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zuka.INTRA\AppData\Local\Microsoft\Windows\INetCache\Content.Outlook\YGB2YWP8\"/>
    </mc:Choice>
  </mc:AlternateContent>
  <xr:revisionPtr revIDLastSave="0" documentId="13_ncr:1_{0D487D99-337A-4495-BB58-A6A94F8295AE}" xr6:coauthVersionLast="47" xr6:coauthVersionMax="47" xr10:uidLastSave="{00000000-0000-0000-0000-000000000000}"/>
  <workbookProtection workbookAlgorithmName="SHA-512" workbookHashValue="ezas79Y5OyZvMo2halubsCTdEuRVWItVzsz8r2XNL1wrtCgDH6khfOkIBzNq98SOeoNP8zJA2w1CSUVRPweTJA==" workbookSaltValue="Cfp+bpg4sjFlNu7uwzJrqw==" workbookSpinCount="100000" lockStructure="1"/>
  <bookViews>
    <workbookView xWindow="-120" yWindow="-120" windowWidth="19440" windowHeight="14040" xr2:uid="{B02C159D-253F-458A-84CC-429E7DB8F4B9}"/>
  </bookViews>
  <sheets>
    <sheet name="前提条件" sheetId="2" r:id="rId1"/>
    <sheet name="計算シート" sheetId="1" r:id="rId2"/>
  </sheets>
  <definedNames>
    <definedName name="_xlnm.Print_Area" localSheetId="1">計算シート!$A$1:$CX$112</definedName>
    <definedName name="_xlnm.Print_Area" localSheetId="0">前提条件!$A$1:$H$23</definedName>
    <definedName name="_xlnm.Print_Titles" localSheetId="1">計算シート!$A:$B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64" i="1" l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F64" i="1"/>
  <c r="E64" i="1"/>
  <c r="D64" i="1"/>
  <c r="C64" i="1"/>
  <c r="D1252" i="1"/>
  <c r="D1253" i="1" s="1"/>
  <c r="E1252" i="1"/>
  <c r="E1253" i="1" s="1"/>
  <c r="F1252" i="1"/>
  <c r="F1253" i="1" s="1"/>
  <c r="G1252" i="1"/>
  <c r="G1253" i="1" s="1"/>
  <c r="H1252" i="1"/>
  <c r="H1253" i="1" s="1"/>
  <c r="I1252" i="1"/>
  <c r="I1253" i="1" s="1"/>
  <c r="J1252" i="1"/>
  <c r="J1253" i="1" s="1"/>
  <c r="K1252" i="1"/>
  <c r="K1253" i="1" s="1"/>
  <c r="L1252" i="1"/>
  <c r="L1253" i="1" s="1"/>
  <c r="M1252" i="1"/>
  <c r="M1253" i="1" s="1"/>
  <c r="N1252" i="1"/>
  <c r="N1253" i="1" s="1"/>
  <c r="O1252" i="1"/>
  <c r="O1253" i="1" s="1"/>
  <c r="P1252" i="1"/>
  <c r="P1253" i="1" s="1"/>
  <c r="Q1252" i="1"/>
  <c r="Q1253" i="1" s="1"/>
  <c r="R1252" i="1"/>
  <c r="R1253" i="1" s="1"/>
  <c r="S1252" i="1"/>
  <c r="S1253" i="1" s="1"/>
  <c r="T1252" i="1"/>
  <c r="T1253" i="1" s="1"/>
  <c r="U1252" i="1"/>
  <c r="U1253" i="1" s="1"/>
  <c r="V1252" i="1"/>
  <c r="V1253" i="1" s="1"/>
  <c r="W1252" i="1"/>
  <c r="W1253" i="1" s="1"/>
  <c r="X1252" i="1"/>
  <c r="X1253" i="1" s="1"/>
  <c r="Y1252" i="1"/>
  <c r="Y1253" i="1" s="1"/>
  <c r="Z1252" i="1"/>
  <c r="Z1253" i="1" s="1"/>
  <c r="AA1252" i="1"/>
  <c r="AA1253" i="1" s="1"/>
  <c r="AB1252" i="1"/>
  <c r="AB1253" i="1" s="1"/>
  <c r="AC1252" i="1"/>
  <c r="AC1253" i="1" s="1"/>
  <c r="AD1252" i="1"/>
  <c r="AD1253" i="1" s="1"/>
  <c r="AE1252" i="1"/>
  <c r="AE1253" i="1" s="1"/>
  <c r="AF1252" i="1"/>
  <c r="AF1253" i="1" s="1"/>
  <c r="AG1252" i="1"/>
  <c r="AG1253" i="1" s="1"/>
  <c r="AH1252" i="1"/>
  <c r="AH1253" i="1" s="1"/>
  <c r="AI1252" i="1"/>
  <c r="AI1253" i="1" s="1"/>
  <c r="AJ1252" i="1"/>
  <c r="AJ1253" i="1" s="1"/>
  <c r="AK1252" i="1"/>
  <c r="AK1253" i="1" s="1"/>
  <c r="AL1252" i="1"/>
  <c r="AL1253" i="1" s="1"/>
  <c r="AM1252" i="1"/>
  <c r="AM1253" i="1" s="1"/>
  <c r="AN1252" i="1"/>
  <c r="AN1253" i="1" s="1"/>
  <c r="AO1252" i="1"/>
  <c r="AO1253" i="1" s="1"/>
  <c r="AP1252" i="1"/>
  <c r="AP1253" i="1" s="1"/>
  <c r="AQ1252" i="1"/>
  <c r="AQ1253" i="1" s="1"/>
  <c r="AR1252" i="1"/>
  <c r="AR1253" i="1" s="1"/>
  <c r="AS1252" i="1"/>
  <c r="AS1253" i="1" s="1"/>
  <c r="AT1252" i="1"/>
  <c r="AT1253" i="1" s="1"/>
  <c r="AU1252" i="1"/>
  <c r="AU1253" i="1" s="1"/>
  <c r="AV1252" i="1"/>
  <c r="AV1253" i="1" s="1"/>
  <c r="AW1252" i="1"/>
  <c r="AW1253" i="1" s="1"/>
  <c r="AX1252" i="1"/>
  <c r="AX1253" i="1" s="1"/>
  <c r="AY1252" i="1"/>
  <c r="AY1253" i="1" s="1"/>
  <c r="AZ1252" i="1"/>
  <c r="AZ1253" i="1" s="1"/>
  <c r="BA1252" i="1"/>
  <c r="BA1253" i="1" s="1"/>
  <c r="BB1252" i="1"/>
  <c r="BB1253" i="1" s="1"/>
  <c r="BC1252" i="1"/>
  <c r="BD1252" i="1"/>
  <c r="BD1253" i="1" s="1"/>
  <c r="BE1252" i="1"/>
  <c r="BE1253" i="1" s="1"/>
  <c r="BF1252" i="1"/>
  <c r="BF1253" i="1" s="1"/>
  <c r="BG1252" i="1"/>
  <c r="BG1253" i="1" s="1"/>
  <c r="BH1252" i="1"/>
  <c r="BH1253" i="1" s="1"/>
  <c r="BI1252" i="1"/>
  <c r="BI1253" i="1" s="1"/>
  <c r="BJ1252" i="1"/>
  <c r="BJ1253" i="1" s="1"/>
  <c r="BK1252" i="1"/>
  <c r="BK1253" i="1" s="1"/>
  <c r="BL1252" i="1"/>
  <c r="BL1253" i="1" s="1"/>
  <c r="BM1252" i="1"/>
  <c r="BM1253" i="1" s="1"/>
  <c r="BN1252" i="1"/>
  <c r="BN1253" i="1" s="1"/>
  <c r="BO1252" i="1"/>
  <c r="BO1253" i="1" s="1"/>
  <c r="BP1252" i="1"/>
  <c r="BP1253" i="1" s="1"/>
  <c r="BQ1252" i="1"/>
  <c r="BQ1253" i="1" s="1"/>
  <c r="BR1252" i="1"/>
  <c r="BR1253" i="1" s="1"/>
  <c r="BS1252" i="1"/>
  <c r="BS1253" i="1" s="1"/>
  <c r="BT1252" i="1"/>
  <c r="BT1253" i="1" s="1"/>
  <c r="BU1252" i="1"/>
  <c r="BU1253" i="1" s="1"/>
  <c r="BV1252" i="1"/>
  <c r="BV1253" i="1" s="1"/>
  <c r="BW1252" i="1"/>
  <c r="BW1253" i="1" s="1"/>
  <c r="BX1252" i="1"/>
  <c r="BX1253" i="1" s="1"/>
  <c r="BY1252" i="1"/>
  <c r="BY1253" i="1" s="1"/>
  <c r="BZ1252" i="1"/>
  <c r="BZ1253" i="1" s="1"/>
  <c r="CA1252" i="1"/>
  <c r="CA1253" i="1" s="1"/>
  <c r="CB1252" i="1"/>
  <c r="CB1253" i="1" s="1"/>
  <c r="CC1252" i="1"/>
  <c r="CC1253" i="1" s="1"/>
  <c r="CD1252" i="1"/>
  <c r="CD1253" i="1" s="1"/>
  <c r="CE1252" i="1"/>
  <c r="CE1253" i="1" s="1"/>
  <c r="CF1252" i="1"/>
  <c r="CF1253" i="1" s="1"/>
  <c r="CG1252" i="1"/>
  <c r="CG1253" i="1" s="1"/>
  <c r="CH1252" i="1"/>
  <c r="CH1253" i="1" s="1"/>
  <c r="CI1252" i="1"/>
  <c r="CI1253" i="1" s="1"/>
  <c r="CJ1252" i="1"/>
  <c r="CJ1253" i="1" s="1"/>
  <c r="CK1252" i="1"/>
  <c r="CK1253" i="1" s="1"/>
  <c r="CL1252" i="1"/>
  <c r="CL1253" i="1" s="1"/>
  <c r="CM1252" i="1"/>
  <c r="CM1253" i="1" s="1"/>
  <c r="CN1252" i="1"/>
  <c r="CN1253" i="1" s="1"/>
  <c r="CO1252" i="1"/>
  <c r="CO1253" i="1" s="1"/>
  <c r="CP1252" i="1"/>
  <c r="CP1253" i="1" s="1"/>
  <c r="CQ1252" i="1"/>
  <c r="CQ1253" i="1" s="1"/>
  <c r="CR1252" i="1"/>
  <c r="CR1253" i="1" s="1"/>
  <c r="CS1252" i="1"/>
  <c r="CS1253" i="1" s="1"/>
  <c r="CT1252" i="1"/>
  <c r="CT1253" i="1" s="1"/>
  <c r="CU1252" i="1"/>
  <c r="CU1253" i="1" s="1"/>
  <c r="CV1252" i="1"/>
  <c r="CV1253" i="1" s="1"/>
  <c r="CW1252" i="1"/>
  <c r="CW1253" i="1" s="1"/>
  <c r="CX1252" i="1"/>
  <c r="CX1253" i="1" s="1"/>
  <c r="BC1253" i="1"/>
  <c r="F1246" i="1"/>
  <c r="F1247" i="1" s="1"/>
  <c r="G1246" i="1"/>
  <c r="G1247" i="1" s="1"/>
  <c r="H1246" i="1"/>
  <c r="H1247" i="1" s="1"/>
  <c r="I1246" i="1"/>
  <c r="I1247" i="1" s="1"/>
  <c r="J1246" i="1"/>
  <c r="J1247" i="1" s="1"/>
  <c r="K1246" i="1"/>
  <c r="K1247" i="1" s="1"/>
  <c r="L1246" i="1"/>
  <c r="L1247" i="1" s="1"/>
  <c r="M1246" i="1"/>
  <c r="M1247" i="1" s="1"/>
  <c r="N1246" i="1"/>
  <c r="N1247" i="1" s="1"/>
  <c r="O1246" i="1"/>
  <c r="O1247" i="1" s="1"/>
  <c r="P1246" i="1"/>
  <c r="P1247" i="1" s="1"/>
  <c r="Q1246" i="1"/>
  <c r="Q1247" i="1" s="1"/>
  <c r="R1246" i="1"/>
  <c r="R1247" i="1" s="1"/>
  <c r="S1246" i="1"/>
  <c r="S1247" i="1" s="1"/>
  <c r="T1246" i="1"/>
  <c r="T1247" i="1" s="1"/>
  <c r="U1246" i="1"/>
  <c r="U1247" i="1" s="1"/>
  <c r="V1246" i="1"/>
  <c r="V1247" i="1" s="1"/>
  <c r="W1246" i="1"/>
  <c r="W1247" i="1" s="1"/>
  <c r="X1246" i="1"/>
  <c r="X1247" i="1" s="1"/>
  <c r="Y1246" i="1"/>
  <c r="Y1247" i="1" s="1"/>
  <c r="Z1246" i="1"/>
  <c r="Z1247" i="1" s="1"/>
  <c r="AA1246" i="1"/>
  <c r="AA1247" i="1" s="1"/>
  <c r="AB1246" i="1"/>
  <c r="AB1247" i="1" s="1"/>
  <c r="AC1246" i="1"/>
  <c r="AC1247" i="1" s="1"/>
  <c r="AD1246" i="1"/>
  <c r="AD1247" i="1" s="1"/>
  <c r="AE1246" i="1"/>
  <c r="AE1247" i="1" s="1"/>
  <c r="AF1246" i="1"/>
  <c r="AF1247" i="1" s="1"/>
  <c r="AG1246" i="1"/>
  <c r="AG1247" i="1" s="1"/>
  <c r="AH1246" i="1"/>
  <c r="AH1247" i="1" s="1"/>
  <c r="AI1246" i="1"/>
  <c r="AI1247" i="1" s="1"/>
  <c r="AJ1246" i="1"/>
  <c r="AJ1247" i="1" s="1"/>
  <c r="AK1246" i="1"/>
  <c r="AK1247" i="1" s="1"/>
  <c r="AL1246" i="1"/>
  <c r="AL1247" i="1" s="1"/>
  <c r="AM1246" i="1"/>
  <c r="AM1247" i="1" s="1"/>
  <c r="AN1246" i="1"/>
  <c r="AN1247" i="1" s="1"/>
  <c r="AO1246" i="1"/>
  <c r="AO1247" i="1" s="1"/>
  <c r="AP1246" i="1"/>
  <c r="AP1247" i="1" s="1"/>
  <c r="AQ1246" i="1"/>
  <c r="AQ1247" i="1" s="1"/>
  <c r="AR1246" i="1"/>
  <c r="AR1247" i="1" s="1"/>
  <c r="AS1246" i="1"/>
  <c r="AS1247" i="1" s="1"/>
  <c r="AT1246" i="1"/>
  <c r="AT1247" i="1" s="1"/>
  <c r="AU1246" i="1"/>
  <c r="AU1247" i="1" s="1"/>
  <c r="AV1246" i="1"/>
  <c r="AV1247" i="1" s="1"/>
  <c r="AW1246" i="1"/>
  <c r="AW1247" i="1" s="1"/>
  <c r="AX1246" i="1"/>
  <c r="AX1247" i="1" s="1"/>
  <c r="AY1246" i="1"/>
  <c r="AY1247" i="1" s="1"/>
  <c r="AZ1246" i="1"/>
  <c r="AZ1247" i="1" s="1"/>
  <c r="BA1246" i="1"/>
  <c r="BA1247" i="1" s="1"/>
  <c r="BB1246" i="1"/>
  <c r="BB1247" i="1" s="1"/>
  <c r="BC1246" i="1"/>
  <c r="BC1247" i="1" s="1"/>
  <c r="BD1246" i="1"/>
  <c r="BD1247" i="1" s="1"/>
  <c r="BE1246" i="1"/>
  <c r="BE1247" i="1" s="1"/>
  <c r="BF1246" i="1"/>
  <c r="BF1247" i="1" s="1"/>
  <c r="BG1246" i="1"/>
  <c r="BG1247" i="1" s="1"/>
  <c r="BH1246" i="1"/>
  <c r="BH1247" i="1" s="1"/>
  <c r="BI1246" i="1"/>
  <c r="BI1247" i="1" s="1"/>
  <c r="BJ1246" i="1"/>
  <c r="BJ1247" i="1" s="1"/>
  <c r="BK1246" i="1"/>
  <c r="BK1247" i="1" s="1"/>
  <c r="BL1246" i="1"/>
  <c r="BL1247" i="1" s="1"/>
  <c r="BM1246" i="1"/>
  <c r="BM1247" i="1" s="1"/>
  <c r="BN1246" i="1"/>
  <c r="BN1247" i="1" s="1"/>
  <c r="BO1246" i="1"/>
  <c r="BO1247" i="1" s="1"/>
  <c r="BP1246" i="1"/>
  <c r="BP1247" i="1" s="1"/>
  <c r="BQ1246" i="1"/>
  <c r="BQ1247" i="1" s="1"/>
  <c r="BR1246" i="1"/>
  <c r="BR1247" i="1" s="1"/>
  <c r="BS1246" i="1"/>
  <c r="BS1247" i="1" s="1"/>
  <c r="BT1246" i="1"/>
  <c r="BT1247" i="1" s="1"/>
  <c r="BU1246" i="1"/>
  <c r="BU1247" i="1" s="1"/>
  <c r="BV1246" i="1"/>
  <c r="BV1247" i="1" s="1"/>
  <c r="BW1246" i="1"/>
  <c r="BW1247" i="1" s="1"/>
  <c r="BX1246" i="1"/>
  <c r="BX1247" i="1" s="1"/>
  <c r="BY1246" i="1"/>
  <c r="BY1247" i="1" s="1"/>
  <c r="BZ1246" i="1"/>
  <c r="BZ1247" i="1" s="1"/>
  <c r="CA1246" i="1"/>
  <c r="CA1247" i="1" s="1"/>
  <c r="CB1246" i="1"/>
  <c r="CB1247" i="1" s="1"/>
  <c r="CC1246" i="1"/>
  <c r="CC1247" i="1" s="1"/>
  <c r="CD1246" i="1"/>
  <c r="CD1247" i="1" s="1"/>
  <c r="CE1246" i="1"/>
  <c r="CE1247" i="1" s="1"/>
  <c r="CF1246" i="1"/>
  <c r="CF1247" i="1" s="1"/>
  <c r="CG1246" i="1"/>
  <c r="CG1247" i="1" s="1"/>
  <c r="CH1246" i="1"/>
  <c r="CH1247" i="1" s="1"/>
  <c r="CI1246" i="1"/>
  <c r="CI1247" i="1" s="1"/>
  <c r="CJ1246" i="1"/>
  <c r="CJ1247" i="1" s="1"/>
  <c r="CK1246" i="1"/>
  <c r="CK1247" i="1" s="1"/>
  <c r="CL1246" i="1"/>
  <c r="CL1247" i="1" s="1"/>
  <c r="CM1246" i="1"/>
  <c r="CM1247" i="1" s="1"/>
  <c r="CN1246" i="1"/>
  <c r="CN1247" i="1" s="1"/>
  <c r="CO1246" i="1"/>
  <c r="CO1247" i="1" s="1"/>
  <c r="CP1246" i="1"/>
  <c r="CP1247" i="1" s="1"/>
  <c r="CQ1246" i="1"/>
  <c r="CQ1247" i="1" s="1"/>
  <c r="CR1246" i="1"/>
  <c r="CR1247" i="1" s="1"/>
  <c r="CS1246" i="1"/>
  <c r="CS1247" i="1" s="1"/>
  <c r="CT1246" i="1"/>
  <c r="CT1247" i="1" s="1"/>
  <c r="CU1246" i="1"/>
  <c r="CU1247" i="1" s="1"/>
  <c r="CV1246" i="1"/>
  <c r="CV1247" i="1" s="1"/>
  <c r="CW1246" i="1"/>
  <c r="CW1247" i="1" s="1"/>
  <c r="CX1246" i="1"/>
  <c r="CX1247" i="1" s="1"/>
  <c r="D1246" i="1"/>
  <c r="D1247" i="1" s="1"/>
  <c r="E1246" i="1"/>
  <c r="E1247" i="1" s="1"/>
  <c r="D1236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AJ1236" i="1"/>
  <c r="AK1236" i="1"/>
  <c r="AL1236" i="1"/>
  <c r="AM1236" i="1"/>
  <c r="AN1236" i="1"/>
  <c r="AO1236" i="1"/>
  <c r="AP1236" i="1"/>
  <c r="AQ1236" i="1"/>
  <c r="AR1236" i="1"/>
  <c r="AS1236" i="1"/>
  <c r="AT1236" i="1"/>
  <c r="AU1236" i="1"/>
  <c r="AV1236" i="1"/>
  <c r="AW1236" i="1"/>
  <c r="AX1236" i="1"/>
  <c r="AY1236" i="1"/>
  <c r="AZ1236" i="1"/>
  <c r="BA1236" i="1"/>
  <c r="BB1236" i="1"/>
  <c r="BC1236" i="1"/>
  <c r="BD1236" i="1"/>
  <c r="BE1236" i="1"/>
  <c r="BF1236" i="1"/>
  <c r="BG1236" i="1"/>
  <c r="BH1236" i="1"/>
  <c r="BI1236" i="1"/>
  <c r="BJ1236" i="1"/>
  <c r="BK1236" i="1"/>
  <c r="BL1236" i="1"/>
  <c r="BM1236" i="1"/>
  <c r="BN1236" i="1"/>
  <c r="BO1236" i="1"/>
  <c r="BP1236" i="1"/>
  <c r="BQ1236" i="1"/>
  <c r="BR1236" i="1"/>
  <c r="BS1236" i="1"/>
  <c r="BT1236" i="1"/>
  <c r="BU1236" i="1"/>
  <c r="BV1236" i="1"/>
  <c r="BW1236" i="1"/>
  <c r="BX1236" i="1"/>
  <c r="BY1236" i="1"/>
  <c r="BZ1236" i="1"/>
  <c r="CA1236" i="1"/>
  <c r="CB1236" i="1"/>
  <c r="CC1236" i="1"/>
  <c r="CD1236" i="1"/>
  <c r="CE1236" i="1"/>
  <c r="CF1236" i="1"/>
  <c r="CG1236" i="1"/>
  <c r="CH1236" i="1"/>
  <c r="CI1236" i="1"/>
  <c r="CJ1236" i="1"/>
  <c r="CK1236" i="1"/>
  <c r="CL1236" i="1"/>
  <c r="CM1236" i="1"/>
  <c r="CN1236" i="1"/>
  <c r="CO1236" i="1"/>
  <c r="CP1236" i="1"/>
  <c r="CQ1236" i="1"/>
  <c r="CR1236" i="1"/>
  <c r="CS1236" i="1"/>
  <c r="CT1236" i="1"/>
  <c r="CU1236" i="1"/>
  <c r="CV1236" i="1"/>
  <c r="CW1236" i="1"/>
  <c r="CX1236" i="1"/>
  <c r="D1237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AJ1237" i="1"/>
  <c r="AK1237" i="1"/>
  <c r="AL1237" i="1"/>
  <c r="AM1237" i="1"/>
  <c r="AN1237" i="1"/>
  <c r="AO1237" i="1"/>
  <c r="AP1237" i="1"/>
  <c r="AQ1237" i="1"/>
  <c r="AR1237" i="1"/>
  <c r="AS1237" i="1"/>
  <c r="AT1237" i="1"/>
  <c r="AU1237" i="1"/>
  <c r="AV1237" i="1"/>
  <c r="AW1237" i="1"/>
  <c r="AX1237" i="1"/>
  <c r="AY1237" i="1"/>
  <c r="AZ1237" i="1"/>
  <c r="BA1237" i="1"/>
  <c r="BB1237" i="1"/>
  <c r="BC1237" i="1"/>
  <c r="BD1237" i="1"/>
  <c r="BE1237" i="1"/>
  <c r="BF1237" i="1"/>
  <c r="BG1237" i="1"/>
  <c r="BH1237" i="1"/>
  <c r="BI1237" i="1"/>
  <c r="BJ1237" i="1"/>
  <c r="BK1237" i="1"/>
  <c r="BL1237" i="1"/>
  <c r="BM1237" i="1"/>
  <c r="BN1237" i="1"/>
  <c r="BO1237" i="1"/>
  <c r="BP1237" i="1"/>
  <c r="BQ1237" i="1"/>
  <c r="BR1237" i="1"/>
  <c r="BS1237" i="1"/>
  <c r="BT1237" i="1"/>
  <c r="BU1237" i="1"/>
  <c r="BV1237" i="1"/>
  <c r="BW1237" i="1"/>
  <c r="BX1237" i="1"/>
  <c r="BY1237" i="1"/>
  <c r="BZ1237" i="1"/>
  <c r="CA1237" i="1"/>
  <c r="CB1237" i="1"/>
  <c r="CC1237" i="1"/>
  <c r="CD1237" i="1"/>
  <c r="CE1237" i="1"/>
  <c r="CF1237" i="1"/>
  <c r="CG1237" i="1"/>
  <c r="CH1237" i="1"/>
  <c r="CI1237" i="1"/>
  <c r="CJ1237" i="1"/>
  <c r="CK1237" i="1"/>
  <c r="CL1237" i="1"/>
  <c r="CM1237" i="1"/>
  <c r="CN1237" i="1"/>
  <c r="CO1237" i="1"/>
  <c r="CP1237" i="1"/>
  <c r="CQ1237" i="1"/>
  <c r="CR1237" i="1"/>
  <c r="CS1237" i="1"/>
  <c r="CT1237" i="1"/>
  <c r="CU1237" i="1"/>
  <c r="CV1237" i="1"/>
  <c r="CW1237" i="1"/>
  <c r="CX1237" i="1"/>
  <c r="D1238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AJ1238" i="1"/>
  <c r="AK1238" i="1"/>
  <c r="AL1238" i="1"/>
  <c r="AM1238" i="1"/>
  <c r="AN1238" i="1"/>
  <c r="AO1238" i="1"/>
  <c r="AP1238" i="1"/>
  <c r="AQ1238" i="1"/>
  <c r="AR1238" i="1"/>
  <c r="AS1238" i="1"/>
  <c r="AT1238" i="1"/>
  <c r="AU1238" i="1"/>
  <c r="AV1238" i="1"/>
  <c r="AW1238" i="1"/>
  <c r="AX1238" i="1"/>
  <c r="AY1238" i="1"/>
  <c r="AZ1238" i="1"/>
  <c r="BA1238" i="1"/>
  <c r="BB1238" i="1"/>
  <c r="BC1238" i="1"/>
  <c r="BD1238" i="1"/>
  <c r="BE1238" i="1"/>
  <c r="BF1238" i="1"/>
  <c r="BG1238" i="1"/>
  <c r="BH1238" i="1"/>
  <c r="BI1238" i="1"/>
  <c r="BJ1238" i="1"/>
  <c r="BK1238" i="1"/>
  <c r="BL1238" i="1"/>
  <c r="BM1238" i="1"/>
  <c r="BN1238" i="1"/>
  <c r="BO1238" i="1"/>
  <c r="BP1238" i="1"/>
  <c r="BQ1238" i="1"/>
  <c r="BR1238" i="1"/>
  <c r="BS1238" i="1"/>
  <c r="BT1238" i="1"/>
  <c r="BU1238" i="1"/>
  <c r="BV1238" i="1"/>
  <c r="BW1238" i="1"/>
  <c r="BX1238" i="1"/>
  <c r="BY1238" i="1"/>
  <c r="BZ1238" i="1"/>
  <c r="CA1238" i="1"/>
  <c r="CB1238" i="1"/>
  <c r="CC1238" i="1"/>
  <c r="CD1238" i="1"/>
  <c r="CE1238" i="1"/>
  <c r="CF1238" i="1"/>
  <c r="CG1238" i="1"/>
  <c r="CH1238" i="1"/>
  <c r="CI1238" i="1"/>
  <c r="CJ1238" i="1"/>
  <c r="CK1238" i="1"/>
  <c r="CL1238" i="1"/>
  <c r="CM1238" i="1"/>
  <c r="CN1238" i="1"/>
  <c r="CO1238" i="1"/>
  <c r="CP1238" i="1"/>
  <c r="CQ1238" i="1"/>
  <c r="CR1238" i="1"/>
  <c r="CS1238" i="1"/>
  <c r="CT1238" i="1"/>
  <c r="CU1238" i="1"/>
  <c r="CV1238" i="1"/>
  <c r="CW1238" i="1"/>
  <c r="CX1238" i="1"/>
  <c r="D1239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AJ1239" i="1"/>
  <c r="AK1239" i="1"/>
  <c r="AL1239" i="1"/>
  <c r="AM1239" i="1"/>
  <c r="AN1239" i="1"/>
  <c r="AO1239" i="1"/>
  <c r="AP1239" i="1"/>
  <c r="AQ1239" i="1"/>
  <c r="AR1239" i="1"/>
  <c r="AS1239" i="1"/>
  <c r="AT1239" i="1"/>
  <c r="AU1239" i="1"/>
  <c r="AV1239" i="1"/>
  <c r="AW1239" i="1"/>
  <c r="AX1239" i="1"/>
  <c r="AY1239" i="1"/>
  <c r="AZ1239" i="1"/>
  <c r="BA1239" i="1"/>
  <c r="BB1239" i="1"/>
  <c r="BC1239" i="1"/>
  <c r="BD1239" i="1"/>
  <c r="BE1239" i="1"/>
  <c r="BF1239" i="1"/>
  <c r="BG1239" i="1"/>
  <c r="BH1239" i="1"/>
  <c r="BI1239" i="1"/>
  <c r="BJ1239" i="1"/>
  <c r="BK1239" i="1"/>
  <c r="BL1239" i="1"/>
  <c r="BM1239" i="1"/>
  <c r="BN1239" i="1"/>
  <c r="BO1239" i="1"/>
  <c r="BP1239" i="1"/>
  <c r="BQ1239" i="1"/>
  <c r="BR1239" i="1"/>
  <c r="BS1239" i="1"/>
  <c r="BT1239" i="1"/>
  <c r="BU1239" i="1"/>
  <c r="BV1239" i="1"/>
  <c r="BW1239" i="1"/>
  <c r="BX1239" i="1"/>
  <c r="BY1239" i="1"/>
  <c r="BZ1239" i="1"/>
  <c r="CA1239" i="1"/>
  <c r="CB1239" i="1"/>
  <c r="CC1239" i="1"/>
  <c r="CD1239" i="1"/>
  <c r="CE1239" i="1"/>
  <c r="CF1239" i="1"/>
  <c r="CG1239" i="1"/>
  <c r="CH1239" i="1"/>
  <c r="CI1239" i="1"/>
  <c r="CJ1239" i="1"/>
  <c r="CK1239" i="1"/>
  <c r="CL1239" i="1"/>
  <c r="CM1239" i="1"/>
  <c r="CN1239" i="1"/>
  <c r="CO1239" i="1"/>
  <c r="CP1239" i="1"/>
  <c r="CQ1239" i="1"/>
  <c r="CR1239" i="1"/>
  <c r="CS1239" i="1"/>
  <c r="CT1239" i="1"/>
  <c r="CU1239" i="1"/>
  <c r="CV1239" i="1"/>
  <c r="CW1239" i="1"/>
  <c r="CX1239" i="1"/>
  <c r="C1239" i="1"/>
  <c r="C1238" i="1"/>
  <c r="C1237" i="1"/>
  <c r="C1236" i="1"/>
  <c r="CX1216" i="1"/>
  <c r="CW1216" i="1"/>
  <c r="CV1216" i="1"/>
  <c r="CU1216" i="1"/>
  <c r="CT1216" i="1"/>
  <c r="CS1216" i="1"/>
  <c r="CR1216" i="1"/>
  <c r="CQ1216" i="1"/>
  <c r="CP1216" i="1"/>
  <c r="CO1216" i="1"/>
  <c r="CN1216" i="1"/>
  <c r="CM1216" i="1"/>
  <c r="CL1216" i="1"/>
  <c r="CK1216" i="1"/>
  <c r="CJ1216" i="1"/>
  <c r="CI1216" i="1"/>
  <c r="CH1216" i="1"/>
  <c r="CG1216" i="1"/>
  <c r="CF1216" i="1"/>
  <c r="CE1216" i="1"/>
  <c r="CD1216" i="1"/>
  <c r="CC1216" i="1"/>
  <c r="CB1216" i="1"/>
  <c r="CA1216" i="1"/>
  <c r="BZ1216" i="1"/>
  <c r="BY1216" i="1"/>
  <c r="BX1216" i="1"/>
  <c r="BW1216" i="1"/>
  <c r="BV1216" i="1"/>
  <c r="BU1216" i="1"/>
  <c r="BT1216" i="1"/>
  <c r="BS1216" i="1"/>
  <c r="BR1216" i="1"/>
  <c r="BQ1216" i="1"/>
  <c r="BP1216" i="1"/>
  <c r="BO1216" i="1"/>
  <c r="BN1216" i="1"/>
  <c r="BM1216" i="1"/>
  <c r="BL1216" i="1"/>
  <c r="BK1216" i="1"/>
  <c r="BJ1216" i="1"/>
  <c r="BI1216" i="1"/>
  <c r="BH1216" i="1"/>
  <c r="BG1216" i="1"/>
  <c r="BF1216" i="1"/>
  <c r="BE1216" i="1"/>
  <c r="BD1216" i="1"/>
  <c r="BC1216" i="1"/>
  <c r="BB1216" i="1"/>
  <c r="BA1216" i="1"/>
  <c r="AZ1216" i="1"/>
  <c r="AY1216" i="1"/>
  <c r="AX1216" i="1"/>
  <c r="AW1216" i="1"/>
  <c r="AV1216" i="1"/>
  <c r="AU1216" i="1"/>
  <c r="AT1216" i="1"/>
  <c r="AS1216" i="1"/>
  <c r="AR1216" i="1"/>
  <c r="AQ1216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X1215" i="1"/>
  <c r="CW1215" i="1"/>
  <c r="CV1215" i="1"/>
  <c r="CU1215" i="1"/>
  <c r="CT1215" i="1"/>
  <c r="CS1215" i="1"/>
  <c r="CR1215" i="1"/>
  <c r="CQ1215" i="1"/>
  <c r="CP1215" i="1"/>
  <c r="CO1215" i="1"/>
  <c r="CN1215" i="1"/>
  <c r="CM1215" i="1"/>
  <c r="CL1215" i="1"/>
  <c r="CK1215" i="1"/>
  <c r="CJ1215" i="1"/>
  <c r="CI1215" i="1"/>
  <c r="CH1215" i="1"/>
  <c r="CG1215" i="1"/>
  <c r="CF1215" i="1"/>
  <c r="CE1215" i="1"/>
  <c r="CD1215" i="1"/>
  <c r="CC1215" i="1"/>
  <c r="CB1215" i="1"/>
  <c r="CA1215" i="1"/>
  <c r="BZ1215" i="1"/>
  <c r="BY1215" i="1"/>
  <c r="BX1215" i="1"/>
  <c r="BW1215" i="1"/>
  <c r="BV1215" i="1"/>
  <c r="BU1215" i="1"/>
  <c r="BT1215" i="1"/>
  <c r="BS1215" i="1"/>
  <c r="BR1215" i="1"/>
  <c r="BQ1215" i="1"/>
  <c r="BP1215" i="1"/>
  <c r="BO1215" i="1"/>
  <c r="BN1215" i="1"/>
  <c r="BM1215" i="1"/>
  <c r="BL1215" i="1"/>
  <c r="BK1215" i="1"/>
  <c r="BJ1215" i="1"/>
  <c r="BI1215" i="1"/>
  <c r="BH1215" i="1"/>
  <c r="BG1215" i="1"/>
  <c r="BF1215" i="1"/>
  <c r="BE1215" i="1"/>
  <c r="BD1215" i="1"/>
  <c r="BC1215" i="1"/>
  <c r="BB1215" i="1"/>
  <c r="BA1215" i="1"/>
  <c r="AZ1215" i="1"/>
  <c r="AY1215" i="1"/>
  <c r="AX1215" i="1"/>
  <c r="AW1215" i="1"/>
  <c r="AV1215" i="1"/>
  <c r="AU1215" i="1"/>
  <c r="AT1215" i="1"/>
  <c r="AS1215" i="1"/>
  <c r="AR1215" i="1"/>
  <c r="AQ1215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X1214" i="1"/>
  <c r="CW1214" i="1"/>
  <c r="CV1214" i="1"/>
  <c r="CU1214" i="1"/>
  <c r="CT1214" i="1"/>
  <c r="CS1214" i="1"/>
  <c r="CR1214" i="1"/>
  <c r="CQ1214" i="1"/>
  <c r="CP1214" i="1"/>
  <c r="CO1214" i="1"/>
  <c r="CN1214" i="1"/>
  <c r="CM1214" i="1"/>
  <c r="CL1214" i="1"/>
  <c r="CK1214" i="1"/>
  <c r="CJ1214" i="1"/>
  <c r="CI1214" i="1"/>
  <c r="CH1214" i="1"/>
  <c r="CG1214" i="1"/>
  <c r="CF1214" i="1"/>
  <c r="CE1214" i="1"/>
  <c r="CD1214" i="1"/>
  <c r="CC1214" i="1"/>
  <c r="CB1214" i="1"/>
  <c r="CA1214" i="1"/>
  <c r="BZ1214" i="1"/>
  <c r="BY1214" i="1"/>
  <c r="BX1214" i="1"/>
  <c r="BW1214" i="1"/>
  <c r="BV1214" i="1"/>
  <c r="BU1214" i="1"/>
  <c r="BT1214" i="1"/>
  <c r="BS1214" i="1"/>
  <c r="BR1214" i="1"/>
  <c r="BQ1214" i="1"/>
  <c r="BP1214" i="1"/>
  <c r="BO1214" i="1"/>
  <c r="BN1214" i="1"/>
  <c r="BM1214" i="1"/>
  <c r="BL1214" i="1"/>
  <c r="BK1214" i="1"/>
  <c r="BJ1214" i="1"/>
  <c r="BI1214" i="1"/>
  <c r="BH1214" i="1"/>
  <c r="BG1214" i="1"/>
  <c r="BF1214" i="1"/>
  <c r="BE1214" i="1"/>
  <c r="BD1214" i="1"/>
  <c r="BC1214" i="1"/>
  <c r="BB1214" i="1"/>
  <c r="BA1214" i="1"/>
  <c r="AZ1214" i="1"/>
  <c r="AY1214" i="1"/>
  <c r="AX1214" i="1"/>
  <c r="AW1214" i="1"/>
  <c r="AV1214" i="1"/>
  <c r="AU1214" i="1"/>
  <c r="AT1214" i="1"/>
  <c r="AS1214" i="1"/>
  <c r="AR1214" i="1"/>
  <c r="AQ1214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X1213" i="1"/>
  <c r="CW1213" i="1"/>
  <c r="CV1213" i="1"/>
  <c r="CU1213" i="1"/>
  <c r="CT1213" i="1"/>
  <c r="CS1213" i="1"/>
  <c r="CR1213" i="1"/>
  <c r="CQ1213" i="1"/>
  <c r="CP1213" i="1"/>
  <c r="CO1213" i="1"/>
  <c r="CN1213" i="1"/>
  <c r="CM1213" i="1"/>
  <c r="CL1213" i="1"/>
  <c r="CK1213" i="1"/>
  <c r="CJ1213" i="1"/>
  <c r="CI1213" i="1"/>
  <c r="CH1213" i="1"/>
  <c r="CG1213" i="1"/>
  <c r="CF1213" i="1"/>
  <c r="CE1213" i="1"/>
  <c r="CD1213" i="1"/>
  <c r="CC1213" i="1"/>
  <c r="CB1213" i="1"/>
  <c r="CA1213" i="1"/>
  <c r="BZ1213" i="1"/>
  <c r="BY1213" i="1"/>
  <c r="BX1213" i="1"/>
  <c r="BW1213" i="1"/>
  <c r="BV1213" i="1"/>
  <c r="BU1213" i="1"/>
  <c r="BT1213" i="1"/>
  <c r="BS1213" i="1"/>
  <c r="BR1213" i="1"/>
  <c r="BQ1213" i="1"/>
  <c r="BP1213" i="1"/>
  <c r="BO1213" i="1"/>
  <c r="BN1213" i="1"/>
  <c r="BM1213" i="1"/>
  <c r="BL1213" i="1"/>
  <c r="BK1213" i="1"/>
  <c r="BJ1213" i="1"/>
  <c r="BI1213" i="1"/>
  <c r="BH1213" i="1"/>
  <c r="BG1213" i="1"/>
  <c r="BF1213" i="1"/>
  <c r="BE1213" i="1"/>
  <c r="BD1213" i="1"/>
  <c r="BC1213" i="1"/>
  <c r="BB1213" i="1"/>
  <c r="BA1213" i="1"/>
  <c r="AZ1213" i="1"/>
  <c r="AY1213" i="1"/>
  <c r="AX1213" i="1"/>
  <c r="AW1213" i="1"/>
  <c r="AV1213" i="1"/>
  <c r="AU1213" i="1"/>
  <c r="AT1213" i="1"/>
  <c r="AS1213" i="1"/>
  <c r="AR1213" i="1"/>
  <c r="AQ1213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6" i="1"/>
  <c r="C1215" i="1"/>
  <c r="C1214" i="1"/>
  <c r="C1213" i="1"/>
  <c r="D1241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AJ1241" i="1"/>
  <c r="AK1241" i="1"/>
  <c r="AL1241" i="1"/>
  <c r="AM1241" i="1"/>
  <c r="AN1241" i="1"/>
  <c r="AO1241" i="1"/>
  <c r="AP1241" i="1"/>
  <c r="AQ1241" i="1"/>
  <c r="AR1241" i="1"/>
  <c r="AS1241" i="1"/>
  <c r="AT1241" i="1"/>
  <c r="AU1241" i="1"/>
  <c r="AV1241" i="1"/>
  <c r="AW1241" i="1"/>
  <c r="AX1241" i="1"/>
  <c r="AY1241" i="1"/>
  <c r="AZ1241" i="1"/>
  <c r="BA1241" i="1"/>
  <c r="BB1241" i="1"/>
  <c r="BC1241" i="1"/>
  <c r="BD1241" i="1"/>
  <c r="BE1241" i="1"/>
  <c r="BF1241" i="1"/>
  <c r="BG1241" i="1"/>
  <c r="BH1241" i="1"/>
  <c r="BI1241" i="1"/>
  <c r="BJ1241" i="1"/>
  <c r="BK1241" i="1"/>
  <c r="BL1241" i="1"/>
  <c r="BM1241" i="1"/>
  <c r="BN1241" i="1"/>
  <c r="BO1241" i="1"/>
  <c r="BP1241" i="1"/>
  <c r="BQ1241" i="1"/>
  <c r="BR1241" i="1"/>
  <c r="BS1241" i="1"/>
  <c r="BT1241" i="1"/>
  <c r="BU1241" i="1"/>
  <c r="BV1241" i="1"/>
  <c r="BW1241" i="1"/>
  <c r="BX1241" i="1"/>
  <c r="BY1241" i="1"/>
  <c r="BZ1241" i="1"/>
  <c r="CA1241" i="1"/>
  <c r="CB1241" i="1"/>
  <c r="CC1241" i="1"/>
  <c r="CD1241" i="1"/>
  <c r="CE1241" i="1"/>
  <c r="CF1241" i="1"/>
  <c r="CG1241" i="1"/>
  <c r="CH1241" i="1"/>
  <c r="CI1241" i="1"/>
  <c r="CJ1241" i="1"/>
  <c r="CK1241" i="1"/>
  <c r="CL1241" i="1"/>
  <c r="CM1241" i="1"/>
  <c r="CN1241" i="1"/>
  <c r="CO1241" i="1"/>
  <c r="CP1241" i="1"/>
  <c r="CQ1241" i="1"/>
  <c r="CR1241" i="1"/>
  <c r="CS1241" i="1"/>
  <c r="CT1241" i="1"/>
  <c r="CU1241" i="1"/>
  <c r="CV1241" i="1"/>
  <c r="CW1241" i="1"/>
  <c r="CX1241" i="1"/>
  <c r="D1242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AJ1242" i="1"/>
  <c r="AK1242" i="1"/>
  <c r="AL1242" i="1"/>
  <c r="AM1242" i="1"/>
  <c r="AN1242" i="1"/>
  <c r="AO1242" i="1"/>
  <c r="AP1242" i="1"/>
  <c r="AQ1242" i="1"/>
  <c r="AR1242" i="1"/>
  <c r="AS1242" i="1"/>
  <c r="AT1242" i="1"/>
  <c r="AU1242" i="1"/>
  <c r="AV1242" i="1"/>
  <c r="AW1242" i="1"/>
  <c r="AX1242" i="1"/>
  <c r="AY1242" i="1"/>
  <c r="AZ1242" i="1"/>
  <c r="BA1242" i="1"/>
  <c r="BB1242" i="1"/>
  <c r="BC1242" i="1"/>
  <c r="BD1242" i="1"/>
  <c r="BE1242" i="1"/>
  <c r="BF1242" i="1"/>
  <c r="BG1242" i="1"/>
  <c r="BH1242" i="1"/>
  <c r="BI1242" i="1"/>
  <c r="BJ1242" i="1"/>
  <c r="BK1242" i="1"/>
  <c r="BL1242" i="1"/>
  <c r="BM1242" i="1"/>
  <c r="BN1242" i="1"/>
  <c r="BO1242" i="1"/>
  <c r="BP1242" i="1"/>
  <c r="BQ1242" i="1"/>
  <c r="BR1242" i="1"/>
  <c r="BS1242" i="1"/>
  <c r="BT1242" i="1"/>
  <c r="BU1242" i="1"/>
  <c r="BV1242" i="1"/>
  <c r="BW1242" i="1"/>
  <c r="BX1242" i="1"/>
  <c r="BY1242" i="1"/>
  <c r="BZ1242" i="1"/>
  <c r="CA1242" i="1"/>
  <c r="CB1242" i="1"/>
  <c r="CC1242" i="1"/>
  <c r="CD1242" i="1"/>
  <c r="CE1242" i="1"/>
  <c r="CF1242" i="1"/>
  <c r="CG1242" i="1"/>
  <c r="CH1242" i="1"/>
  <c r="CI1242" i="1"/>
  <c r="CJ1242" i="1"/>
  <c r="CK1242" i="1"/>
  <c r="CL1242" i="1"/>
  <c r="CM1242" i="1"/>
  <c r="CN1242" i="1"/>
  <c r="CO1242" i="1"/>
  <c r="CP1242" i="1"/>
  <c r="CQ1242" i="1"/>
  <c r="CR1242" i="1"/>
  <c r="CS1242" i="1"/>
  <c r="CT1242" i="1"/>
  <c r="CU1242" i="1"/>
  <c r="CV1242" i="1"/>
  <c r="CW1242" i="1"/>
  <c r="CX1242" i="1"/>
  <c r="D1243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AJ1243" i="1"/>
  <c r="AK1243" i="1"/>
  <c r="AL1243" i="1"/>
  <c r="AM1243" i="1"/>
  <c r="AN1243" i="1"/>
  <c r="AO1243" i="1"/>
  <c r="AP1243" i="1"/>
  <c r="AQ1243" i="1"/>
  <c r="AR1243" i="1"/>
  <c r="AS1243" i="1"/>
  <c r="AT1243" i="1"/>
  <c r="AU1243" i="1"/>
  <c r="AV1243" i="1"/>
  <c r="AW1243" i="1"/>
  <c r="AX1243" i="1"/>
  <c r="AY1243" i="1"/>
  <c r="AZ1243" i="1"/>
  <c r="BA1243" i="1"/>
  <c r="BB1243" i="1"/>
  <c r="BC1243" i="1"/>
  <c r="BD1243" i="1"/>
  <c r="BE1243" i="1"/>
  <c r="BF1243" i="1"/>
  <c r="BG1243" i="1"/>
  <c r="BH1243" i="1"/>
  <c r="BI1243" i="1"/>
  <c r="BJ1243" i="1"/>
  <c r="BK1243" i="1"/>
  <c r="BL1243" i="1"/>
  <c r="BM1243" i="1"/>
  <c r="BN1243" i="1"/>
  <c r="BO1243" i="1"/>
  <c r="BP1243" i="1"/>
  <c r="BQ1243" i="1"/>
  <c r="BR1243" i="1"/>
  <c r="BS1243" i="1"/>
  <c r="BT1243" i="1"/>
  <c r="BU1243" i="1"/>
  <c r="BV1243" i="1"/>
  <c r="BW1243" i="1"/>
  <c r="BX1243" i="1"/>
  <c r="BY1243" i="1"/>
  <c r="BZ1243" i="1"/>
  <c r="CA1243" i="1"/>
  <c r="CB1243" i="1"/>
  <c r="CC1243" i="1"/>
  <c r="CD1243" i="1"/>
  <c r="CE1243" i="1"/>
  <c r="CF1243" i="1"/>
  <c r="CG1243" i="1"/>
  <c r="CH1243" i="1"/>
  <c r="CI1243" i="1"/>
  <c r="CJ1243" i="1"/>
  <c r="CK1243" i="1"/>
  <c r="CL1243" i="1"/>
  <c r="CM1243" i="1"/>
  <c r="CN1243" i="1"/>
  <c r="CO1243" i="1"/>
  <c r="CP1243" i="1"/>
  <c r="CQ1243" i="1"/>
  <c r="CR1243" i="1"/>
  <c r="CS1243" i="1"/>
  <c r="CT1243" i="1"/>
  <c r="CU1243" i="1"/>
  <c r="CV1243" i="1"/>
  <c r="CW1243" i="1"/>
  <c r="CX1243" i="1"/>
  <c r="D1244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AJ1244" i="1"/>
  <c r="AK1244" i="1"/>
  <c r="AL1244" i="1"/>
  <c r="AM1244" i="1"/>
  <c r="AN1244" i="1"/>
  <c r="AO1244" i="1"/>
  <c r="AP1244" i="1"/>
  <c r="AQ1244" i="1"/>
  <c r="AR1244" i="1"/>
  <c r="AS1244" i="1"/>
  <c r="AT1244" i="1"/>
  <c r="AU1244" i="1"/>
  <c r="AV1244" i="1"/>
  <c r="AW1244" i="1"/>
  <c r="AX1244" i="1"/>
  <c r="AY1244" i="1"/>
  <c r="AZ1244" i="1"/>
  <c r="BA1244" i="1"/>
  <c r="BB1244" i="1"/>
  <c r="BC1244" i="1"/>
  <c r="BD1244" i="1"/>
  <c r="BE1244" i="1"/>
  <c r="BF1244" i="1"/>
  <c r="BG1244" i="1"/>
  <c r="BH1244" i="1"/>
  <c r="BI1244" i="1"/>
  <c r="BJ1244" i="1"/>
  <c r="BK1244" i="1"/>
  <c r="BL1244" i="1"/>
  <c r="BM1244" i="1"/>
  <c r="BN1244" i="1"/>
  <c r="BO1244" i="1"/>
  <c r="BP1244" i="1"/>
  <c r="BQ1244" i="1"/>
  <c r="BR1244" i="1"/>
  <c r="BS1244" i="1"/>
  <c r="BT1244" i="1"/>
  <c r="BU1244" i="1"/>
  <c r="BV1244" i="1"/>
  <c r="BW1244" i="1"/>
  <c r="BX1244" i="1"/>
  <c r="BY1244" i="1"/>
  <c r="BZ1244" i="1"/>
  <c r="CA1244" i="1"/>
  <c r="CB1244" i="1"/>
  <c r="CC1244" i="1"/>
  <c r="CD1244" i="1"/>
  <c r="CE1244" i="1"/>
  <c r="CF1244" i="1"/>
  <c r="CG1244" i="1"/>
  <c r="CH1244" i="1"/>
  <c r="CI1244" i="1"/>
  <c r="CJ1244" i="1"/>
  <c r="CK1244" i="1"/>
  <c r="CL1244" i="1"/>
  <c r="CM1244" i="1"/>
  <c r="CN1244" i="1"/>
  <c r="CO1244" i="1"/>
  <c r="CP1244" i="1"/>
  <c r="CQ1244" i="1"/>
  <c r="CR1244" i="1"/>
  <c r="CS1244" i="1"/>
  <c r="CT1244" i="1"/>
  <c r="CU1244" i="1"/>
  <c r="CV1244" i="1"/>
  <c r="CW1244" i="1"/>
  <c r="CX1244" i="1"/>
  <c r="C1244" i="1"/>
  <c r="C1243" i="1"/>
  <c r="C1241" i="1"/>
  <c r="C1242" i="1"/>
  <c r="D1218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AJ1218" i="1"/>
  <c r="AK1218" i="1"/>
  <c r="AL1218" i="1"/>
  <c r="AM1218" i="1"/>
  <c r="AN1218" i="1"/>
  <c r="AO1218" i="1"/>
  <c r="AP1218" i="1"/>
  <c r="AQ1218" i="1"/>
  <c r="AR1218" i="1"/>
  <c r="AS1218" i="1"/>
  <c r="AT1218" i="1"/>
  <c r="AU1218" i="1"/>
  <c r="AV1218" i="1"/>
  <c r="AW1218" i="1"/>
  <c r="AX1218" i="1"/>
  <c r="AY1218" i="1"/>
  <c r="AZ1218" i="1"/>
  <c r="BA1218" i="1"/>
  <c r="BB1218" i="1"/>
  <c r="BC1218" i="1"/>
  <c r="BD1218" i="1"/>
  <c r="BE1218" i="1"/>
  <c r="BF1218" i="1"/>
  <c r="BG1218" i="1"/>
  <c r="BH1218" i="1"/>
  <c r="BI1218" i="1"/>
  <c r="BJ1218" i="1"/>
  <c r="BK1218" i="1"/>
  <c r="BL1218" i="1"/>
  <c r="BM1218" i="1"/>
  <c r="BN1218" i="1"/>
  <c r="BO1218" i="1"/>
  <c r="BP1218" i="1"/>
  <c r="BQ1218" i="1"/>
  <c r="BR1218" i="1"/>
  <c r="BS1218" i="1"/>
  <c r="BT1218" i="1"/>
  <c r="BU1218" i="1"/>
  <c r="BV1218" i="1"/>
  <c r="BW1218" i="1"/>
  <c r="BX1218" i="1"/>
  <c r="BY1218" i="1"/>
  <c r="BZ1218" i="1"/>
  <c r="CA1218" i="1"/>
  <c r="CB1218" i="1"/>
  <c r="CC1218" i="1"/>
  <c r="CD1218" i="1"/>
  <c r="CE1218" i="1"/>
  <c r="CF1218" i="1"/>
  <c r="CG1218" i="1"/>
  <c r="CH1218" i="1"/>
  <c r="CI1218" i="1"/>
  <c r="CJ1218" i="1"/>
  <c r="CK1218" i="1"/>
  <c r="CL1218" i="1"/>
  <c r="CM1218" i="1"/>
  <c r="CN1218" i="1"/>
  <c r="CO1218" i="1"/>
  <c r="CP1218" i="1"/>
  <c r="CQ1218" i="1"/>
  <c r="CR1218" i="1"/>
  <c r="CS1218" i="1"/>
  <c r="CT1218" i="1"/>
  <c r="CU1218" i="1"/>
  <c r="CV1218" i="1"/>
  <c r="CW1218" i="1"/>
  <c r="CX1218" i="1"/>
  <c r="D1219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AJ1219" i="1"/>
  <c r="AK1219" i="1"/>
  <c r="AL1219" i="1"/>
  <c r="AM1219" i="1"/>
  <c r="AN1219" i="1"/>
  <c r="AO1219" i="1"/>
  <c r="AP1219" i="1"/>
  <c r="AQ1219" i="1"/>
  <c r="AR1219" i="1"/>
  <c r="AS1219" i="1"/>
  <c r="AT1219" i="1"/>
  <c r="AU1219" i="1"/>
  <c r="AV1219" i="1"/>
  <c r="AW1219" i="1"/>
  <c r="AX1219" i="1"/>
  <c r="AY1219" i="1"/>
  <c r="AZ1219" i="1"/>
  <c r="BA1219" i="1"/>
  <c r="BB1219" i="1"/>
  <c r="BC1219" i="1"/>
  <c r="BD1219" i="1"/>
  <c r="BE1219" i="1"/>
  <c r="BF1219" i="1"/>
  <c r="BG1219" i="1"/>
  <c r="BH1219" i="1"/>
  <c r="BI1219" i="1"/>
  <c r="BJ1219" i="1"/>
  <c r="BK1219" i="1"/>
  <c r="BL1219" i="1"/>
  <c r="BM1219" i="1"/>
  <c r="BN1219" i="1"/>
  <c r="BO1219" i="1"/>
  <c r="BP1219" i="1"/>
  <c r="BQ1219" i="1"/>
  <c r="BR1219" i="1"/>
  <c r="BS1219" i="1"/>
  <c r="BT1219" i="1"/>
  <c r="BU1219" i="1"/>
  <c r="BV1219" i="1"/>
  <c r="BW1219" i="1"/>
  <c r="BX1219" i="1"/>
  <c r="BY1219" i="1"/>
  <c r="BZ1219" i="1"/>
  <c r="CA1219" i="1"/>
  <c r="CB1219" i="1"/>
  <c r="CC1219" i="1"/>
  <c r="CD1219" i="1"/>
  <c r="CE1219" i="1"/>
  <c r="CF1219" i="1"/>
  <c r="CG1219" i="1"/>
  <c r="CH1219" i="1"/>
  <c r="CI1219" i="1"/>
  <c r="CJ1219" i="1"/>
  <c r="CK1219" i="1"/>
  <c r="CL1219" i="1"/>
  <c r="CM1219" i="1"/>
  <c r="CN1219" i="1"/>
  <c r="CO1219" i="1"/>
  <c r="CP1219" i="1"/>
  <c r="CQ1219" i="1"/>
  <c r="CR1219" i="1"/>
  <c r="CS1219" i="1"/>
  <c r="CT1219" i="1"/>
  <c r="CU1219" i="1"/>
  <c r="CV1219" i="1"/>
  <c r="CW1219" i="1"/>
  <c r="CX1219" i="1"/>
  <c r="D1220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AJ1220" i="1"/>
  <c r="AK1220" i="1"/>
  <c r="AL1220" i="1"/>
  <c r="AM1220" i="1"/>
  <c r="AN1220" i="1"/>
  <c r="AO1220" i="1"/>
  <c r="AP1220" i="1"/>
  <c r="AQ1220" i="1"/>
  <c r="AR1220" i="1"/>
  <c r="AS1220" i="1"/>
  <c r="AT1220" i="1"/>
  <c r="AU1220" i="1"/>
  <c r="AV1220" i="1"/>
  <c r="AW1220" i="1"/>
  <c r="AX1220" i="1"/>
  <c r="AY1220" i="1"/>
  <c r="AZ1220" i="1"/>
  <c r="BA1220" i="1"/>
  <c r="BB1220" i="1"/>
  <c r="BC1220" i="1"/>
  <c r="BD1220" i="1"/>
  <c r="BE1220" i="1"/>
  <c r="BF1220" i="1"/>
  <c r="BG1220" i="1"/>
  <c r="BH1220" i="1"/>
  <c r="BI1220" i="1"/>
  <c r="BJ1220" i="1"/>
  <c r="BK1220" i="1"/>
  <c r="BL1220" i="1"/>
  <c r="BM1220" i="1"/>
  <c r="BN1220" i="1"/>
  <c r="BO1220" i="1"/>
  <c r="BP1220" i="1"/>
  <c r="BQ1220" i="1"/>
  <c r="BR1220" i="1"/>
  <c r="BS1220" i="1"/>
  <c r="BT1220" i="1"/>
  <c r="BU1220" i="1"/>
  <c r="BV1220" i="1"/>
  <c r="BW1220" i="1"/>
  <c r="BX1220" i="1"/>
  <c r="BY1220" i="1"/>
  <c r="BZ1220" i="1"/>
  <c r="CA1220" i="1"/>
  <c r="CB1220" i="1"/>
  <c r="CC1220" i="1"/>
  <c r="CD1220" i="1"/>
  <c r="CE1220" i="1"/>
  <c r="CF1220" i="1"/>
  <c r="CG1220" i="1"/>
  <c r="CH1220" i="1"/>
  <c r="CI1220" i="1"/>
  <c r="CJ1220" i="1"/>
  <c r="CK1220" i="1"/>
  <c r="CL1220" i="1"/>
  <c r="CM1220" i="1"/>
  <c r="CN1220" i="1"/>
  <c r="CO1220" i="1"/>
  <c r="CP1220" i="1"/>
  <c r="CQ1220" i="1"/>
  <c r="CR1220" i="1"/>
  <c r="CS1220" i="1"/>
  <c r="CT1220" i="1"/>
  <c r="CU1220" i="1"/>
  <c r="CV1220" i="1"/>
  <c r="CW1220" i="1"/>
  <c r="CX1220" i="1"/>
  <c r="D1221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AJ1221" i="1"/>
  <c r="AK1221" i="1"/>
  <c r="AL1221" i="1"/>
  <c r="AM1221" i="1"/>
  <c r="AN1221" i="1"/>
  <c r="AO1221" i="1"/>
  <c r="AP1221" i="1"/>
  <c r="AQ1221" i="1"/>
  <c r="AR1221" i="1"/>
  <c r="AS1221" i="1"/>
  <c r="AT1221" i="1"/>
  <c r="AU1221" i="1"/>
  <c r="AV1221" i="1"/>
  <c r="AW1221" i="1"/>
  <c r="AX1221" i="1"/>
  <c r="AY1221" i="1"/>
  <c r="AZ1221" i="1"/>
  <c r="BA1221" i="1"/>
  <c r="BB1221" i="1"/>
  <c r="BC1221" i="1"/>
  <c r="BD1221" i="1"/>
  <c r="BE1221" i="1"/>
  <c r="BF1221" i="1"/>
  <c r="BG1221" i="1"/>
  <c r="BH1221" i="1"/>
  <c r="BI1221" i="1"/>
  <c r="BJ1221" i="1"/>
  <c r="BK1221" i="1"/>
  <c r="BL1221" i="1"/>
  <c r="BM1221" i="1"/>
  <c r="BN1221" i="1"/>
  <c r="BO1221" i="1"/>
  <c r="BP1221" i="1"/>
  <c r="BQ1221" i="1"/>
  <c r="BR1221" i="1"/>
  <c r="BS1221" i="1"/>
  <c r="BT1221" i="1"/>
  <c r="BU1221" i="1"/>
  <c r="BV1221" i="1"/>
  <c r="BW1221" i="1"/>
  <c r="BX1221" i="1"/>
  <c r="BY1221" i="1"/>
  <c r="BZ1221" i="1"/>
  <c r="CA1221" i="1"/>
  <c r="CB1221" i="1"/>
  <c r="CC1221" i="1"/>
  <c r="CD1221" i="1"/>
  <c r="CE1221" i="1"/>
  <c r="CF1221" i="1"/>
  <c r="CG1221" i="1"/>
  <c r="CH1221" i="1"/>
  <c r="CI1221" i="1"/>
  <c r="CJ1221" i="1"/>
  <c r="CK1221" i="1"/>
  <c r="CL1221" i="1"/>
  <c r="CM1221" i="1"/>
  <c r="CN1221" i="1"/>
  <c r="CO1221" i="1"/>
  <c r="CP1221" i="1"/>
  <c r="CQ1221" i="1"/>
  <c r="CR1221" i="1"/>
  <c r="CS1221" i="1"/>
  <c r="CT1221" i="1"/>
  <c r="CU1221" i="1"/>
  <c r="CV1221" i="1"/>
  <c r="CW1221" i="1"/>
  <c r="CX1221" i="1"/>
  <c r="C1221" i="1"/>
  <c r="C1220" i="1"/>
  <c r="C1219" i="1"/>
  <c r="C1218" i="1"/>
  <c r="C1246" i="1" l="1"/>
  <c r="C1247" i="1" s="1"/>
  <c r="CX1254" i="1"/>
  <c r="CW1254" i="1"/>
  <c r="CV1254" i="1"/>
  <c r="CU1254" i="1"/>
  <c r="CT1254" i="1"/>
  <c r="CS1254" i="1"/>
  <c r="CR1254" i="1"/>
  <c r="CQ1254" i="1"/>
  <c r="CP1254" i="1"/>
  <c r="CO1254" i="1"/>
  <c r="CN1254" i="1"/>
  <c r="CM1254" i="1"/>
  <c r="CL1254" i="1"/>
  <c r="CK1254" i="1"/>
  <c r="CJ1254" i="1"/>
  <c r="CI1254" i="1"/>
  <c r="CH1254" i="1"/>
  <c r="CG1254" i="1"/>
  <c r="CF1254" i="1"/>
  <c r="CE1254" i="1"/>
  <c r="CD1254" i="1"/>
  <c r="CC1254" i="1"/>
  <c r="CB1254" i="1"/>
  <c r="CA1254" i="1"/>
  <c r="BZ1254" i="1"/>
  <c r="BY1254" i="1"/>
  <c r="BX1254" i="1"/>
  <c r="BW1254" i="1"/>
  <c r="BV1254" i="1"/>
  <c r="BU1254" i="1"/>
  <c r="BT1254" i="1"/>
  <c r="BS1254" i="1"/>
  <c r="BR1254" i="1"/>
  <c r="BQ1254" i="1"/>
  <c r="BP1254" i="1"/>
  <c r="BO1254" i="1"/>
  <c r="BN1254" i="1"/>
  <c r="BM1254" i="1"/>
  <c r="BL1254" i="1"/>
  <c r="BK1254" i="1"/>
  <c r="BJ1254" i="1"/>
  <c r="BI1254" i="1"/>
  <c r="BH1254" i="1"/>
  <c r="BG1254" i="1"/>
  <c r="BF1254" i="1"/>
  <c r="BE1254" i="1"/>
  <c r="BD1254" i="1"/>
  <c r="BC1254" i="1"/>
  <c r="BB1254" i="1"/>
  <c r="BA1254" i="1"/>
  <c r="AZ1254" i="1"/>
  <c r="AY1254" i="1"/>
  <c r="AX1254" i="1"/>
  <c r="AW1254" i="1"/>
  <c r="AV1254" i="1"/>
  <c r="AU1254" i="1"/>
  <c r="AT1254" i="1"/>
  <c r="AS1254" i="1"/>
  <c r="AR1254" i="1"/>
  <c r="AQ1254" i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2" i="1"/>
  <c r="C1253" i="1" s="1"/>
  <c r="C1254" i="1" l="1"/>
  <c r="CX1509" i="1"/>
  <c r="CW1509" i="1"/>
  <c r="CV1509" i="1"/>
  <c r="CU1509" i="1"/>
  <c r="CT1509" i="1"/>
  <c r="CS1509" i="1"/>
  <c r="CR1509" i="1"/>
  <c r="CQ1509" i="1"/>
  <c r="CP1509" i="1"/>
  <c r="CO1509" i="1"/>
  <c r="CN1509" i="1"/>
  <c r="CM1509" i="1"/>
  <c r="CL1509" i="1"/>
  <c r="CK1509" i="1"/>
  <c r="CJ1509" i="1"/>
  <c r="CI1509" i="1"/>
  <c r="CH1509" i="1"/>
  <c r="CG1509" i="1"/>
  <c r="CF1509" i="1"/>
  <c r="CE1509" i="1"/>
  <c r="CD1509" i="1"/>
  <c r="CC1509" i="1"/>
  <c r="CB1509" i="1"/>
  <c r="CA1509" i="1"/>
  <c r="BZ1509" i="1"/>
  <c r="BY1509" i="1"/>
  <c r="BX1509" i="1"/>
  <c r="BW1509" i="1"/>
  <c r="BV1509" i="1"/>
  <c r="BU1509" i="1"/>
  <c r="BT1509" i="1"/>
  <c r="BS1509" i="1"/>
  <c r="BR1509" i="1"/>
  <c r="BQ1509" i="1"/>
  <c r="BP1509" i="1"/>
  <c r="BO1509" i="1"/>
  <c r="BN1509" i="1"/>
  <c r="BM1509" i="1"/>
  <c r="BL1509" i="1"/>
  <c r="BK1509" i="1"/>
  <c r="BJ1509" i="1"/>
  <c r="BI1509" i="1"/>
  <c r="BH1509" i="1"/>
  <c r="BG1509" i="1"/>
  <c r="BF1509" i="1"/>
  <c r="BE1509" i="1"/>
  <c r="BD1509" i="1"/>
  <c r="BC1509" i="1"/>
  <c r="BB1509" i="1"/>
  <c r="BA1509" i="1"/>
  <c r="AZ1509" i="1"/>
  <c r="AY1509" i="1"/>
  <c r="AX1509" i="1"/>
  <c r="AW1509" i="1"/>
  <c r="AV1509" i="1"/>
  <c r="AU1509" i="1"/>
  <c r="AT1509" i="1"/>
  <c r="AS1509" i="1"/>
  <c r="AR1509" i="1"/>
  <c r="AQ1509" i="1"/>
  <c r="AP1509" i="1"/>
  <c r="AO1509" i="1"/>
  <c r="AN1509" i="1"/>
  <c r="AM1509" i="1"/>
  <c r="AL1509" i="1"/>
  <c r="AK1509" i="1"/>
  <c r="AJ1509" i="1"/>
  <c r="AI1509" i="1"/>
  <c r="AH1509" i="1"/>
  <c r="AG1509" i="1"/>
  <c r="AF1509" i="1"/>
  <c r="AE1509" i="1"/>
  <c r="AD1509" i="1"/>
  <c r="AC1509" i="1"/>
  <c r="AB1509" i="1"/>
  <c r="AA1509" i="1"/>
  <c r="Z1509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X1466" i="1"/>
  <c r="CW1466" i="1"/>
  <c r="CV1466" i="1"/>
  <c r="CU1466" i="1"/>
  <c r="CT1466" i="1"/>
  <c r="CS1466" i="1"/>
  <c r="CR1466" i="1"/>
  <c r="CQ1466" i="1"/>
  <c r="CP1466" i="1"/>
  <c r="CO1466" i="1"/>
  <c r="CN1466" i="1"/>
  <c r="CM1466" i="1"/>
  <c r="CL1466" i="1"/>
  <c r="CK1466" i="1"/>
  <c r="CJ1466" i="1"/>
  <c r="CI1466" i="1"/>
  <c r="CH1466" i="1"/>
  <c r="CG1466" i="1"/>
  <c r="CF1466" i="1"/>
  <c r="CE1466" i="1"/>
  <c r="CD1466" i="1"/>
  <c r="CC1466" i="1"/>
  <c r="CB1466" i="1"/>
  <c r="CA1466" i="1"/>
  <c r="BZ1466" i="1"/>
  <c r="BY1466" i="1"/>
  <c r="BX1466" i="1"/>
  <c r="BW1466" i="1"/>
  <c r="BV1466" i="1"/>
  <c r="BU1466" i="1"/>
  <c r="BT1466" i="1"/>
  <c r="BS1466" i="1"/>
  <c r="BR1466" i="1"/>
  <c r="BQ1466" i="1"/>
  <c r="BP1466" i="1"/>
  <c r="BO1466" i="1"/>
  <c r="BN1466" i="1"/>
  <c r="BM1466" i="1"/>
  <c r="BL1466" i="1"/>
  <c r="BK1466" i="1"/>
  <c r="BJ1466" i="1"/>
  <c r="BI1466" i="1"/>
  <c r="BH1466" i="1"/>
  <c r="BG1466" i="1"/>
  <c r="BF1466" i="1"/>
  <c r="BE1466" i="1"/>
  <c r="BD1466" i="1"/>
  <c r="BC1466" i="1"/>
  <c r="BB1466" i="1"/>
  <c r="BA1466" i="1"/>
  <c r="AZ1466" i="1"/>
  <c r="AY1466" i="1"/>
  <c r="AX1466" i="1"/>
  <c r="AW1466" i="1"/>
  <c r="AV1466" i="1"/>
  <c r="AU1466" i="1"/>
  <c r="AT1466" i="1"/>
  <c r="AS1466" i="1"/>
  <c r="AR1466" i="1"/>
  <c r="AQ1466" i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X1423" i="1"/>
  <c r="CW1423" i="1"/>
  <c r="CV1423" i="1"/>
  <c r="CU1423" i="1"/>
  <c r="CT1423" i="1"/>
  <c r="CS1423" i="1"/>
  <c r="CR1423" i="1"/>
  <c r="CQ1423" i="1"/>
  <c r="CP1423" i="1"/>
  <c r="CO1423" i="1"/>
  <c r="CN1423" i="1"/>
  <c r="CM1423" i="1"/>
  <c r="CL1423" i="1"/>
  <c r="CK1423" i="1"/>
  <c r="CJ1423" i="1"/>
  <c r="CI1423" i="1"/>
  <c r="CH1423" i="1"/>
  <c r="CG1423" i="1"/>
  <c r="CF1423" i="1"/>
  <c r="CE1423" i="1"/>
  <c r="CD1423" i="1"/>
  <c r="CC1423" i="1"/>
  <c r="CB1423" i="1"/>
  <c r="CA1423" i="1"/>
  <c r="BZ1423" i="1"/>
  <c r="BY1423" i="1"/>
  <c r="BX1423" i="1"/>
  <c r="BW1423" i="1"/>
  <c r="BV1423" i="1"/>
  <c r="BU1423" i="1"/>
  <c r="BT1423" i="1"/>
  <c r="BS1423" i="1"/>
  <c r="BR1423" i="1"/>
  <c r="BQ1423" i="1"/>
  <c r="BP1423" i="1"/>
  <c r="BO1423" i="1"/>
  <c r="BN1423" i="1"/>
  <c r="BM1423" i="1"/>
  <c r="BL1423" i="1"/>
  <c r="BK1423" i="1"/>
  <c r="BJ1423" i="1"/>
  <c r="BI1423" i="1"/>
  <c r="BH1423" i="1"/>
  <c r="BG1423" i="1"/>
  <c r="BF1423" i="1"/>
  <c r="BE1423" i="1"/>
  <c r="BD1423" i="1"/>
  <c r="BC1423" i="1"/>
  <c r="BB1423" i="1"/>
  <c r="BA1423" i="1"/>
  <c r="AZ1423" i="1"/>
  <c r="AY1423" i="1"/>
  <c r="AX1423" i="1"/>
  <c r="AW1423" i="1"/>
  <c r="AV1423" i="1"/>
  <c r="AU1423" i="1"/>
  <c r="AT1423" i="1"/>
  <c r="AS1423" i="1"/>
  <c r="AR1423" i="1"/>
  <c r="AQ1423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G64" i="1"/>
  <c r="D115" i="1" l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D1497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AJ1497" i="1"/>
  <c r="AK1497" i="1"/>
  <c r="AL1497" i="1"/>
  <c r="AM1497" i="1"/>
  <c r="AN1497" i="1"/>
  <c r="AO1497" i="1"/>
  <c r="AP1497" i="1"/>
  <c r="AQ1497" i="1"/>
  <c r="AR1497" i="1"/>
  <c r="AS1497" i="1"/>
  <c r="AT1497" i="1"/>
  <c r="AU1497" i="1"/>
  <c r="AV1497" i="1"/>
  <c r="AW1497" i="1"/>
  <c r="AX1497" i="1"/>
  <c r="AY1497" i="1"/>
  <c r="AZ1497" i="1"/>
  <c r="BA1497" i="1"/>
  <c r="BB1497" i="1"/>
  <c r="BC1497" i="1"/>
  <c r="BD1497" i="1"/>
  <c r="BE1497" i="1"/>
  <c r="BF1497" i="1"/>
  <c r="BG1497" i="1"/>
  <c r="BH1497" i="1"/>
  <c r="BI1497" i="1"/>
  <c r="BJ1497" i="1"/>
  <c r="BK1497" i="1"/>
  <c r="BL1497" i="1"/>
  <c r="BM1497" i="1"/>
  <c r="BN1497" i="1"/>
  <c r="BO1497" i="1"/>
  <c r="BP1497" i="1"/>
  <c r="BQ1497" i="1"/>
  <c r="BR1497" i="1"/>
  <c r="BS1497" i="1"/>
  <c r="BT1497" i="1"/>
  <c r="BU1497" i="1"/>
  <c r="BV1497" i="1"/>
  <c r="BW1497" i="1"/>
  <c r="BX1497" i="1"/>
  <c r="BY1497" i="1"/>
  <c r="BZ1497" i="1"/>
  <c r="CA1497" i="1"/>
  <c r="CB1497" i="1"/>
  <c r="CC1497" i="1"/>
  <c r="CD1497" i="1"/>
  <c r="CE1497" i="1"/>
  <c r="CF1497" i="1"/>
  <c r="CG1497" i="1"/>
  <c r="CH1497" i="1"/>
  <c r="CI1497" i="1"/>
  <c r="CJ1497" i="1"/>
  <c r="CK1497" i="1"/>
  <c r="CL1497" i="1"/>
  <c r="CM1497" i="1"/>
  <c r="CN1497" i="1"/>
  <c r="CO1497" i="1"/>
  <c r="CP1497" i="1"/>
  <c r="CQ1497" i="1"/>
  <c r="CR1497" i="1"/>
  <c r="CS1497" i="1"/>
  <c r="CT1497" i="1"/>
  <c r="CU1497" i="1"/>
  <c r="CV1497" i="1"/>
  <c r="CW1497" i="1"/>
  <c r="CX1497" i="1"/>
  <c r="D1498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AJ1498" i="1"/>
  <c r="AK1498" i="1"/>
  <c r="AL1498" i="1"/>
  <c r="AM1498" i="1"/>
  <c r="AN1498" i="1"/>
  <c r="AO1498" i="1"/>
  <c r="AP1498" i="1"/>
  <c r="AQ1498" i="1"/>
  <c r="AR1498" i="1"/>
  <c r="AS1498" i="1"/>
  <c r="AT1498" i="1"/>
  <c r="AU1498" i="1"/>
  <c r="AV1498" i="1"/>
  <c r="AW1498" i="1"/>
  <c r="AX1498" i="1"/>
  <c r="AY1498" i="1"/>
  <c r="AZ1498" i="1"/>
  <c r="BA1498" i="1"/>
  <c r="BB1498" i="1"/>
  <c r="BC1498" i="1"/>
  <c r="BD1498" i="1"/>
  <c r="BE1498" i="1"/>
  <c r="BF1498" i="1"/>
  <c r="BG1498" i="1"/>
  <c r="BH1498" i="1"/>
  <c r="BI1498" i="1"/>
  <c r="BJ1498" i="1"/>
  <c r="BK1498" i="1"/>
  <c r="BL1498" i="1"/>
  <c r="BM1498" i="1"/>
  <c r="BN1498" i="1"/>
  <c r="BO1498" i="1"/>
  <c r="BP1498" i="1"/>
  <c r="BQ1498" i="1"/>
  <c r="BR1498" i="1"/>
  <c r="BS1498" i="1"/>
  <c r="BT1498" i="1"/>
  <c r="BU1498" i="1"/>
  <c r="BV1498" i="1"/>
  <c r="BW1498" i="1"/>
  <c r="BX1498" i="1"/>
  <c r="BY1498" i="1"/>
  <c r="BZ1498" i="1"/>
  <c r="CA1498" i="1"/>
  <c r="CB1498" i="1"/>
  <c r="CC1498" i="1"/>
  <c r="CD1498" i="1"/>
  <c r="CE1498" i="1"/>
  <c r="CF1498" i="1"/>
  <c r="CG1498" i="1"/>
  <c r="CH1498" i="1"/>
  <c r="CI1498" i="1"/>
  <c r="CJ1498" i="1"/>
  <c r="CK1498" i="1"/>
  <c r="CL1498" i="1"/>
  <c r="CM1498" i="1"/>
  <c r="CN1498" i="1"/>
  <c r="CO1498" i="1"/>
  <c r="CP1498" i="1"/>
  <c r="CQ1498" i="1"/>
  <c r="CR1498" i="1"/>
  <c r="CS1498" i="1"/>
  <c r="CT1498" i="1"/>
  <c r="CU1498" i="1"/>
  <c r="CV1498" i="1"/>
  <c r="CW1498" i="1"/>
  <c r="CX1498" i="1"/>
  <c r="D1501" i="1"/>
  <c r="D1502" i="1" s="1"/>
  <c r="E1501" i="1"/>
  <c r="E1502" i="1" s="1"/>
  <c r="F1501" i="1"/>
  <c r="F1502" i="1" s="1"/>
  <c r="G1501" i="1"/>
  <c r="H1501" i="1"/>
  <c r="I1501" i="1"/>
  <c r="J1501" i="1"/>
  <c r="K1501" i="1"/>
  <c r="L1501" i="1"/>
  <c r="M1501" i="1"/>
  <c r="N1501" i="1"/>
  <c r="O1501" i="1"/>
  <c r="P1501" i="1"/>
  <c r="P1502" i="1" s="1"/>
  <c r="Q1501" i="1"/>
  <c r="Q1502" i="1" s="1"/>
  <c r="R1501" i="1"/>
  <c r="R1502" i="1" s="1"/>
  <c r="S1501" i="1"/>
  <c r="S1502" i="1" s="1"/>
  <c r="T1501" i="1"/>
  <c r="T1502" i="1" s="1"/>
  <c r="U1501" i="1"/>
  <c r="U1502" i="1" s="1"/>
  <c r="V1501" i="1"/>
  <c r="V1502" i="1" s="1"/>
  <c r="W1501" i="1"/>
  <c r="W1502" i="1" s="1"/>
  <c r="X1501" i="1"/>
  <c r="X1502" i="1" s="1"/>
  <c r="Y1501" i="1"/>
  <c r="Y1502" i="1" s="1"/>
  <c r="Z1501" i="1"/>
  <c r="Z1502" i="1" s="1"/>
  <c r="AA1501" i="1"/>
  <c r="AA1502" i="1" s="1"/>
  <c r="AB1501" i="1"/>
  <c r="AB1502" i="1" s="1"/>
  <c r="AC1501" i="1"/>
  <c r="AC1502" i="1" s="1"/>
  <c r="AD1501" i="1"/>
  <c r="AD1502" i="1" s="1"/>
  <c r="AE1501" i="1"/>
  <c r="AE1502" i="1" s="1"/>
  <c r="AF1501" i="1"/>
  <c r="AF1502" i="1" s="1"/>
  <c r="AG1501" i="1"/>
  <c r="AG1502" i="1" s="1"/>
  <c r="AH1501" i="1"/>
  <c r="AH1502" i="1" s="1"/>
  <c r="AI1501" i="1"/>
  <c r="AI1502" i="1" s="1"/>
  <c r="AJ1501" i="1"/>
  <c r="AJ1502" i="1" s="1"/>
  <c r="AK1501" i="1"/>
  <c r="AK1502" i="1" s="1"/>
  <c r="AL1501" i="1"/>
  <c r="AL1502" i="1" s="1"/>
  <c r="AM1501" i="1"/>
  <c r="AM1502" i="1" s="1"/>
  <c r="AN1501" i="1"/>
  <c r="AN1502" i="1" s="1"/>
  <c r="AO1501" i="1"/>
  <c r="AO1502" i="1" s="1"/>
  <c r="AP1501" i="1"/>
  <c r="AP1502" i="1" s="1"/>
  <c r="AQ1501" i="1"/>
  <c r="AQ1502" i="1" s="1"/>
  <c r="AR1501" i="1"/>
  <c r="AR1502" i="1" s="1"/>
  <c r="AS1501" i="1"/>
  <c r="AS1502" i="1" s="1"/>
  <c r="AT1501" i="1"/>
  <c r="AT1502" i="1" s="1"/>
  <c r="AU1501" i="1"/>
  <c r="AU1502" i="1" s="1"/>
  <c r="AV1501" i="1"/>
  <c r="AV1502" i="1" s="1"/>
  <c r="AW1501" i="1"/>
  <c r="AW1502" i="1" s="1"/>
  <c r="AX1501" i="1"/>
  <c r="AX1502" i="1" s="1"/>
  <c r="AY1501" i="1"/>
  <c r="AY1502" i="1" s="1"/>
  <c r="AZ1501" i="1"/>
  <c r="AZ1502" i="1" s="1"/>
  <c r="BA1501" i="1"/>
  <c r="BA1502" i="1" s="1"/>
  <c r="BB1501" i="1"/>
  <c r="BB1502" i="1" s="1"/>
  <c r="BC1501" i="1"/>
  <c r="BC1502" i="1" s="1"/>
  <c r="BD1501" i="1"/>
  <c r="BD1502" i="1" s="1"/>
  <c r="BE1501" i="1"/>
  <c r="BE1502" i="1" s="1"/>
  <c r="BF1501" i="1"/>
  <c r="BF1502" i="1" s="1"/>
  <c r="BG1501" i="1"/>
  <c r="BG1502" i="1" s="1"/>
  <c r="BH1501" i="1"/>
  <c r="BH1502" i="1" s="1"/>
  <c r="BI1501" i="1"/>
  <c r="BI1502" i="1" s="1"/>
  <c r="BJ1501" i="1"/>
  <c r="BJ1502" i="1" s="1"/>
  <c r="BK1501" i="1"/>
  <c r="BK1502" i="1" s="1"/>
  <c r="BL1501" i="1"/>
  <c r="BL1502" i="1" s="1"/>
  <c r="BM1501" i="1"/>
  <c r="BM1502" i="1" s="1"/>
  <c r="BN1501" i="1"/>
  <c r="BN1502" i="1" s="1"/>
  <c r="BO1501" i="1"/>
  <c r="BO1502" i="1" s="1"/>
  <c r="BP1501" i="1"/>
  <c r="BP1502" i="1" s="1"/>
  <c r="BQ1501" i="1"/>
  <c r="BQ1502" i="1" s="1"/>
  <c r="BR1501" i="1"/>
  <c r="BR1502" i="1" s="1"/>
  <c r="BS1501" i="1"/>
  <c r="BS1502" i="1" s="1"/>
  <c r="BT1501" i="1"/>
  <c r="BT1502" i="1" s="1"/>
  <c r="BU1501" i="1"/>
  <c r="BU1502" i="1" s="1"/>
  <c r="BV1501" i="1"/>
  <c r="BV1502" i="1" s="1"/>
  <c r="BW1501" i="1"/>
  <c r="BW1502" i="1" s="1"/>
  <c r="BX1501" i="1"/>
  <c r="BX1502" i="1" s="1"/>
  <c r="BY1501" i="1"/>
  <c r="BY1502" i="1" s="1"/>
  <c r="BZ1501" i="1"/>
  <c r="BZ1502" i="1" s="1"/>
  <c r="CA1501" i="1"/>
  <c r="CA1502" i="1" s="1"/>
  <c r="CB1501" i="1"/>
  <c r="CB1502" i="1" s="1"/>
  <c r="CC1501" i="1"/>
  <c r="CC1502" i="1" s="1"/>
  <c r="CD1501" i="1"/>
  <c r="CD1502" i="1" s="1"/>
  <c r="CE1501" i="1"/>
  <c r="CE1502" i="1" s="1"/>
  <c r="CF1501" i="1"/>
  <c r="CF1502" i="1" s="1"/>
  <c r="CG1501" i="1"/>
  <c r="CG1502" i="1" s="1"/>
  <c r="CH1501" i="1"/>
  <c r="CH1502" i="1" s="1"/>
  <c r="CI1501" i="1"/>
  <c r="CI1502" i="1" s="1"/>
  <c r="CJ1501" i="1"/>
  <c r="CJ1502" i="1" s="1"/>
  <c r="CK1501" i="1"/>
  <c r="CK1502" i="1" s="1"/>
  <c r="CL1501" i="1"/>
  <c r="CL1502" i="1" s="1"/>
  <c r="CM1501" i="1"/>
  <c r="CM1502" i="1" s="1"/>
  <c r="CN1501" i="1"/>
  <c r="CN1502" i="1" s="1"/>
  <c r="CO1501" i="1"/>
  <c r="CO1502" i="1" s="1"/>
  <c r="CP1501" i="1"/>
  <c r="CP1502" i="1" s="1"/>
  <c r="CQ1501" i="1"/>
  <c r="CQ1502" i="1" s="1"/>
  <c r="CR1501" i="1"/>
  <c r="CR1502" i="1" s="1"/>
  <c r="CS1501" i="1"/>
  <c r="CS1502" i="1" s="1"/>
  <c r="CT1501" i="1"/>
  <c r="CT1502" i="1" s="1"/>
  <c r="CU1501" i="1"/>
  <c r="CU1502" i="1" s="1"/>
  <c r="CV1501" i="1"/>
  <c r="CV1502" i="1" s="1"/>
  <c r="CW1501" i="1"/>
  <c r="CW1502" i="1" s="1"/>
  <c r="CX1501" i="1"/>
  <c r="CX1502" i="1" s="1"/>
  <c r="G1502" i="1"/>
  <c r="H1502" i="1"/>
  <c r="I1502" i="1"/>
  <c r="J1502" i="1"/>
  <c r="K1502" i="1"/>
  <c r="L1502" i="1"/>
  <c r="M1502" i="1"/>
  <c r="N1502" i="1"/>
  <c r="O1502" i="1"/>
  <c r="D1454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AJ1454" i="1"/>
  <c r="AK1454" i="1"/>
  <c r="AL1454" i="1"/>
  <c r="AM1454" i="1"/>
  <c r="AN1454" i="1"/>
  <c r="AO1454" i="1"/>
  <c r="AP1454" i="1"/>
  <c r="AQ1454" i="1"/>
  <c r="AR1454" i="1"/>
  <c r="AS1454" i="1"/>
  <c r="AT1454" i="1"/>
  <c r="AU1454" i="1"/>
  <c r="AV1454" i="1"/>
  <c r="AW1454" i="1"/>
  <c r="AX1454" i="1"/>
  <c r="AY1454" i="1"/>
  <c r="AZ1454" i="1"/>
  <c r="BA1454" i="1"/>
  <c r="BB1454" i="1"/>
  <c r="BC1454" i="1"/>
  <c r="BD1454" i="1"/>
  <c r="BE1454" i="1"/>
  <c r="BF1454" i="1"/>
  <c r="BG1454" i="1"/>
  <c r="BH1454" i="1"/>
  <c r="BI1454" i="1"/>
  <c r="BJ1454" i="1"/>
  <c r="BK1454" i="1"/>
  <c r="BL1454" i="1"/>
  <c r="BM1454" i="1"/>
  <c r="BN1454" i="1"/>
  <c r="BO1454" i="1"/>
  <c r="BP1454" i="1"/>
  <c r="BQ1454" i="1"/>
  <c r="BR1454" i="1"/>
  <c r="BS1454" i="1"/>
  <c r="BT1454" i="1"/>
  <c r="BU1454" i="1"/>
  <c r="BV1454" i="1"/>
  <c r="BW1454" i="1"/>
  <c r="BX1454" i="1"/>
  <c r="BY1454" i="1"/>
  <c r="BZ1454" i="1"/>
  <c r="CA1454" i="1"/>
  <c r="CB1454" i="1"/>
  <c r="CC1454" i="1"/>
  <c r="CD1454" i="1"/>
  <c r="CE1454" i="1"/>
  <c r="CF1454" i="1"/>
  <c r="CG1454" i="1"/>
  <c r="CH1454" i="1"/>
  <c r="CI1454" i="1"/>
  <c r="CJ1454" i="1"/>
  <c r="CK1454" i="1"/>
  <c r="CL1454" i="1"/>
  <c r="CM1454" i="1"/>
  <c r="CN1454" i="1"/>
  <c r="CO1454" i="1"/>
  <c r="CP1454" i="1"/>
  <c r="CQ1454" i="1"/>
  <c r="CR1454" i="1"/>
  <c r="CS1454" i="1"/>
  <c r="CT1454" i="1"/>
  <c r="CU1454" i="1"/>
  <c r="CV1454" i="1"/>
  <c r="CW1454" i="1"/>
  <c r="CX1454" i="1"/>
  <c r="D1455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AJ1455" i="1"/>
  <c r="AK1455" i="1"/>
  <c r="AL1455" i="1"/>
  <c r="AM1455" i="1"/>
  <c r="AN1455" i="1"/>
  <c r="AO1455" i="1"/>
  <c r="AP1455" i="1"/>
  <c r="AQ1455" i="1"/>
  <c r="AR1455" i="1"/>
  <c r="AS1455" i="1"/>
  <c r="AT1455" i="1"/>
  <c r="AU1455" i="1"/>
  <c r="AV1455" i="1"/>
  <c r="AW1455" i="1"/>
  <c r="AX1455" i="1"/>
  <c r="AY1455" i="1"/>
  <c r="AZ1455" i="1"/>
  <c r="BA1455" i="1"/>
  <c r="BB1455" i="1"/>
  <c r="BC1455" i="1"/>
  <c r="BD1455" i="1"/>
  <c r="BE1455" i="1"/>
  <c r="BF1455" i="1"/>
  <c r="BG1455" i="1"/>
  <c r="BH1455" i="1"/>
  <c r="BI1455" i="1"/>
  <c r="BJ1455" i="1"/>
  <c r="BK1455" i="1"/>
  <c r="BL1455" i="1"/>
  <c r="BM1455" i="1"/>
  <c r="BN1455" i="1"/>
  <c r="BO1455" i="1"/>
  <c r="BP1455" i="1"/>
  <c r="BQ1455" i="1"/>
  <c r="BR1455" i="1"/>
  <c r="BS1455" i="1"/>
  <c r="BT1455" i="1"/>
  <c r="BU1455" i="1"/>
  <c r="BV1455" i="1"/>
  <c r="BW1455" i="1"/>
  <c r="BX1455" i="1"/>
  <c r="BY1455" i="1"/>
  <c r="BZ1455" i="1"/>
  <c r="CA1455" i="1"/>
  <c r="CB1455" i="1"/>
  <c r="CC1455" i="1"/>
  <c r="CD1455" i="1"/>
  <c r="CE1455" i="1"/>
  <c r="CF1455" i="1"/>
  <c r="CG1455" i="1"/>
  <c r="CH1455" i="1"/>
  <c r="CI1455" i="1"/>
  <c r="CJ1455" i="1"/>
  <c r="CK1455" i="1"/>
  <c r="CL1455" i="1"/>
  <c r="CM1455" i="1"/>
  <c r="CN1455" i="1"/>
  <c r="CO1455" i="1"/>
  <c r="CP1455" i="1"/>
  <c r="CQ1455" i="1"/>
  <c r="CR1455" i="1"/>
  <c r="CS1455" i="1"/>
  <c r="CT1455" i="1"/>
  <c r="CU1455" i="1"/>
  <c r="CV1455" i="1"/>
  <c r="CW1455" i="1"/>
  <c r="CX1455" i="1"/>
  <c r="D1458" i="1"/>
  <c r="D1459" i="1" s="1"/>
  <c r="E1458" i="1"/>
  <c r="E1459" i="1" s="1"/>
  <c r="F1458" i="1"/>
  <c r="F1459" i="1" s="1"/>
  <c r="G1458" i="1"/>
  <c r="H1458" i="1"/>
  <c r="I1458" i="1"/>
  <c r="I1459" i="1" s="1"/>
  <c r="J1458" i="1"/>
  <c r="J1459" i="1" s="1"/>
  <c r="K1458" i="1"/>
  <c r="K1459" i="1" s="1"/>
  <c r="L1458" i="1"/>
  <c r="L1459" i="1" s="1"/>
  <c r="M1458" i="1"/>
  <c r="M1459" i="1" s="1"/>
  <c r="N1458" i="1"/>
  <c r="N1459" i="1" s="1"/>
  <c r="O1458" i="1"/>
  <c r="O1459" i="1" s="1"/>
  <c r="P1458" i="1"/>
  <c r="P1459" i="1" s="1"/>
  <c r="Q1458" i="1"/>
  <c r="Q1459" i="1" s="1"/>
  <c r="R1458" i="1"/>
  <c r="R1459" i="1" s="1"/>
  <c r="S1458" i="1"/>
  <c r="S1459" i="1" s="1"/>
  <c r="T1458" i="1"/>
  <c r="T1459" i="1" s="1"/>
  <c r="U1458" i="1"/>
  <c r="U1459" i="1" s="1"/>
  <c r="V1458" i="1"/>
  <c r="V1459" i="1" s="1"/>
  <c r="W1458" i="1"/>
  <c r="W1459" i="1" s="1"/>
  <c r="X1458" i="1"/>
  <c r="X1459" i="1" s="1"/>
  <c r="Y1458" i="1"/>
  <c r="Y1459" i="1" s="1"/>
  <c r="Z1458" i="1"/>
  <c r="Z1459" i="1" s="1"/>
  <c r="AA1458" i="1"/>
  <c r="AA1459" i="1" s="1"/>
  <c r="AB1458" i="1"/>
  <c r="AB1459" i="1" s="1"/>
  <c r="AC1458" i="1"/>
  <c r="AC1459" i="1" s="1"/>
  <c r="AD1458" i="1"/>
  <c r="AD1459" i="1" s="1"/>
  <c r="AE1458" i="1"/>
  <c r="AE1459" i="1" s="1"/>
  <c r="AF1458" i="1"/>
  <c r="AF1459" i="1" s="1"/>
  <c r="AG1458" i="1"/>
  <c r="AG1459" i="1" s="1"/>
  <c r="AH1458" i="1"/>
  <c r="AH1459" i="1" s="1"/>
  <c r="AI1458" i="1"/>
  <c r="AI1459" i="1" s="1"/>
  <c r="AJ1458" i="1"/>
  <c r="AJ1459" i="1" s="1"/>
  <c r="AK1458" i="1"/>
  <c r="AK1459" i="1" s="1"/>
  <c r="AL1458" i="1"/>
  <c r="AL1459" i="1" s="1"/>
  <c r="AM1458" i="1"/>
  <c r="AM1459" i="1" s="1"/>
  <c r="AN1458" i="1"/>
  <c r="AN1459" i="1" s="1"/>
  <c r="AO1458" i="1"/>
  <c r="AO1459" i="1" s="1"/>
  <c r="AP1458" i="1"/>
  <c r="AP1459" i="1" s="1"/>
  <c r="AQ1458" i="1"/>
  <c r="AQ1459" i="1" s="1"/>
  <c r="AR1458" i="1"/>
  <c r="AR1459" i="1" s="1"/>
  <c r="AS1458" i="1"/>
  <c r="AS1459" i="1" s="1"/>
  <c r="AT1458" i="1"/>
  <c r="AT1459" i="1" s="1"/>
  <c r="AU1458" i="1"/>
  <c r="AU1459" i="1" s="1"/>
  <c r="AV1458" i="1"/>
  <c r="AV1459" i="1" s="1"/>
  <c r="AW1458" i="1"/>
  <c r="AW1459" i="1" s="1"/>
  <c r="AX1458" i="1"/>
  <c r="AX1459" i="1" s="1"/>
  <c r="AY1458" i="1"/>
  <c r="AY1459" i="1" s="1"/>
  <c r="AZ1458" i="1"/>
  <c r="AZ1459" i="1" s="1"/>
  <c r="BA1458" i="1"/>
  <c r="BA1459" i="1" s="1"/>
  <c r="BB1458" i="1"/>
  <c r="BB1459" i="1" s="1"/>
  <c r="BC1458" i="1"/>
  <c r="BC1459" i="1" s="1"/>
  <c r="BD1458" i="1"/>
  <c r="BD1459" i="1" s="1"/>
  <c r="BE1458" i="1"/>
  <c r="BE1459" i="1" s="1"/>
  <c r="BF1458" i="1"/>
  <c r="BF1459" i="1" s="1"/>
  <c r="BG1458" i="1"/>
  <c r="BG1459" i="1" s="1"/>
  <c r="BH1458" i="1"/>
  <c r="BH1459" i="1" s="1"/>
  <c r="BI1458" i="1"/>
  <c r="BI1459" i="1" s="1"/>
  <c r="BJ1458" i="1"/>
  <c r="BJ1459" i="1" s="1"/>
  <c r="BK1458" i="1"/>
  <c r="BK1459" i="1" s="1"/>
  <c r="BL1458" i="1"/>
  <c r="BL1459" i="1" s="1"/>
  <c r="BM1458" i="1"/>
  <c r="BM1459" i="1" s="1"/>
  <c r="BN1458" i="1"/>
  <c r="BN1459" i="1" s="1"/>
  <c r="BO1458" i="1"/>
  <c r="BO1459" i="1" s="1"/>
  <c r="BP1458" i="1"/>
  <c r="BP1459" i="1" s="1"/>
  <c r="BQ1458" i="1"/>
  <c r="BQ1459" i="1" s="1"/>
  <c r="BR1458" i="1"/>
  <c r="BR1459" i="1" s="1"/>
  <c r="BS1458" i="1"/>
  <c r="BS1459" i="1" s="1"/>
  <c r="BT1458" i="1"/>
  <c r="BT1459" i="1" s="1"/>
  <c r="BU1458" i="1"/>
  <c r="BU1459" i="1" s="1"/>
  <c r="BV1458" i="1"/>
  <c r="BV1459" i="1" s="1"/>
  <c r="BW1458" i="1"/>
  <c r="BW1459" i="1" s="1"/>
  <c r="BX1458" i="1"/>
  <c r="BX1459" i="1" s="1"/>
  <c r="BY1458" i="1"/>
  <c r="BY1459" i="1" s="1"/>
  <c r="BZ1458" i="1"/>
  <c r="BZ1459" i="1" s="1"/>
  <c r="CA1458" i="1"/>
  <c r="CA1459" i="1" s="1"/>
  <c r="CB1458" i="1"/>
  <c r="CB1459" i="1" s="1"/>
  <c r="CC1458" i="1"/>
  <c r="CC1459" i="1" s="1"/>
  <c r="CD1458" i="1"/>
  <c r="CD1459" i="1" s="1"/>
  <c r="CE1458" i="1"/>
  <c r="CE1459" i="1" s="1"/>
  <c r="CF1458" i="1"/>
  <c r="CF1459" i="1" s="1"/>
  <c r="CG1458" i="1"/>
  <c r="CG1459" i="1" s="1"/>
  <c r="CH1458" i="1"/>
  <c r="CH1459" i="1" s="1"/>
  <c r="CI1458" i="1"/>
  <c r="CI1459" i="1" s="1"/>
  <c r="CJ1458" i="1"/>
  <c r="CJ1459" i="1" s="1"/>
  <c r="CK1458" i="1"/>
  <c r="CK1459" i="1" s="1"/>
  <c r="CL1458" i="1"/>
  <c r="CL1459" i="1" s="1"/>
  <c r="CM1458" i="1"/>
  <c r="CM1459" i="1" s="1"/>
  <c r="CN1458" i="1"/>
  <c r="CN1459" i="1" s="1"/>
  <c r="CO1458" i="1"/>
  <c r="CO1459" i="1" s="1"/>
  <c r="CP1458" i="1"/>
  <c r="CP1459" i="1" s="1"/>
  <c r="CQ1458" i="1"/>
  <c r="CQ1459" i="1" s="1"/>
  <c r="CR1458" i="1"/>
  <c r="CR1459" i="1" s="1"/>
  <c r="CS1458" i="1"/>
  <c r="CS1459" i="1" s="1"/>
  <c r="CT1458" i="1"/>
  <c r="CT1459" i="1" s="1"/>
  <c r="CU1458" i="1"/>
  <c r="CU1459" i="1" s="1"/>
  <c r="CV1458" i="1"/>
  <c r="CV1459" i="1" s="1"/>
  <c r="CW1458" i="1"/>
  <c r="CW1459" i="1" s="1"/>
  <c r="CX1458" i="1"/>
  <c r="CX1459" i="1" s="1"/>
  <c r="G1459" i="1"/>
  <c r="H1459" i="1"/>
  <c r="D1412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AJ1412" i="1"/>
  <c r="AK1412" i="1"/>
  <c r="AL1412" i="1"/>
  <c r="AM1412" i="1"/>
  <c r="AN1412" i="1"/>
  <c r="AO1412" i="1"/>
  <c r="AP1412" i="1"/>
  <c r="AQ1412" i="1"/>
  <c r="AR1412" i="1"/>
  <c r="AS1412" i="1"/>
  <c r="AT1412" i="1"/>
  <c r="AU1412" i="1"/>
  <c r="AV1412" i="1"/>
  <c r="AW1412" i="1"/>
  <c r="AX1412" i="1"/>
  <c r="AY1412" i="1"/>
  <c r="AZ1412" i="1"/>
  <c r="BA1412" i="1"/>
  <c r="BB1412" i="1"/>
  <c r="BC1412" i="1"/>
  <c r="BD1412" i="1"/>
  <c r="BE1412" i="1"/>
  <c r="BF1412" i="1"/>
  <c r="BG1412" i="1"/>
  <c r="BH1412" i="1"/>
  <c r="BI1412" i="1"/>
  <c r="BJ1412" i="1"/>
  <c r="BK1412" i="1"/>
  <c r="BL1412" i="1"/>
  <c r="BM1412" i="1"/>
  <c r="BN1412" i="1"/>
  <c r="BO1412" i="1"/>
  <c r="BP1412" i="1"/>
  <c r="BQ1412" i="1"/>
  <c r="BR1412" i="1"/>
  <c r="BS1412" i="1"/>
  <c r="BT1412" i="1"/>
  <c r="BU1412" i="1"/>
  <c r="BV1412" i="1"/>
  <c r="BW1412" i="1"/>
  <c r="BX1412" i="1"/>
  <c r="BY1412" i="1"/>
  <c r="BZ1412" i="1"/>
  <c r="CA1412" i="1"/>
  <c r="CB1412" i="1"/>
  <c r="CC1412" i="1"/>
  <c r="CD1412" i="1"/>
  <c r="CE1412" i="1"/>
  <c r="CF1412" i="1"/>
  <c r="CG1412" i="1"/>
  <c r="CH1412" i="1"/>
  <c r="CI1412" i="1"/>
  <c r="CJ1412" i="1"/>
  <c r="CK1412" i="1"/>
  <c r="CL1412" i="1"/>
  <c r="CM1412" i="1"/>
  <c r="CN1412" i="1"/>
  <c r="CO1412" i="1"/>
  <c r="CP1412" i="1"/>
  <c r="CQ1412" i="1"/>
  <c r="CR1412" i="1"/>
  <c r="CS1412" i="1"/>
  <c r="CT1412" i="1"/>
  <c r="CU1412" i="1"/>
  <c r="CV1412" i="1"/>
  <c r="CW1412" i="1"/>
  <c r="CX1412" i="1"/>
  <c r="D1413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AJ1413" i="1"/>
  <c r="AK1413" i="1"/>
  <c r="AL1413" i="1"/>
  <c r="AM1413" i="1"/>
  <c r="AN1413" i="1"/>
  <c r="AO1413" i="1"/>
  <c r="AP1413" i="1"/>
  <c r="AQ1413" i="1"/>
  <c r="AR1413" i="1"/>
  <c r="AS1413" i="1"/>
  <c r="AT1413" i="1"/>
  <c r="AU1413" i="1"/>
  <c r="AV1413" i="1"/>
  <c r="AW1413" i="1"/>
  <c r="AX1413" i="1"/>
  <c r="AY1413" i="1"/>
  <c r="AZ1413" i="1"/>
  <c r="BA1413" i="1"/>
  <c r="BB1413" i="1"/>
  <c r="BC1413" i="1"/>
  <c r="BD1413" i="1"/>
  <c r="BE1413" i="1"/>
  <c r="BF1413" i="1"/>
  <c r="BG1413" i="1"/>
  <c r="BH1413" i="1"/>
  <c r="BI1413" i="1"/>
  <c r="BJ1413" i="1"/>
  <c r="BK1413" i="1"/>
  <c r="BL1413" i="1"/>
  <c r="BM1413" i="1"/>
  <c r="BN1413" i="1"/>
  <c r="BO1413" i="1"/>
  <c r="BP1413" i="1"/>
  <c r="BQ1413" i="1"/>
  <c r="BR1413" i="1"/>
  <c r="BS1413" i="1"/>
  <c r="BT1413" i="1"/>
  <c r="BU1413" i="1"/>
  <c r="BV1413" i="1"/>
  <c r="BW1413" i="1"/>
  <c r="BX1413" i="1"/>
  <c r="BY1413" i="1"/>
  <c r="BZ1413" i="1"/>
  <c r="CA1413" i="1"/>
  <c r="CB1413" i="1"/>
  <c r="CC1413" i="1"/>
  <c r="CD1413" i="1"/>
  <c r="CE1413" i="1"/>
  <c r="CF1413" i="1"/>
  <c r="CG1413" i="1"/>
  <c r="CH1413" i="1"/>
  <c r="CI1413" i="1"/>
  <c r="CJ1413" i="1"/>
  <c r="CK1413" i="1"/>
  <c r="CL1413" i="1"/>
  <c r="CM1413" i="1"/>
  <c r="CN1413" i="1"/>
  <c r="CO1413" i="1"/>
  <c r="CP1413" i="1"/>
  <c r="CQ1413" i="1"/>
  <c r="CR1413" i="1"/>
  <c r="CS1413" i="1"/>
  <c r="CT1413" i="1"/>
  <c r="CU1413" i="1"/>
  <c r="CV1413" i="1"/>
  <c r="CW1413" i="1"/>
  <c r="CX1413" i="1"/>
  <c r="D1415" i="1"/>
  <c r="D1416" i="1" s="1"/>
  <c r="E1415" i="1"/>
  <c r="E1416" i="1" s="1"/>
  <c r="F1415" i="1"/>
  <c r="F1416" i="1" s="1"/>
  <c r="G1415" i="1"/>
  <c r="G1416" i="1" s="1"/>
  <c r="H1415" i="1"/>
  <c r="H1416" i="1" s="1"/>
  <c r="I1415" i="1"/>
  <c r="I1416" i="1" s="1"/>
  <c r="J1415" i="1"/>
  <c r="J1416" i="1" s="1"/>
  <c r="K1415" i="1"/>
  <c r="K1416" i="1" s="1"/>
  <c r="L1415" i="1"/>
  <c r="L1416" i="1" s="1"/>
  <c r="M1415" i="1"/>
  <c r="M1416" i="1" s="1"/>
  <c r="N1415" i="1"/>
  <c r="N1416" i="1" s="1"/>
  <c r="O1415" i="1"/>
  <c r="O1416" i="1" s="1"/>
  <c r="P1415" i="1"/>
  <c r="P1416" i="1" s="1"/>
  <c r="Q1415" i="1"/>
  <c r="Q1416" i="1" s="1"/>
  <c r="R1415" i="1"/>
  <c r="R1416" i="1" s="1"/>
  <c r="S1415" i="1"/>
  <c r="S1416" i="1" s="1"/>
  <c r="T1415" i="1"/>
  <c r="T1416" i="1" s="1"/>
  <c r="U1415" i="1"/>
  <c r="U1416" i="1" s="1"/>
  <c r="V1415" i="1"/>
  <c r="V1416" i="1" s="1"/>
  <c r="W1415" i="1"/>
  <c r="W1416" i="1" s="1"/>
  <c r="X1415" i="1"/>
  <c r="X1416" i="1" s="1"/>
  <c r="Y1415" i="1"/>
  <c r="Y1416" i="1" s="1"/>
  <c r="Z1415" i="1"/>
  <c r="Z1416" i="1" s="1"/>
  <c r="AA1415" i="1"/>
  <c r="AA1416" i="1" s="1"/>
  <c r="AB1415" i="1"/>
  <c r="AB1416" i="1" s="1"/>
  <c r="AC1415" i="1"/>
  <c r="AC1416" i="1" s="1"/>
  <c r="AD1415" i="1"/>
  <c r="AD1416" i="1" s="1"/>
  <c r="AE1415" i="1"/>
  <c r="AE1416" i="1" s="1"/>
  <c r="AF1415" i="1"/>
  <c r="AF1416" i="1" s="1"/>
  <c r="AG1415" i="1"/>
  <c r="AG1416" i="1" s="1"/>
  <c r="AH1415" i="1"/>
  <c r="AH1416" i="1" s="1"/>
  <c r="AI1415" i="1"/>
  <c r="AI1416" i="1" s="1"/>
  <c r="AJ1415" i="1"/>
  <c r="AJ1416" i="1" s="1"/>
  <c r="AK1415" i="1"/>
  <c r="AK1416" i="1" s="1"/>
  <c r="AL1415" i="1"/>
  <c r="AL1416" i="1" s="1"/>
  <c r="AM1415" i="1"/>
  <c r="AM1416" i="1" s="1"/>
  <c r="AN1415" i="1"/>
  <c r="AN1416" i="1" s="1"/>
  <c r="AO1415" i="1"/>
  <c r="AO1416" i="1" s="1"/>
  <c r="AP1415" i="1"/>
  <c r="AP1416" i="1" s="1"/>
  <c r="AQ1415" i="1"/>
  <c r="AQ1416" i="1" s="1"/>
  <c r="AR1415" i="1"/>
  <c r="AR1416" i="1" s="1"/>
  <c r="AS1415" i="1"/>
  <c r="AS1416" i="1" s="1"/>
  <c r="AT1415" i="1"/>
  <c r="AT1416" i="1" s="1"/>
  <c r="AU1415" i="1"/>
  <c r="AU1416" i="1" s="1"/>
  <c r="AV1415" i="1"/>
  <c r="AV1416" i="1" s="1"/>
  <c r="AW1415" i="1"/>
  <c r="AW1416" i="1" s="1"/>
  <c r="AX1415" i="1"/>
  <c r="AX1416" i="1" s="1"/>
  <c r="AY1415" i="1"/>
  <c r="AY1416" i="1" s="1"/>
  <c r="AZ1415" i="1"/>
  <c r="AZ1416" i="1" s="1"/>
  <c r="BA1415" i="1"/>
  <c r="BA1416" i="1" s="1"/>
  <c r="BB1415" i="1"/>
  <c r="BB1416" i="1" s="1"/>
  <c r="BC1415" i="1"/>
  <c r="BC1416" i="1" s="1"/>
  <c r="BD1415" i="1"/>
  <c r="BD1416" i="1" s="1"/>
  <c r="BE1415" i="1"/>
  <c r="BE1416" i="1" s="1"/>
  <c r="BF1415" i="1"/>
  <c r="BF1416" i="1" s="1"/>
  <c r="BG1415" i="1"/>
  <c r="BG1416" i="1" s="1"/>
  <c r="BH1415" i="1"/>
  <c r="BH1416" i="1" s="1"/>
  <c r="BI1415" i="1"/>
  <c r="BI1416" i="1" s="1"/>
  <c r="BJ1415" i="1"/>
  <c r="BJ1416" i="1" s="1"/>
  <c r="BK1415" i="1"/>
  <c r="BK1416" i="1" s="1"/>
  <c r="BL1415" i="1"/>
  <c r="BL1416" i="1" s="1"/>
  <c r="BM1415" i="1"/>
  <c r="BM1416" i="1" s="1"/>
  <c r="BN1415" i="1"/>
  <c r="BN1416" i="1" s="1"/>
  <c r="BO1415" i="1"/>
  <c r="BO1416" i="1" s="1"/>
  <c r="BP1415" i="1"/>
  <c r="BP1416" i="1" s="1"/>
  <c r="BQ1415" i="1"/>
  <c r="BQ1416" i="1" s="1"/>
  <c r="BR1415" i="1"/>
  <c r="BR1416" i="1" s="1"/>
  <c r="BS1415" i="1"/>
  <c r="BS1416" i="1" s="1"/>
  <c r="BT1415" i="1"/>
  <c r="BT1416" i="1" s="1"/>
  <c r="BU1415" i="1"/>
  <c r="BU1416" i="1" s="1"/>
  <c r="BV1415" i="1"/>
  <c r="BV1416" i="1" s="1"/>
  <c r="BW1415" i="1"/>
  <c r="BW1416" i="1" s="1"/>
  <c r="BX1415" i="1"/>
  <c r="BX1416" i="1" s="1"/>
  <c r="BY1415" i="1"/>
  <c r="BY1416" i="1" s="1"/>
  <c r="BZ1415" i="1"/>
  <c r="BZ1416" i="1" s="1"/>
  <c r="CA1415" i="1"/>
  <c r="CA1416" i="1" s="1"/>
  <c r="CB1415" i="1"/>
  <c r="CB1416" i="1" s="1"/>
  <c r="CC1415" i="1"/>
  <c r="CC1416" i="1" s="1"/>
  <c r="CD1415" i="1"/>
  <c r="CD1416" i="1" s="1"/>
  <c r="CE1415" i="1"/>
  <c r="CE1416" i="1" s="1"/>
  <c r="CF1415" i="1"/>
  <c r="CF1416" i="1" s="1"/>
  <c r="CG1415" i="1"/>
  <c r="CG1416" i="1" s="1"/>
  <c r="CH1415" i="1"/>
  <c r="CH1416" i="1" s="1"/>
  <c r="CI1415" i="1"/>
  <c r="CI1416" i="1" s="1"/>
  <c r="CJ1415" i="1"/>
  <c r="CJ1416" i="1" s="1"/>
  <c r="CK1415" i="1"/>
  <c r="CK1416" i="1" s="1"/>
  <c r="CL1415" i="1"/>
  <c r="CL1416" i="1" s="1"/>
  <c r="CM1415" i="1"/>
  <c r="CM1416" i="1" s="1"/>
  <c r="CN1415" i="1"/>
  <c r="CN1416" i="1" s="1"/>
  <c r="CO1415" i="1"/>
  <c r="CO1416" i="1" s="1"/>
  <c r="CP1415" i="1"/>
  <c r="CP1416" i="1" s="1"/>
  <c r="CQ1415" i="1"/>
  <c r="CQ1416" i="1" s="1"/>
  <c r="CR1415" i="1"/>
  <c r="CR1416" i="1" s="1"/>
  <c r="CS1415" i="1"/>
  <c r="CS1416" i="1" s="1"/>
  <c r="CT1415" i="1"/>
  <c r="CT1416" i="1" s="1"/>
  <c r="CU1415" i="1"/>
  <c r="CU1416" i="1" s="1"/>
  <c r="CV1415" i="1"/>
  <c r="CV1416" i="1" s="1"/>
  <c r="CW1415" i="1"/>
  <c r="CW1416" i="1" s="1"/>
  <c r="CX1415" i="1"/>
  <c r="CX1416" i="1" s="1"/>
  <c r="D1182" i="1"/>
  <c r="E1182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AJ1182" i="1"/>
  <c r="AK1182" i="1"/>
  <c r="AL1182" i="1"/>
  <c r="AM1182" i="1"/>
  <c r="AN1182" i="1"/>
  <c r="AO1182" i="1"/>
  <c r="AP1182" i="1"/>
  <c r="AQ1182" i="1"/>
  <c r="AR1182" i="1"/>
  <c r="AS1182" i="1"/>
  <c r="AT1182" i="1"/>
  <c r="AU1182" i="1"/>
  <c r="AV1182" i="1"/>
  <c r="AW1182" i="1"/>
  <c r="AX1182" i="1"/>
  <c r="AY1182" i="1"/>
  <c r="AZ1182" i="1"/>
  <c r="BA1182" i="1"/>
  <c r="BB1182" i="1"/>
  <c r="BC1182" i="1"/>
  <c r="BD1182" i="1"/>
  <c r="BE1182" i="1"/>
  <c r="BF1182" i="1"/>
  <c r="BG1182" i="1"/>
  <c r="BH1182" i="1"/>
  <c r="BI1182" i="1"/>
  <c r="BJ1182" i="1"/>
  <c r="BK1182" i="1"/>
  <c r="BL1182" i="1"/>
  <c r="BM1182" i="1"/>
  <c r="BN1182" i="1"/>
  <c r="BO1182" i="1"/>
  <c r="BP1182" i="1"/>
  <c r="BQ1182" i="1"/>
  <c r="BR1182" i="1"/>
  <c r="BS1182" i="1"/>
  <c r="BT1182" i="1"/>
  <c r="BU1182" i="1"/>
  <c r="BV1182" i="1"/>
  <c r="BW1182" i="1"/>
  <c r="BX1182" i="1"/>
  <c r="BY1182" i="1"/>
  <c r="BZ1182" i="1"/>
  <c r="CA1182" i="1"/>
  <c r="CB1182" i="1"/>
  <c r="CC1182" i="1"/>
  <c r="CD1182" i="1"/>
  <c r="CE1182" i="1"/>
  <c r="CF1182" i="1"/>
  <c r="CG1182" i="1"/>
  <c r="CH1182" i="1"/>
  <c r="CI1182" i="1"/>
  <c r="CJ1182" i="1"/>
  <c r="CK1182" i="1"/>
  <c r="CL1182" i="1"/>
  <c r="CM1182" i="1"/>
  <c r="CN1182" i="1"/>
  <c r="CO1182" i="1"/>
  <c r="CP1182" i="1"/>
  <c r="CQ1182" i="1"/>
  <c r="CR1182" i="1"/>
  <c r="CS1182" i="1"/>
  <c r="CT1182" i="1"/>
  <c r="CU1182" i="1"/>
  <c r="CV1182" i="1"/>
  <c r="CW1182" i="1"/>
  <c r="CX1182" i="1"/>
  <c r="D1184" i="1"/>
  <c r="E1184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AJ1184" i="1"/>
  <c r="AK1184" i="1"/>
  <c r="AL1184" i="1"/>
  <c r="AM1184" i="1"/>
  <c r="AN1184" i="1"/>
  <c r="AO1184" i="1"/>
  <c r="AP1184" i="1"/>
  <c r="AQ1184" i="1"/>
  <c r="AR1184" i="1"/>
  <c r="AS1184" i="1"/>
  <c r="AT1184" i="1"/>
  <c r="AU1184" i="1"/>
  <c r="AV1184" i="1"/>
  <c r="AW1184" i="1"/>
  <c r="AX1184" i="1"/>
  <c r="AY1184" i="1"/>
  <c r="AZ1184" i="1"/>
  <c r="BA1184" i="1"/>
  <c r="BB1184" i="1"/>
  <c r="BC1184" i="1"/>
  <c r="BD1184" i="1"/>
  <c r="BE1184" i="1"/>
  <c r="BF1184" i="1"/>
  <c r="BG1184" i="1"/>
  <c r="BH1184" i="1"/>
  <c r="BI1184" i="1"/>
  <c r="BJ1184" i="1"/>
  <c r="BK1184" i="1"/>
  <c r="BL1184" i="1"/>
  <c r="BM1184" i="1"/>
  <c r="BN1184" i="1"/>
  <c r="BO1184" i="1"/>
  <c r="BP1184" i="1"/>
  <c r="BQ1184" i="1"/>
  <c r="BR1184" i="1"/>
  <c r="BS1184" i="1"/>
  <c r="BT1184" i="1"/>
  <c r="BU1184" i="1"/>
  <c r="BV1184" i="1"/>
  <c r="BW1184" i="1"/>
  <c r="BX1184" i="1"/>
  <c r="BY1184" i="1"/>
  <c r="BZ1184" i="1"/>
  <c r="CA1184" i="1"/>
  <c r="CB1184" i="1"/>
  <c r="CC1184" i="1"/>
  <c r="CD1184" i="1"/>
  <c r="CE1184" i="1"/>
  <c r="CF1184" i="1"/>
  <c r="CG1184" i="1"/>
  <c r="CH1184" i="1"/>
  <c r="CI1184" i="1"/>
  <c r="CJ1184" i="1"/>
  <c r="CK1184" i="1"/>
  <c r="CL1184" i="1"/>
  <c r="CM1184" i="1"/>
  <c r="CN1184" i="1"/>
  <c r="CO1184" i="1"/>
  <c r="CP1184" i="1"/>
  <c r="CQ1184" i="1"/>
  <c r="CR1184" i="1"/>
  <c r="CS1184" i="1"/>
  <c r="CT1184" i="1"/>
  <c r="CU1184" i="1"/>
  <c r="CV1184" i="1"/>
  <c r="CW1184" i="1"/>
  <c r="CX1184" i="1"/>
  <c r="D1187" i="1"/>
  <c r="E1187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AJ1187" i="1"/>
  <c r="AK1187" i="1"/>
  <c r="AL1187" i="1"/>
  <c r="AM1187" i="1"/>
  <c r="AN1187" i="1"/>
  <c r="AO1187" i="1"/>
  <c r="AP1187" i="1"/>
  <c r="AQ1187" i="1"/>
  <c r="AR1187" i="1"/>
  <c r="AS1187" i="1"/>
  <c r="AT1187" i="1"/>
  <c r="AU1187" i="1"/>
  <c r="AV1187" i="1"/>
  <c r="AW1187" i="1"/>
  <c r="AX1187" i="1"/>
  <c r="AY1187" i="1"/>
  <c r="AZ1187" i="1"/>
  <c r="BA1187" i="1"/>
  <c r="BB1187" i="1"/>
  <c r="BC1187" i="1"/>
  <c r="BD1187" i="1"/>
  <c r="BE1187" i="1"/>
  <c r="BF1187" i="1"/>
  <c r="BG1187" i="1"/>
  <c r="BH1187" i="1"/>
  <c r="BI1187" i="1"/>
  <c r="BJ1187" i="1"/>
  <c r="BK1187" i="1"/>
  <c r="BL1187" i="1"/>
  <c r="BM1187" i="1"/>
  <c r="BN1187" i="1"/>
  <c r="BO1187" i="1"/>
  <c r="BP1187" i="1"/>
  <c r="BQ1187" i="1"/>
  <c r="BR1187" i="1"/>
  <c r="BS1187" i="1"/>
  <c r="BT1187" i="1"/>
  <c r="BU1187" i="1"/>
  <c r="BV1187" i="1"/>
  <c r="BW1187" i="1"/>
  <c r="BX1187" i="1"/>
  <c r="BY1187" i="1"/>
  <c r="BZ1187" i="1"/>
  <c r="CA1187" i="1"/>
  <c r="CB1187" i="1"/>
  <c r="CC1187" i="1"/>
  <c r="CD1187" i="1"/>
  <c r="CE1187" i="1"/>
  <c r="CF1187" i="1"/>
  <c r="CG1187" i="1"/>
  <c r="CH1187" i="1"/>
  <c r="CI1187" i="1"/>
  <c r="CJ1187" i="1"/>
  <c r="CK1187" i="1"/>
  <c r="CL1187" i="1"/>
  <c r="CM1187" i="1"/>
  <c r="CN1187" i="1"/>
  <c r="CO1187" i="1"/>
  <c r="CP1187" i="1"/>
  <c r="CQ1187" i="1"/>
  <c r="CR1187" i="1"/>
  <c r="CS1187" i="1"/>
  <c r="CT1187" i="1"/>
  <c r="CU1187" i="1"/>
  <c r="CV1187" i="1"/>
  <c r="CW1187" i="1"/>
  <c r="CX1187" i="1"/>
  <c r="D1188" i="1"/>
  <c r="E1188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AJ1188" i="1"/>
  <c r="AK1188" i="1"/>
  <c r="AL1188" i="1"/>
  <c r="AM1188" i="1"/>
  <c r="AN1188" i="1"/>
  <c r="AO1188" i="1"/>
  <c r="AP1188" i="1"/>
  <c r="AQ1188" i="1"/>
  <c r="AR1188" i="1"/>
  <c r="AS1188" i="1"/>
  <c r="AT1188" i="1"/>
  <c r="AU1188" i="1"/>
  <c r="AV1188" i="1"/>
  <c r="AW1188" i="1"/>
  <c r="AX1188" i="1"/>
  <c r="AY1188" i="1"/>
  <c r="AZ1188" i="1"/>
  <c r="BA1188" i="1"/>
  <c r="BB1188" i="1"/>
  <c r="BC1188" i="1"/>
  <c r="BD1188" i="1"/>
  <c r="BE1188" i="1"/>
  <c r="BF1188" i="1"/>
  <c r="BG1188" i="1"/>
  <c r="BH1188" i="1"/>
  <c r="BI1188" i="1"/>
  <c r="BJ1188" i="1"/>
  <c r="BK1188" i="1"/>
  <c r="BL1188" i="1"/>
  <c r="BM1188" i="1"/>
  <c r="BN1188" i="1"/>
  <c r="BO1188" i="1"/>
  <c r="BP1188" i="1"/>
  <c r="BQ1188" i="1"/>
  <c r="BR1188" i="1"/>
  <c r="BS1188" i="1"/>
  <c r="BT1188" i="1"/>
  <c r="BU1188" i="1"/>
  <c r="BV1188" i="1"/>
  <c r="BW1188" i="1"/>
  <c r="BX1188" i="1"/>
  <c r="BY1188" i="1"/>
  <c r="BZ1188" i="1"/>
  <c r="CA1188" i="1"/>
  <c r="CB1188" i="1"/>
  <c r="CC1188" i="1"/>
  <c r="CD1188" i="1"/>
  <c r="CE1188" i="1"/>
  <c r="CF1188" i="1"/>
  <c r="CG1188" i="1"/>
  <c r="CH1188" i="1"/>
  <c r="CI1188" i="1"/>
  <c r="CJ1188" i="1"/>
  <c r="CK1188" i="1"/>
  <c r="CL1188" i="1"/>
  <c r="CM1188" i="1"/>
  <c r="CN1188" i="1"/>
  <c r="CO1188" i="1"/>
  <c r="CP1188" i="1"/>
  <c r="CQ1188" i="1"/>
  <c r="CR1188" i="1"/>
  <c r="CS1188" i="1"/>
  <c r="CT1188" i="1"/>
  <c r="CU1188" i="1"/>
  <c r="CV1188" i="1"/>
  <c r="CW1188" i="1"/>
  <c r="CX1188" i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AJ1195" i="1"/>
  <c r="AK1195" i="1"/>
  <c r="AL1195" i="1"/>
  <c r="AM1195" i="1"/>
  <c r="AN1195" i="1"/>
  <c r="AO1195" i="1"/>
  <c r="AP1195" i="1"/>
  <c r="AQ1195" i="1"/>
  <c r="AR1195" i="1"/>
  <c r="AS1195" i="1"/>
  <c r="AT1195" i="1"/>
  <c r="AU1195" i="1"/>
  <c r="AV1195" i="1"/>
  <c r="AW1195" i="1"/>
  <c r="AX1195" i="1"/>
  <c r="AY1195" i="1"/>
  <c r="AZ1195" i="1"/>
  <c r="BA1195" i="1"/>
  <c r="BB1195" i="1"/>
  <c r="BC1195" i="1"/>
  <c r="BD1195" i="1"/>
  <c r="BE1195" i="1"/>
  <c r="BF1195" i="1"/>
  <c r="BG1195" i="1"/>
  <c r="BH1195" i="1"/>
  <c r="BI1195" i="1"/>
  <c r="BJ1195" i="1"/>
  <c r="BK1195" i="1"/>
  <c r="BL1195" i="1"/>
  <c r="BM1195" i="1"/>
  <c r="BN1195" i="1"/>
  <c r="BO1195" i="1"/>
  <c r="BP1195" i="1"/>
  <c r="BQ1195" i="1"/>
  <c r="BR1195" i="1"/>
  <c r="BS1195" i="1"/>
  <c r="BT1195" i="1"/>
  <c r="BU1195" i="1"/>
  <c r="BV1195" i="1"/>
  <c r="BW1195" i="1"/>
  <c r="BX1195" i="1"/>
  <c r="BY1195" i="1"/>
  <c r="BZ1195" i="1"/>
  <c r="CA1195" i="1"/>
  <c r="CB1195" i="1"/>
  <c r="CC1195" i="1"/>
  <c r="CD1195" i="1"/>
  <c r="CE1195" i="1"/>
  <c r="CF1195" i="1"/>
  <c r="CG1195" i="1"/>
  <c r="CH1195" i="1"/>
  <c r="CI1195" i="1"/>
  <c r="CJ1195" i="1"/>
  <c r="CK1195" i="1"/>
  <c r="CL1195" i="1"/>
  <c r="CM1195" i="1"/>
  <c r="CN1195" i="1"/>
  <c r="CO1195" i="1"/>
  <c r="CP1195" i="1"/>
  <c r="CQ1195" i="1"/>
  <c r="CR1195" i="1"/>
  <c r="CS1195" i="1"/>
  <c r="CT1195" i="1"/>
  <c r="CU1195" i="1"/>
  <c r="CV1195" i="1"/>
  <c r="CW1195" i="1"/>
  <c r="CX1195" i="1"/>
  <c r="D1196" i="1"/>
  <c r="E1196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AJ1196" i="1"/>
  <c r="AK1196" i="1"/>
  <c r="AL1196" i="1"/>
  <c r="AM1196" i="1"/>
  <c r="AN1196" i="1"/>
  <c r="AO1196" i="1"/>
  <c r="AP1196" i="1"/>
  <c r="AQ1196" i="1"/>
  <c r="AR1196" i="1"/>
  <c r="AS1196" i="1"/>
  <c r="AT1196" i="1"/>
  <c r="AU1196" i="1"/>
  <c r="AV1196" i="1"/>
  <c r="AW1196" i="1"/>
  <c r="AX1196" i="1"/>
  <c r="AY1196" i="1"/>
  <c r="AZ1196" i="1"/>
  <c r="BA1196" i="1"/>
  <c r="BB1196" i="1"/>
  <c r="BC1196" i="1"/>
  <c r="BD1196" i="1"/>
  <c r="BE1196" i="1"/>
  <c r="BF1196" i="1"/>
  <c r="BG1196" i="1"/>
  <c r="BH1196" i="1"/>
  <c r="BI1196" i="1"/>
  <c r="BJ1196" i="1"/>
  <c r="BK1196" i="1"/>
  <c r="BL1196" i="1"/>
  <c r="BM1196" i="1"/>
  <c r="BN1196" i="1"/>
  <c r="BO1196" i="1"/>
  <c r="BP1196" i="1"/>
  <c r="BQ1196" i="1"/>
  <c r="BR1196" i="1"/>
  <c r="BS1196" i="1"/>
  <c r="BT1196" i="1"/>
  <c r="BU1196" i="1"/>
  <c r="BV1196" i="1"/>
  <c r="BW1196" i="1"/>
  <c r="BX1196" i="1"/>
  <c r="BY1196" i="1"/>
  <c r="BZ1196" i="1"/>
  <c r="CA1196" i="1"/>
  <c r="CB1196" i="1"/>
  <c r="CC1196" i="1"/>
  <c r="CD1196" i="1"/>
  <c r="CE1196" i="1"/>
  <c r="CF1196" i="1"/>
  <c r="CG1196" i="1"/>
  <c r="CH1196" i="1"/>
  <c r="CI1196" i="1"/>
  <c r="CJ1196" i="1"/>
  <c r="CK1196" i="1"/>
  <c r="CL1196" i="1"/>
  <c r="CM1196" i="1"/>
  <c r="CN1196" i="1"/>
  <c r="CO1196" i="1"/>
  <c r="CP1196" i="1"/>
  <c r="CQ1196" i="1"/>
  <c r="CR1196" i="1"/>
  <c r="CS1196" i="1"/>
  <c r="CT1196" i="1"/>
  <c r="CU1196" i="1"/>
  <c r="CV1196" i="1"/>
  <c r="CW1196" i="1"/>
  <c r="CX1196" i="1"/>
  <c r="D1197" i="1"/>
  <c r="E1197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AJ1197" i="1"/>
  <c r="AK1197" i="1"/>
  <c r="AL1197" i="1"/>
  <c r="AM1197" i="1"/>
  <c r="AN1197" i="1"/>
  <c r="AO1197" i="1"/>
  <c r="AP1197" i="1"/>
  <c r="AQ1197" i="1"/>
  <c r="AR1197" i="1"/>
  <c r="AS1197" i="1"/>
  <c r="AT1197" i="1"/>
  <c r="AU1197" i="1"/>
  <c r="AV1197" i="1"/>
  <c r="AW1197" i="1"/>
  <c r="AX1197" i="1"/>
  <c r="AY1197" i="1"/>
  <c r="AZ1197" i="1"/>
  <c r="BA1197" i="1"/>
  <c r="BB1197" i="1"/>
  <c r="BC1197" i="1"/>
  <c r="BD1197" i="1"/>
  <c r="BE1197" i="1"/>
  <c r="BF1197" i="1"/>
  <c r="BG1197" i="1"/>
  <c r="BH1197" i="1"/>
  <c r="BI1197" i="1"/>
  <c r="BJ1197" i="1"/>
  <c r="BK1197" i="1"/>
  <c r="BL1197" i="1"/>
  <c r="BM1197" i="1"/>
  <c r="BN1197" i="1"/>
  <c r="BO1197" i="1"/>
  <c r="BP1197" i="1"/>
  <c r="BQ1197" i="1"/>
  <c r="BR1197" i="1"/>
  <c r="BS1197" i="1"/>
  <c r="BT1197" i="1"/>
  <c r="BU1197" i="1"/>
  <c r="BV1197" i="1"/>
  <c r="BW1197" i="1"/>
  <c r="BX1197" i="1"/>
  <c r="BY1197" i="1"/>
  <c r="BZ1197" i="1"/>
  <c r="CA1197" i="1"/>
  <c r="CB1197" i="1"/>
  <c r="CC1197" i="1"/>
  <c r="CD1197" i="1"/>
  <c r="CE1197" i="1"/>
  <c r="CF1197" i="1"/>
  <c r="CG1197" i="1"/>
  <c r="CH1197" i="1"/>
  <c r="CI1197" i="1"/>
  <c r="CJ1197" i="1"/>
  <c r="CK1197" i="1"/>
  <c r="CL1197" i="1"/>
  <c r="CM1197" i="1"/>
  <c r="CN1197" i="1"/>
  <c r="CO1197" i="1"/>
  <c r="CP1197" i="1"/>
  <c r="CQ1197" i="1"/>
  <c r="CR1197" i="1"/>
  <c r="CS1197" i="1"/>
  <c r="CT1197" i="1"/>
  <c r="CU1197" i="1"/>
  <c r="CV1197" i="1"/>
  <c r="CW1197" i="1"/>
  <c r="CX1197" i="1"/>
  <c r="D1198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AJ1198" i="1"/>
  <c r="AK1198" i="1"/>
  <c r="AL1198" i="1"/>
  <c r="AM1198" i="1"/>
  <c r="AN1198" i="1"/>
  <c r="AO1198" i="1"/>
  <c r="AP1198" i="1"/>
  <c r="AQ1198" i="1"/>
  <c r="AR1198" i="1"/>
  <c r="AS1198" i="1"/>
  <c r="AT1198" i="1"/>
  <c r="AU1198" i="1"/>
  <c r="AV1198" i="1"/>
  <c r="AW1198" i="1"/>
  <c r="AX1198" i="1"/>
  <c r="AY1198" i="1"/>
  <c r="AZ1198" i="1"/>
  <c r="BA1198" i="1"/>
  <c r="BB1198" i="1"/>
  <c r="BC1198" i="1"/>
  <c r="BD1198" i="1"/>
  <c r="BE1198" i="1"/>
  <c r="BF1198" i="1"/>
  <c r="BG1198" i="1"/>
  <c r="BH1198" i="1"/>
  <c r="BI1198" i="1"/>
  <c r="BJ1198" i="1"/>
  <c r="BK1198" i="1"/>
  <c r="BL1198" i="1"/>
  <c r="BM1198" i="1"/>
  <c r="BN1198" i="1"/>
  <c r="BO1198" i="1"/>
  <c r="BP1198" i="1"/>
  <c r="BQ1198" i="1"/>
  <c r="BR1198" i="1"/>
  <c r="BS1198" i="1"/>
  <c r="BT1198" i="1"/>
  <c r="BU1198" i="1"/>
  <c r="BV1198" i="1"/>
  <c r="BW1198" i="1"/>
  <c r="BX1198" i="1"/>
  <c r="BY1198" i="1"/>
  <c r="BZ1198" i="1"/>
  <c r="CA1198" i="1"/>
  <c r="CB1198" i="1"/>
  <c r="CC1198" i="1"/>
  <c r="CD1198" i="1"/>
  <c r="CE1198" i="1"/>
  <c r="CF1198" i="1"/>
  <c r="CG1198" i="1"/>
  <c r="CH1198" i="1"/>
  <c r="CI1198" i="1"/>
  <c r="CJ1198" i="1"/>
  <c r="CK1198" i="1"/>
  <c r="CL1198" i="1"/>
  <c r="CM1198" i="1"/>
  <c r="CN1198" i="1"/>
  <c r="CO1198" i="1"/>
  <c r="CP1198" i="1"/>
  <c r="CQ1198" i="1"/>
  <c r="CR1198" i="1"/>
  <c r="CS1198" i="1"/>
  <c r="CT1198" i="1"/>
  <c r="CU1198" i="1"/>
  <c r="CV1198" i="1"/>
  <c r="CW1198" i="1"/>
  <c r="CX1198" i="1"/>
  <c r="D1200" i="1"/>
  <c r="D1201" i="1" s="1"/>
  <c r="E1200" i="1"/>
  <c r="E1201" i="1" s="1"/>
  <c r="F1200" i="1"/>
  <c r="F1201" i="1" s="1"/>
  <c r="G1200" i="1"/>
  <c r="G1201" i="1" s="1"/>
  <c r="H1200" i="1"/>
  <c r="H1201" i="1" s="1"/>
  <c r="I1200" i="1"/>
  <c r="I1201" i="1" s="1"/>
  <c r="J1200" i="1"/>
  <c r="J1201" i="1" s="1"/>
  <c r="K1200" i="1"/>
  <c r="K1201" i="1" s="1"/>
  <c r="L1200" i="1"/>
  <c r="L1201" i="1" s="1"/>
  <c r="M1200" i="1"/>
  <c r="M1201" i="1" s="1"/>
  <c r="N1200" i="1"/>
  <c r="N1201" i="1" s="1"/>
  <c r="O1200" i="1"/>
  <c r="O1201" i="1" s="1"/>
  <c r="P1200" i="1"/>
  <c r="P1201" i="1" s="1"/>
  <c r="Q1200" i="1"/>
  <c r="Q1201" i="1" s="1"/>
  <c r="R1200" i="1"/>
  <c r="R1201" i="1" s="1"/>
  <c r="S1200" i="1"/>
  <c r="S1201" i="1" s="1"/>
  <c r="T1200" i="1"/>
  <c r="T1201" i="1" s="1"/>
  <c r="U1200" i="1"/>
  <c r="U1201" i="1" s="1"/>
  <c r="V1200" i="1"/>
  <c r="V1201" i="1" s="1"/>
  <c r="W1200" i="1"/>
  <c r="W1201" i="1" s="1"/>
  <c r="X1200" i="1"/>
  <c r="X1201" i="1" s="1"/>
  <c r="Y1200" i="1"/>
  <c r="Y1201" i="1" s="1"/>
  <c r="Z1200" i="1"/>
  <c r="Z1201" i="1" s="1"/>
  <c r="AA1200" i="1"/>
  <c r="AA1201" i="1" s="1"/>
  <c r="AB1200" i="1"/>
  <c r="AB1201" i="1" s="1"/>
  <c r="AC1200" i="1"/>
  <c r="AC1201" i="1" s="1"/>
  <c r="AD1200" i="1"/>
  <c r="AD1201" i="1" s="1"/>
  <c r="AE1200" i="1"/>
  <c r="AE1201" i="1" s="1"/>
  <c r="AF1200" i="1"/>
  <c r="AF1201" i="1" s="1"/>
  <c r="AG1200" i="1"/>
  <c r="AG1201" i="1" s="1"/>
  <c r="AH1200" i="1"/>
  <c r="AH1201" i="1" s="1"/>
  <c r="AI1200" i="1"/>
  <c r="AI1201" i="1" s="1"/>
  <c r="AJ1200" i="1"/>
  <c r="AJ1201" i="1" s="1"/>
  <c r="AK1200" i="1"/>
  <c r="AK1201" i="1" s="1"/>
  <c r="AL1200" i="1"/>
  <c r="AL1201" i="1" s="1"/>
  <c r="AM1200" i="1"/>
  <c r="AM1201" i="1" s="1"/>
  <c r="AN1200" i="1"/>
  <c r="AN1201" i="1" s="1"/>
  <c r="AO1200" i="1"/>
  <c r="AO1201" i="1" s="1"/>
  <c r="AP1200" i="1"/>
  <c r="AP1201" i="1" s="1"/>
  <c r="AQ1200" i="1"/>
  <c r="AQ1201" i="1" s="1"/>
  <c r="AR1200" i="1"/>
  <c r="AR1201" i="1" s="1"/>
  <c r="AS1200" i="1"/>
  <c r="AS1201" i="1" s="1"/>
  <c r="AT1200" i="1"/>
  <c r="AT1201" i="1" s="1"/>
  <c r="AU1200" i="1"/>
  <c r="AU1201" i="1" s="1"/>
  <c r="AV1200" i="1"/>
  <c r="AV1201" i="1" s="1"/>
  <c r="AW1200" i="1"/>
  <c r="AW1201" i="1" s="1"/>
  <c r="AX1200" i="1"/>
  <c r="AX1201" i="1" s="1"/>
  <c r="AY1200" i="1"/>
  <c r="AY1201" i="1" s="1"/>
  <c r="AZ1200" i="1"/>
  <c r="AZ1201" i="1" s="1"/>
  <c r="BA1200" i="1"/>
  <c r="BA1201" i="1" s="1"/>
  <c r="BB1200" i="1"/>
  <c r="BB1201" i="1" s="1"/>
  <c r="BC1200" i="1"/>
  <c r="BC1201" i="1" s="1"/>
  <c r="BD1200" i="1"/>
  <c r="BD1201" i="1" s="1"/>
  <c r="BE1200" i="1"/>
  <c r="BE1201" i="1" s="1"/>
  <c r="BF1200" i="1"/>
  <c r="BF1201" i="1" s="1"/>
  <c r="BG1200" i="1"/>
  <c r="BG1201" i="1" s="1"/>
  <c r="BH1200" i="1"/>
  <c r="BH1201" i="1" s="1"/>
  <c r="BI1200" i="1"/>
  <c r="BI1201" i="1" s="1"/>
  <c r="BJ1200" i="1"/>
  <c r="BJ1201" i="1" s="1"/>
  <c r="BK1200" i="1"/>
  <c r="BK1201" i="1" s="1"/>
  <c r="BL1200" i="1"/>
  <c r="BL1201" i="1" s="1"/>
  <c r="BM1200" i="1"/>
  <c r="BM1201" i="1" s="1"/>
  <c r="BN1200" i="1"/>
  <c r="BN1201" i="1" s="1"/>
  <c r="BO1200" i="1"/>
  <c r="BO1201" i="1" s="1"/>
  <c r="BP1200" i="1"/>
  <c r="BP1201" i="1" s="1"/>
  <c r="BQ1200" i="1"/>
  <c r="BQ1201" i="1" s="1"/>
  <c r="BR1200" i="1"/>
  <c r="BR1201" i="1" s="1"/>
  <c r="BS1200" i="1"/>
  <c r="BS1201" i="1" s="1"/>
  <c r="BT1200" i="1"/>
  <c r="BT1201" i="1" s="1"/>
  <c r="BU1200" i="1"/>
  <c r="BU1201" i="1" s="1"/>
  <c r="BV1200" i="1"/>
  <c r="BV1201" i="1" s="1"/>
  <c r="BW1200" i="1"/>
  <c r="BW1201" i="1" s="1"/>
  <c r="BX1200" i="1"/>
  <c r="BX1201" i="1" s="1"/>
  <c r="BY1200" i="1"/>
  <c r="BY1201" i="1" s="1"/>
  <c r="BZ1200" i="1"/>
  <c r="BZ1201" i="1" s="1"/>
  <c r="CA1200" i="1"/>
  <c r="CA1201" i="1" s="1"/>
  <c r="CB1200" i="1"/>
  <c r="CB1201" i="1" s="1"/>
  <c r="CC1200" i="1"/>
  <c r="CC1201" i="1" s="1"/>
  <c r="CD1200" i="1"/>
  <c r="CD1201" i="1" s="1"/>
  <c r="CE1200" i="1"/>
  <c r="CE1201" i="1" s="1"/>
  <c r="CF1200" i="1"/>
  <c r="CF1201" i="1" s="1"/>
  <c r="CG1200" i="1"/>
  <c r="CG1201" i="1" s="1"/>
  <c r="CH1200" i="1"/>
  <c r="CH1201" i="1" s="1"/>
  <c r="CI1200" i="1"/>
  <c r="CI1201" i="1" s="1"/>
  <c r="CJ1200" i="1"/>
  <c r="CJ1201" i="1" s="1"/>
  <c r="CK1200" i="1"/>
  <c r="CK1201" i="1" s="1"/>
  <c r="CL1200" i="1"/>
  <c r="CL1201" i="1" s="1"/>
  <c r="CM1200" i="1"/>
  <c r="CM1201" i="1" s="1"/>
  <c r="CN1200" i="1"/>
  <c r="CN1201" i="1" s="1"/>
  <c r="CO1200" i="1"/>
  <c r="CO1201" i="1" s="1"/>
  <c r="CP1200" i="1"/>
  <c r="CP1201" i="1" s="1"/>
  <c r="CQ1200" i="1"/>
  <c r="CQ1201" i="1" s="1"/>
  <c r="CR1200" i="1"/>
  <c r="CR1201" i="1" s="1"/>
  <c r="CS1200" i="1"/>
  <c r="CS1201" i="1" s="1"/>
  <c r="CT1200" i="1"/>
  <c r="CT1201" i="1" s="1"/>
  <c r="CU1200" i="1"/>
  <c r="CU1201" i="1" s="1"/>
  <c r="CV1200" i="1"/>
  <c r="CV1201" i="1" s="1"/>
  <c r="CW1200" i="1"/>
  <c r="CW1201" i="1" s="1"/>
  <c r="CX1200" i="1"/>
  <c r="CX1201" i="1" s="1"/>
  <c r="D1205" i="1"/>
  <c r="D1206" i="1" s="1"/>
  <c r="E1205" i="1"/>
  <c r="E1206" i="1" s="1"/>
  <c r="F1205" i="1"/>
  <c r="F1206" i="1" s="1"/>
  <c r="G1205" i="1"/>
  <c r="G1206" i="1" s="1"/>
  <c r="H1205" i="1"/>
  <c r="H1206" i="1" s="1"/>
  <c r="I1205" i="1"/>
  <c r="I1206" i="1" s="1"/>
  <c r="J1205" i="1"/>
  <c r="J1206" i="1" s="1"/>
  <c r="K1205" i="1"/>
  <c r="K1206" i="1" s="1"/>
  <c r="L1205" i="1"/>
  <c r="L1206" i="1" s="1"/>
  <c r="M1205" i="1"/>
  <c r="M1206" i="1" s="1"/>
  <c r="N1205" i="1"/>
  <c r="N1206" i="1" s="1"/>
  <c r="O1205" i="1"/>
  <c r="O1206" i="1" s="1"/>
  <c r="P1205" i="1"/>
  <c r="P1206" i="1" s="1"/>
  <c r="Q1205" i="1"/>
  <c r="Q1206" i="1" s="1"/>
  <c r="R1205" i="1"/>
  <c r="R1206" i="1" s="1"/>
  <c r="S1205" i="1"/>
  <c r="S1206" i="1" s="1"/>
  <c r="T1205" i="1"/>
  <c r="T1206" i="1" s="1"/>
  <c r="U1205" i="1"/>
  <c r="U1206" i="1" s="1"/>
  <c r="V1205" i="1"/>
  <c r="V1206" i="1" s="1"/>
  <c r="W1205" i="1"/>
  <c r="W1206" i="1" s="1"/>
  <c r="X1205" i="1"/>
  <c r="X1206" i="1" s="1"/>
  <c r="Y1205" i="1"/>
  <c r="Y1206" i="1" s="1"/>
  <c r="Z1205" i="1"/>
  <c r="Z1206" i="1" s="1"/>
  <c r="AA1205" i="1"/>
  <c r="AA1206" i="1" s="1"/>
  <c r="AB1205" i="1"/>
  <c r="AB1206" i="1" s="1"/>
  <c r="AC1205" i="1"/>
  <c r="AC1206" i="1" s="1"/>
  <c r="AD1205" i="1"/>
  <c r="AD1206" i="1" s="1"/>
  <c r="AE1205" i="1"/>
  <c r="AE1206" i="1" s="1"/>
  <c r="AF1205" i="1"/>
  <c r="AF1206" i="1" s="1"/>
  <c r="AG1205" i="1"/>
  <c r="AG1206" i="1" s="1"/>
  <c r="AH1205" i="1"/>
  <c r="AH1206" i="1" s="1"/>
  <c r="AI1205" i="1"/>
  <c r="AI1206" i="1" s="1"/>
  <c r="AJ1205" i="1"/>
  <c r="AJ1206" i="1" s="1"/>
  <c r="AK1205" i="1"/>
  <c r="AK1206" i="1" s="1"/>
  <c r="AL1205" i="1"/>
  <c r="AL1206" i="1" s="1"/>
  <c r="AM1205" i="1"/>
  <c r="AM1206" i="1" s="1"/>
  <c r="AN1205" i="1"/>
  <c r="AN1206" i="1" s="1"/>
  <c r="AO1205" i="1"/>
  <c r="AO1206" i="1" s="1"/>
  <c r="AP1205" i="1"/>
  <c r="AP1206" i="1" s="1"/>
  <c r="AQ1205" i="1"/>
  <c r="AQ1206" i="1" s="1"/>
  <c r="AR1205" i="1"/>
  <c r="AR1206" i="1" s="1"/>
  <c r="AS1205" i="1"/>
  <c r="AS1206" i="1" s="1"/>
  <c r="AT1205" i="1"/>
  <c r="AT1206" i="1" s="1"/>
  <c r="AU1205" i="1"/>
  <c r="AU1206" i="1" s="1"/>
  <c r="AV1205" i="1"/>
  <c r="AV1206" i="1" s="1"/>
  <c r="AW1205" i="1"/>
  <c r="AW1206" i="1" s="1"/>
  <c r="AX1205" i="1"/>
  <c r="AX1206" i="1" s="1"/>
  <c r="AY1205" i="1"/>
  <c r="AY1206" i="1" s="1"/>
  <c r="AZ1205" i="1"/>
  <c r="AZ1206" i="1" s="1"/>
  <c r="BA1205" i="1"/>
  <c r="BA1206" i="1" s="1"/>
  <c r="BB1205" i="1"/>
  <c r="BB1206" i="1" s="1"/>
  <c r="BC1205" i="1"/>
  <c r="BC1206" i="1" s="1"/>
  <c r="BD1205" i="1"/>
  <c r="BD1206" i="1" s="1"/>
  <c r="BE1205" i="1"/>
  <c r="BE1206" i="1" s="1"/>
  <c r="BF1205" i="1"/>
  <c r="BF1206" i="1" s="1"/>
  <c r="BG1205" i="1"/>
  <c r="BG1206" i="1" s="1"/>
  <c r="BH1205" i="1"/>
  <c r="BH1206" i="1" s="1"/>
  <c r="BI1205" i="1"/>
  <c r="BI1206" i="1" s="1"/>
  <c r="BJ1205" i="1"/>
  <c r="BJ1206" i="1" s="1"/>
  <c r="BK1205" i="1"/>
  <c r="BK1206" i="1" s="1"/>
  <c r="BL1205" i="1"/>
  <c r="BL1206" i="1" s="1"/>
  <c r="BM1205" i="1"/>
  <c r="BM1206" i="1" s="1"/>
  <c r="BN1205" i="1"/>
  <c r="BN1206" i="1" s="1"/>
  <c r="BO1205" i="1"/>
  <c r="BO1206" i="1" s="1"/>
  <c r="BP1205" i="1"/>
  <c r="BP1206" i="1" s="1"/>
  <c r="BQ1205" i="1"/>
  <c r="BQ1206" i="1" s="1"/>
  <c r="BR1205" i="1"/>
  <c r="BR1206" i="1" s="1"/>
  <c r="BS1205" i="1"/>
  <c r="BS1206" i="1" s="1"/>
  <c r="BT1205" i="1"/>
  <c r="BT1206" i="1" s="1"/>
  <c r="BU1205" i="1"/>
  <c r="BU1206" i="1" s="1"/>
  <c r="BV1205" i="1"/>
  <c r="BV1206" i="1" s="1"/>
  <c r="BW1205" i="1"/>
  <c r="BW1206" i="1" s="1"/>
  <c r="BX1205" i="1"/>
  <c r="BX1206" i="1" s="1"/>
  <c r="BY1205" i="1"/>
  <c r="BY1206" i="1" s="1"/>
  <c r="BZ1205" i="1"/>
  <c r="BZ1206" i="1" s="1"/>
  <c r="CA1205" i="1"/>
  <c r="CA1206" i="1" s="1"/>
  <c r="CB1205" i="1"/>
  <c r="CB1206" i="1" s="1"/>
  <c r="CC1205" i="1"/>
  <c r="CC1206" i="1" s="1"/>
  <c r="CD1205" i="1"/>
  <c r="CD1206" i="1" s="1"/>
  <c r="CE1205" i="1"/>
  <c r="CE1206" i="1" s="1"/>
  <c r="CF1205" i="1"/>
  <c r="CF1206" i="1" s="1"/>
  <c r="CG1205" i="1"/>
  <c r="CG1206" i="1" s="1"/>
  <c r="CH1205" i="1"/>
  <c r="CH1206" i="1" s="1"/>
  <c r="CI1205" i="1"/>
  <c r="CI1206" i="1" s="1"/>
  <c r="CJ1205" i="1"/>
  <c r="CJ1206" i="1" s="1"/>
  <c r="CK1205" i="1"/>
  <c r="CK1206" i="1" s="1"/>
  <c r="CL1205" i="1"/>
  <c r="CL1206" i="1" s="1"/>
  <c r="CM1205" i="1"/>
  <c r="CM1206" i="1" s="1"/>
  <c r="CN1205" i="1"/>
  <c r="CN1206" i="1" s="1"/>
  <c r="CO1205" i="1"/>
  <c r="CO1206" i="1" s="1"/>
  <c r="CP1205" i="1"/>
  <c r="CP1206" i="1" s="1"/>
  <c r="CQ1205" i="1"/>
  <c r="CQ1206" i="1" s="1"/>
  <c r="CR1205" i="1"/>
  <c r="CR1206" i="1" s="1"/>
  <c r="CS1205" i="1"/>
  <c r="CS1206" i="1" s="1"/>
  <c r="CT1205" i="1"/>
  <c r="CT1206" i="1" s="1"/>
  <c r="CU1205" i="1"/>
  <c r="CU1206" i="1" s="1"/>
  <c r="CV1205" i="1"/>
  <c r="CV1206" i="1" s="1"/>
  <c r="CW1205" i="1"/>
  <c r="CW1206" i="1" s="1"/>
  <c r="CX1205" i="1"/>
  <c r="CX1206" i="1" s="1"/>
  <c r="D1224" i="1"/>
  <c r="D1225" i="1" s="1"/>
  <c r="E1224" i="1"/>
  <c r="E1225" i="1" s="1"/>
  <c r="F1224" i="1"/>
  <c r="F1225" i="1" s="1"/>
  <c r="G1224" i="1"/>
  <c r="G1225" i="1" s="1"/>
  <c r="H1224" i="1"/>
  <c r="H1225" i="1" s="1"/>
  <c r="I1224" i="1"/>
  <c r="I1225" i="1" s="1"/>
  <c r="J1224" i="1"/>
  <c r="J1225" i="1" s="1"/>
  <c r="K1224" i="1"/>
  <c r="K1225" i="1" s="1"/>
  <c r="L1224" i="1"/>
  <c r="L1225" i="1" s="1"/>
  <c r="M1224" i="1"/>
  <c r="M1225" i="1" s="1"/>
  <c r="N1224" i="1"/>
  <c r="N1225" i="1" s="1"/>
  <c r="O1224" i="1"/>
  <c r="O1225" i="1" s="1"/>
  <c r="P1224" i="1"/>
  <c r="P1225" i="1" s="1"/>
  <c r="Q1224" i="1"/>
  <c r="Q1225" i="1" s="1"/>
  <c r="R1224" i="1"/>
  <c r="R1225" i="1" s="1"/>
  <c r="S1224" i="1"/>
  <c r="S1225" i="1" s="1"/>
  <c r="T1224" i="1"/>
  <c r="T1225" i="1" s="1"/>
  <c r="U1224" i="1"/>
  <c r="U1225" i="1" s="1"/>
  <c r="V1224" i="1"/>
  <c r="V1225" i="1" s="1"/>
  <c r="W1224" i="1"/>
  <c r="W1225" i="1" s="1"/>
  <c r="X1224" i="1"/>
  <c r="X1225" i="1" s="1"/>
  <c r="Y1224" i="1"/>
  <c r="Y1225" i="1" s="1"/>
  <c r="Z1224" i="1"/>
  <c r="Z1225" i="1" s="1"/>
  <c r="AA1224" i="1"/>
  <c r="AA1225" i="1" s="1"/>
  <c r="AB1224" i="1"/>
  <c r="AB1225" i="1" s="1"/>
  <c r="AC1224" i="1"/>
  <c r="AC1225" i="1" s="1"/>
  <c r="AD1224" i="1"/>
  <c r="AD1225" i="1" s="1"/>
  <c r="AE1224" i="1"/>
  <c r="AE1225" i="1" s="1"/>
  <c r="AF1224" i="1"/>
  <c r="AF1225" i="1" s="1"/>
  <c r="AG1224" i="1"/>
  <c r="AG1225" i="1" s="1"/>
  <c r="AH1224" i="1"/>
  <c r="AH1225" i="1" s="1"/>
  <c r="AI1224" i="1"/>
  <c r="AI1225" i="1" s="1"/>
  <c r="AJ1224" i="1"/>
  <c r="AJ1225" i="1" s="1"/>
  <c r="AK1224" i="1"/>
  <c r="AK1225" i="1" s="1"/>
  <c r="AL1224" i="1"/>
  <c r="AL1225" i="1" s="1"/>
  <c r="AM1224" i="1"/>
  <c r="AM1225" i="1" s="1"/>
  <c r="AN1224" i="1"/>
  <c r="AN1225" i="1" s="1"/>
  <c r="AO1224" i="1"/>
  <c r="AO1225" i="1" s="1"/>
  <c r="AP1224" i="1"/>
  <c r="AP1225" i="1" s="1"/>
  <c r="AQ1224" i="1"/>
  <c r="AQ1225" i="1" s="1"/>
  <c r="AR1224" i="1"/>
  <c r="AR1225" i="1" s="1"/>
  <c r="AS1224" i="1"/>
  <c r="AS1225" i="1" s="1"/>
  <c r="AT1224" i="1"/>
  <c r="AT1225" i="1" s="1"/>
  <c r="AU1224" i="1"/>
  <c r="AU1225" i="1" s="1"/>
  <c r="AV1224" i="1"/>
  <c r="AV1225" i="1" s="1"/>
  <c r="AW1224" i="1"/>
  <c r="AW1225" i="1" s="1"/>
  <c r="AX1224" i="1"/>
  <c r="AX1225" i="1" s="1"/>
  <c r="AY1224" i="1"/>
  <c r="AY1225" i="1" s="1"/>
  <c r="AZ1224" i="1"/>
  <c r="AZ1225" i="1" s="1"/>
  <c r="BA1224" i="1"/>
  <c r="BA1225" i="1" s="1"/>
  <c r="BB1224" i="1"/>
  <c r="BB1225" i="1" s="1"/>
  <c r="BC1224" i="1"/>
  <c r="BC1225" i="1" s="1"/>
  <c r="BD1224" i="1"/>
  <c r="BD1225" i="1" s="1"/>
  <c r="BE1224" i="1"/>
  <c r="BE1225" i="1" s="1"/>
  <c r="BF1224" i="1"/>
  <c r="BF1225" i="1" s="1"/>
  <c r="BG1224" i="1"/>
  <c r="BG1225" i="1" s="1"/>
  <c r="BH1224" i="1"/>
  <c r="BH1225" i="1" s="1"/>
  <c r="BI1224" i="1"/>
  <c r="BI1225" i="1" s="1"/>
  <c r="BJ1224" i="1"/>
  <c r="BJ1225" i="1" s="1"/>
  <c r="BK1224" i="1"/>
  <c r="BK1225" i="1" s="1"/>
  <c r="BL1224" i="1"/>
  <c r="BL1225" i="1" s="1"/>
  <c r="BM1224" i="1"/>
  <c r="BM1225" i="1" s="1"/>
  <c r="BN1224" i="1"/>
  <c r="BN1225" i="1" s="1"/>
  <c r="BO1224" i="1"/>
  <c r="BO1225" i="1" s="1"/>
  <c r="BP1224" i="1"/>
  <c r="BP1225" i="1" s="1"/>
  <c r="BQ1224" i="1"/>
  <c r="BQ1225" i="1" s="1"/>
  <c r="BR1224" i="1"/>
  <c r="BR1225" i="1" s="1"/>
  <c r="BS1224" i="1"/>
  <c r="BS1225" i="1" s="1"/>
  <c r="BT1224" i="1"/>
  <c r="BT1225" i="1" s="1"/>
  <c r="BU1224" i="1"/>
  <c r="BU1225" i="1" s="1"/>
  <c r="BV1224" i="1"/>
  <c r="BV1225" i="1" s="1"/>
  <c r="BW1224" i="1"/>
  <c r="BW1225" i="1" s="1"/>
  <c r="BX1224" i="1"/>
  <c r="BX1225" i="1" s="1"/>
  <c r="BY1224" i="1"/>
  <c r="BY1225" i="1" s="1"/>
  <c r="BZ1224" i="1"/>
  <c r="BZ1225" i="1" s="1"/>
  <c r="CA1224" i="1"/>
  <c r="CA1225" i="1" s="1"/>
  <c r="CB1224" i="1"/>
  <c r="CB1225" i="1" s="1"/>
  <c r="CC1224" i="1"/>
  <c r="CC1225" i="1" s="1"/>
  <c r="CD1224" i="1"/>
  <c r="CD1225" i="1" s="1"/>
  <c r="CE1224" i="1"/>
  <c r="CE1225" i="1" s="1"/>
  <c r="CF1224" i="1"/>
  <c r="CF1225" i="1" s="1"/>
  <c r="CG1224" i="1"/>
  <c r="CG1225" i="1" s="1"/>
  <c r="CH1224" i="1"/>
  <c r="CH1225" i="1" s="1"/>
  <c r="CI1224" i="1"/>
  <c r="CI1225" i="1" s="1"/>
  <c r="CJ1224" i="1"/>
  <c r="CJ1225" i="1" s="1"/>
  <c r="CK1224" i="1"/>
  <c r="CK1225" i="1" s="1"/>
  <c r="CL1224" i="1"/>
  <c r="CL1225" i="1" s="1"/>
  <c r="CM1224" i="1"/>
  <c r="CM1225" i="1" s="1"/>
  <c r="CN1224" i="1"/>
  <c r="CN1225" i="1" s="1"/>
  <c r="CO1224" i="1"/>
  <c r="CO1225" i="1" s="1"/>
  <c r="CP1224" i="1"/>
  <c r="CP1225" i="1" s="1"/>
  <c r="CQ1224" i="1"/>
  <c r="CQ1225" i="1" s="1"/>
  <c r="CR1224" i="1"/>
  <c r="CR1225" i="1" s="1"/>
  <c r="CS1224" i="1"/>
  <c r="CS1225" i="1" s="1"/>
  <c r="CT1224" i="1"/>
  <c r="CT1225" i="1" s="1"/>
  <c r="CU1224" i="1"/>
  <c r="CU1225" i="1" s="1"/>
  <c r="CV1224" i="1"/>
  <c r="CV1225" i="1" s="1"/>
  <c r="CW1224" i="1"/>
  <c r="CW1225" i="1" s="1"/>
  <c r="CX1224" i="1"/>
  <c r="CX1225" i="1" s="1"/>
  <c r="D1229" i="1"/>
  <c r="D1230" i="1" s="1"/>
  <c r="E1229" i="1"/>
  <c r="E1230" i="1" s="1"/>
  <c r="F1229" i="1"/>
  <c r="F1230" i="1" s="1"/>
  <c r="G1229" i="1"/>
  <c r="G1230" i="1" s="1"/>
  <c r="H1229" i="1"/>
  <c r="H1230" i="1" s="1"/>
  <c r="I1229" i="1"/>
  <c r="I1230" i="1" s="1"/>
  <c r="J1229" i="1"/>
  <c r="J1230" i="1" s="1"/>
  <c r="K1229" i="1"/>
  <c r="K1230" i="1" s="1"/>
  <c r="L1229" i="1"/>
  <c r="L1230" i="1" s="1"/>
  <c r="M1229" i="1"/>
  <c r="M1230" i="1" s="1"/>
  <c r="N1229" i="1"/>
  <c r="N1230" i="1" s="1"/>
  <c r="O1229" i="1"/>
  <c r="O1230" i="1" s="1"/>
  <c r="P1229" i="1"/>
  <c r="P1230" i="1" s="1"/>
  <c r="Q1229" i="1"/>
  <c r="Q1230" i="1" s="1"/>
  <c r="R1229" i="1"/>
  <c r="R1230" i="1" s="1"/>
  <c r="S1229" i="1"/>
  <c r="S1230" i="1" s="1"/>
  <c r="T1229" i="1"/>
  <c r="T1230" i="1" s="1"/>
  <c r="U1229" i="1"/>
  <c r="U1230" i="1" s="1"/>
  <c r="V1229" i="1"/>
  <c r="V1230" i="1" s="1"/>
  <c r="W1229" i="1"/>
  <c r="W1230" i="1" s="1"/>
  <c r="X1229" i="1"/>
  <c r="X1230" i="1" s="1"/>
  <c r="Y1229" i="1"/>
  <c r="Y1230" i="1" s="1"/>
  <c r="Z1229" i="1"/>
  <c r="Z1230" i="1" s="1"/>
  <c r="AA1229" i="1"/>
  <c r="AA1230" i="1" s="1"/>
  <c r="AB1229" i="1"/>
  <c r="AB1230" i="1" s="1"/>
  <c r="AC1229" i="1"/>
  <c r="AC1230" i="1" s="1"/>
  <c r="AD1229" i="1"/>
  <c r="AD1230" i="1" s="1"/>
  <c r="AE1229" i="1"/>
  <c r="AE1230" i="1" s="1"/>
  <c r="AF1229" i="1"/>
  <c r="AF1230" i="1" s="1"/>
  <c r="AG1229" i="1"/>
  <c r="AG1230" i="1" s="1"/>
  <c r="AH1229" i="1"/>
  <c r="AH1230" i="1" s="1"/>
  <c r="AI1229" i="1"/>
  <c r="AI1230" i="1" s="1"/>
  <c r="AJ1229" i="1"/>
  <c r="AJ1230" i="1" s="1"/>
  <c r="AK1229" i="1"/>
  <c r="AK1230" i="1" s="1"/>
  <c r="AL1229" i="1"/>
  <c r="AL1230" i="1" s="1"/>
  <c r="AM1229" i="1"/>
  <c r="AM1230" i="1" s="1"/>
  <c r="AN1229" i="1"/>
  <c r="AN1230" i="1" s="1"/>
  <c r="AO1229" i="1"/>
  <c r="AO1230" i="1" s="1"/>
  <c r="AP1229" i="1"/>
  <c r="AP1230" i="1" s="1"/>
  <c r="AQ1229" i="1"/>
  <c r="AQ1230" i="1" s="1"/>
  <c r="AR1229" i="1"/>
  <c r="AR1230" i="1" s="1"/>
  <c r="AS1229" i="1"/>
  <c r="AS1230" i="1" s="1"/>
  <c r="AT1229" i="1"/>
  <c r="AT1230" i="1" s="1"/>
  <c r="AU1229" i="1"/>
  <c r="AU1230" i="1" s="1"/>
  <c r="AV1229" i="1"/>
  <c r="AV1230" i="1" s="1"/>
  <c r="AW1229" i="1"/>
  <c r="AW1230" i="1" s="1"/>
  <c r="AX1229" i="1"/>
  <c r="AX1230" i="1" s="1"/>
  <c r="AY1229" i="1"/>
  <c r="AY1230" i="1" s="1"/>
  <c r="AZ1229" i="1"/>
  <c r="AZ1230" i="1" s="1"/>
  <c r="BA1229" i="1"/>
  <c r="BA1230" i="1" s="1"/>
  <c r="BB1229" i="1"/>
  <c r="BB1230" i="1" s="1"/>
  <c r="BC1229" i="1"/>
  <c r="BC1230" i="1" s="1"/>
  <c r="BD1229" i="1"/>
  <c r="BD1230" i="1" s="1"/>
  <c r="BE1229" i="1"/>
  <c r="BE1230" i="1" s="1"/>
  <c r="BF1229" i="1"/>
  <c r="BF1230" i="1" s="1"/>
  <c r="BG1229" i="1"/>
  <c r="BG1230" i="1" s="1"/>
  <c r="BH1229" i="1"/>
  <c r="BH1230" i="1" s="1"/>
  <c r="BI1229" i="1"/>
  <c r="BI1230" i="1" s="1"/>
  <c r="BJ1229" i="1"/>
  <c r="BJ1230" i="1" s="1"/>
  <c r="BK1229" i="1"/>
  <c r="BK1230" i="1" s="1"/>
  <c r="BL1229" i="1"/>
  <c r="BL1230" i="1" s="1"/>
  <c r="BM1229" i="1"/>
  <c r="BM1230" i="1" s="1"/>
  <c r="BN1229" i="1"/>
  <c r="BN1230" i="1" s="1"/>
  <c r="BO1229" i="1"/>
  <c r="BO1230" i="1" s="1"/>
  <c r="BP1229" i="1"/>
  <c r="BP1230" i="1" s="1"/>
  <c r="BQ1229" i="1"/>
  <c r="BQ1230" i="1" s="1"/>
  <c r="BR1229" i="1"/>
  <c r="BR1230" i="1" s="1"/>
  <c r="BS1229" i="1"/>
  <c r="BS1230" i="1" s="1"/>
  <c r="BT1229" i="1"/>
  <c r="BT1230" i="1" s="1"/>
  <c r="BU1229" i="1"/>
  <c r="BU1230" i="1" s="1"/>
  <c r="BV1229" i="1"/>
  <c r="BV1230" i="1" s="1"/>
  <c r="BW1229" i="1"/>
  <c r="BW1230" i="1" s="1"/>
  <c r="BX1229" i="1"/>
  <c r="BX1230" i="1" s="1"/>
  <c r="BY1229" i="1"/>
  <c r="BY1230" i="1" s="1"/>
  <c r="BZ1229" i="1"/>
  <c r="BZ1230" i="1" s="1"/>
  <c r="CA1229" i="1"/>
  <c r="CA1230" i="1" s="1"/>
  <c r="CB1229" i="1"/>
  <c r="CB1230" i="1" s="1"/>
  <c r="CC1229" i="1"/>
  <c r="CC1230" i="1" s="1"/>
  <c r="CD1229" i="1"/>
  <c r="CD1230" i="1" s="1"/>
  <c r="CE1229" i="1"/>
  <c r="CE1230" i="1" s="1"/>
  <c r="CF1229" i="1"/>
  <c r="CF1230" i="1" s="1"/>
  <c r="CG1229" i="1"/>
  <c r="CG1230" i="1" s="1"/>
  <c r="CH1229" i="1"/>
  <c r="CH1230" i="1" s="1"/>
  <c r="CI1229" i="1"/>
  <c r="CI1230" i="1" s="1"/>
  <c r="CJ1229" i="1"/>
  <c r="CJ1230" i="1" s="1"/>
  <c r="CK1229" i="1"/>
  <c r="CK1230" i="1" s="1"/>
  <c r="CL1229" i="1"/>
  <c r="CL1230" i="1" s="1"/>
  <c r="CM1229" i="1"/>
  <c r="CM1230" i="1" s="1"/>
  <c r="CN1229" i="1"/>
  <c r="CN1230" i="1" s="1"/>
  <c r="CO1229" i="1"/>
  <c r="CO1230" i="1" s="1"/>
  <c r="CP1229" i="1"/>
  <c r="CP1230" i="1" s="1"/>
  <c r="CQ1229" i="1"/>
  <c r="CQ1230" i="1" s="1"/>
  <c r="CR1229" i="1"/>
  <c r="CR1230" i="1" s="1"/>
  <c r="CS1229" i="1"/>
  <c r="CS1230" i="1" s="1"/>
  <c r="CT1229" i="1"/>
  <c r="CT1230" i="1" s="1"/>
  <c r="CU1229" i="1"/>
  <c r="CU1230" i="1" s="1"/>
  <c r="CV1229" i="1"/>
  <c r="CV1230" i="1" s="1"/>
  <c r="CW1229" i="1"/>
  <c r="CW1230" i="1" s="1"/>
  <c r="CX1229" i="1"/>
  <c r="CX1230" i="1" s="1"/>
  <c r="D1248" i="1"/>
  <c r="E1248" i="1"/>
  <c r="F1248" i="1"/>
  <c r="G1248" i="1"/>
  <c r="I1248" i="1"/>
  <c r="J1248" i="1"/>
  <c r="K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AJ1248" i="1"/>
  <c r="AK1248" i="1"/>
  <c r="AL1248" i="1"/>
  <c r="AM1248" i="1"/>
  <c r="AN1248" i="1"/>
  <c r="AO1248" i="1"/>
  <c r="AP1248" i="1"/>
  <c r="AQ1248" i="1"/>
  <c r="AR1248" i="1"/>
  <c r="AS1248" i="1"/>
  <c r="AT1248" i="1"/>
  <c r="AU1248" i="1"/>
  <c r="AV1248" i="1"/>
  <c r="AW1248" i="1"/>
  <c r="AX1248" i="1"/>
  <c r="AY1248" i="1"/>
  <c r="AZ1248" i="1"/>
  <c r="BA1248" i="1"/>
  <c r="BB1248" i="1"/>
  <c r="BC1248" i="1"/>
  <c r="BD1248" i="1"/>
  <c r="BE1248" i="1"/>
  <c r="BF1248" i="1"/>
  <c r="BG1248" i="1"/>
  <c r="BH1248" i="1"/>
  <c r="BI1248" i="1"/>
  <c r="BJ1248" i="1"/>
  <c r="BK1248" i="1"/>
  <c r="BL1248" i="1"/>
  <c r="BM1248" i="1"/>
  <c r="BN1248" i="1"/>
  <c r="BO1248" i="1"/>
  <c r="BP1248" i="1"/>
  <c r="BQ1248" i="1"/>
  <c r="BR1248" i="1"/>
  <c r="BS1248" i="1"/>
  <c r="BT1248" i="1"/>
  <c r="BU1248" i="1"/>
  <c r="BV1248" i="1"/>
  <c r="BW1248" i="1"/>
  <c r="BX1248" i="1"/>
  <c r="BY1248" i="1"/>
  <c r="BZ1248" i="1"/>
  <c r="CA1248" i="1"/>
  <c r="CB1248" i="1"/>
  <c r="CC1248" i="1"/>
  <c r="CD1248" i="1"/>
  <c r="CE1248" i="1"/>
  <c r="CF1248" i="1"/>
  <c r="CG1248" i="1"/>
  <c r="CH1248" i="1"/>
  <c r="CI1248" i="1"/>
  <c r="CJ1248" i="1"/>
  <c r="CK1248" i="1"/>
  <c r="CL1248" i="1"/>
  <c r="CM1248" i="1"/>
  <c r="CN1248" i="1"/>
  <c r="CO1248" i="1"/>
  <c r="CP1248" i="1"/>
  <c r="CQ1248" i="1"/>
  <c r="CR1248" i="1"/>
  <c r="CS1248" i="1"/>
  <c r="CT1248" i="1"/>
  <c r="CU1248" i="1"/>
  <c r="CV1248" i="1"/>
  <c r="CW1248" i="1"/>
  <c r="CX1248" i="1"/>
  <c r="H1248" i="1"/>
  <c r="L1248" i="1"/>
  <c r="D1260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AJ1260" i="1"/>
  <c r="AK1260" i="1"/>
  <c r="AL1260" i="1"/>
  <c r="AM1260" i="1"/>
  <c r="AN1260" i="1"/>
  <c r="AO1260" i="1"/>
  <c r="AP1260" i="1"/>
  <c r="AQ1260" i="1"/>
  <c r="AR1260" i="1"/>
  <c r="AS1260" i="1"/>
  <c r="AT1260" i="1"/>
  <c r="AU1260" i="1"/>
  <c r="AV1260" i="1"/>
  <c r="AW1260" i="1"/>
  <c r="AX1260" i="1"/>
  <c r="AY1260" i="1"/>
  <c r="AZ1260" i="1"/>
  <c r="BA1260" i="1"/>
  <c r="BB1260" i="1"/>
  <c r="BC1260" i="1"/>
  <c r="BD1260" i="1"/>
  <c r="BE1260" i="1"/>
  <c r="BF1260" i="1"/>
  <c r="BG1260" i="1"/>
  <c r="BH1260" i="1"/>
  <c r="BI1260" i="1"/>
  <c r="BJ1260" i="1"/>
  <c r="BK1260" i="1"/>
  <c r="BL1260" i="1"/>
  <c r="BM1260" i="1"/>
  <c r="BN1260" i="1"/>
  <c r="BO1260" i="1"/>
  <c r="BP1260" i="1"/>
  <c r="BQ1260" i="1"/>
  <c r="BR1260" i="1"/>
  <c r="BS1260" i="1"/>
  <c r="BT1260" i="1"/>
  <c r="BU1260" i="1"/>
  <c r="BV1260" i="1"/>
  <c r="BW1260" i="1"/>
  <c r="BX1260" i="1"/>
  <c r="BY1260" i="1"/>
  <c r="BZ1260" i="1"/>
  <c r="CA1260" i="1"/>
  <c r="CB1260" i="1"/>
  <c r="CC1260" i="1"/>
  <c r="CD1260" i="1"/>
  <c r="CE1260" i="1"/>
  <c r="CF1260" i="1"/>
  <c r="CG1260" i="1"/>
  <c r="CH1260" i="1"/>
  <c r="CI1260" i="1"/>
  <c r="CJ1260" i="1"/>
  <c r="CK1260" i="1"/>
  <c r="CL1260" i="1"/>
  <c r="CM1260" i="1"/>
  <c r="CN1260" i="1"/>
  <c r="CO1260" i="1"/>
  <c r="CP1260" i="1"/>
  <c r="CQ1260" i="1"/>
  <c r="CR1260" i="1"/>
  <c r="CS1260" i="1"/>
  <c r="CT1260" i="1"/>
  <c r="CU1260" i="1"/>
  <c r="CV1260" i="1"/>
  <c r="CW1260" i="1"/>
  <c r="CX1260" i="1"/>
  <c r="D1261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AJ1261" i="1"/>
  <c r="AK1261" i="1"/>
  <c r="AL1261" i="1"/>
  <c r="AM1261" i="1"/>
  <c r="AN1261" i="1"/>
  <c r="AO1261" i="1"/>
  <c r="AP1261" i="1"/>
  <c r="AQ1261" i="1"/>
  <c r="AR1261" i="1"/>
  <c r="AS1261" i="1"/>
  <c r="AT1261" i="1"/>
  <c r="AU1261" i="1"/>
  <c r="AV1261" i="1"/>
  <c r="AW1261" i="1"/>
  <c r="AX1261" i="1"/>
  <c r="AY1261" i="1"/>
  <c r="AZ1261" i="1"/>
  <c r="BA1261" i="1"/>
  <c r="BB1261" i="1"/>
  <c r="BC1261" i="1"/>
  <c r="BD1261" i="1"/>
  <c r="BE1261" i="1"/>
  <c r="BF1261" i="1"/>
  <c r="BG1261" i="1"/>
  <c r="BH1261" i="1"/>
  <c r="BI1261" i="1"/>
  <c r="BJ1261" i="1"/>
  <c r="BK1261" i="1"/>
  <c r="BL1261" i="1"/>
  <c r="BM1261" i="1"/>
  <c r="BN1261" i="1"/>
  <c r="BO1261" i="1"/>
  <c r="BP1261" i="1"/>
  <c r="BQ1261" i="1"/>
  <c r="BR1261" i="1"/>
  <c r="BS1261" i="1"/>
  <c r="BT1261" i="1"/>
  <c r="BU1261" i="1"/>
  <c r="BV1261" i="1"/>
  <c r="BW1261" i="1"/>
  <c r="BX1261" i="1"/>
  <c r="BY1261" i="1"/>
  <c r="BZ1261" i="1"/>
  <c r="CA1261" i="1"/>
  <c r="CB1261" i="1"/>
  <c r="CC1261" i="1"/>
  <c r="CD1261" i="1"/>
  <c r="CE1261" i="1"/>
  <c r="CF1261" i="1"/>
  <c r="CG1261" i="1"/>
  <c r="CH1261" i="1"/>
  <c r="CI1261" i="1"/>
  <c r="CJ1261" i="1"/>
  <c r="CK1261" i="1"/>
  <c r="CL1261" i="1"/>
  <c r="CM1261" i="1"/>
  <c r="CN1261" i="1"/>
  <c r="CO1261" i="1"/>
  <c r="CP1261" i="1"/>
  <c r="CQ1261" i="1"/>
  <c r="CR1261" i="1"/>
  <c r="CS1261" i="1"/>
  <c r="CT1261" i="1"/>
  <c r="CU1261" i="1"/>
  <c r="CV1261" i="1"/>
  <c r="CW1261" i="1"/>
  <c r="CX1261" i="1"/>
  <c r="D1262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AJ1262" i="1"/>
  <c r="AK1262" i="1"/>
  <c r="AL1262" i="1"/>
  <c r="AM1262" i="1"/>
  <c r="AN1262" i="1"/>
  <c r="AO1262" i="1"/>
  <c r="AP1262" i="1"/>
  <c r="AQ1262" i="1"/>
  <c r="AR1262" i="1"/>
  <c r="AS1262" i="1"/>
  <c r="AT1262" i="1"/>
  <c r="AU1262" i="1"/>
  <c r="AV1262" i="1"/>
  <c r="AW1262" i="1"/>
  <c r="AX1262" i="1"/>
  <c r="AY1262" i="1"/>
  <c r="AZ1262" i="1"/>
  <c r="BA1262" i="1"/>
  <c r="BB1262" i="1"/>
  <c r="BC1262" i="1"/>
  <c r="BD1262" i="1"/>
  <c r="BE1262" i="1"/>
  <c r="BF1262" i="1"/>
  <c r="BG1262" i="1"/>
  <c r="BH1262" i="1"/>
  <c r="BI1262" i="1"/>
  <c r="BJ1262" i="1"/>
  <c r="BK1262" i="1"/>
  <c r="BL1262" i="1"/>
  <c r="BM1262" i="1"/>
  <c r="BN1262" i="1"/>
  <c r="BO1262" i="1"/>
  <c r="BP1262" i="1"/>
  <c r="BQ1262" i="1"/>
  <c r="BR1262" i="1"/>
  <c r="BS1262" i="1"/>
  <c r="BT1262" i="1"/>
  <c r="BU1262" i="1"/>
  <c r="BV1262" i="1"/>
  <c r="BW1262" i="1"/>
  <c r="BX1262" i="1"/>
  <c r="BY1262" i="1"/>
  <c r="BZ1262" i="1"/>
  <c r="CA1262" i="1"/>
  <c r="CB1262" i="1"/>
  <c r="CC1262" i="1"/>
  <c r="CD1262" i="1"/>
  <c r="CE1262" i="1"/>
  <c r="CF1262" i="1"/>
  <c r="CG1262" i="1"/>
  <c r="CH1262" i="1"/>
  <c r="CI1262" i="1"/>
  <c r="CJ1262" i="1"/>
  <c r="CK1262" i="1"/>
  <c r="CL1262" i="1"/>
  <c r="CM1262" i="1"/>
  <c r="CN1262" i="1"/>
  <c r="CO1262" i="1"/>
  <c r="CP1262" i="1"/>
  <c r="CQ1262" i="1"/>
  <c r="CR1262" i="1"/>
  <c r="CS1262" i="1"/>
  <c r="CT1262" i="1"/>
  <c r="CU1262" i="1"/>
  <c r="CV1262" i="1"/>
  <c r="CW1262" i="1"/>
  <c r="CX1262" i="1"/>
  <c r="D1263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AJ1263" i="1"/>
  <c r="AK1263" i="1"/>
  <c r="AL1263" i="1"/>
  <c r="AM1263" i="1"/>
  <c r="AN1263" i="1"/>
  <c r="AO1263" i="1"/>
  <c r="AP1263" i="1"/>
  <c r="AQ1263" i="1"/>
  <c r="AR1263" i="1"/>
  <c r="AS1263" i="1"/>
  <c r="AT1263" i="1"/>
  <c r="AU1263" i="1"/>
  <c r="AV1263" i="1"/>
  <c r="AW1263" i="1"/>
  <c r="AX1263" i="1"/>
  <c r="AY1263" i="1"/>
  <c r="AZ1263" i="1"/>
  <c r="BA1263" i="1"/>
  <c r="BB1263" i="1"/>
  <c r="BC1263" i="1"/>
  <c r="BD1263" i="1"/>
  <c r="BE1263" i="1"/>
  <c r="BF1263" i="1"/>
  <c r="BG1263" i="1"/>
  <c r="BH1263" i="1"/>
  <c r="BI1263" i="1"/>
  <c r="BJ1263" i="1"/>
  <c r="BK1263" i="1"/>
  <c r="BL1263" i="1"/>
  <c r="BM1263" i="1"/>
  <c r="BN1263" i="1"/>
  <c r="BO1263" i="1"/>
  <c r="BP1263" i="1"/>
  <c r="BQ1263" i="1"/>
  <c r="BR1263" i="1"/>
  <c r="BS1263" i="1"/>
  <c r="BT1263" i="1"/>
  <c r="BU1263" i="1"/>
  <c r="BV1263" i="1"/>
  <c r="BW1263" i="1"/>
  <c r="BX1263" i="1"/>
  <c r="BY1263" i="1"/>
  <c r="BZ1263" i="1"/>
  <c r="CA1263" i="1"/>
  <c r="CB1263" i="1"/>
  <c r="CC1263" i="1"/>
  <c r="CD1263" i="1"/>
  <c r="CE1263" i="1"/>
  <c r="CF1263" i="1"/>
  <c r="CG1263" i="1"/>
  <c r="CH1263" i="1"/>
  <c r="CI1263" i="1"/>
  <c r="CJ1263" i="1"/>
  <c r="CK1263" i="1"/>
  <c r="CL1263" i="1"/>
  <c r="CM1263" i="1"/>
  <c r="CN1263" i="1"/>
  <c r="CO1263" i="1"/>
  <c r="CP1263" i="1"/>
  <c r="CQ1263" i="1"/>
  <c r="CR1263" i="1"/>
  <c r="CS1263" i="1"/>
  <c r="CT1263" i="1"/>
  <c r="CU1263" i="1"/>
  <c r="CV1263" i="1"/>
  <c r="CW1263" i="1"/>
  <c r="CX1263" i="1"/>
  <c r="D1265" i="1"/>
  <c r="D1266" i="1" s="1"/>
  <c r="E1265" i="1"/>
  <c r="E1266" i="1" s="1"/>
  <c r="F1265" i="1"/>
  <c r="F1266" i="1" s="1"/>
  <c r="G1265" i="1"/>
  <c r="G1266" i="1" s="1"/>
  <c r="H1265" i="1"/>
  <c r="H1266" i="1" s="1"/>
  <c r="I1265" i="1"/>
  <c r="I1266" i="1" s="1"/>
  <c r="J1265" i="1"/>
  <c r="J1266" i="1" s="1"/>
  <c r="K1265" i="1"/>
  <c r="K1266" i="1" s="1"/>
  <c r="L1265" i="1"/>
  <c r="L1266" i="1" s="1"/>
  <c r="M1265" i="1"/>
  <c r="M1266" i="1" s="1"/>
  <c r="N1265" i="1"/>
  <c r="N1266" i="1" s="1"/>
  <c r="O1265" i="1"/>
  <c r="O1266" i="1" s="1"/>
  <c r="P1265" i="1"/>
  <c r="P1266" i="1" s="1"/>
  <c r="Q1265" i="1"/>
  <c r="Q1266" i="1" s="1"/>
  <c r="R1265" i="1"/>
  <c r="R1266" i="1" s="1"/>
  <c r="S1265" i="1"/>
  <c r="S1266" i="1" s="1"/>
  <c r="T1265" i="1"/>
  <c r="T1266" i="1" s="1"/>
  <c r="U1265" i="1"/>
  <c r="U1266" i="1" s="1"/>
  <c r="V1265" i="1"/>
  <c r="V1266" i="1" s="1"/>
  <c r="W1265" i="1"/>
  <c r="W1266" i="1" s="1"/>
  <c r="X1265" i="1"/>
  <c r="X1266" i="1" s="1"/>
  <c r="Y1265" i="1"/>
  <c r="Y1266" i="1" s="1"/>
  <c r="Z1265" i="1"/>
  <c r="Z1266" i="1" s="1"/>
  <c r="AA1265" i="1"/>
  <c r="AA1266" i="1" s="1"/>
  <c r="AB1265" i="1"/>
  <c r="AB1266" i="1" s="1"/>
  <c r="AC1265" i="1"/>
  <c r="AC1266" i="1" s="1"/>
  <c r="AD1265" i="1"/>
  <c r="AD1266" i="1" s="1"/>
  <c r="AE1265" i="1"/>
  <c r="AE1266" i="1" s="1"/>
  <c r="AF1265" i="1"/>
  <c r="AF1266" i="1" s="1"/>
  <c r="AG1265" i="1"/>
  <c r="AG1266" i="1" s="1"/>
  <c r="AH1265" i="1"/>
  <c r="AH1266" i="1" s="1"/>
  <c r="AI1265" i="1"/>
  <c r="AI1266" i="1" s="1"/>
  <c r="AJ1265" i="1"/>
  <c r="AJ1266" i="1" s="1"/>
  <c r="AK1265" i="1"/>
  <c r="AK1266" i="1" s="1"/>
  <c r="AL1265" i="1"/>
  <c r="AL1266" i="1" s="1"/>
  <c r="AM1265" i="1"/>
  <c r="AM1266" i="1" s="1"/>
  <c r="AN1265" i="1"/>
  <c r="AN1266" i="1" s="1"/>
  <c r="AO1265" i="1"/>
  <c r="AO1266" i="1" s="1"/>
  <c r="AP1265" i="1"/>
  <c r="AP1266" i="1" s="1"/>
  <c r="AQ1265" i="1"/>
  <c r="AQ1266" i="1" s="1"/>
  <c r="AR1265" i="1"/>
  <c r="AR1266" i="1" s="1"/>
  <c r="AS1265" i="1"/>
  <c r="AS1266" i="1" s="1"/>
  <c r="AT1265" i="1"/>
  <c r="AT1266" i="1" s="1"/>
  <c r="AU1265" i="1"/>
  <c r="AU1266" i="1" s="1"/>
  <c r="AV1265" i="1"/>
  <c r="AV1266" i="1" s="1"/>
  <c r="AW1265" i="1"/>
  <c r="AW1266" i="1" s="1"/>
  <c r="AX1265" i="1"/>
  <c r="AX1266" i="1" s="1"/>
  <c r="AY1265" i="1"/>
  <c r="AY1266" i="1" s="1"/>
  <c r="AZ1265" i="1"/>
  <c r="AZ1266" i="1" s="1"/>
  <c r="BA1265" i="1"/>
  <c r="BA1266" i="1" s="1"/>
  <c r="BB1265" i="1"/>
  <c r="BB1266" i="1" s="1"/>
  <c r="BC1265" i="1"/>
  <c r="BC1266" i="1" s="1"/>
  <c r="BD1265" i="1"/>
  <c r="BD1266" i="1" s="1"/>
  <c r="BE1265" i="1"/>
  <c r="BE1266" i="1" s="1"/>
  <c r="BF1265" i="1"/>
  <c r="BF1266" i="1" s="1"/>
  <c r="BG1265" i="1"/>
  <c r="BG1266" i="1" s="1"/>
  <c r="BH1265" i="1"/>
  <c r="BH1266" i="1" s="1"/>
  <c r="BI1265" i="1"/>
  <c r="BI1266" i="1" s="1"/>
  <c r="BJ1265" i="1"/>
  <c r="BJ1266" i="1" s="1"/>
  <c r="BK1265" i="1"/>
  <c r="BK1266" i="1" s="1"/>
  <c r="BL1265" i="1"/>
  <c r="BL1266" i="1" s="1"/>
  <c r="BM1265" i="1"/>
  <c r="BM1266" i="1" s="1"/>
  <c r="BN1265" i="1"/>
  <c r="BN1266" i="1" s="1"/>
  <c r="BO1265" i="1"/>
  <c r="BO1266" i="1" s="1"/>
  <c r="BP1265" i="1"/>
  <c r="BP1266" i="1" s="1"/>
  <c r="BQ1265" i="1"/>
  <c r="BQ1266" i="1" s="1"/>
  <c r="BR1265" i="1"/>
  <c r="BR1266" i="1" s="1"/>
  <c r="BS1265" i="1"/>
  <c r="BS1266" i="1" s="1"/>
  <c r="BT1265" i="1"/>
  <c r="BT1266" i="1" s="1"/>
  <c r="BU1265" i="1"/>
  <c r="BU1266" i="1" s="1"/>
  <c r="BV1265" i="1"/>
  <c r="BV1266" i="1" s="1"/>
  <c r="BW1265" i="1"/>
  <c r="BW1266" i="1" s="1"/>
  <c r="BX1265" i="1"/>
  <c r="BX1266" i="1" s="1"/>
  <c r="BY1265" i="1"/>
  <c r="BY1266" i="1" s="1"/>
  <c r="BZ1265" i="1"/>
  <c r="BZ1266" i="1" s="1"/>
  <c r="CA1265" i="1"/>
  <c r="CA1266" i="1" s="1"/>
  <c r="CB1265" i="1"/>
  <c r="CB1266" i="1" s="1"/>
  <c r="CC1265" i="1"/>
  <c r="CC1266" i="1" s="1"/>
  <c r="CD1265" i="1"/>
  <c r="CD1266" i="1" s="1"/>
  <c r="CE1265" i="1"/>
  <c r="CE1266" i="1" s="1"/>
  <c r="CF1265" i="1"/>
  <c r="CF1266" i="1" s="1"/>
  <c r="CG1265" i="1"/>
  <c r="CG1266" i="1" s="1"/>
  <c r="CH1265" i="1"/>
  <c r="CH1266" i="1" s="1"/>
  <c r="CI1265" i="1"/>
  <c r="CI1266" i="1" s="1"/>
  <c r="CJ1265" i="1"/>
  <c r="CJ1266" i="1" s="1"/>
  <c r="CK1265" i="1"/>
  <c r="CK1266" i="1" s="1"/>
  <c r="CL1265" i="1"/>
  <c r="CL1266" i="1" s="1"/>
  <c r="CM1265" i="1"/>
  <c r="CM1266" i="1" s="1"/>
  <c r="CN1265" i="1"/>
  <c r="CN1266" i="1" s="1"/>
  <c r="CO1265" i="1"/>
  <c r="CO1266" i="1" s="1"/>
  <c r="CP1265" i="1"/>
  <c r="CP1266" i="1" s="1"/>
  <c r="CQ1265" i="1"/>
  <c r="CQ1266" i="1" s="1"/>
  <c r="CR1265" i="1"/>
  <c r="CR1266" i="1" s="1"/>
  <c r="CS1265" i="1"/>
  <c r="CS1266" i="1" s="1"/>
  <c r="CT1265" i="1"/>
  <c r="CT1266" i="1" s="1"/>
  <c r="CU1265" i="1"/>
  <c r="CU1266" i="1" s="1"/>
  <c r="CV1265" i="1"/>
  <c r="CV1266" i="1" s="1"/>
  <c r="CW1265" i="1"/>
  <c r="CW1266" i="1" s="1"/>
  <c r="CX1265" i="1"/>
  <c r="CX1266" i="1" s="1"/>
  <c r="D1272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AJ1272" i="1"/>
  <c r="AK1272" i="1"/>
  <c r="AL1272" i="1"/>
  <c r="AM1272" i="1"/>
  <c r="AN1272" i="1"/>
  <c r="AO1272" i="1"/>
  <c r="AP1272" i="1"/>
  <c r="AQ1272" i="1"/>
  <c r="AR1272" i="1"/>
  <c r="AS1272" i="1"/>
  <c r="AT1272" i="1"/>
  <c r="AU1272" i="1"/>
  <c r="AV1272" i="1"/>
  <c r="AW1272" i="1"/>
  <c r="AX1272" i="1"/>
  <c r="AY1272" i="1"/>
  <c r="AZ1272" i="1"/>
  <c r="BA1272" i="1"/>
  <c r="BB1272" i="1"/>
  <c r="BC1272" i="1"/>
  <c r="BD1272" i="1"/>
  <c r="BE1272" i="1"/>
  <c r="BF1272" i="1"/>
  <c r="BG1272" i="1"/>
  <c r="BH1272" i="1"/>
  <c r="BI1272" i="1"/>
  <c r="BJ1272" i="1"/>
  <c r="BK1272" i="1"/>
  <c r="BL1272" i="1"/>
  <c r="BM1272" i="1"/>
  <c r="BN1272" i="1"/>
  <c r="BO1272" i="1"/>
  <c r="BP1272" i="1"/>
  <c r="BQ1272" i="1"/>
  <c r="BR1272" i="1"/>
  <c r="BS1272" i="1"/>
  <c r="BT1272" i="1"/>
  <c r="BU1272" i="1"/>
  <c r="BV1272" i="1"/>
  <c r="BW1272" i="1"/>
  <c r="BX1272" i="1"/>
  <c r="BY1272" i="1"/>
  <c r="BZ1272" i="1"/>
  <c r="CA1272" i="1"/>
  <c r="CB1272" i="1"/>
  <c r="CC1272" i="1"/>
  <c r="CD1272" i="1"/>
  <c r="CE1272" i="1"/>
  <c r="CF1272" i="1"/>
  <c r="CG1272" i="1"/>
  <c r="CH1272" i="1"/>
  <c r="CI1272" i="1"/>
  <c r="CJ1272" i="1"/>
  <c r="CK1272" i="1"/>
  <c r="CL1272" i="1"/>
  <c r="CM1272" i="1"/>
  <c r="CN1272" i="1"/>
  <c r="CO1272" i="1"/>
  <c r="CP1272" i="1"/>
  <c r="CQ1272" i="1"/>
  <c r="CR1272" i="1"/>
  <c r="CS1272" i="1"/>
  <c r="CT1272" i="1"/>
  <c r="CU1272" i="1"/>
  <c r="CV1272" i="1"/>
  <c r="CW1272" i="1"/>
  <c r="CX1272" i="1"/>
  <c r="D1273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AJ1273" i="1"/>
  <c r="AK1273" i="1"/>
  <c r="AL1273" i="1"/>
  <c r="AM1273" i="1"/>
  <c r="AN1273" i="1"/>
  <c r="AO1273" i="1"/>
  <c r="AP1273" i="1"/>
  <c r="AQ1273" i="1"/>
  <c r="AR1273" i="1"/>
  <c r="AS1273" i="1"/>
  <c r="AT1273" i="1"/>
  <c r="AU1273" i="1"/>
  <c r="AV1273" i="1"/>
  <c r="AW1273" i="1"/>
  <c r="AX1273" i="1"/>
  <c r="AY1273" i="1"/>
  <c r="AZ1273" i="1"/>
  <c r="BA1273" i="1"/>
  <c r="BB1273" i="1"/>
  <c r="BC1273" i="1"/>
  <c r="BD1273" i="1"/>
  <c r="BE1273" i="1"/>
  <c r="BF1273" i="1"/>
  <c r="BG1273" i="1"/>
  <c r="BH1273" i="1"/>
  <c r="BI1273" i="1"/>
  <c r="BJ1273" i="1"/>
  <c r="BK1273" i="1"/>
  <c r="BL1273" i="1"/>
  <c r="BM1273" i="1"/>
  <c r="BN1273" i="1"/>
  <c r="BO1273" i="1"/>
  <c r="BP1273" i="1"/>
  <c r="BQ1273" i="1"/>
  <c r="BR1273" i="1"/>
  <c r="BS1273" i="1"/>
  <c r="BT1273" i="1"/>
  <c r="BU1273" i="1"/>
  <c r="BV1273" i="1"/>
  <c r="BW1273" i="1"/>
  <c r="BX1273" i="1"/>
  <c r="BY1273" i="1"/>
  <c r="BZ1273" i="1"/>
  <c r="CA1273" i="1"/>
  <c r="CB1273" i="1"/>
  <c r="CC1273" i="1"/>
  <c r="CD1273" i="1"/>
  <c r="CE1273" i="1"/>
  <c r="CF1273" i="1"/>
  <c r="CG1273" i="1"/>
  <c r="CH1273" i="1"/>
  <c r="CI1273" i="1"/>
  <c r="CJ1273" i="1"/>
  <c r="CK1273" i="1"/>
  <c r="CL1273" i="1"/>
  <c r="CM1273" i="1"/>
  <c r="CN1273" i="1"/>
  <c r="CO1273" i="1"/>
  <c r="CP1273" i="1"/>
  <c r="CQ1273" i="1"/>
  <c r="CR1273" i="1"/>
  <c r="CS1273" i="1"/>
  <c r="CT1273" i="1"/>
  <c r="CU1273" i="1"/>
  <c r="CV1273" i="1"/>
  <c r="CW1273" i="1"/>
  <c r="CX1273" i="1"/>
  <c r="D1274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AJ1274" i="1"/>
  <c r="AK1274" i="1"/>
  <c r="AL1274" i="1"/>
  <c r="AM1274" i="1"/>
  <c r="AN1274" i="1"/>
  <c r="AO1274" i="1"/>
  <c r="AP1274" i="1"/>
  <c r="AQ1274" i="1"/>
  <c r="AR1274" i="1"/>
  <c r="AS1274" i="1"/>
  <c r="AT1274" i="1"/>
  <c r="AU1274" i="1"/>
  <c r="AV1274" i="1"/>
  <c r="AW1274" i="1"/>
  <c r="AX1274" i="1"/>
  <c r="AY1274" i="1"/>
  <c r="AZ1274" i="1"/>
  <c r="BA1274" i="1"/>
  <c r="BB1274" i="1"/>
  <c r="BC1274" i="1"/>
  <c r="BD1274" i="1"/>
  <c r="BE1274" i="1"/>
  <c r="BF1274" i="1"/>
  <c r="BG1274" i="1"/>
  <c r="BH1274" i="1"/>
  <c r="BI1274" i="1"/>
  <c r="BJ1274" i="1"/>
  <c r="BK1274" i="1"/>
  <c r="BL1274" i="1"/>
  <c r="BM1274" i="1"/>
  <c r="BN1274" i="1"/>
  <c r="BO1274" i="1"/>
  <c r="BP1274" i="1"/>
  <c r="BQ1274" i="1"/>
  <c r="BR1274" i="1"/>
  <c r="BS1274" i="1"/>
  <c r="BT1274" i="1"/>
  <c r="BU1274" i="1"/>
  <c r="BV1274" i="1"/>
  <c r="BW1274" i="1"/>
  <c r="BX1274" i="1"/>
  <c r="BY1274" i="1"/>
  <c r="BZ1274" i="1"/>
  <c r="CA1274" i="1"/>
  <c r="CB1274" i="1"/>
  <c r="CC1274" i="1"/>
  <c r="CD1274" i="1"/>
  <c r="CE1274" i="1"/>
  <c r="CF1274" i="1"/>
  <c r="CG1274" i="1"/>
  <c r="CH1274" i="1"/>
  <c r="CI1274" i="1"/>
  <c r="CJ1274" i="1"/>
  <c r="CK1274" i="1"/>
  <c r="CL1274" i="1"/>
  <c r="CM1274" i="1"/>
  <c r="CN1274" i="1"/>
  <c r="CO1274" i="1"/>
  <c r="CP1274" i="1"/>
  <c r="CQ1274" i="1"/>
  <c r="CR1274" i="1"/>
  <c r="CS1274" i="1"/>
  <c r="CT1274" i="1"/>
  <c r="CU1274" i="1"/>
  <c r="CV1274" i="1"/>
  <c r="CW1274" i="1"/>
  <c r="CX1274" i="1"/>
  <c r="D1275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AJ1275" i="1"/>
  <c r="AK1275" i="1"/>
  <c r="AL1275" i="1"/>
  <c r="AM1275" i="1"/>
  <c r="AN1275" i="1"/>
  <c r="AO1275" i="1"/>
  <c r="AP1275" i="1"/>
  <c r="AQ1275" i="1"/>
  <c r="AR1275" i="1"/>
  <c r="AS1275" i="1"/>
  <c r="AT1275" i="1"/>
  <c r="AU1275" i="1"/>
  <c r="AV1275" i="1"/>
  <c r="AW1275" i="1"/>
  <c r="AX1275" i="1"/>
  <c r="AY1275" i="1"/>
  <c r="AZ1275" i="1"/>
  <c r="BA1275" i="1"/>
  <c r="BB1275" i="1"/>
  <c r="BC1275" i="1"/>
  <c r="BD1275" i="1"/>
  <c r="BE1275" i="1"/>
  <c r="BF1275" i="1"/>
  <c r="BG1275" i="1"/>
  <c r="BH1275" i="1"/>
  <c r="BI1275" i="1"/>
  <c r="BJ1275" i="1"/>
  <c r="BK1275" i="1"/>
  <c r="BL1275" i="1"/>
  <c r="BM1275" i="1"/>
  <c r="BN1275" i="1"/>
  <c r="BO1275" i="1"/>
  <c r="BP1275" i="1"/>
  <c r="BQ1275" i="1"/>
  <c r="BR1275" i="1"/>
  <c r="BS1275" i="1"/>
  <c r="BT1275" i="1"/>
  <c r="BU1275" i="1"/>
  <c r="BV1275" i="1"/>
  <c r="BW1275" i="1"/>
  <c r="BX1275" i="1"/>
  <c r="BY1275" i="1"/>
  <c r="BZ1275" i="1"/>
  <c r="CA1275" i="1"/>
  <c r="CB1275" i="1"/>
  <c r="CC1275" i="1"/>
  <c r="CD1275" i="1"/>
  <c r="CE1275" i="1"/>
  <c r="CF1275" i="1"/>
  <c r="CG1275" i="1"/>
  <c r="CH1275" i="1"/>
  <c r="CI1275" i="1"/>
  <c r="CJ1275" i="1"/>
  <c r="CK1275" i="1"/>
  <c r="CL1275" i="1"/>
  <c r="CM1275" i="1"/>
  <c r="CN1275" i="1"/>
  <c r="CO1275" i="1"/>
  <c r="CP1275" i="1"/>
  <c r="CQ1275" i="1"/>
  <c r="CR1275" i="1"/>
  <c r="CS1275" i="1"/>
  <c r="CT1275" i="1"/>
  <c r="CU1275" i="1"/>
  <c r="CV1275" i="1"/>
  <c r="CW1275" i="1"/>
  <c r="CX1275" i="1"/>
  <c r="D1277" i="1"/>
  <c r="D1278" i="1" s="1"/>
  <c r="E1277" i="1"/>
  <c r="E1278" i="1" s="1"/>
  <c r="F1277" i="1"/>
  <c r="F1278" i="1" s="1"/>
  <c r="G1277" i="1"/>
  <c r="G1278" i="1" s="1"/>
  <c r="H1277" i="1"/>
  <c r="H1278" i="1" s="1"/>
  <c r="I1277" i="1"/>
  <c r="I1278" i="1" s="1"/>
  <c r="J1277" i="1"/>
  <c r="J1278" i="1" s="1"/>
  <c r="K1277" i="1"/>
  <c r="K1278" i="1" s="1"/>
  <c r="L1277" i="1"/>
  <c r="L1278" i="1" s="1"/>
  <c r="M1277" i="1"/>
  <c r="M1278" i="1" s="1"/>
  <c r="N1277" i="1"/>
  <c r="N1278" i="1" s="1"/>
  <c r="O1277" i="1"/>
  <c r="O1278" i="1" s="1"/>
  <c r="P1277" i="1"/>
  <c r="P1278" i="1" s="1"/>
  <c r="Q1277" i="1"/>
  <c r="Q1278" i="1" s="1"/>
  <c r="R1277" i="1"/>
  <c r="R1278" i="1" s="1"/>
  <c r="S1277" i="1"/>
  <c r="S1278" i="1" s="1"/>
  <c r="T1277" i="1"/>
  <c r="T1278" i="1" s="1"/>
  <c r="U1277" i="1"/>
  <c r="U1278" i="1" s="1"/>
  <c r="V1277" i="1"/>
  <c r="V1278" i="1" s="1"/>
  <c r="W1277" i="1"/>
  <c r="W1278" i="1" s="1"/>
  <c r="X1277" i="1"/>
  <c r="X1278" i="1" s="1"/>
  <c r="Y1277" i="1"/>
  <c r="Y1278" i="1" s="1"/>
  <c r="Z1277" i="1"/>
  <c r="Z1278" i="1" s="1"/>
  <c r="AA1277" i="1"/>
  <c r="AA1278" i="1" s="1"/>
  <c r="AB1277" i="1"/>
  <c r="AB1278" i="1" s="1"/>
  <c r="AC1277" i="1"/>
  <c r="AC1278" i="1" s="1"/>
  <c r="AD1277" i="1"/>
  <c r="AD1278" i="1" s="1"/>
  <c r="AE1277" i="1"/>
  <c r="AE1278" i="1" s="1"/>
  <c r="AF1277" i="1"/>
  <c r="AF1278" i="1" s="1"/>
  <c r="AG1277" i="1"/>
  <c r="AG1278" i="1" s="1"/>
  <c r="AH1277" i="1"/>
  <c r="AH1278" i="1" s="1"/>
  <c r="AI1277" i="1"/>
  <c r="AI1278" i="1" s="1"/>
  <c r="AJ1277" i="1"/>
  <c r="AJ1278" i="1" s="1"/>
  <c r="AK1277" i="1"/>
  <c r="AK1278" i="1" s="1"/>
  <c r="AL1277" i="1"/>
  <c r="AL1278" i="1" s="1"/>
  <c r="AM1277" i="1"/>
  <c r="AM1278" i="1" s="1"/>
  <c r="AN1277" i="1"/>
  <c r="AN1278" i="1" s="1"/>
  <c r="AO1277" i="1"/>
  <c r="AO1278" i="1" s="1"/>
  <c r="AP1277" i="1"/>
  <c r="AP1278" i="1" s="1"/>
  <c r="AQ1277" i="1"/>
  <c r="AQ1278" i="1" s="1"/>
  <c r="AR1277" i="1"/>
  <c r="AR1278" i="1" s="1"/>
  <c r="AS1277" i="1"/>
  <c r="AS1278" i="1" s="1"/>
  <c r="AT1277" i="1"/>
  <c r="AT1278" i="1" s="1"/>
  <c r="AU1277" i="1"/>
  <c r="AU1278" i="1" s="1"/>
  <c r="AV1277" i="1"/>
  <c r="AV1278" i="1" s="1"/>
  <c r="AW1277" i="1"/>
  <c r="AW1278" i="1" s="1"/>
  <c r="AX1277" i="1"/>
  <c r="AX1278" i="1" s="1"/>
  <c r="AY1277" i="1"/>
  <c r="AY1278" i="1" s="1"/>
  <c r="AZ1277" i="1"/>
  <c r="AZ1278" i="1" s="1"/>
  <c r="BA1277" i="1"/>
  <c r="BA1278" i="1" s="1"/>
  <c r="BB1277" i="1"/>
  <c r="BB1278" i="1" s="1"/>
  <c r="BC1277" i="1"/>
  <c r="BC1278" i="1" s="1"/>
  <c r="BD1277" i="1"/>
  <c r="BD1278" i="1" s="1"/>
  <c r="BE1277" i="1"/>
  <c r="BE1278" i="1" s="1"/>
  <c r="BF1277" i="1"/>
  <c r="BF1278" i="1" s="1"/>
  <c r="BG1277" i="1"/>
  <c r="BG1278" i="1" s="1"/>
  <c r="BH1277" i="1"/>
  <c r="BH1278" i="1" s="1"/>
  <c r="BI1277" i="1"/>
  <c r="BI1278" i="1" s="1"/>
  <c r="BJ1277" i="1"/>
  <c r="BJ1278" i="1" s="1"/>
  <c r="BK1277" i="1"/>
  <c r="BK1278" i="1" s="1"/>
  <c r="BL1277" i="1"/>
  <c r="BL1278" i="1" s="1"/>
  <c r="BM1277" i="1"/>
  <c r="BM1278" i="1" s="1"/>
  <c r="BN1277" i="1"/>
  <c r="BN1278" i="1" s="1"/>
  <c r="BO1277" i="1"/>
  <c r="BO1278" i="1" s="1"/>
  <c r="BP1277" i="1"/>
  <c r="BP1278" i="1" s="1"/>
  <c r="BQ1277" i="1"/>
  <c r="BQ1278" i="1" s="1"/>
  <c r="BR1277" i="1"/>
  <c r="BR1278" i="1" s="1"/>
  <c r="BS1277" i="1"/>
  <c r="BS1278" i="1" s="1"/>
  <c r="BT1277" i="1"/>
  <c r="BT1278" i="1" s="1"/>
  <c r="BU1277" i="1"/>
  <c r="BU1278" i="1" s="1"/>
  <c r="BV1277" i="1"/>
  <c r="BV1278" i="1" s="1"/>
  <c r="BW1277" i="1"/>
  <c r="BW1278" i="1" s="1"/>
  <c r="BX1277" i="1"/>
  <c r="BX1278" i="1" s="1"/>
  <c r="BY1277" i="1"/>
  <c r="BY1278" i="1" s="1"/>
  <c r="BZ1277" i="1"/>
  <c r="BZ1278" i="1" s="1"/>
  <c r="CA1277" i="1"/>
  <c r="CA1278" i="1" s="1"/>
  <c r="CB1277" i="1"/>
  <c r="CB1278" i="1" s="1"/>
  <c r="CC1277" i="1"/>
  <c r="CC1278" i="1" s="1"/>
  <c r="CD1277" i="1"/>
  <c r="CD1278" i="1" s="1"/>
  <c r="CE1277" i="1"/>
  <c r="CE1278" i="1" s="1"/>
  <c r="CF1277" i="1"/>
  <c r="CF1278" i="1" s="1"/>
  <c r="CG1277" i="1"/>
  <c r="CG1278" i="1" s="1"/>
  <c r="CH1277" i="1"/>
  <c r="CH1278" i="1" s="1"/>
  <c r="CI1277" i="1"/>
  <c r="CI1278" i="1" s="1"/>
  <c r="CJ1277" i="1"/>
  <c r="CJ1278" i="1" s="1"/>
  <c r="CK1277" i="1"/>
  <c r="CK1278" i="1" s="1"/>
  <c r="CL1277" i="1"/>
  <c r="CL1278" i="1" s="1"/>
  <c r="CM1277" i="1"/>
  <c r="CM1278" i="1" s="1"/>
  <c r="CN1277" i="1"/>
  <c r="CN1278" i="1" s="1"/>
  <c r="CO1277" i="1"/>
  <c r="CO1278" i="1" s="1"/>
  <c r="CP1277" i="1"/>
  <c r="CP1278" i="1" s="1"/>
  <c r="CQ1277" i="1"/>
  <c r="CQ1278" i="1" s="1"/>
  <c r="CR1277" i="1"/>
  <c r="CR1278" i="1" s="1"/>
  <c r="CS1277" i="1"/>
  <c r="CS1278" i="1" s="1"/>
  <c r="CT1277" i="1"/>
  <c r="CT1278" i="1" s="1"/>
  <c r="CU1277" i="1"/>
  <c r="CU1278" i="1" s="1"/>
  <c r="CV1277" i="1"/>
  <c r="CV1278" i="1" s="1"/>
  <c r="CW1277" i="1"/>
  <c r="CW1278" i="1" s="1"/>
  <c r="CX1277" i="1"/>
  <c r="CX1278" i="1" s="1"/>
  <c r="D1284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AJ1284" i="1"/>
  <c r="AK1284" i="1"/>
  <c r="AL1284" i="1"/>
  <c r="AM1284" i="1"/>
  <c r="AN1284" i="1"/>
  <c r="AO1284" i="1"/>
  <c r="AP1284" i="1"/>
  <c r="AQ1284" i="1"/>
  <c r="AR1284" i="1"/>
  <c r="AS1284" i="1"/>
  <c r="AT1284" i="1"/>
  <c r="AU1284" i="1"/>
  <c r="AV1284" i="1"/>
  <c r="AW1284" i="1"/>
  <c r="AX1284" i="1"/>
  <c r="AY1284" i="1"/>
  <c r="AZ1284" i="1"/>
  <c r="BA1284" i="1"/>
  <c r="BB1284" i="1"/>
  <c r="BC1284" i="1"/>
  <c r="BD1284" i="1"/>
  <c r="BE1284" i="1"/>
  <c r="BF1284" i="1"/>
  <c r="BG1284" i="1"/>
  <c r="BH1284" i="1"/>
  <c r="BI1284" i="1"/>
  <c r="BJ1284" i="1"/>
  <c r="BK1284" i="1"/>
  <c r="BL1284" i="1"/>
  <c r="BM1284" i="1"/>
  <c r="BN1284" i="1"/>
  <c r="BO1284" i="1"/>
  <c r="BP1284" i="1"/>
  <c r="BQ1284" i="1"/>
  <c r="BR1284" i="1"/>
  <c r="BS1284" i="1"/>
  <c r="BT1284" i="1"/>
  <c r="BU1284" i="1"/>
  <c r="BV1284" i="1"/>
  <c r="BW1284" i="1"/>
  <c r="BX1284" i="1"/>
  <c r="BY1284" i="1"/>
  <c r="BZ1284" i="1"/>
  <c r="CA1284" i="1"/>
  <c r="CB1284" i="1"/>
  <c r="CC1284" i="1"/>
  <c r="CD1284" i="1"/>
  <c r="CE1284" i="1"/>
  <c r="CF1284" i="1"/>
  <c r="CG1284" i="1"/>
  <c r="CH1284" i="1"/>
  <c r="CI1284" i="1"/>
  <c r="CJ1284" i="1"/>
  <c r="CK1284" i="1"/>
  <c r="CL1284" i="1"/>
  <c r="CM1284" i="1"/>
  <c r="CN1284" i="1"/>
  <c r="CO1284" i="1"/>
  <c r="CP1284" i="1"/>
  <c r="CQ1284" i="1"/>
  <c r="CR1284" i="1"/>
  <c r="CS1284" i="1"/>
  <c r="CT1284" i="1"/>
  <c r="CU1284" i="1"/>
  <c r="CV1284" i="1"/>
  <c r="CW1284" i="1"/>
  <c r="CX1284" i="1"/>
  <c r="D1285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AJ1285" i="1"/>
  <c r="AK1285" i="1"/>
  <c r="AL1285" i="1"/>
  <c r="AM1285" i="1"/>
  <c r="AN1285" i="1"/>
  <c r="AO1285" i="1"/>
  <c r="AP1285" i="1"/>
  <c r="AQ1285" i="1"/>
  <c r="AR1285" i="1"/>
  <c r="AS1285" i="1"/>
  <c r="AT1285" i="1"/>
  <c r="AU1285" i="1"/>
  <c r="AV1285" i="1"/>
  <c r="AW1285" i="1"/>
  <c r="AX1285" i="1"/>
  <c r="AY1285" i="1"/>
  <c r="AZ1285" i="1"/>
  <c r="BA1285" i="1"/>
  <c r="BB1285" i="1"/>
  <c r="BC1285" i="1"/>
  <c r="BD1285" i="1"/>
  <c r="BE1285" i="1"/>
  <c r="BF1285" i="1"/>
  <c r="BG1285" i="1"/>
  <c r="BH1285" i="1"/>
  <c r="BI1285" i="1"/>
  <c r="BJ1285" i="1"/>
  <c r="BK1285" i="1"/>
  <c r="BL1285" i="1"/>
  <c r="BM1285" i="1"/>
  <c r="BN1285" i="1"/>
  <c r="BO1285" i="1"/>
  <c r="BP1285" i="1"/>
  <c r="BQ1285" i="1"/>
  <c r="BR1285" i="1"/>
  <c r="BS1285" i="1"/>
  <c r="BT1285" i="1"/>
  <c r="BU1285" i="1"/>
  <c r="BV1285" i="1"/>
  <c r="BW1285" i="1"/>
  <c r="BX1285" i="1"/>
  <c r="BY1285" i="1"/>
  <c r="BZ1285" i="1"/>
  <c r="CA1285" i="1"/>
  <c r="CB1285" i="1"/>
  <c r="CC1285" i="1"/>
  <c r="CD1285" i="1"/>
  <c r="CE1285" i="1"/>
  <c r="CF1285" i="1"/>
  <c r="CG1285" i="1"/>
  <c r="CH1285" i="1"/>
  <c r="CI1285" i="1"/>
  <c r="CJ1285" i="1"/>
  <c r="CK1285" i="1"/>
  <c r="CL1285" i="1"/>
  <c r="CM1285" i="1"/>
  <c r="CN1285" i="1"/>
  <c r="CO1285" i="1"/>
  <c r="CP1285" i="1"/>
  <c r="CQ1285" i="1"/>
  <c r="CR1285" i="1"/>
  <c r="CS1285" i="1"/>
  <c r="CT1285" i="1"/>
  <c r="CU1285" i="1"/>
  <c r="CV1285" i="1"/>
  <c r="CW1285" i="1"/>
  <c r="CX1285" i="1"/>
  <c r="D1286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AJ1286" i="1"/>
  <c r="AK1286" i="1"/>
  <c r="AL1286" i="1"/>
  <c r="AM1286" i="1"/>
  <c r="AN1286" i="1"/>
  <c r="AO1286" i="1"/>
  <c r="AP1286" i="1"/>
  <c r="AQ1286" i="1"/>
  <c r="AR1286" i="1"/>
  <c r="AS1286" i="1"/>
  <c r="AT1286" i="1"/>
  <c r="AU1286" i="1"/>
  <c r="AV1286" i="1"/>
  <c r="AW1286" i="1"/>
  <c r="AX1286" i="1"/>
  <c r="AY1286" i="1"/>
  <c r="AZ1286" i="1"/>
  <c r="BA1286" i="1"/>
  <c r="BB1286" i="1"/>
  <c r="BC1286" i="1"/>
  <c r="BD1286" i="1"/>
  <c r="BE1286" i="1"/>
  <c r="BF1286" i="1"/>
  <c r="BG1286" i="1"/>
  <c r="BH1286" i="1"/>
  <c r="BI1286" i="1"/>
  <c r="BJ1286" i="1"/>
  <c r="BK1286" i="1"/>
  <c r="BL1286" i="1"/>
  <c r="BM1286" i="1"/>
  <c r="BN1286" i="1"/>
  <c r="BO1286" i="1"/>
  <c r="BP1286" i="1"/>
  <c r="BQ1286" i="1"/>
  <c r="BR1286" i="1"/>
  <c r="BS1286" i="1"/>
  <c r="BT1286" i="1"/>
  <c r="BU1286" i="1"/>
  <c r="BV1286" i="1"/>
  <c r="BW1286" i="1"/>
  <c r="BX1286" i="1"/>
  <c r="BY1286" i="1"/>
  <c r="BZ1286" i="1"/>
  <c r="CA1286" i="1"/>
  <c r="CB1286" i="1"/>
  <c r="CC1286" i="1"/>
  <c r="CD1286" i="1"/>
  <c r="CE1286" i="1"/>
  <c r="CF1286" i="1"/>
  <c r="CG1286" i="1"/>
  <c r="CH1286" i="1"/>
  <c r="CI1286" i="1"/>
  <c r="CJ1286" i="1"/>
  <c r="CK1286" i="1"/>
  <c r="CL1286" i="1"/>
  <c r="CM1286" i="1"/>
  <c r="CN1286" i="1"/>
  <c r="CO1286" i="1"/>
  <c r="CP1286" i="1"/>
  <c r="CQ1286" i="1"/>
  <c r="CR1286" i="1"/>
  <c r="CS1286" i="1"/>
  <c r="CT1286" i="1"/>
  <c r="CU1286" i="1"/>
  <c r="CV1286" i="1"/>
  <c r="CW1286" i="1"/>
  <c r="CX1286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AU1287" i="1"/>
  <c r="AV1287" i="1"/>
  <c r="AW1287" i="1"/>
  <c r="AX1287" i="1"/>
  <c r="AY1287" i="1"/>
  <c r="AZ1287" i="1"/>
  <c r="BA1287" i="1"/>
  <c r="BB1287" i="1"/>
  <c r="BC1287" i="1"/>
  <c r="BD1287" i="1"/>
  <c r="BE1287" i="1"/>
  <c r="BF1287" i="1"/>
  <c r="BG1287" i="1"/>
  <c r="BH1287" i="1"/>
  <c r="BI1287" i="1"/>
  <c r="BJ1287" i="1"/>
  <c r="BK1287" i="1"/>
  <c r="BL1287" i="1"/>
  <c r="BM1287" i="1"/>
  <c r="BN1287" i="1"/>
  <c r="BO1287" i="1"/>
  <c r="BP1287" i="1"/>
  <c r="BQ1287" i="1"/>
  <c r="BR1287" i="1"/>
  <c r="BS1287" i="1"/>
  <c r="BT1287" i="1"/>
  <c r="BU1287" i="1"/>
  <c r="BV1287" i="1"/>
  <c r="BW1287" i="1"/>
  <c r="BX1287" i="1"/>
  <c r="BY1287" i="1"/>
  <c r="BZ1287" i="1"/>
  <c r="CA1287" i="1"/>
  <c r="CB1287" i="1"/>
  <c r="CC1287" i="1"/>
  <c r="CD1287" i="1"/>
  <c r="CE1287" i="1"/>
  <c r="CF1287" i="1"/>
  <c r="CG1287" i="1"/>
  <c r="CH1287" i="1"/>
  <c r="CI1287" i="1"/>
  <c r="CJ1287" i="1"/>
  <c r="CK1287" i="1"/>
  <c r="CL1287" i="1"/>
  <c r="CM1287" i="1"/>
  <c r="CN1287" i="1"/>
  <c r="CO1287" i="1"/>
  <c r="CP1287" i="1"/>
  <c r="CQ1287" i="1"/>
  <c r="CR1287" i="1"/>
  <c r="CS1287" i="1"/>
  <c r="CT1287" i="1"/>
  <c r="CU1287" i="1"/>
  <c r="CV1287" i="1"/>
  <c r="CW1287" i="1"/>
  <c r="CX1287" i="1"/>
  <c r="D1303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AJ1303" i="1"/>
  <c r="AK1303" i="1"/>
  <c r="AL1303" i="1"/>
  <c r="AM1303" i="1"/>
  <c r="AN1303" i="1"/>
  <c r="AO1303" i="1"/>
  <c r="AP1303" i="1"/>
  <c r="AQ1303" i="1"/>
  <c r="AR1303" i="1"/>
  <c r="AS1303" i="1"/>
  <c r="AT1303" i="1"/>
  <c r="AU1303" i="1"/>
  <c r="AV1303" i="1"/>
  <c r="AW1303" i="1"/>
  <c r="AX1303" i="1"/>
  <c r="AY1303" i="1"/>
  <c r="AZ1303" i="1"/>
  <c r="BA1303" i="1"/>
  <c r="BB1303" i="1"/>
  <c r="BC1303" i="1"/>
  <c r="BD1303" i="1"/>
  <c r="BE1303" i="1"/>
  <c r="BF1303" i="1"/>
  <c r="BG1303" i="1"/>
  <c r="BH1303" i="1"/>
  <c r="BI1303" i="1"/>
  <c r="BJ1303" i="1"/>
  <c r="BK1303" i="1"/>
  <c r="BL1303" i="1"/>
  <c r="BM1303" i="1"/>
  <c r="BN1303" i="1"/>
  <c r="BO1303" i="1"/>
  <c r="BP1303" i="1"/>
  <c r="BQ1303" i="1"/>
  <c r="BR1303" i="1"/>
  <c r="BS1303" i="1"/>
  <c r="BT1303" i="1"/>
  <c r="BU1303" i="1"/>
  <c r="BV1303" i="1"/>
  <c r="BW1303" i="1"/>
  <c r="BX1303" i="1"/>
  <c r="BY1303" i="1"/>
  <c r="BZ1303" i="1"/>
  <c r="CA1303" i="1"/>
  <c r="CB1303" i="1"/>
  <c r="CC1303" i="1"/>
  <c r="CD1303" i="1"/>
  <c r="CE1303" i="1"/>
  <c r="CF1303" i="1"/>
  <c r="CG1303" i="1"/>
  <c r="CH1303" i="1"/>
  <c r="CI1303" i="1"/>
  <c r="CJ1303" i="1"/>
  <c r="CK1303" i="1"/>
  <c r="CL1303" i="1"/>
  <c r="CM1303" i="1"/>
  <c r="CN1303" i="1"/>
  <c r="CO1303" i="1"/>
  <c r="CP1303" i="1"/>
  <c r="CQ1303" i="1"/>
  <c r="CR1303" i="1"/>
  <c r="CS1303" i="1"/>
  <c r="CT1303" i="1"/>
  <c r="CU1303" i="1"/>
  <c r="CV1303" i="1"/>
  <c r="CW1303" i="1"/>
  <c r="CX1303" i="1"/>
  <c r="D1304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AJ1304" i="1"/>
  <c r="AK1304" i="1"/>
  <c r="AL1304" i="1"/>
  <c r="AM1304" i="1"/>
  <c r="AN1304" i="1"/>
  <c r="AO1304" i="1"/>
  <c r="AP1304" i="1"/>
  <c r="AQ1304" i="1"/>
  <c r="AR1304" i="1"/>
  <c r="AS1304" i="1"/>
  <c r="AT1304" i="1"/>
  <c r="AU1304" i="1"/>
  <c r="AV1304" i="1"/>
  <c r="AW1304" i="1"/>
  <c r="AX1304" i="1"/>
  <c r="AY1304" i="1"/>
  <c r="AZ1304" i="1"/>
  <c r="BA1304" i="1"/>
  <c r="BB1304" i="1"/>
  <c r="BC1304" i="1"/>
  <c r="BD1304" i="1"/>
  <c r="BE1304" i="1"/>
  <c r="BF1304" i="1"/>
  <c r="BG1304" i="1"/>
  <c r="BH1304" i="1"/>
  <c r="BI1304" i="1"/>
  <c r="BJ1304" i="1"/>
  <c r="BK1304" i="1"/>
  <c r="BL1304" i="1"/>
  <c r="BM1304" i="1"/>
  <c r="BN1304" i="1"/>
  <c r="BO1304" i="1"/>
  <c r="BP1304" i="1"/>
  <c r="BQ1304" i="1"/>
  <c r="BR1304" i="1"/>
  <c r="BS1304" i="1"/>
  <c r="BT1304" i="1"/>
  <c r="BU1304" i="1"/>
  <c r="BV1304" i="1"/>
  <c r="BW1304" i="1"/>
  <c r="BX1304" i="1"/>
  <c r="BY1304" i="1"/>
  <c r="BZ1304" i="1"/>
  <c r="CA1304" i="1"/>
  <c r="CB1304" i="1"/>
  <c r="CC1304" i="1"/>
  <c r="CD1304" i="1"/>
  <c r="CE1304" i="1"/>
  <c r="CF1304" i="1"/>
  <c r="CG1304" i="1"/>
  <c r="CH1304" i="1"/>
  <c r="CI1304" i="1"/>
  <c r="CJ1304" i="1"/>
  <c r="CK1304" i="1"/>
  <c r="CL1304" i="1"/>
  <c r="CM1304" i="1"/>
  <c r="CN1304" i="1"/>
  <c r="CO1304" i="1"/>
  <c r="CP1304" i="1"/>
  <c r="CQ1304" i="1"/>
  <c r="CR1304" i="1"/>
  <c r="CS1304" i="1"/>
  <c r="CT1304" i="1"/>
  <c r="CU1304" i="1"/>
  <c r="CV1304" i="1"/>
  <c r="CW1304" i="1"/>
  <c r="CX1304" i="1"/>
  <c r="D1315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AJ1315" i="1"/>
  <c r="AK1315" i="1"/>
  <c r="AL1315" i="1"/>
  <c r="AM1315" i="1"/>
  <c r="AN1315" i="1"/>
  <c r="AO1315" i="1"/>
  <c r="AP1315" i="1"/>
  <c r="AQ1315" i="1"/>
  <c r="AR1315" i="1"/>
  <c r="AS1315" i="1"/>
  <c r="AT1315" i="1"/>
  <c r="AU1315" i="1"/>
  <c r="AV1315" i="1"/>
  <c r="AW1315" i="1"/>
  <c r="AX1315" i="1"/>
  <c r="AY1315" i="1"/>
  <c r="AZ1315" i="1"/>
  <c r="BA1315" i="1"/>
  <c r="BB1315" i="1"/>
  <c r="BC1315" i="1"/>
  <c r="BD1315" i="1"/>
  <c r="BE1315" i="1"/>
  <c r="BF1315" i="1"/>
  <c r="BG1315" i="1"/>
  <c r="BH1315" i="1"/>
  <c r="BI1315" i="1"/>
  <c r="BJ1315" i="1"/>
  <c r="BK1315" i="1"/>
  <c r="BL1315" i="1"/>
  <c r="BM1315" i="1"/>
  <c r="BN1315" i="1"/>
  <c r="BO1315" i="1"/>
  <c r="BP1315" i="1"/>
  <c r="BQ1315" i="1"/>
  <c r="BR1315" i="1"/>
  <c r="BS1315" i="1"/>
  <c r="BT1315" i="1"/>
  <c r="BU1315" i="1"/>
  <c r="BV1315" i="1"/>
  <c r="BW1315" i="1"/>
  <c r="BX1315" i="1"/>
  <c r="BY1315" i="1"/>
  <c r="BZ1315" i="1"/>
  <c r="CA1315" i="1"/>
  <c r="CB1315" i="1"/>
  <c r="CC1315" i="1"/>
  <c r="CD1315" i="1"/>
  <c r="CE1315" i="1"/>
  <c r="CF1315" i="1"/>
  <c r="CG1315" i="1"/>
  <c r="CH1315" i="1"/>
  <c r="CI1315" i="1"/>
  <c r="CJ1315" i="1"/>
  <c r="CK1315" i="1"/>
  <c r="CL1315" i="1"/>
  <c r="CM1315" i="1"/>
  <c r="CN1315" i="1"/>
  <c r="CO1315" i="1"/>
  <c r="CP1315" i="1"/>
  <c r="CQ1315" i="1"/>
  <c r="CR1315" i="1"/>
  <c r="CS1315" i="1"/>
  <c r="CT1315" i="1"/>
  <c r="CU1315" i="1"/>
  <c r="CV1315" i="1"/>
  <c r="CW1315" i="1"/>
  <c r="CX1315" i="1"/>
  <c r="D1316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AJ1316" i="1"/>
  <c r="AK1316" i="1"/>
  <c r="AL1316" i="1"/>
  <c r="AM1316" i="1"/>
  <c r="AN1316" i="1"/>
  <c r="AO1316" i="1"/>
  <c r="AP1316" i="1"/>
  <c r="AQ1316" i="1"/>
  <c r="AR1316" i="1"/>
  <c r="AS1316" i="1"/>
  <c r="AT1316" i="1"/>
  <c r="AU1316" i="1"/>
  <c r="AV1316" i="1"/>
  <c r="AW1316" i="1"/>
  <c r="AX1316" i="1"/>
  <c r="AY1316" i="1"/>
  <c r="AZ1316" i="1"/>
  <c r="BA1316" i="1"/>
  <c r="BB1316" i="1"/>
  <c r="BC1316" i="1"/>
  <c r="BD1316" i="1"/>
  <c r="BE1316" i="1"/>
  <c r="BF1316" i="1"/>
  <c r="BG1316" i="1"/>
  <c r="BH1316" i="1"/>
  <c r="BI1316" i="1"/>
  <c r="BJ1316" i="1"/>
  <c r="BK1316" i="1"/>
  <c r="BL1316" i="1"/>
  <c r="BM1316" i="1"/>
  <c r="BN1316" i="1"/>
  <c r="BO1316" i="1"/>
  <c r="BP1316" i="1"/>
  <c r="BQ1316" i="1"/>
  <c r="BR1316" i="1"/>
  <c r="BS1316" i="1"/>
  <c r="BT1316" i="1"/>
  <c r="BU1316" i="1"/>
  <c r="BV1316" i="1"/>
  <c r="BW1316" i="1"/>
  <c r="BX1316" i="1"/>
  <c r="BY1316" i="1"/>
  <c r="BZ1316" i="1"/>
  <c r="CA1316" i="1"/>
  <c r="CB1316" i="1"/>
  <c r="CC1316" i="1"/>
  <c r="CD1316" i="1"/>
  <c r="CE1316" i="1"/>
  <c r="CF1316" i="1"/>
  <c r="CG1316" i="1"/>
  <c r="CH1316" i="1"/>
  <c r="CI1316" i="1"/>
  <c r="CJ1316" i="1"/>
  <c r="CK1316" i="1"/>
  <c r="CL1316" i="1"/>
  <c r="CM1316" i="1"/>
  <c r="CN1316" i="1"/>
  <c r="CO1316" i="1"/>
  <c r="CP1316" i="1"/>
  <c r="CQ1316" i="1"/>
  <c r="CR1316" i="1"/>
  <c r="CS1316" i="1"/>
  <c r="CT1316" i="1"/>
  <c r="CU1316" i="1"/>
  <c r="CV1316" i="1"/>
  <c r="CW1316" i="1"/>
  <c r="CX1316" i="1"/>
  <c r="D1338" i="1"/>
  <c r="D1339" i="1" s="1"/>
  <c r="E1338" i="1"/>
  <c r="E1339" i="1" s="1"/>
  <c r="F1338" i="1"/>
  <c r="F1339" i="1" s="1"/>
  <c r="G1338" i="1"/>
  <c r="G1339" i="1" s="1"/>
  <c r="H1338" i="1"/>
  <c r="H1339" i="1" s="1"/>
  <c r="I1338" i="1"/>
  <c r="I1339" i="1" s="1"/>
  <c r="J1338" i="1"/>
  <c r="J1339" i="1" s="1"/>
  <c r="K1338" i="1"/>
  <c r="K1339" i="1" s="1"/>
  <c r="L1338" i="1"/>
  <c r="L1339" i="1" s="1"/>
  <c r="M1338" i="1"/>
  <c r="M1339" i="1" s="1"/>
  <c r="N1338" i="1"/>
  <c r="N1339" i="1" s="1"/>
  <c r="O1338" i="1"/>
  <c r="O1339" i="1" s="1"/>
  <c r="P1338" i="1"/>
  <c r="P1339" i="1" s="1"/>
  <c r="Q1338" i="1"/>
  <c r="Q1339" i="1" s="1"/>
  <c r="R1338" i="1"/>
  <c r="R1339" i="1" s="1"/>
  <c r="S1338" i="1"/>
  <c r="S1339" i="1" s="1"/>
  <c r="T1338" i="1"/>
  <c r="T1339" i="1" s="1"/>
  <c r="U1338" i="1"/>
  <c r="U1339" i="1" s="1"/>
  <c r="V1338" i="1"/>
  <c r="V1339" i="1" s="1"/>
  <c r="W1338" i="1"/>
  <c r="W1339" i="1" s="1"/>
  <c r="X1338" i="1"/>
  <c r="X1339" i="1" s="1"/>
  <c r="Y1338" i="1"/>
  <c r="Y1339" i="1" s="1"/>
  <c r="Z1338" i="1"/>
  <c r="Z1339" i="1" s="1"/>
  <c r="AA1338" i="1"/>
  <c r="AA1339" i="1" s="1"/>
  <c r="AB1338" i="1"/>
  <c r="AB1339" i="1" s="1"/>
  <c r="AC1338" i="1"/>
  <c r="AC1339" i="1" s="1"/>
  <c r="AD1338" i="1"/>
  <c r="AD1339" i="1" s="1"/>
  <c r="AE1338" i="1"/>
  <c r="AE1339" i="1" s="1"/>
  <c r="AF1338" i="1"/>
  <c r="AF1339" i="1" s="1"/>
  <c r="AG1338" i="1"/>
  <c r="AG1339" i="1" s="1"/>
  <c r="AH1338" i="1"/>
  <c r="AH1339" i="1" s="1"/>
  <c r="AI1338" i="1"/>
  <c r="AI1339" i="1" s="1"/>
  <c r="AJ1338" i="1"/>
  <c r="AJ1339" i="1" s="1"/>
  <c r="AK1338" i="1"/>
  <c r="AK1339" i="1" s="1"/>
  <c r="AL1338" i="1"/>
  <c r="AL1339" i="1" s="1"/>
  <c r="AM1338" i="1"/>
  <c r="AM1339" i="1" s="1"/>
  <c r="AN1338" i="1"/>
  <c r="AN1339" i="1" s="1"/>
  <c r="AO1338" i="1"/>
  <c r="AO1339" i="1" s="1"/>
  <c r="AP1338" i="1"/>
  <c r="AP1339" i="1" s="1"/>
  <c r="AQ1338" i="1"/>
  <c r="AQ1339" i="1" s="1"/>
  <c r="AR1338" i="1"/>
  <c r="AR1339" i="1" s="1"/>
  <c r="AS1338" i="1"/>
  <c r="AS1339" i="1" s="1"/>
  <c r="AT1338" i="1"/>
  <c r="AT1339" i="1" s="1"/>
  <c r="AU1338" i="1"/>
  <c r="AU1339" i="1" s="1"/>
  <c r="AV1338" i="1"/>
  <c r="AV1339" i="1" s="1"/>
  <c r="AW1338" i="1"/>
  <c r="AW1339" i="1" s="1"/>
  <c r="AX1338" i="1"/>
  <c r="AX1339" i="1" s="1"/>
  <c r="AY1338" i="1"/>
  <c r="AY1339" i="1" s="1"/>
  <c r="AZ1338" i="1"/>
  <c r="AZ1339" i="1" s="1"/>
  <c r="BA1338" i="1"/>
  <c r="BA1339" i="1" s="1"/>
  <c r="BB1338" i="1"/>
  <c r="BB1339" i="1" s="1"/>
  <c r="BC1338" i="1"/>
  <c r="BC1339" i="1" s="1"/>
  <c r="BD1338" i="1"/>
  <c r="BD1339" i="1" s="1"/>
  <c r="BE1338" i="1"/>
  <c r="BE1339" i="1" s="1"/>
  <c r="BF1338" i="1"/>
  <c r="BF1339" i="1" s="1"/>
  <c r="BG1338" i="1"/>
  <c r="BG1339" i="1" s="1"/>
  <c r="BH1338" i="1"/>
  <c r="BH1339" i="1" s="1"/>
  <c r="BI1338" i="1"/>
  <c r="BI1339" i="1" s="1"/>
  <c r="BJ1338" i="1"/>
  <c r="BJ1339" i="1" s="1"/>
  <c r="BK1338" i="1"/>
  <c r="BK1339" i="1" s="1"/>
  <c r="BL1338" i="1"/>
  <c r="BL1339" i="1" s="1"/>
  <c r="BM1338" i="1"/>
  <c r="BM1339" i="1" s="1"/>
  <c r="BN1338" i="1"/>
  <c r="BN1339" i="1" s="1"/>
  <c r="BO1338" i="1"/>
  <c r="BO1339" i="1" s="1"/>
  <c r="BP1338" i="1"/>
  <c r="BP1339" i="1" s="1"/>
  <c r="BQ1338" i="1"/>
  <c r="BQ1339" i="1" s="1"/>
  <c r="BR1338" i="1"/>
  <c r="BR1339" i="1" s="1"/>
  <c r="BS1338" i="1"/>
  <c r="BS1339" i="1" s="1"/>
  <c r="BT1338" i="1"/>
  <c r="BT1339" i="1" s="1"/>
  <c r="BU1338" i="1"/>
  <c r="BU1339" i="1" s="1"/>
  <c r="BV1338" i="1"/>
  <c r="BV1339" i="1" s="1"/>
  <c r="BW1338" i="1"/>
  <c r="BW1339" i="1" s="1"/>
  <c r="BX1338" i="1"/>
  <c r="BX1339" i="1" s="1"/>
  <c r="BY1338" i="1"/>
  <c r="BY1339" i="1" s="1"/>
  <c r="BZ1338" i="1"/>
  <c r="BZ1339" i="1" s="1"/>
  <c r="CA1338" i="1"/>
  <c r="CA1339" i="1" s="1"/>
  <c r="CB1338" i="1"/>
  <c r="CB1339" i="1" s="1"/>
  <c r="CC1338" i="1"/>
  <c r="CC1339" i="1" s="1"/>
  <c r="CD1338" i="1"/>
  <c r="CD1339" i="1" s="1"/>
  <c r="CE1338" i="1"/>
  <c r="CE1339" i="1" s="1"/>
  <c r="CF1338" i="1"/>
  <c r="CF1339" i="1" s="1"/>
  <c r="CG1338" i="1"/>
  <c r="CG1339" i="1" s="1"/>
  <c r="CH1338" i="1"/>
  <c r="CH1339" i="1" s="1"/>
  <c r="CI1338" i="1"/>
  <c r="CI1339" i="1" s="1"/>
  <c r="CJ1338" i="1"/>
  <c r="CJ1339" i="1" s="1"/>
  <c r="CK1338" i="1"/>
  <c r="CK1339" i="1" s="1"/>
  <c r="CL1338" i="1"/>
  <c r="CL1339" i="1" s="1"/>
  <c r="CM1338" i="1"/>
  <c r="CM1339" i="1" s="1"/>
  <c r="CN1338" i="1"/>
  <c r="CN1339" i="1" s="1"/>
  <c r="CO1338" i="1"/>
  <c r="CO1339" i="1" s="1"/>
  <c r="CP1338" i="1"/>
  <c r="CP1339" i="1" s="1"/>
  <c r="CQ1338" i="1"/>
  <c r="CQ1339" i="1" s="1"/>
  <c r="CR1338" i="1"/>
  <c r="CR1339" i="1" s="1"/>
  <c r="CS1338" i="1"/>
  <c r="CS1339" i="1" s="1"/>
  <c r="CT1338" i="1"/>
  <c r="CT1339" i="1" s="1"/>
  <c r="CU1338" i="1"/>
  <c r="CU1339" i="1" s="1"/>
  <c r="CV1338" i="1"/>
  <c r="CV1339" i="1" s="1"/>
  <c r="CW1338" i="1"/>
  <c r="CW1339" i="1" s="1"/>
  <c r="CX1338" i="1"/>
  <c r="CX1339" i="1" s="1"/>
  <c r="D1343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AJ1343" i="1"/>
  <c r="AK1343" i="1"/>
  <c r="AL1343" i="1"/>
  <c r="AM1343" i="1"/>
  <c r="AN1343" i="1"/>
  <c r="AO1343" i="1"/>
  <c r="AP1343" i="1"/>
  <c r="AQ1343" i="1"/>
  <c r="AR1343" i="1"/>
  <c r="AS1343" i="1"/>
  <c r="AT1343" i="1"/>
  <c r="AU1343" i="1"/>
  <c r="AV1343" i="1"/>
  <c r="AW1343" i="1"/>
  <c r="AX1343" i="1"/>
  <c r="AY1343" i="1"/>
  <c r="AZ1343" i="1"/>
  <c r="BA1343" i="1"/>
  <c r="BB1343" i="1"/>
  <c r="BC1343" i="1"/>
  <c r="BD1343" i="1"/>
  <c r="BE1343" i="1"/>
  <c r="BF1343" i="1"/>
  <c r="BG1343" i="1"/>
  <c r="BH1343" i="1"/>
  <c r="BI1343" i="1"/>
  <c r="BJ1343" i="1"/>
  <c r="BK1343" i="1"/>
  <c r="BL1343" i="1"/>
  <c r="BM1343" i="1"/>
  <c r="BN1343" i="1"/>
  <c r="BO1343" i="1"/>
  <c r="BP1343" i="1"/>
  <c r="BQ1343" i="1"/>
  <c r="BR1343" i="1"/>
  <c r="BS1343" i="1"/>
  <c r="BT1343" i="1"/>
  <c r="BU1343" i="1"/>
  <c r="BV1343" i="1"/>
  <c r="BW1343" i="1"/>
  <c r="BX1343" i="1"/>
  <c r="BY1343" i="1"/>
  <c r="BZ1343" i="1"/>
  <c r="CA1343" i="1"/>
  <c r="CB1343" i="1"/>
  <c r="CC1343" i="1"/>
  <c r="CD1343" i="1"/>
  <c r="CE1343" i="1"/>
  <c r="CF1343" i="1"/>
  <c r="CG1343" i="1"/>
  <c r="CH1343" i="1"/>
  <c r="CI1343" i="1"/>
  <c r="CJ1343" i="1"/>
  <c r="CK1343" i="1"/>
  <c r="CL1343" i="1"/>
  <c r="CM1343" i="1"/>
  <c r="CN1343" i="1"/>
  <c r="CO1343" i="1"/>
  <c r="CP1343" i="1"/>
  <c r="CQ1343" i="1"/>
  <c r="CR1343" i="1"/>
  <c r="CS1343" i="1"/>
  <c r="CT1343" i="1"/>
  <c r="CU1343" i="1"/>
  <c r="CV1343" i="1"/>
  <c r="CW1343" i="1"/>
  <c r="CX1343" i="1"/>
  <c r="D1344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AJ1344" i="1"/>
  <c r="AK1344" i="1"/>
  <c r="AL1344" i="1"/>
  <c r="AM1344" i="1"/>
  <c r="AN1344" i="1"/>
  <c r="AO1344" i="1"/>
  <c r="AP1344" i="1"/>
  <c r="AQ1344" i="1"/>
  <c r="AR1344" i="1"/>
  <c r="AS1344" i="1"/>
  <c r="AT1344" i="1"/>
  <c r="AU1344" i="1"/>
  <c r="AV1344" i="1"/>
  <c r="AW1344" i="1"/>
  <c r="AX1344" i="1"/>
  <c r="AY1344" i="1"/>
  <c r="AZ1344" i="1"/>
  <c r="BA1344" i="1"/>
  <c r="BB1344" i="1"/>
  <c r="BC1344" i="1"/>
  <c r="BD1344" i="1"/>
  <c r="BE1344" i="1"/>
  <c r="BF1344" i="1"/>
  <c r="BG1344" i="1"/>
  <c r="BH1344" i="1"/>
  <c r="BI1344" i="1"/>
  <c r="BJ1344" i="1"/>
  <c r="BK1344" i="1"/>
  <c r="BL1344" i="1"/>
  <c r="BM1344" i="1"/>
  <c r="BN1344" i="1"/>
  <c r="BO1344" i="1"/>
  <c r="BP1344" i="1"/>
  <c r="BQ1344" i="1"/>
  <c r="BR1344" i="1"/>
  <c r="BS1344" i="1"/>
  <c r="BT1344" i="1"/>
  <c r="BU1344" i="1"/>
  <c r="BV1344" i="1"/>
  <c r="BW1344" i="1"/>
  <c r="BX1344" i="1"/>
  <c r="BY1344" i="1"/>
  <c r="BZ1344" i="1"/>
  <c r="CA1344" i="1"/>
  <c r="CB1344" i="1"/>
  <c r="CC1344" i="1"/>
  <c r="CD1344" i="1"/>
  <c r="CE1344" i="1"/>
  <c r="CF1344" i="1"/>
  <c r="CG1344" i="1"/>
  <c r="CH1344" i="1"/>
  <c r="CI1344" i="1"/>
  <c r="CJ1344" i="1"/>
  <c r="CK1344" i="1"/>
  <c r="CL1344" i="1"/>
  <c r="CM1344" i="1"/>
  <c r="CN1344" i="1"/>
  <c r="CO1344" i="1"/>
  <c r="CP1344" i="1"/>
  <c r="CQ1344" i="1"/>
  <c r="CR1344" i="1"/>
  <c r="CS1344" i="1"/>
  <c r="CT1344" i="1"/>
  <c r="CU1344" i="1"/>
  <c r="CV1344" i="1"/>
  <c r="CW1344" i="1"/>
  <c r="CX1344" i="1"/>
  <c r="D1345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AJ1345" i="1"/>
  <c r="AK1345" i="1"/>
  <c r="AL1345" i="1"/>
  <c r="AM1345" i="1"/>
  <c r="AN1345" i="1"/>
  <c r="AO1345" i="1"/>
  <c r="AP1345" i="1"/>
  <c r="AQ1345" i="1"/>
  <c r="AR1345" i="1"/>
  <c r="AS1345" i="1"/>
  <c r="AT1345" i="1"/>
  <c r="AU1345" i="1"/>
  <c r="AV1345" i="1"/>
  <c r="AW1345" i="1"/>
  <c r="AX1345" i="1"/>
  <c r="AY1345" i="1"/>
  <c r="AZ1345" i="1"/>
  <c r="BA1345" i="1"/>
  <c r="BB1345" i="1"/>
  <c r="BC1345" i="1"/>
  <c r="BD1345" i="1"/>
  <c r="BE1345" i="1"/>
  <c r="BF1345" i="1"/>
  <c r="BG1345" i="1"/>
  <c r="BH1345" i="1"/>
  <c r="BI1345" i="1"/>
  <c r="BJ1345" i="1"/>
  <c r="BK1345" i="1"/>
  <c r="BL1345" i="1"/>
  <c r="BM1345" i="1"/>
  <c r="BN1345" i="1"/>
  <c r="BO1345" i="1"/>
  <c r="BP1345" i="1"/>
  <c r="BQ1345" i="1"/>
  <c r="BR1345" i="1"/>
  <c r="BS1345" i="1"/>
  <c r="BT1345" i="1"/>
  <c r="BU1345" i="1"/>
  <c r="BV1345" i="1"/>
  <c r="BW1345" i="1"/>
  <c r="BX1345" i="1"/>
  <c r="BY1345" i="1"/>
  <c r="BZ1345" i="1"/>
  <c r="CA1345" i="1"/>
  <c r="CB1345" i="1"/>
  <c r="CC1345" i="1"/>
  <c r="CD1345" i="1"/>
  <c r="CE1345" i="1"/>
  <c r="CF1345" i="1"/>
  <c r="CG1345" i="1"/>
  <c r="CH1345" i="1"/>
  <c r="CI1345" i="1"/>
  <c r="CJ1345" i="1"/>
  <c r="CK1345" i="1"/>
  <c r="CL1345" i="1"/>
  <c r="CM1345" i="1"/>
  <c r="CN1345" i="1"/>
  <c r="CO1345" i="1"/>
  <c r="CP1345" i="1"/>
  <c r="CQ1345" i="1"/>
  <c r="CR1345" i="1"/>
  <c r="CS1345" i="1"/>
  <c r="CT1345" i="1"/>
  <c r="CU1345" i="1"/>
  <c r="CV1345" i="1"/>
  <c r="CW1345" i="1"/>
  <c r="CX1345" i="1"/>
  <c r="D1346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AJ1346" i="1"/>
  <c r="AK1346" i="1"/>
  <c r="AL1346" i="1"/>
  <c r="AM1346" i="1"/>
  <c r="AN1346" i="1"/>
  <c r="AO1346" i="1"/>
  <c r="AP1346" i="1"/>
  <c r="AQ1346" i="1"/>
  <c r="AR1346" i="1"/>
  <c r="AS1346" i="1"/>
  <c r="AT1346" i="1"/>
  <c r="AU1346" i="1"/>
  <c r="AV1346" i="1"/>
  <c r="AW1346" i="1"/>
  <c r="AX1346" i="1"/>
  <c r="AY1346" i="1"/>
  <c r="AZ1346" i="1"/>
  <c r="BA1346" i="1"/>
  <c r="BB1346" i="1"/>
  <c r="BC1346" i="1"/>
  <c r="BD1346" i="1"/>
  <c r="BE1346" i="1"/>
  <c r="BF1346" i="1"/>
  <c r="BG1346" i="1"/>
  <c r="BH1346" i="1"/>
  <c r="BI1346" i="1"/>
  <c r="BJ1346" i="1"/>
  <c r="BK1346" i="1"/>
  <c r="BL1346" i="1"/>
  <c r="BM1346" i="1"/>
  <c r="BN1346" i="1"/>
  <c r="BO1346" i="1"/>
  <c r="BP1346" i="1"/>
  <c r="BQ1346" i="1"/>
  <c r="BR1346" i="1"/>
  <c r="BS1346" i="1"/>
  <c r="BT1346" i="1"/>
  <c r="BU1346" i="1"/>
  <c r="BV1346" i="1"/>
  <c r="BW1346" i="1"/>
  <c r="BX1346" i="1"/>
  <c r="BY1346" i="1"/>
  <c r="BZ1346" i="1"/>
  <c r="CA1346" i="1"/>
  <c r="CB1346" i="1"/>
  <c r="CC1346" i="1"/>
  <c r="CD1346" i="1"/>
  <c r="CE1346" i="1"/>
  <c r="CF1346" i="1"/>
  <c r="CG1346" i="1"/>
  <c r="CH1346" i="1"/>
  <c r="CI1346" i="1"/>
  <c r="CJ1346" i="1"/>
  <c r="CK1346" i="1"/>
  <c r="CL1346" i="1"/>
  <c r="CM1346" i="1"/>
  <c r="CN1346" i="1"/>
  <c r="CO1346" i="1"/>
  <c r="CP1346" i="1"/>
  <c r="CQ1346" i="1"/>
  <c r="CR1346" i="1"/>
  <c r="CS1346" i="1"/>
  <c r="CT1346" i="1"/>
  <c r="CU1346" i="1"/>
  <c r="CV1346" i="1"/>
  <c r="CW1346" i="1"/>
  <c r="CX1346" i="1"/>
  <c r="D1348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AJ1348" i="1"/>
  <c r="AK1348" i="1"/>
  <c r="AL1348" i="1"/>
  <c r="AM1348" i="1"/>
  <c r="AN1348" i="1"/>
  <c r="AO1348" i="1"/>
  <c r="AP1348" i="1"/>
  <c r="AQ1348" i="1"/>
  <c r="AR1348" i="1"/>
  <c r="AS1348" i="1"/>
  <c r="AT1348" i="1"/>
  <c r="AU1348" i="1"/>
  <c r="AV1348" i="1"/>
  <c r="AW1348" i="1"/>
  <c r="AX1348" i="1"/>
  <c r="AY1348" i="1"/>
  <c r="AZ1348" i="1"/>
  <c r="BA1348" i="1"/>
  <c r="BB1348" i="1"/>
  <c r="BC1348" i="1"/>
  <c r="BD1348" i="1"/>
  <c r="BE1348" i="1"/>
  <c r="BF1348" i="1"/>
  <c r="BG1348" i="1"/>
  <c r="BH1348" i="1"/>
  <c r="BI1348" i="1"/>
  <c r="BJ1348" i="1"/>
  <c r="BK1348" i="1"/>
  <c r="BL1348" i="1"/>
  <c r="BM1348" i="1"/>
  <c r="BN1348" i="1"/>
  <c r="BO1348" i="1"/>
  <c r="BP1348" i="1"/>
  <c r="BQ1348" i="1"/>
  <c r="BR1348" i="1"/>
  <c r="BS1348" i="1"/>
  <c r="BT1348" i="1"/>
  <c r="BU1348" i="1"/>
  <c r="BV1348" i="1"/>
  <c r="BW1348" i="1"/>
  <c r="BX1348" i="1"/>
  <c r="BY1348" i="1"/>
  <c r="BZ1348" i="1"/>
  <c r="CA1348" i="1"/>
  <c r="CB1348" i="1"/>
  <c r="CC1348" i="1"/>
  <c r="CD1348" i="1"/>
  <c r="CE1348" i="1"/>
  <c r="CF1348" i="1"/>
  <c r="CG1348" i="1"/>
  <c r="CH1348" i="1"/>
  <c r="CI1348" i="1"/>
  <c r="CJ1348" i="1"/>
  <c r="CK1348" i="1"/>
  <c r="CL1348" i="1"/>
  <c r="CM1348" i="1"/>
  <c r="CN1348" i="1"/>
  <c r="CO1348" i="1"/>
  <c r="CP1348" i="1"/>
  <c r="CQ1348" i="1"/>
  <c r="CR1348" i="1"/>
  <c r="CS1348" i="1"/>
  <c r="CT1348" i="1"/>
  <c r="CU1348" i="1"/>
  <c r="CV1348" i="1"/>
  <c r="CW1348" i="1"/>
  <c r="CX1348" i="1"/>
  <c r="G1351" i="1"/>
  <c r="J1351" i="1"/>
  <c r="M1351" i="1"/>
  <c r="R1351" i="1"/>
  <c r="T1351" i="1"/>
  <c r="U1351" i="1"/>
  <c r="V1351" i="1"/>
  <c r="Y1351" i="1"/>
  <c r="Z1351" i="1"/>
  <c r="AE1351" i="1"/>
  <c r="AF1351" i="1"/>
  <c r="AH1351" i="1"/>
  <c r="AO1351" i="1"/>
  <c r="AP1351" i="1"/>
  <c r="AQ1351" i="1"/>
  <c r="AR1351" i="1"/>
  <c r="AS1351" i="1"/>
  <c r="AT1351" i="1"/>
  <c r="AV1351" i="1"/>
  <c r="AW1351" i="1"/>
  <c r="BA1351" i="1"/>
  <c r="BC1351" i="1"/>
  <c r="BE1351" i="1"/>
  <c r="BF1351" i="1"/>
  <c r="BI1351" i="1"/>
  <c r="BM1351" i="1"/>
  <c r="BN1351" i="1"/>
  <c r="BQ1351" i="1"/>
  <c r="BR1351" i="1"/>
  <c r="BV1351" i="1"/>
  <c r="BZ1351" i="1"/>
  <c r="CA1351" i="1"/>
  <c r="CB1351" i="1"/>
  <c r="CC1351" i="1"/>
  <c r="CD1351" i="1"/>
  <c r="CG1351" i="1"/>
  <c r="CL1351" i="1"/>
  <c r="CM1351" i="1"/>
  <c r="CO1351" i="1"/>
  <c r="CP1351" i="1"/>
  <c r="CS1351" i="1"/>
  <c r="CW1351" i="1"/>
  <c r="CX1351" i="1"/>
  <c r="D1353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AJ1353" i="1"/>
  <c r="AK1353" i="1"/>
  <c r="AL1353" i="1"/>
  <c r="AM1353" i="1"/>
  <c r="AN1353" i="1"/>
  <c r="AO1353" i="1"/>
  <c r="AP1353" i="1"/>
  <c r="AQ1353" i="1"/>
  <c r="AR1353" i="1"/>
  <c r="AS1353" i="1"/>
  <c r="AT1353" i="1"/>
  <c r="AU1353" i="1"/>
  <c r="AV1353" i="1"/>
  <c r="AW1353" i="1"/>
  <c r="AX1353" i="1"/>
  <c r="AY1353" i="1"/>
  <c r="AZ1353" i="1"/>
  <c r="BA1353" i="1"/>
  <c r="BB1353" i="1"/>
  <c r="BC1353" i="1"/>
  <c r="BD1353" i="1"/>
  <c r="BE1353" i="1"/>
  <c r="BF1353" i="1"/>
  <c r="BG1353" i="1"/>
  <c r="BH1353" i="1"/>
  <c r="BI1353" i="1"/>
  <c r="BJ1353" i="1"/>
  <c r="BK1353" i="1"/>
  <c r="BL1353" i="1"/>
  <c r="BM1353" i="1"/>
  <c r="BN1353" i="1"/>
  <c r="BO1353" i="1"/>
  <c r="BP1353" i="1"/>
  <c r="BQ1353" i="1"/>
  <c r="BR1353" i="1"/>
  <c r="BS1353" i="1"/>
  <c r="BT1353" i="1"/>
  <c r="BU1353" i="1"/>
  <c r="BV1353" i="1"/>
  <c r="BW1353" i="1"/>
  <c r="BX1353" i="1"/>
  <c r="BY1353" i="1"/>
  <c r="BZ1353" i="1"/>
  <c r="CA1353" i="1"/>
  <c r="CB1353" i="1"/>
  <c r="CC1353" i="1"/>
  <c r="CD1353" i="1"/>
  <c r="CE1353" i="1"/>
  <c r="CF1353" i="1"/>
  <c r="CG1353" i="1"/>
  <c r="CH1353" i="1"/>
  <c r="CI1353" i="1"/>
  <c r="CJ1353" i="1"/>
  <c r="CK1353" i="1"/>
  <c r="CL1353" i="1"/>
  <c r="CM1353" i="1"/>
  <c r="CN1353" i="1"/>
  <c r="CO1353" i="1"/>
  <c r="CP1353" i="1"/>
  <c r="CQ1353" i="1"/>
  <c r="CR1353" i="1"/>
  <c r="CS1353" i="1"/>
  <c r="CT1353" i="1"/>
  <c r="CU1353" i="1"/>
  <c r="CV1353" i="1"/>
  <c r="CW1353" i="1"/>
  <c r="CX1353" i="1"/>
  <c r="G1356" i="1"/>
  <c r="I1356" i="1"/>
  <c r="K1356" i="1"/>
  <c r="M1356" i="1"/>
  <c r="P1356" i="1"/>
  <c r="Q1356" i="1"/>
  <c r="R1356" i="1"/>
  <c r="S1356" i="1"/>
  <c r="T1356" i="1"/>
  <c r="U1356" i="1"/>
  <c r="W1356" i="1"/>
  <c r="Y1356" i="1"/>
  <c r="Z1356" i="1"/>
  <c r="AB1356" i="1"/>
  <c r="AD1356" i="1"/>
  <c r="AE1356" i="1"/>
  <c r="AF1356" i="1"/>
  <c r="AG1356" i="1"/>
  <c r="AI1356" i="1"/>
  <c r="AK1356" i="1"/>
  <c r="AN1356" i="1"/>
  <c r="AO1356" i="1"/>
  <c r="AP1356" i="1"/>
  <c r="AQ1356" i="1"/>
  <c r="AR1356" i="1"/>
  <c r="AS1356" i="1"/>
  <c r="AU1356" i="1"/>
  <c r="AW1356" i="1"/>
  <c r="AZ1356" i="1"/>
  <c r="BA1356" i="1"/>
  <c r="BB1356" i="1"/>
  <c r="BC1356" i="1"/>
  <c r="BD1356" i="1"/>
  <c r="BE1356" i="1"/>
  <c r="BG1356" i="1"/>
  <c r="BI1356" i="1"/>
  <c r="BJ1356" i="1"/>
  <c r="BL1356" i="1"/>
  <c r="BM1356" i="1"/>
  <c r="BN1356" i="1"/>
  <c r="BO1356" i="1"/>
  <c r="BP1356" i="1"/>
  <c r="BQ1356" i="1"/>
  <c r="BS1356" i="1"/>
  <c r="BU1356" i="1"/>
  <c r="BX1356" i="1"/>
  <c r="BY1356" i="1"/>
  <c r="BZ1356" i="1"/>
  <c r="CA1356" i="1"/>
  <c r="CB1356" i="1"/>
  <c r="CC1356" i="1"/>
  <c r="CE1356" i="1"/>
  <c r="CG1356" i="1"/>
  <c r="CH1356" i="1"/>
  <c r="CJ1356" i="1"/>
  <c r="CK1356" i="1"/>
  <c r="CL1356" i="1"/>
  <c r="CM1356" i="1"/>
  <c r="CN1356" i="1"/>
  <c r="CO1356" i="1"/>
  <c r="CQ1356" i="1"/>
  <c r="CR1356" i="1"/>
  <c r="CS1356" i="1"/>
  <c r="CV1356" i="1"/>
  <c r="CW1356" i="1"/>
  <c r="CX1356" i="1"/>
  <c r="D1358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AJ1358" i="1"/>
  <c r="AK1358" i="1"/>
  <c r="AL1358" i="1"/>
  <c r="AM1358" i="1"/>
  <c r="AN1358" i="1"/>
  <c r="AO1358" i="1"/>
  <c r="AP1358" i="1"/>
  <c r="AQ1358" i="1"/>
  <c r="AR1358" i="1"/>
  <c r="AS1358" i="1"/>
  <c r="AT1358" i="1"/>
  <c r="AU1358" i="1"/>
  <c r="AV1358" i="1"/>
  <c r="AW1358" i="1"/>
  <c r="AX1358" i="1"/>
  <c r="AY1358" i="1"/>
  <c r="AZ1358" i="1"/>
  <c r="BA1358" i="1"/>
  <c r="BB1358" i="1"/>
  <c r="BC1358" i="1"/>
  <c r="BD1358" i="1"/>
  <c r="BE1358" i="1"/>
  <c r="BF1358" i="1"/>
  <c r="BG1358" i="1"/>
  <c r="BH1358" i="1"/>
  <c r="BI1358" i="1"/>
  <c r="BJ1358" i="1"/>
  <c r="BK1358" i="1"/>
  <c r="BL1358" i="1"/>
  <c r="BM1358" i="1"/>
  <c r="BN1358" i="1"/>
  <c r="BO1358" i="1"/>
  <c r="BP1358" i="1"/>
  <c r="BQ1358" i="1"/>
  <c r="BR1358" i="1"/>
  <c r="BS1358" i="1"/>
  <c r="BT1358" i="1"/>
  <c r="BU1358" i="1"/>
  <c r="BV1358" i="1"/>
  <c r="BW1358" i="1"/>
  <c r="BX1358" i="1"/>
  <c r="BY1358" i="1"/>
  <c r="BZ1358" i="1"/>
  <c r="CA1358" i="1"/>
  <c r="CB1358" i="1"/>
  <c r="CC1358" i="1"/>
  <c r="CD1358" i="1"/>
  <c r="CE1358" i="1"/>
  <c r="CF1358" i="1"/>
  <c r="CG1358" i="1"/>
  <c r="CH1358" i="1"/>
  <c r="CI1358" i="1"/>
  <c r="CJ1358" i="1"/>
  <c r="CK1358" i="1"/>
  <c r="CL1358" i="1"/>
  <c r="CM1358" i="1"/>
  <c r="CN1358" i="1"/>
  <c r="CO1358" i="1"/>
  <c r="CP1358" i="1"/>
  <c r="CQ1358" i="1"/>
  <c r="CR1358" i="1"/>
  <c r="CS1358" i="1"/>
  <c r="CT1358" i="1"/>
  <c r="CU1358" i="1"/>
  <c r="CV1358" i="1"/>
  <c r="CW1358" i="1"/>
  <c r="CX1358" i="1"/>
  <c r="D1359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AJ1359" i="1"/>
  <c r="AK1359" i="1"/>
  <c r="AL1359" i="1"/>
  <c r="AM1359" i="1"/>
  <c r="AN1359" i="1"/>
  <c r="AO1359" i="1"/>
  <c r="AP1359" i="1"/>
  <c r="AQ1359" i="1"/>
  <c r="AR1359" i="1"/>
  <c r="AS1359" i="1"/>
  <c r="AT1359" i="1"/>
  <c r="AU1359" i="1"/>
  <c r="AV1359" i="1"/>
  <c r="AW1359" i="1"/>
  <c r="AX1359" i="1"/>
  <c r="AY1359" i="1"/>
  <c r="AZ1359" i="1"/>
  <c r="BA1359" i="1"/>
  <c r="BB1359" i="1"/>
  <c r="BC1359" i="1"/>
  <c r="BD1359" i="1"/>
  <c r="BE1359" i="1"/>
  <c r="BF1359" i="1"/>
  <c r="BG1359" i="1"/>
  <c r="BH1359" i="1"/>
  <c r="BI1359" i="1"/>
  <c r="BJ1359" i="1"/>
  <c r="BK1359" i="1"/>
  <c r="BL1359" i="1"/>
  <c r="BM1359" i="1"/>
  <c r="BN1359" i="1"/>
  <c r="BO1359" i="1"/>
  <c r="BP1359" i="1"/>
  <c r="BQ1359" i="1"/>
  <c r="BR1359" i="1"/>
  <c r="BS1359" i="1"/>
  <c r="BT1359" i="1"/>
  <c r="BU1359" i="1"/>
  <c r="BV1359" i="1"/>
  <c r="BW1359" i="1"/>
  <c r="BX1359" i="1"/>
  <c r="BY1359" i="1"/>
  <c r="BZ1359" i="1"/>
  <c r="CA1359" i="1"/>
  <c r="CB1359" i="1"/>
  <c r="CC1359" i="1"/>
  <c r="CD1359" i="1"/>
  <c r="CE1359" i="1"/>
  <c r="CF1359" i="1"/>
  <c r="CG1359" i="1"/>
  <c r="CH1359" i="1"/>
  <c r="CI1359" i="1"/>
  <c r="CJ1359" i="1"/>
  <c r="CK1359" i="1"/>
  <c r="CL1359" i="1"/>
  <c r="CM1359" i="1"/>
  <c r="CN1359" i="1"/>
  <c r="CO1359" i="1"/>
  <c r="CP1359" i="1"/>
  <c r="CQ1359" i="1"/>
  <c r="CR1359" i="1"/>
  <c r="CS1359" i="1"/>
  <c r="CT1359" i="1"/>
  <c r="CU1359" i="1"/>
  <c r="CV1359" i="1"/>
  <c r="CW1359" i="1"/>
  <c r="CX1359" i="1"/>
  <c r="D1370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AJ1370" i="1"/>
  <c r="AK1370" i="1"/>
  <c r="AL1370" i="1"/>
  <c r="AM1370" i="1"/>
  <c r="AN1370" i="1"/>
  <c r="AO1370" i="1"/>
  <c r="AP1370" i="1"/>
  <c r="AQ1370" i="1"/>
  <c r="AR1370" i="1"/>
  <c r="AS1370" i="1"/>
  <c r="AT1370" i="1"/>
  <c r="AU1370" i="1"/>
  <c r="AV1370" i="1"/>
  <c r="AW1370" i="1"/>
  <c r="AX1370" i="1"/>
  <c r="AY1370" i="1"/>
  <c r="AZ1370" i="1"/>
  <c r="BA1370" i="1"/>
  <c r="BB1370" i="1"/>
  <c r="BC1370" i="1"/>
  <c r="BD1370" i="1"/>
  <c r="BE1370" i="1"/>
  <c r="BF1370" i="1"/>
  <c r="BG1370" i="1"/>
  <c r="BH1370" i="1"/>
  <c r="BI1370" i="1"/>
  <c r="BJ1370" i="1"/>
  <c r="BK1370" i="1"/>
  <c r="BL1370" i="1"/>
  <c r="BM1370" i="1"/>
  <c r="BN1370" i="1"/>
  <c r="BO1370" i="1"/>
  <c r="BP1370" i="1"/>
  <c r="BQ1370" i="1"/>
  <c r="BR1370" i="1"/>
  <c r="BS1370" i="1"/>
  <c r="BT1370" i="1"/>
  <c r="BU1370" i="1"/>
  <c r="BV1370" i="1"/>
  <c r="BW1370" i="1"/>
  <c r="BX1370" i="1"/>
  <c r="BY1370" i="1"/>
  <c r="BZ1370" i="1"/>
  <c r="CA1370" i="1"/>
  <c r="CB1370" i="1"/>
  <c r="CC1370" i="1"/>
  <c r="CD1370" i="1"/>
  <c r="CE1370" i="1"/>
  <c r="CF1370" i="1"/>
  <c r="CG1370" i="1"/>
  <c r="CH1370" i="1"/>
  <c r="CI1370" i="1"/>
  <c r="CJ1370" i="1"/>
  <c r="CK1370" i="1"/>
  <c r="CL1370" i="1"/>
  <c r="CM1370" i="1"/>
  <c r="CN1370" i="1"/>
  <c r="CO1370" i="1"/>
  <c r="CP1370" i="1"/>
  <c r="CQ1370" i="1"/>
  <c r="CR1370" i="1"/>
  <c r="CS1370" i="1"/>
  <c r="CT1370" i="1"/>
  <c r="CU1370" i="1"/>
  <c r="CV1370" i="1"/>
  <c r="CW1370" i="1"/>
  <c r="CX1370" i="1"/>
  <c r="D1371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AJ1371" i="1"/>
  <c r="AK1371" i="1"/>
  <c r="AL1371" i="1"/>
  <c r="AM1371" i="1"/>
  <c r="AN1371" i="1"/>
  <c r="AO1371" i="1"/>
  <c r="AP1371" i="1"/>
  <c r="AQ1371" i="1"/>
  <c r="AR1371" i="1"/>
  <c r="AS1371" i="1"/>
  <c r="AT1371" i="1"/>
  <c r="AU1371" i="1"/>
  <c r="AV1371" i="1"/>
  <c r="AW1371" i="1"/>
  <c r="AX1371" i="1"/>
  <c r="AY1371" i="1"/>
  <c r="AZ1371" i="1"/>
  <c r="BA1371" i="1"/>
  <c r="BB1371" i="1"/>
  <c r="BC1371" i="1"/>
  <c r="BD1371" i="1"/>
  <c r="BE1371" i="1"/>
  <c r="BF1371" i="1"/>
  <c r="BG1371" i="1"/>
  <c r="BH1371" i="1"/>
  <c r="BI1371" i="1"/>
  <c r="BJ1371" i="1"/>
  <c r="BK1371" i="1"/>
  <c r="BL1371" i="1"/>
  <c r="BM1371" i="1"/>
  <c r="BN1371" i="1"/>
  <c r="BO1371" i="1"/>
  <c r="BP1371" i="1"/>
  <c r="BQ1371" i="1"/>
  <c r="BR1371" i="1"/>
  <c r="BS1371" i="1"/>
  <c r="BT1371" i="1"/>
  <c r="BU1371" i="1"/>
  <c r="BV1371" i="1"/>
  <c r="BW1371" i="1"/>
  <c r="BX1371" i="1"/>
  <c r="BY1371" i="1"/>
  <c r="BZ1371" i="1"/>
  <c r="CA1371" i="1"/>
  <c r="CB1371" i="1"/>
  <c r="CC1371" i="1"/>
  <c r="CD1371" i="1"/>
  <c r="CE1371" i="1"/>
  <c r="CF1371" i="1"/>
  <c r="CG1371" i="1"/>
  <c r="CH1371" i="1"/>
  <c r="CI1371" i="1"/>
  <c r="CJ1371" i="1"/>
  <c r="CK1371" i="1"/>
  <c r="CL1371" i="1"/>
  <c r="CM1371" i="1"/>
  <c r="CN1371" i="1"/>
  <c r="CO1371" i="1"/>
  <c r="CP1371" i="1"/>
  <c r="CQ1371" i="1"/>
  <c r="CR1371" i="1"/>
  <c r="CS1371" i="1"/>
  <c r="CT1371" i="1"/>
  <c r="CU1371" i="1"/>
  <c r="CV1371" i="1"/>
  <c r="CW1371" i="1"/>
  <c r="CX1371" i="1"/>
  <c r="D1373" i="1"/>
  <c r="D1374" i="1" s="1"/>
  <c r="E1373" i="1"/>
  <c r="E1374" i="1" s="1"/>
  <c r="F1373" i="1"/>
  <c r="F1374" i="1" s="1"/>
  <c r="G1373" i="1"/>
  <c r="H1373" i="1"/>
  <c r="I1373" i="1"/>
  <c r="J1373" i="1"/>
  <c r="J1374" i="1" s="1"/>
  <c r="K1373" i="1"/>
  <c r="K1374" i="1" s="1"/>
  <c r="L1373" i="1"/>
  <c r="L1374" i="1" s="1"/>
  <c r="M1373" i="1"/>
  <c r="M1374" i="1" s="1"/>
  <c r="N1373" i="1"/>
  <c r="N1374" i="1" s="1"/>
  <c r="O1373" i="1"/>
  <c r="O1374" i="1" s="1"/>
  <c r="P1373" i="1"/>
  <c r="P1374" i="1" s="1"/>
  <c r="Q1373" i="1"/>
  <c r="Q1374" i="1" s="1"/>
  <c r="R1373" i="1"/>
  <c r="R1374" i="1" s="1"/>
  <c r="S1373" i="1"/>
  <c r="S1374" i="1" s="1"/>
  <c r="T1373" i="1"/>
  <c r="T1374" i="1" s="1"/>
  <c r="U1373" i="1"/>
  <c r="U1374" i="1" s="1"/>
  <c r="V1373" i="1"/>
  <c r="V1374" i="1" s="1"/>
  <c r="W1373" i="1"/>
  <c r="W1374" i="1" s="1"/>
  <c r="X1373" i="1"/>
  <c r="X1374" i="1" s="1"/>
  <c r="Y1373" i="1"/>
  <c r="Y1374" i="1" s="1"/>
  <c r="Z1373" i="1"/>
  <c r="Z1374" i="1" s="1"/>
  <c r="AA1373" i="1"/>
  <c r="AA1374" i="1" s="1"/>
  <c r="AB1373" i="1"/>
  <c r="AB1374" i="1" s="1"/>
  <c r="AC1373" i="1"/>
  <c r="AC1374" i="1" s="1"/>
  <c r="AD1373" i="1"/>
  <c r="AD1374" i="1" s="1"/>
  <c r="AE1373" i="1"/>
  <c r="AE1374" i="1" s="1"/>
  <c r="AF1373" i="1"/>
  <c r="AF1374" i="1" s="1"/>
  <c r="AG1373" i="1"/>
  <c r="AG1374" i="1" s="1"/>
  <c r="AH1373" i="1"/>
  <c r="AH1374" i="1" s="1"/>
  <c r="AI1373" i="1"/>
  <c r="AI1374" i="1" s="1"/>
  <c r="AJ1373" i="1"/>
  <c r="AJ1374" i="1" s="1"/>
  <c r="AK1373" i="1"/>
  <c r="AK1374" i="1" s="1"/>
  <c r="AL1373" i="1"/>
  <c r="AL1374" i="1" s="1"/>
  <c r="AM1373" i="1"/>
  <c r="AM1374" i="1" s="1"/>
  <c r="AN1373" i="1"/>
  <c r="AN1374" i="1" s="1"/>
  <c r="AO1373" i="1"/>
  <c r="AO1374" i="1" s="1"/>
  <c r="AP1373" i="1"/>
  <c r="AP1374" i="1" s="1"/>
  <c r="AQ1373" i="1"/>
  <c r="AQ1374" i="1" s="1"/>
  <c r="AR1373" i="1"/>
  <c r="AR1374" i="1" s="1"/>
  <c r="AS1373" i="1"/>
  <c r="AS1374" i="1" s="1"/>
  <c r="AT1373" i="1"/>
  <c r="AT1374" i="1" s="1"/>
  <c r="AU1373" i="1"/>
  <c r="AU1374" i="1" s="1"/>
  <c r="AV1373" i="1"/>
  <c r="AV1374" i="1" s="1"/>
  <c r="AW1373" i="1"/>
  <c r="AW1374" i="1" s="1"/>
  <c r="AX1373" i="1"/>
  <c r="AX1374" i="1" s="1"/>
  <c r="AY1373" i="1"/>
  <c r="AY1374" i="1" s="1"/>
  <c r="AZ1373" i="1"/>
  <c r="AZ1374" i="1" s="1"/>
  <c r="BA1373" i="1"/>
  <c r="BA1374" i="1" s="1"/>
  <c r="BB1373" i="1"/>
  <c r="BB1374" i="1" s="1"/>
  <c r="BC1373" i="1"/>
  <c r="BC1374" i="1" s="1"/>
  <c r="BD1373" i="1"/>
  <c r="BD1374" i="1" s="1"/>
  <c r="BE1373" i="1"/>
  <c r="BE1374" i="1" s="1"/>
  <c r="BF1373" i="1"/>
  <c r="BF1374" i="1" s="1"/>
  <c r="BG1373" i="1"/>
  <c r="BG1374" i="1" s="1"/>
  <c r="BH1373" i="1"/>
  <c r="BH1374" i="1" s="1"/>
  <c r="BI1373" i="1"/>
  <c r="BI1374" i="1" s="1"/>
  <c r="BJ1373" i="1"/>
  <c r="BJ1374" i="1" s="1"/>
  <c r="BK1373" i="1"/>
  <c r="BK1374" i="1" s="1"/>
  <c r="BL1373" i="1"/>
  <c r="BL1374" i="1" s="1"/>
  <c r="BM1373" i="1"/>
  <c r="BM1374" i="1" s="1"/>
  <c r="BN1373" i="1"/>
  <c r="BN1374" i="1" s="1"/>
  <c r="BO1373" i="1"/>
  <c r="BO1374" i="1" s="1"/>
  <c r="BP1373" i="1"/>
  <c r="BP1374" i="1" s="1"/>
  <c r="BQ1373" i="1"/>
  <c r="BQ1374" i="1" s="1"/>
  <c r="BR1373" i="1"/>
  <c r="BR1374" i="1" s="1"/>
  <c r="BS1373" i="1"/>
  <c r="BS1374" i="1" s="1"/>
  <c r="BT1373" i="1"/>
  <c r="BT1374" i="1" s="1"/>
  <c r="BU1373" i="1"/>
  <c r="BU1374" i="1" s="1"/>
  <c r="BV1373" i="1"/>
  <c r="BV1374" i="1" s="1"/>
  <c r="BW1373" i="1"/>
  <c r="BW1374" i="1" s="1"/>
  <c r="BX1373" i="1"/>
  <c r="BX1374" i="1" s="1"/>
  <c r="BY1373" i="1"/>
  <c r="BY1374" i="1" s="1"/>
  <c r="BZ1373" i="1"/>
  <c r="BZ1374" i="1" s="1"/>
  <c r="CA1373" i="1"/>
  <c r="CA1374" i="1" s="1"/>
  <c r="CB1373" i="1"/>
  <c r="CB1374" i="1" s="1"/>
  <c r="CC1373" i="1"/>
  <c r="CC1374" i="1" s="1"/>
  <c r="CD1373" i="1"/>
  <c r="CD1374" i="1" s="1"/>
  <c r="CE1373" i="1"/>
  <c r="CE1374" i="1" s="1"/>
  <c r="CF1373" i="1"/>
  <c r="CF1374" i="1" s="1"/>
  <c r="CG1373" i="1"/>
  <c r="CG1374" i="1" s="1"/>
  <c r="CH1373" i="1"/>
  <c r="CH1374" i="1" s="1"/>
  <c r="CI1373" i="1"/>
  <c r="CI1374" i="1" s="1"/>
  <c r="CJ1373" i="1"/>
  <c r="CJ1374" i="1" s="1"/>
  <c r="CK1373" i="1"/>
  <c r="CK1374" i="1" s="1"/>
  <c r="CL1373" i="1"/>
  <c r="CL1374" i="1" s="1"/>
  <c r="CM1373" i="1"/>
  <c r="CM1374" i="1" s="1"/>
  <c r="CN1373" i="1"/>
  <c r="CN1374" i="1" s="1"/>
  <c r="CO1373" i="1"/>
  <c r="CO1374" i="1" s="1"/>
  <c r="CP1373" i="1"/>
  <c r="CP1374" i="1" s="1"/>
  <c r="CQ1373" i="1"/>
  <c r="CQ1374" i="1" s="1"/>
  <c r="CR1373" i="1"/>
  <c r="CR1374" i="1" s="1"/>
  <c r="CS1373" i="1"/>
  <c r="CS1374" i="1" s="1"/>
  <c r="CT1373" i="1"/>
  <c r="CT1374" i="1" s="1"/>
  <c r="CU1373" i="1"/>
  <c r="CU1374" i="1" s="1"/>
  <c r="CV1373" i="1"/>
  <c r="CV1374" i="1" s="1"/>
  <c r="CW1373" i="1"/>
  <c r="CW1374" i="1" s="1"/>
  <c r="CX1373" i="1"/>
  <c r="CX1374" i="1" s="1"/>
  <c r="G1374" i="1"/>
  <c r="H1374" i="1"/>
  <c r="I1374" i="1"/>
  <c r="C1316" i="1"/>
  <c r="C1315" i="1"/>
  <c r="C1304" i="1"/>
  <c r="C1303" i="1"/>
  <c r="C1359" i="1"/>
  <c r="C1358" i="1"/>
  <c r="C1229" i="1"/>
  <c r="C1230" i="1" s="1"/>
  <c r="C1205" i="1"/>
  <c r="C1206" i="1" s="1"/>
  <c r="CU101" i="1" l="1"/>
  <c r="CU97" i="1"/>
  <c r="CU100" i="1"/>
  <c r="CU95" i="1"/>
  <c r="CU98" i="1"/>
  <c r="CU88" i="1"/>
  <c r="CU99" i="1"/>
  <c r="CU96" i="1"/>
  <c r="CU75" i="1"/>
  <c r="CU76" i="1"/>
  <c r="CU77" i="1"/>
  <c r="CU94" i="1"/>
  <c r="CU87" i="1"/>
  <c r="CU67" i="1"/>
  <c r="CI101" i="1"/>
  <c r="CI97" i="1"/>
  <c r="CI99" i="1"/>
  <c r="CI94" i="1"/>
  <c r="CI88" i="1"/>
  <c r="CI100" i="1"/>
  <c r="CI95" i="1"/>
  <c r="CI76" i="1"/>
  <c r="CI98" i="1"/>
  <c r="CI75" i="1"/>
  <c r="CI96" i="1"/>
  <c r="CI87" i="1"/>
  <c r="CI77" i="1"/>
  <c r="CI67" i="1"/>
  <c r="BW101" i="1"/>
  <c r="BW97" i="1"/>
  <c r="BW98" i="1"/>
  <c r="BW95" i="1"/>
  <c r="BW88" i="1"/>
  <c r="BW96" i="1"/>
  <c r="BW94" i="1"/>
  <c r="BW87" i="1"/>
  <c r="BW99" i="1"/>
  <c r="BW77" i="1"/>
  <c r="BW100" i="1"/>
  <c r="BW75" i="1"/>
  <c r="BW67" i="1"/>
  <c r="BW76" i="1"/>
  <c r="BK101" i="1"/>
  <c r="BK97" i="1"/>
  <c r="BK99" i="1"/>
  <c r="BK96" i="1"/>
  <c r="BK88" i="1"/>
  <c r="BK100" i="1"/>
  <c r="BK95" i="1"/>
  <c r="BK94" i="1"/>
  <c r="BK87" i="1"/>
  <c r="BK98" i="1"/>
  <c r="BK67" i="1"/>
  <c r="BK77" i="1"/>
  <c r="BK76" i="1"/>
  <c r="BK75" i="1"/>
  <c r="AY101" i="1"/>
  <c r="AY97" i="1"/>
  <c r="AY95" i="1"/>
  <c r="AY100" i="1"/>
  <c r="AY88" i="1"/>
  <c r="AY75" i="1"/>
  <c r="AY94" i="1"/>
  <c r="AY96" i="1"/>
  <c r="AY99" i="1"/>
  <c r="AY98" i="1"/>
  <c r="AY87" i="1"/>
  <c r="AY76" i="1"/>
  <c r="AY67" i="1"/>
  <c r="AY77" i="1"/>
  <c r="AM101" i="1"/>
  <c r="AM97" i="1"/>
  <c r="AM99" i="1"/>
  <c r="AM94" i="1"/>
  <c r="AM88" i="1"/>
  <c r="AM96" i="1"/>
  <c r="AM76" i="1"/>
  <c r="AM75" i="1"/>
  <c r="AM95" i="1"/>
  <c r="AM98" i="1"/>
  <c r="AM100" i="1"/>
  <c r="AM87" i="1"/>
  <c r="AM77" i="1"/>
  <c r="AM67" i="1"/>
  <c r="AA101" i="1"/>
  <c r="AA97" i="1"/>
  <c r="AA98" i="1"/>
  <c r="AA94" i="1"/>
  <c r="AA88" i="1"/>
  <c r="AA99" i="1"/>
  <c r="AA96" i="1"/>
  <c r="AA95" i="1"/>
  <c r="AA100" i="1"/>
  <c r="AA76" i="1"/>
  <c r="AA77" i="1"/>
  <c r="AA67" i="1"/>
  <c r="AA87" i="1"/>
  <c r="AA75" i="1"/>
  <c r="O97" i="1"/>
  <c r="O98" i="1"/>
  <c r="O88" i="1"/>
  <c r="O101" i="1"/>
  <c r="O99" i="1"/>
  <c r="O94" i="1"/>
  <c r="O96" i="1"/>
  <c r="O95" i="1"/>
  <c r="O75" i="1"/>
  <c r="O100" i="1"/>
  <c r="O67" i="1"/>
  <c r="O76" i="1"/>
  <c r="O87" i="1"/>
  <c r="O77" i="1"/>
  <c r="CT101" i="1"/>
  <c r="CT95" i="1"/>
  <c r="CT99" i="1"/>
  <c r="CT96" i="1"/>
  <c r="CT98" i="1"/>
  <c r="CT76" i="1"/>
  <c r="CT75" i="1"/>
  <c r="CT77" i="1"/>
  <c r="CT94" i="1"/>
  <c r="CT100" i="1"/>
  <c r="CT87" i="1"/>
  <c r="CT88" i="1"/>
  <c r="CT97" i="1"/>
  <c r="CT67" i="1"/>
  <c r="CH101" i="1"/>
  <c r="CH100" i="1"/>
  <c r="CH99" i="1"/>
  <c r="CH76" i="1"/>
  <c r="CH98" i="1"/>
  <c r="CH96" i="1"/>
  <c r="CH87" i="1"/>
  <c r="CH75" i="1"/>
  <c r="CH94" i="1"/>
  <c r="CH95" i="1"/>
  <c r="CH97" i="1"/>
  <c r="CH88" i="1"/>
  <c r="CH77" i="1"/>
  <c r="CH67" i="1"/>
  <c r="BV96" i="1"/>
  <c r="BV101" i="1"/>
  <c r="BV88" i="1"/>
  <c r="BV87" i="1"/>
  <c r="BV76" i="1"/>
  <c r="BV75" i="1"/>
  <c r="BV97" i="1"/>
  <c r="BV100" i="1"/>
  <c r="BV95" i="1"/>
  <c r="BV94" i="1"/>
  <c r="BV98" i="1"/>
  <c r="BV99" i="1"/>
  <c r="BV77" i="1"/>
  <c r="BV67" i="1"/>
  <c r="BJ101" i="1"/>
  <c r="BJ97" i="1"/>
  <c r="BJ96" i="1"/>
  <c r="BJ100" i="1"/>
  <c r="BJ94" i="1"/>
  <c r="BJ76" i="1"/>
  <c r="BJ75" i="1"/>
  <c r="BJ88" i="1"/>
  <c r="BJ77" i="1"/>
  <c r="BJ95" i="1"/>
  <c r="BJ87" i="1"/>
  <c r="BJ99" i="1"/>
  <c r="BJ98" i="1"/>
  <c r="BJ67" i="1"/>
  <c r="AX100" i="1"/>
  <c r="AX97" i="1"/>
  <c r="AX99" i="1"/>
  <c r="AX76" i="1"/>
  <c r="AX75" i="1"/>
  <c r="AX95" i="1"/>
  <c r="AX98" i="1"/>
  <c r="AX87" i="1"/>
  <c r="AX77" i="1"/>
  <c r="AX96" i="1"/>
  <c r="AX101" i="1"/>
  <c r="AX88" i="1"/>
  <c r="AX94" i="1"/>
  <c r="AX67" i="1"/>
  <c r="AL101" i="1"/>
  <c r="AL96" i="1"/>
  <c r="AL94" i="1"/>
  <c r="AL100" i="1"/>
  <c r="AL98" i="1"/>
  <c r="AL76" i="1"/>
  <c r="AL87" i="1"/>
  <c r="AL75" i="1"/>
  <c r="AL97" i="1"/>
  <c r="AL95" i="1"/>
  <c r="AL99" i="1"/>
  <c r="AL77" i="1"/>
  <c r="AL67" i="1"/>
  <c r="AL88" i="1"/>
  <c r="Z101" i="1"/>
  <c r="Z96" i="1"/>
  <c r="Z100" i="1"/>
  <c r="Z97" i="1"/>
  <c r="Z88" i="1"/>
  <c r="Z87" i="1"/>
  <c r="Z76" i="1"/>
  <c r="Z75" i="1"/>
  <c r="Z94" i="1"/>
  <c r="Z95" i="1"/>
  <c r="Z98" i="1"/>
  <c r="Z99" i="1"/>
  <c r="Z77" i="1"/>
  <c r="Z67" i="1"/>
  <c r="N97" i="1"/>
  <c r="N96" i="1"/>
  <c r="N101" i="1"/>
  <c r="N100" i="1"/>
  <c r="N98" i="1"/>
  <c r="N76" i="1"/>
  <c r="N99" i="1"/>
  <c r="N95" i="1"/>
  <c r="N75" i="1"/>
  <c r="N77" i="1"/>
  <c r="N94" i="1"/>
  <c r="N88" i="1"/>
  <c r="N87" i="1"/>
  <c r="N67" i="1"/>
  <c r="CS101" i="1"/>
  <c r="CS97" i="1"/>
  <c r="CS96" i="1"/>
  <c r="CS95" i="1"/>
  <c r="CS99" i="1"/>
  <c r="CS94" i="1"/>
  <c r="CS98" i="1"/>
  <c r="CS88" i="1"/>
  <c r="CS87" i="1"/>
  <c r="CS77" i="1"/>
  <c r="CS100" i="1"/>
  <c r="CS67" i="1"/>
  <c r="CS75" i="1"/>
  <c r="CS76" i="1"/>
  <c r="CG101" i="1"/>
  <c r="CG97" i="1"/>
  <c r="CG96" i="1"/>
  <c r="CG100" i="1"/>
  <c r="CG99" i="1"/>
  <c r="CG94" i="1"/>
  <c r="CG98" i="1"/>
  <c r="CG88" i="1"/>
  <c r="CG87" i="1"/>
  <c r="CG77" i="1"/>
  <c r="CG95" i="1"/>
  <c r="CG67" i="1"/>
  <c r="CG76" i="1"/>
  <c r="CG75" i="1"/>
  <c r="BU101" i="1"/>
  <c r="BU97" i="1"/>
  <c r="BU100" i="1"/>
  <c r="BU96" i="1"/>
  <c r="BU98" i="1"/>
  <c r="BU95" i="1"/>
  <c r="BU88" i="1"/>
  <c r="BU87" i="1"/>
  <c r="BU77" i="1"/>
  <c r="BU99" i="1"/>
  <c r="BU75" i="1"/>
  <c r="BU94" i="1"/>
  <c r="BU67" i="1"/>
  <c r="BU76" i="1"/>
  <c r="BI101" i="1"/>
  <c r="BI97" i="1"/>
  <c r="BI100" i="1"/>
  <c r="BI96" i="1"/>
  <c r="BI95" i="1"/>
  <c r="BI99" i="1"/>
  <c r="BI88" i="1"/>
  <c r="BI94" i="1"/>
  <c r="BI87" i="1"/>
  <c r="BI77" i="1"/>
  <c r="BI98" i="1"/>
  <c r="BI75" i="1"/>
  <c r="BI67" i="1"/>
  <c r="BI76" i="1"/>
  <c r="AW101" i="1"/>
  <c r="AW97" i="1"/>
  <c r="AW100" i="1"/>
  <c r="AW96" i="1"/>
  <c r="AW95" i="1"/>
  <c r="AW99" i="1"/>
  <c r="AW94" i="1"/>
  <c r="AW88" i="1"/>
  <c r="AW98" i="1"/>
  <c r="AW87" i="1"/>
  <c r="AW77" i="1"/>
  <c r="AW67" i="1"/>
  <c r="AW75" i="1"/>
  <c r="AW76" i="1"/>
  <c r="AK97" i="1"/>
  <c r="AK100" i="1"/>
  <c r="AK96" i="1"/>
  <c r="AK99" i="1"/>
  <c r="AK94" i="1"/>
  <c r="AK98" i="1"/>
  <c r="AK88" i="1"/>
  <c r="AK87" i="1"/>
  <c r="AK77" i="1"/>
  <c r="AK95" i="1"/>
  <c r="AK101" i="1"/>
  <c r="AK67" i="1"/>
  <c r="AK76" i="1"/>
  <c r="AK75" i="1"/>
  <c r="Y97" i="1"/>
  <c r="Y100" i="1"/>
  <c r="Y96" i="1"/>
  <c r="Y98" i="1"/>
  <c r="Y94" i="1"/>
  <c r="Y88" i="1"/>
  <c r="Y95" i="1"/>
  <c r="Y87" i="1"/>
  <c r="Y77" i="1"/>
  <c r="Y99" i="1"/>
  <c r="Y75" i="1"/>
  <c r="Y101" i="1"/>
  <c r="Y67" i="1"/>
  <c r="Y76" i="1"/>
  <c r="M97" i="1"/>
  <c r="M101" i="1"/>
  <c r="M100" i="1"/>
  <c r="M96" i="1"/>
  <c r="M95" i="1"/>
  <c r="M98" i="1"/>
  <c r="M88" i="1"/>
  <c r="M99" i="1"/>
  <c r="M87" i="1"/>
  <c r="M77" i="1"/>
  <c r="M94" i="1"/>
  <c r="M67" i="1"/>
  <c r="M75" i="1"/>
  <c r="M76" i="1"/>
  <c r="CR100" i="1"/>
  <c r="CR101" i="1"/>
  <c r="CR98" i="1"/>
  <c r="CR94" i="1"/>
  <c r="CR96" i="1"/>
  <c r="CR87" i="1"/>
  <c r="CR76" i="1"/>
  <c r="CR99" i="1"/>
  <c r="CR97" i="1"/>
  <c r="CR77" i="1"/>
  <c r="CR88" i="1"/>
  <c r="CR95" i="1"/>
  <c r="CR75" i="1"/>
  <c r="CR67" i="1"/>
  <c r="CF100" i="1"/>
  <c r="CF101" i="1"/>
  <c r="CF98" i="1"/>
  <c r="CF94" i="1"/>
  <c r="CF95" i="1"/>
  <c r="CF96" i="1"/>
  <c r="CF99" i="1"/>
  <c r="CF77" i="1"/>
  <c r="CF76" i="1"/>
  <c r="CF97" i="1"/>
  <c r="CF88" i="1"/>
  <c r="CF87" i="1"/>
  <c r="CF67" i="1"/>
  <c r="CF75" i="1"/>
  <c r="BT101" i="1"/>
  <c r="BT98" i="1"/>
  <c r="BT94" i="1"/>
  <c r="BT99" i="1"/>
  <c r="BT100" i="1"/>
  <c r="BT97" i="1"/>
  <c r="BT95" i="1"/>
  <c r="BT96" i="1"/>
  <c r="BT88" i="1"/>
  <c r="BT67" i="1"/>
  <c r="BT76" i="1"/>
  <c r="BT77" i="1"/>
  <c r="BT87" i="1"/>
  <c r="BT75" i="1"/>
  <c r="BH101" i="1"/>
  <c r="BH98" i="1"/>
  <c r="BH94" i="1"/>
  <c r="BH87" i="1"/>
  <c r="BH97" i="1"/>
  <c r="BH96" i="1"/>
  <c r="BH95" i="1"/>
  <c r="BH100" i="1"/>
  <c r="BH99" i="1"/>
  <c r="BH76" i="1"/>
  <c r="BH67" i="1"/>
  <c r="BH88" i="1"/>
  <c r="BH77" i="1"/>
  <c r="BH75" i="1"/>
  <c r="AV98" i="1"/>
  <c r="AV94" i="1"/>
  <c r="AV96" i="1"/>
  <c r="AV101" i="1"/>
  <c r="AV95" i="1"/>
  <c r="AV100" i="1"/>
  <c r="AV76" i="1"/>
  <c r="AV99" i="1"/>
  <c r="AV97" i="1"/>
  <c r="AV87" i="1"/>
  <c r="AV88" i="1"/>
  <c r="AV75" i="1"/>
  <c r="AV67" i="1"/>
  <c r="AV77" i="1"/>
  <c r="AJ98" i="1"/>
  <c r="AJ94" i="1"/>
  <c r="AJ100" i="1"/>
  <c r="AJ95" i="1"/>
  <c r="AJ101" i="1"/>
  <c r="AJ77" i="1"/>
  <c r="AJ88" i="1"/>
  <c r="AJ76" i="1"/>
  <c r="AJ97" i="1"/>
  <c r="AJ96" i="1"/>
  <c r="AJ99" i="1"/>
  <c r="AJ87" i="1"/>
  <c r="AJ75" i="1"/>
  <c r="AJ67" i="1"/>
  <c r="X98" i="1"/>
  <c r="X94" i="1"/>
  <c r="X99" i="1"/>
  <c r="X97" i="1"/>
  <c r="X95" i="1"/>
  <c r="X96" i="1"/>
  <c r="X101" i="1"/>
  <c r="X88" i="1"/>
  <c r="X100" i="1"/>
  <c r="X76" i="1"/>
  <c r="X87" i="1"/>
  <c r="X75" i="1"/>
  <c r="X77" i="1"/>
  <c r="X67" i="1"/>
  <c r="L98" i="1"/>
  <c r="L94" i="1"/>
  <c r="L95" i="1"/>
  <c r="L100" i="1"/>
  <c r="L87" i="1"/>
  <c r="L96" i="1"/>
  <c r="L77" i="1"/>
  <c r="L99" i="1"/>
  <c r="L97" i="1"/>
  <c r="L101" i="1"/>
  <c r="L88" i="1"/>
  <c r="L67" i="1"/>
  <c r="L76" i="1"/>
  <c r="L75" i="1"/>
  <c r="CQ101" i="1"/>
  <c r="CQ100" i="1"/>
  <c r="CQ95" i="1"/>
  <c r="CQ96" i="1"/>
  <c r="CQ94" i="1"/>
  <c r="CQ77" i="1"/>
  <c r="CQ76" i="1"/>
  <c r="CQ98" i="1"/>
  <c r="CQ88" i="1"/>
  <c r="CQ99" i="1"/>
  <c r="CQ97" i="1"/>
  <c r="CQ87" i="1"/>
  <c r="CQ75" i="1"/>
  <c r="CQ67" i="1"/>
  <c r="CE101" i="1"/>
  <c r="CE99" i="1"/>
  <c r="CE97" i="1"/>
  <c r="CE95" i="1"/>
  <c r="CE77" i="1"/>
  <c r="CE94" i="1"/>
  <c r="CE88" i="1"/>
  <c r="CE76" i="1"/>
  <c r="CE100" i="1"/>
  <c r="CE75" i="1"/>
  <c r="CE96" i="1"/>
  <c r="CE98" i="1"/>
  <c r="CE87" i="1"/>
  <c r="CE67" i="1"/>
  <c r="BS101" i="1"/>
  <c r="BS94" i="1"/>
  <c r="BS97" i="1"/>
  <c r="BS100" i="1"/>
  <c r="BS88" i="1"/>
  <c r="BS77" i="1"/>
  <c r="BS95" i="1"/>
  <c r="BS76" i="1"/>
  <c r="BS99" i="1"/>
  <c r="BS87" i="1"/>
  <c r="BS75" i="1"/>
  <c r="BS96" i="1"/>
  <c r="BS98" i="1"/>
  <c r="BS67" i="1"/>
  <c r="BG98" i="1"/>
  <c r="BG97" i="1"/>
  <c r="BG96" i="1"/>
  <c r="BG77" i="1"/>
  <c r="BG76" i="1"/>
  <c r="BG88" i="1"/>
  <c r="BG101" i="1"/>
  <c r="BG99" i="1"/>
  <c r="BG94" i="1"/>
  <c r="BG75" i="1"/>
  <c r="BG87" i="1"/>
  <c r="BG95" i="1"/>
  <c r="BG100" i="1"/>
  <c r="BG67" i="1"/>
  <c r="AU101" i="1"/>
  <c r="AU94" i="1"/>
  <c r="AU100" i="1"/>
  <c r="AU97" i="1"/>
  <c r="AU95" i="1"/>
  <c r="AU77" i="1"/>
  <c r="AU76" i="1"/>
  <c r="AU98" i="1"/>
  <c r="AU99" i="1"/>
  <c r="AU87" i="1"/>
  <c r="AU88" i="1"/>
  <c r="AU67" i="1"/>
  <c r="AU96" i="1"/>
  <c r="AU75" i="1"/>
  <c r="AI101" i="1"/>
  <c r="AI98" i="1"/>
  <c r="AI95" i="1"/>
  <c r="AI99" i="1"/>
  <c r="AI96" i="1"/>
  <c r="AI77" i="1"/>
  <c r="AI88" i="1"/>
  <c r="AI76" i="1"/>
  <c r="AI94" i="1"/>
  <c r="AI97" i="1"/>
  <c r="AI75" i="1"/>
  <c r="AI100" i="1"/>
  <c r="AI87" i="1"/>
  <c r="AI67" i="1"/>
  <c r="W94" i="1"/>
  <c r="W97" i="1"/>
  <c r="W99" i="1"/>
  <c r="W88" i="1"/>
  <c r="W77" i="1"/>
  <c r="W101" i="1"/>
  <c r="W76" i="1"/>
  <c r="W75" i="1"/>
  <c r="W87" i="1"/>
  <c r="W96" i="1"/>
  <c r="W95" i="1"/>
  <c r="W98" i="1"/>
  <c r="W100" i="1"/>
  <c r="W67" i="1"/>
  <c r="K98" i="1"/>
  <c r="K97" i="1"/>
  <c r="K96" i="1"/>
  <c r="K94" i="1"/>
  <c r="K87" i="1"/>
  <c r="K77" i="1"/>
  <c r="K76" i="1"/>
  <c r="K100" i="1"/>
  <c r="K95" i="1"/>
  <c r="K101" i="1"/>
  <c r="K88" i="1"/>
  <c r="K99" i="1"/>
  <c r="K75" i="1"/>
  <c r="K67" i="1"/>
  <c r="CP98" i="1"/>
  <c r="CP94" i="1"/>
  <c r="CP101" i="1"/>
  <c r="CP97" i="1"/>
  <c r="CP96" i="1"/>
  <c r="CP95" i="1"/>
  <c r="CP100" i="1"/>
  <c r="CP88" i="1"/>
  <c r="CP87" i="1"/>
  <c r="CP99" i="1"/>
  <c r="CP77" i="1"/>
  <c r="CP76" i="1"/>
  <c r="CP75" i="1"/>
  <c r="CP67" i="1"/>
  <c r="CD98" i="1"/>
  <c r="CD94" i="1"/>
  <c r="CD97" i="1"/>
  <c r="CD100" i="1"/>
  <c r="CD95" i="1"/>
  <c r="CD99" i="1"/>
  <c r="CD101" i="1"/>
  <c r="CD96" i="1"/>
  <c r="CD88" i="1"/>
  <c r="CD75" i="1"/>
  <c r="CD87" i="1"/>
  <c r="CD77" i="1"/>
  <c r="CD67" i="1"/>
  <c r="CD76" i="1"/>
  <c r="BR98" i="1"/>
  <c r="BR94" i="1"/>
  <c r="BR97" i="1"/>
  <c r="BR101" i="1"/>
  <c r="BR99" i="1"/>
  <c r="BR100" i="1"/>
  <c r="BR95" i="1"/>
  <c r="BR88" i="1"/>
  <c r="BR87" i="1"/>
  <c r="BR76" i="1"/>
  <c r="BR96" i="1"/>
  <c r="BR77" i="1"/>
  <c r="BR75" i="1"/>
  <c r="BR67" i="1"/>
  <c r="BF98" i="1"/>
  <c r="BF94" i="1"/>
  <c r="BF97" i="1"/>
  <c r="BF96" i="1"/>
  <c r="BF99" i="1"/>
  <c r="BF88" i="1"/>
  <c r="BF87" i="1"/>
  <c r="BF101" i="1"/>
  <c r="BF100" i="1"/>
  <c r="BF75" i="1"/>
  <c r="BF95" i="1"/>
  <c r="BF76" i="1"/>
  <c r="BF67" i="1"/>
  <c r="BF77" i="1"/>
  <c r="AT98" i="1"/>
  <c r="AT94" i="1"/>
  <c r="AT97" i="1"/>
  <c r="AT96" i="1"/>
  <c r="AT100" i="1"/>
  <c r="AT95" i="1"/>
  <c r="AT88" i="1"/>
  <c r="AT99" i="1"/>
  <c r="AT87" i="1"/>
  <c r="AT101" i="1"/>
  <c r="AT76" i="1"/>
  <c r="AT77" i="1"/>
  <c r="AT75" i="1"/>
  <c r="AT67" i="1"/>
  <c r="AH101" i="1"/>
  <c r="AH98" i="1"/>
  <c r="AH94" i="1"/>
  <c r="AH97" i="1"/>
  <c r="AH100" i="1"/>
  <c r="AH95" i="1"/>
  <c r="AH99" i="1"/>
  <c r="AH96" i="1"/>
  <c r="AH88" i="1"/>
  <c r="AH77" i="1"/>
  <c r="AH87" i="1"/>
  <c r="AH75" i="1"/>
  <c r="AH67" i="1"/>
  <c r="AH76" i="1"/>
  <c r="V98" i="1"/>
  <c r="V94" i="1"/>
  <c r="V97" i="1"/>
  <c r="V101" i="1"/>
  <c r="V99" i="1"/>
  <c r="V100" i="1"/>
  <c r="V88" i="1"/>
  <c r="V95" i="1"/>
  <c r="V87" i="1"/>
  <c r="V76" i="1"/>
  <c r="V96" i="1"/>
  <c r="V77" i="1"/>
  <c r="V67" i="1"/>
  <c r="V75" i="1"/>
  <c r="J98" i="1"/>
  <c r="J94" i="1"/>
  <c r="J97" i="1"/>
  <c r="J96" i="1"/>
  <c r="J95" i="1"/>
  <c r="J101" i="1"/>
  <c r="J88" i="1"/>
  <c r="J100" i="1"/>
  <c r="J75" i="1"/>
  <c r="J87" i="1"/>
  <c r="J77" i="1"/>
  <c r="J99" i="1"/>
  <c r="J76" i="1"/>
  <c r="J67" i="1"/>
  <c r="CO101" i="1"/>
  <c r="CO99" i="1"/>
  <c r="CO95" i="1"/>
  <c r="CO97" i="1"/>
  <c r="CO87" i="1"/>
  <c r="CO98" i="1"/>
  <c r="CO77" i="1"/>
  <c r="CO96" i="1"/>
  <c r="CO100" i="1"/>
  <c r="CO88" i="1"/>
  <c r="CO67" i="1"/>
  <c r="CO75" i="1"/>
  <c r="CO94" i="1"/>
  <c r="CO76" i="1"/>
  <c r="CC101" i="1"/>
  <c r="CC99" i="1"/>
  <c r="CC95" i="1"/>
  <c r="CC96" i="1"/>
  <c r="CC94" i="1"/>
  <c r="CC97" i="1"/>
  <c r="CC88" i="1"/>
  <c r="CC77" i="1"/>
  <c r="CC98" i="1"/>
  <c r="CC100" i="1"/>
  <c r="CC76" i="1"/>
  <c r="CC75" i="1"/>
  <c r="CC87" i="1"/>
  <c r="CC67" i="1"/>
  <c r="BQ101" i="1"/>
  <c r="BQ99" i="1"/>
  <c r="BQ95" i="1"/>
  <c r="BQ100" i="1"/>
  <c r="BQ97" i="1"/>
  <c r="BQ94" i="1"/>
  <c r="BQ98" i="1"/>
  <c r="BQ96" i="1"/>
  <c r="BQ76" i="1"/>
  <c r="BQ88" i="1"/>
  <c r="BQ77" i="1"/>
  <c r="BQ67" i="1"/>
  <c r="BQ75" i="1"/>
  <c r="BQ87" i="1"/>
  <c r="BE101" i="1"/>
  <c r="BE99" i="1"/>
  <c r="BE95" i="1"/>
  <c r="BE98" i="1"/>
  <c r="BE88" i="1"/>
  <c r="BE96" i="1"/>
  <c r="BE94" i="1"/>
  <c r="BE76" i="1"/>
  <c r="BE97" i="1"/>
  <c r="BE77" i="1"/>
  <c r="BE67" i="1"/>
  <c r="BE100" i="1"/>
  <c r="BE75" i="1"/>
  <c r="BE87" i="1"/>
  <c r="AS101" i="1"/>
  <c r="AS99" i="1"/>
  <c r="AS95" i="1"/>
  <c r="AS97" i="1"/>
  <c r="AS87" i="1"/>
  <c r="AS77" i="1"/>
  <c r="AS96" i="1"/>
  <c r="AS98" i="1"/>
  <c r="AS100" i="1"/>
  <c r="AS88" i="1"/>
  <c r="AS75" i="1"/>
  <c r="AS67" i="1"/>
  <c r="AS76" i="1"/>
  <c r="AS94" i="1"/>
  <c r="AG101" i="1"/>
  <c r="AG99" i="1"/>
  <c r="AG95" i="1"/>
  <c r="AG96" i="1"/>
  <c r="AG94" i="1"/>
  <c r="AG87" i="1"/>
  <c r="AG77" i="1"/>
  <c r="AG100" i="1"/>
  <c r="AG88" i="1"/>
  <c r="AG98" i="1"/>
  <c r="AG97" i="1"/>
  <c r="AG67" i="1"/>
  <c r="AG76" i="1"/>
  <c r="AG75" i="1"/>
  <c r="U101" i="1"/>
  <c r="U99" i="1"/>
  <c r="U95" i="1"/>
  <c r="U100" i="1"/>
  <c r="U96" i="1"/>
  <c r="U94" i="1"/>
  <c r="U97" i="1"/>
  <c r="U88" i="1"/>
  <c r="U98" i="1"/>
  <c r="U67" i="1"/>
  <c r="U76" i="1"/>
  <c r="U75" i="1"/>
  <c r="U77" i="1"/>
  <c r="U87" i="1"/>
  <c r="I101" i="1"/>
  <c r="I99" i="1"/>
  <c r="I95" i="1"/>
  <c r="I100" i="1"/>
  <c r="I96" i="1"/>
  <c r="I88" i="1"/>
  <c r="I87" i="1"/>
  <c r="I77" i="1"/>
  <c r="I94" i="1"/>
  <c r="I98" i="1"/>
  <c r="I97" i="1"/>
  <c r="I75" i="1"/>
  <c r="I67" i="1"/>
  <c r="I76" i="1"/>
  <c r="CN101" i="1"/>
  <c r="CN97" i="1"/>
  <c r="CN100" i="1"/>
  <c r="CN98" i="1"/>
  <c r="CN96" i="1"/>
  <c r="CN94" i="1"/>
  <c r="CN77" i="1"/>
  <c r="CN95" i="1"/>
  <c r="CN88" i="1"/>
  <c r="CN99" i="1"/>
  <c r="CN87" i="1"/>
  <c r="CN76" i="1"/>
  <c r="CN67" i="1"/>
  <c r="CN75" i="1"/>
  <c r="CB94" i="1"/>
  <c r="CB77" i="1"/>
  <c r="CB97" i="1"/>
  <c r="CB100" i="1"/>
  <c r="CB98" i="1"/>
  <c r="CB76" i="1"/>
  <c r="CB101" i="1"/>
  <c r="CB87" i="1"/>
  <c r="CB96" i="1"/>
  <c r="CB95" i="1"/>
  <c r="CB99" i="1"/>
  <c r="CB88" i="1"/>
  <c r="CB75" i="1"/>
  <c r="CB67" i="1"/>
  <c r="BP101" i="1"/>
  <c r="BP95" i="1"/>
  <c r="BP94" i="1"/>
  <c r="BP98" i="1"/>
  <c r="BP77" i="1"/>
  <c r="BP96" i="1"/>
  <c r="BP76" i="1"/>
  <c r="BP75" i="1"/>
  <c r="BP97" i="1"/>
  <c r="BP100" i="1"/>
  <c r="BP99" i="1"/>
  <c r="BP88" i="1"/>
  <c r="BP87" i="1"/>
  <c r="BP67" i="1"/>
  <c r="BD99" i="1"/>
  <c r="BD98" i="1"/>
  <c r="BD101" i="1"/>
  <c r="BD95" i="1"/>
  <c r="BD96" i="1"/>
  <c r="BD94" i="1"/>
  <c r="BD77" i="1"/>
  <c r="BD75" i="1"/>
  <c r="BD100" i="1"/>
  <c r="BD88" i="1"/>
  <c r="BD97" i="1"/>
  <c r="BD87" i="1"/>
  <c r="BD76" i="1"/>
  <c r="BD67" i="1"/>
  <c r="AR99" i="1"/>
  <c r="AR101" i="1"/>
  <c r="AR94" i="1"/>
  <c r="AR77" i="1"/>
  <c r="AR100" i="1"/>
  <c r="AR98" i="1"/>
  <c r="AR97" i="1"/>
  <c r="AR96" i="1"/>
  <c r="AR76" i="1"/>
  <c r="AR88" i="1"/>
  <c r="AR95" i="1"/>
  <c r="AR87" i="1"/>
  <c r="AR67" i="1"/>
  <c r="AR75" i="1"/>
  <c r="AF94" i="1"/>
  <c r="AF98" i="1"/>
  <c r="AF101" i="1"/>
  <c r="AF100" i="1"/>
  <c r="AF77" i="1"/>
  <c r="AF99" i="1"/>
  <c r="AF76" i="1"/>
  <c r="AF88" i="1"/>
  <c r="AF95" i="1"/>
  <c r="AF96" i="1"/>
  <c r="AF97" i="1"/>
  <c r="AF87" i="1"/>
  <c r="AF75" i="1"/>
  <c r="AF67" i="1"/>
  <c r="T95" i="1"/>
  <c r="T94" i="1"/>
  <c r="T98" i="1"/>
  <c r="T101" i="1"/>
  <c r="T97" i="1"/>
  <c r="T77" i="1"/>
  <c r="T76" i="1"/>
  <c r="T75" i="1"/>
  <c r="T87" i="1"/>
  <c r="T96" i="1"/>
  <c r="T99" i="1"/>
  <c r="T88" i="1"/>
  <c r="T100" i="1"/>
  <c r="T67" i="1"/>
  <c r="H99" i="1"/>
  <c r="H98" i="1"/>
  <c r="H94" i="1"/>
  <c r="H96" i="1"/>
  <c r="H95" i="1"/>
  <c r="H97" i="1"/>
  <c r="H101" i="1"/>
  <c r="H67" i="1"/>
  <c r="H100" i="1"/>
  <c r="CM101" i="1"/>
  <c r="CM100" i="1"/>
  <c r="CM99" i="1"/>
  <c r="CM95" i="1"/>
  <c r="CM98" i="1"/>
  <c r="CM94" i="1"/>
  <c r="CM97" i="1"/>
  <c r="CM96" i="1"/>
  <c r="CM75" i="1"/>
  <c r="CM87" i="1"/>
  <c r="CM88" i="1"/>
  <c r="CM76" i="1"/>
  <c r="CM77" i="1"/>
  <c r="CM67" i="1"/>
  <c r="CA101" i="1"/>
  <c r="CA99" i="1"/>
  <c r="CA95" i="1"/>
  <c r="CA98" i="1"/>
  <c r="CA94" i="1"/>
  <c r="CA96" i="1"/>
  <c r="CA100" i="1"/>
  <c r="CA75" i="1"/>
  <c r="CA97" i="1"/>
  <c r="CA88" i="1"/>
  <c r="CA87" i="1"/>
  <c r="CA76" i="1"/>
  <c r="CA77" i="1"/>
  <c r="CA67" i="1"/>
  <c r="BO101" i="1"/>
  <c r="BO99" i="1"/>
  <c r="BO95" i="1"/>
  <c r="BO98" i="1"/>
  <c r="BO94" i="1"/>
  <c r="BO100" i="1"/>
  <c r="BO97" i="1"/>
  <c r="BO75" i="1"/>
  <c r="BO96" i="1"/>
  <c r="BO88" i="1"/>
  <c r="BO77" i="1"/>
  <c r="BO87" i="1"/>
  <c r="BO76" i="1"/>
  <c r="BO67" i="1"/>
  <c r="BC101" i="1"/>
  <c r="BC99" i="1"/>
  <c r="BC95" i="1"/>
  <c r="BC98" i="1"/>
  <c r="BC94" i="1"/>
  <c r="BC97" i="1"/>
  <c r="BC96" i="1"/>
  <c r="BC75" i="1"/>
  <c r="BC88" i="1"/>
  <c r="BC87" i="1"/>
  <c r="BC76" i="1"/>
  <c r="BC100" i="1"/>
  <c r="BC77" i="1"/>
  <c r="BC67" i="1"/>
  <c r="AQ99" i="1"/>
  <c r="AQ95" i="1"/>
  <c r="AQ101" i="1"/>
  <c r="AQ98" i="1"/>
  <c r="AQ94" i="1"/>
  <c r="AQ97" i="1"/>
  <c r="AQ96" i="1"/>
  <c r="AQ100" i="1"/>
  <c r="AQ75" i="1"/>
  <c r="AQ87" i="1"/>
  <c r="AQ88" i="1"/>
  <c r="AQ77" i="1"/>
  <c r="AQ76" i="1"/>
  <c r="AQ67" i="1"/>
  <c r="AE101" i="1"/>
  <c r="AE99" i="1"/>
  <c r="AE95" i="1"/>
  <c r="AE98" i="1"/>
  <c r="AE94" i="1"/>
  <c r="AE96" i="1"/>
  <c r="AE100" i="1"/>
  <c r="AE75" i="1"/>
  <c r="AE87" i="1"/>
  <c r="AE97" i="1"/>
  <c r="AE88" i="1"/>
  <c r="AE77" i="1"/>
  <c r="AE67" i="1"/>
  <c r="AE76" i="1"/>
  <c r="S99" i="1"/>
  <c r="S95" i="1"/>
  <c r="S98" i="1"/>
  <c r="S94" i="1"/>
  <c r="S101" i="1"/>
  <c r="S100" i="1"/>
  <c r="S96" i="1"/>
  <c r="S97" i="1"/>
  <c r="S75" i="1"/>
  <c r="S88" i="1"/>
  <c r="S77" i="1"/>
  <c r="S87" i="1"/>
  <c r="S67" i="1"/>
  <c r="S76" i="1"/>
  <c r="CX101" i="1"/>
  <c r="CX96" i="1"/>
  <c r="CX100" i="1"/>
  <c r="CX94" i="1"/>
  <c r="CX87" i="1"/>
  <c r="CX99" i="1"/>
  <c r="CX98" i="1"/>
  <c r="CX67" i="1"/>
  <c r="CX88" i="1"/>
  <c r="CX97" i="1"/>
  <c r="CX95" i="1"/>
  <c r="CX77" i="1"/>
  <c r="CX75" i="1"/>
  <c r="CX76" i="1"/>
  <c r="CL101" i="1"/>
  <c r="CL96" i="1"/>
  <c r="CL98" i="1"/>
  <c r="CL94" i="1"/>
  <c r="CL87" i="1"/>
  <c r="CL88" i="1"/>
  <c r="CL75" i="1"/>
  <c r="CL95" i="1"/>
  <c r="CL97" i="1"/>
  <c r="CL99" i="1"/>
  <c r="CL100" i="1"/>
  <c r="CL67" i="1"/>
  <c r="CL76" i="1"/>
  <c r="CL77" i="1"/>
  <c r="BZ101" i="1"/>
  <c r="BZ100" i="1"/>
  <c r="BZ96" i="1"/>
  <c r="BZ97" i="1"/>
  <c r="BZ98" i="1"/>
  <c r="BZ87" i="1"/>
  <c r="BZ99" i="1"/>
  <c r="BZ95" i="1"/>
  <c r="BZ76" i="1"/>
  <c r="BZ94" i="1"/>
  <c r="BZ67" i="1"/>
  <c r="BZ88" i="1"/>
  <c r="BZ77" i="1"/>
  <c r="BZ75" i="1"/>
  <c r="BN101" i="1"/>
  <c r="BN100" i="1"/>
  <c r="BN96" i="1"/>
  <c r="BN87" i="1"/>
  <c r="BN98" i="1"/>
  <c r="BN94" i="1"/>
  <c r="BN99" i="1"/>
  <c r="BN95" i="1"/>
  <c r="BN67" i="1"/>
  <c r="BN97" i="1"/>
  <c r="BN76" i="1"/>
  <c r="BN88" i="1"/>
  <c r="BN75" i="1"/>
  <c r="BN77" i="1"/>
  <c r="BB101" i="1"/>
  <c r="BB100" i="1"/>
  <c r="BB96" i="1"/>
  <c r="BB94" i="1"/>
  <c r="BB87" i="1"/>
  <c r="BB99" i="1"/>
  <c r="BB97" i="1"/>
  <c r="BB95" i="1"/>
  <c r="BB98" i="1"/>
  <c r="BB88" i="1"/>
  <c r="BB67" i="1"/>
  <c r="BB77" i="1"/>
  <c r="BB76" i="1"/>
  <c r="BB75" i="1"/>
  <c r="AP101" i="1"/>
  <c r="AP100" i="1"/>
  <c r="AP96" i="1"/>
  <c r="AP98" i="1"/>
  <c r="AP87" i="1"/>
  <c r="AP88" i="1"/>
  <c r="AP97" i="1"/>
  <c r="AP75" i="1"/>
  <c r="AP95" i="1"/>
  <c r="AP94" i="1"/>
  <c r="AP77" i="1"/>
  <c r="AP99" i="1"/>
  <c r="AP67" i="1"/>
  <c r="AP76" i="1"/>
  <c r="AD101" i="1"/>
  <c r="AD100" i="1"/>
  <c r="AD96" i="1"/>
  <c r="AD97" i="1"/>
  <c r="AD87" i="1"/>
  <c r="AD95" i="1"/>
  <c r="AD94" i="1"/>
  <c r="AD98" i="1"/>
  <c r="AD99" i="1"/>
  <c r="AD67" i="1"/>
  <c r="AD77" i="1"/>
  <c r="AD76" i="1"/>
  <c r="AD88" i="1"/>
  <c r="AD75" i="1"/>
  <c r="R101" i="1"/>
  <c r="R100" i="1"/>
  <c r="R96" i="1"/>
  <c r="R87" i="1"/>
  <c r="R99" i="1"/>
  <c r="R98" i="1"/>
  <c r="R88" i="1"/>
  <c r="R94" i="1"/>
  <c r="R75" i="1"/>
  <c r="R67" i="1"/>
  <c r="R97" i="1"/>
  <c r="R95" i="1"/>
  <c r="R76" i="1"/>
  <c r="R77" i="1"/>
  <c r="F1351" i="1"/>
  <c r="F99" i="1"/>
  <c r="F95" i="1"/>
  <c r="F98" i="1"/>
  <c r="F94" i="1"/>
  <c r="F97" i="1"/>
  <c r="F100" i="1"/>
  <c r="F96" i="1"/>
  <c r="F101" i="1"/>
  <c r="F67" i="1"/>
  <c r="CW99" i="1"/>
  <c r="CW101" i="1"/>
  <c r="CW100" i="1"/>
  <c r="CW75" i="1"/>
  <c r="CW95" i="1"/>
  <c r="CW88" i="1"/>
  <c r="CW76" i="1"/>
  <c r="CW97" i="1"/>
  <c r="CW98" i="1"/>
  <c r="CW94" i="1"/>
  <c r="CW67" i="1"/>
  <c r="CW77" i="1"/>
  <c r="CW96" i="1"/>
  <c r="CW87" i="1"/>
  <c r="CK100" i="1"/>
  <c r="CK97" i="1"/>
  <c r="CK95" i="1"/>
  <c r="CK101" i="1"/>
  <c r="CK75" i="1"/>
  <c r="CK94" i="1"/>
  <c r="CK96" i="1"/>
  <c r="CK98" i="1"/>
  <c r="CK99" i="1"/>
  <c r="CK87" i="1"/>
  <c r="CK76" i="1"/>
  <c r="CK77" i="1"/>
  <c r="CK67" i="1"/>
  <c r="CK88" i="1"/>
  <c r="BY95" i="1"/>
  <c r="BY99" i="1"/>
  <c r="BY87" i="1"/>
  <c r="BY101" i="1"/>
  <c r="BY75" i="1"/>
  <c r="BY77" i="1"/>
  <c r="BY94" i="1"/>
  <c r="BY96" i="1"/>
  <c r="BY98" i="1"/>
  <c r="BY97" i="1"/>
  <c r="BY100" i="1"/>
  <c r="BY88" i="1"/>
  <c r="BY67" i="1"/>
  <c r="BY76" i="1"/>
  <c r="BM96" i="1"/>
  <c r="BM95" i="1"/>
  <c r="BM99" i="1"/>
  <c r="BM94" i="1"/>
  <c r="BM100" i="1"/>
  <c r="BM75" i="1"/>
  <c r="BM77" i="1"/>
  <c r="BM97" i="1"/>
  <c r="BM76" i="1"/>
  <c r="BM88" i="1"/>
  <c r="BM101" i="1"/>
  <c r="BM87" i="1"/>
  <c r="BM98" i="1"/>
  <c r="BM67" i="1"/>
  <c r="BA100" i="1"/>
  <c r="BA99" i="1"/>
  <c r="BA98" i="1"/>
  <c r="BA95" i="1"/>
  <c r="BA75" i="1"/>
  <c r="BA87" i="1"/>
  <c r="BA76" i="1"/>
  <c r="BA88" i="1"/>
  <c r="BA101" i="1"/>
  <c r="BA77" i="1"/>
  <c r="BA94" i="1"/>
  <c r="BA96" i="1"/>
  <c r="BA67" i="1"/>
  <c r="BA97" i="1"/>
  <c r="AO101" i="1"/>
  <c r="AO96" i="1"/>
  <c r="AO99" i="1"/>
  <c r="AO97" i="1"/>
  <c r="AO100" i="1"/>
  <c r="AO98" i="1"/>
  <c r="AO75" i="1"/>
  <c r="AO95" i="1"/>
  <c r="AO88" i="1"/>
  <c r="AO94" i="1"/>
  <c r="AO76" i="1"/>
  <c r="AO67" i="1"/>
  <c r="AO87" i="1"/>
  <c r="AO77" i="1"/>
  <c r="AC95" i="1"/>
  <c r="AC100" i="1"/>
  <c r="AC97" i="1"/>
  <c r="AC87" i="1"/>
  <c r="AC75" i="1"/>
  <c r="AC98" i="1"/>
  <c r="AC101" i="1"/>
  <c r="AC99" i="1"/>
  <c r="AC94" i="1"/>
  <c r="AC77" i="1"/>
  <c r="AC88" i="1"/>
  <c r="AC96" i="1"/>
  <c r="AC67" i="1"/>
  <c r="AC76" i="1"/>
  <c r="Q96" i="1"/>
  <c r="Q95" i="1"/>
  <c r="Q99" i="1"/>
  <c r="Q94" i="1"/>
  <c r="Q75" i="1"/>
  <c r="Q77" i="1"/>
  <c r="Q76" i="1"/>
  <c r="Q97" i="1"/>
  <c r="Q98" i="1"/>
  <c r="Q88" i="1"/>
  <c r="Q101" i="1"/>
  <c r="Q100" i="1"/>
  <c r="Q87" i="1"/>
  <c r="Q67" i="1"/>
  <c r="E100" i="1"/>
  <c r="E96" i="1"/>
  <c r="E94" i="1"/>
  <c r="E97" i="1"/>
  <c r="E98" i="1"/>
  <c r="E95" i="1"/>
  <c r="E101" i="1"/>
  <c r="E67" i="1"/>
  <c r="E99" i="1"/>
  <c r="CV101" i="1"/>
  <c r="CV96" i="1"/>
  <c r="CV99" i="1"/>
  <c r="CV95" i="1"/>
  <c r="CV100" i="1"/>
  <c r="CV94" i="1"/>
  <c r="CV98" i="1"/>
  <c r="CV87" i="1"/>
  <c r="CV76" i="1"/>
  <c r="CV97" i="1"/>
  <c r="CV88" i="1"/>
  <c r="CV77" i="1"/>
  <c r="CV75" i="1"/>
  <c r="CV67" i="1"/>
  <c r="CJ101" i="1"/>
  <c r="CJ96" i="1"/>
  <c r="CJ99" i="1"/>
  <c r="CJ95" i="1"/>
  <c r="CJ98" i="1"/>
  <c r="CJ97" i="1"/>
  <c r="CJ94" i="1"/>
  <c r="CJ87" i="1"/>
  <c r="CJ76" i="1"/>
  <c r="CJ88" i="1"/>
  <c r="CJ100" i="1"/>
  <c r="CJ67" i="1"/>
  <c r="CJ75" i="1"/>
  <c r="CJ77" i="1"/>
  <c r="BX101" i="1"/>
  <c r="BX100" i="1"/>
  <c r="BX96" i="1"/>
  <c r="BX99" i="1"/>
  <c r="BX95" i="1"/>
  <c r="BX97" i="1"/>
  <c r="BX98" i="1"/>
  <c r="BX87" i="1"/>
  <c r="BX76" i="1"/>
  <c r="BX88" i="1"/>
  <c r="BX94" i="1"/>
  <c r="BX77" i="1"/>
  <c r="BX67" i="1"/>
  <c r="BX75" i="1"/>
  <c r="BL100" i="1"/>
  <c r="BL96" i="1"/>
  <c r="BL99" i="1"/>
  <c r="BL95" i="1"/>
  <c r="BL101" i="1"/>
  <c r="BL94" i="1"/>
  <c r="BL87" i="1"/>
  <c r="BL97" i="1"/>
  <c r="BL76" i="1"/>
  <c r="BL98" i="1"/>
  <c r="BL77" i="1"/>
  <c r="BL88" i="1"/>
  <c r="BL67" i="1"/>
  <c r="BL75" i="1"/>
  <c r="AZ100" i="1"/>
  <c r="AZ96" i="1"/>
  <c r="AZ99" i="1"/>
  <c r="AZ95" i="1"/>
  <c r="AZ94" i="1"/>
  <c r="AZ98" i="1"/>
  <c r="AZ87" i="1"/>
  <c r="AZ76" i="1"/>
  <c r="AZ97" i="1"/>
  <c r="AZ88" i="1"/>
  <c r="AZ77" i="1"/>
  <c r="AZ101" i="1"/>
  <c r="AZ67" i="1"/>
  <c r="AZ75" i="1"/>
  <c r="AN100" i="1"/>
  <c r="AN96" i="1"/>
  <c r="AN99" i="1"/>
  <c r="AN95" i="1"/>
  <c r="AN98" i="1"/>
  <c r="AN97" i="1"/>
  <c r="AN87" i="1"/>
  <c r="AN94" i="1"/>
  <c r="AN76" i="1"/>
  <c r="AN88" i="1"/>
  <c r="AN75" i="1"/>
  <c r="AN101" i="1"/>
  <c r="AN67" i="1"/>
  <c r="AN77" i="1"/>
  <c r="AB100" i="1"/>
  <c r="AB96" i="1"/>
  <c r="AB99" i="1"/>
  <c r="AB95" i="1"/>
  <c r="AB97" i="1"/>
  <c r="AB87" i="1"/>
  <c r="AB98" i="1"/>
  <c r="AB76" i="1"/>
  <c r="AB101" i="1"/>
  <c r="AB94" i="1"/>
  <c r="AB88" i="1"/>
  <c r="AB67" i="1"/>
  <c r="AB77" i="1"/>
  <c r="AB75" i="1"/>
  <c r="P101" i="1"/>
  <c r="P100" i="1"/>
  <c r="P96" i="1"/>
  <c r="P99" i="1"/>
  <c r="P95" i="1"/>
  <c r="P94" i="1"/>
  <c r="P87" i="1"/>
  <c r="P76" i="1"/>
  <c r="P97" i="1"/>
  <c r="P98" i="1"/>
  <c r="P88" i="1"/>
  <c r="P67" i="1"/>
  <c r="P75" i="1"/>
  <c r="P77" i="1"/>
  <c r="D1356" i="1"/>
  <c r="D101" i="1"/>
  <c r="D100" i="1"/>
  <c r="D99" i="1"/>
  <c r="D94" i="1"/>
  <c r="D98" i="1"/>
  <c r="D95" i="1"/>
  <c r="D97" i="1"/>
  <c r="D96" i="1"/>
  <c r="D67" i="1"/>
  <c r="CU1329" i="1"/>
  <c r="CU1327" i="1" s="1"/>
  <c r="CU1328" i="1"/>
  <c r="CI1329" i="1"/>
  <c r="CI1328" i="1"/>
  <c r="BW1329" i="1"/>
  <c r="BW1327" i="1" s="1"/>
  <c r="BW1328" i="1"/>
  <c r="BK1329" i="1"/>
  <c r="BK1328" i="1"/>
  <c r="AY1329" i="1"/>
  <c r="AY1328" i="1"/>
  <c r="AM1329" i="1"/>
  <c r="AM1328" i="1"/>
  <c r="AA1329" i="1"/>
  <c r="AA1327" i="1" s="1"/>
  <c r="AA1328" i="1"/>
  <c r="O1329" i="1"/>
  <c r="O1328" i="1"/>
  <c r="CT1329" i="1"/>
  <c r="CT1327" i="1" s="1"/>
  <c r="CT1328" i="1"/>
  <c r="CH1329" i="1"/>
  <c r="CH1328" i="1"/>
  <c r="BV1329" i="1"/>
  <c r="BV1328" i="1"/>
  <c r="BJ1329" i="1"/>
  <c r="BJ1328" i="1"/>
  <c r="AX1329" i="1"/>
  <c r="AX1327" i="1" s="1"/>
  <c r="AX1328" i="1"/>
  <c r="AL1329" i="1"/>
  <c r="AL1328" i="1"/>
  <c r="Z1329" i="1"/>
  <c r="Z1327" i="1" s="1"/>
  <c r="Z1328" i="1"/>
  <c r="N1329" i="1"/>
  <c r="N1328" i="1"/>
  <c r="CS1329" i="1"/>
  <c r="CS1328" i="1"/>
  <c r="CG1329" i="1"/>
  <c r="CG1328" i="1"/>
  <c r="BU1329" i="1"/>
  <c r="BU1327" i="1" s="1"/>
  <c r="BU1328" i="1"/>
  <c r="BI1329" i="1"/>
  <c r="BI1328" i="1"/>
  <c r="AW1329" i="1"/>
  <c r="AW1327" i="1" s="1"/>
  <c r="AW1328" i="1"/>
  <c r="AK1329" i="1"/>
  <c r="AK1328" i="1"/>
  <c r="Y1329" i="1"/>
  <c r="Y1328" i="1"/>
  <c r="M1329" i="1"/>
  <c r="M1328" i="1"/>
  <c r="CR1329" i="1"/>
  <c r="CR1327" i="1" s="1"/>
  <c r="CR1328" i="1"/>
  <c r="CF1329" i="1"/>
  <c r="CF1327" i="1" s="1"/>
  <c r="CF1328" i="1"/>
  <c r="BT1329" i="1"/>
  <c r="BT1327" i="1" s="1"/>
  <c r="BT1328" i="1"/>
  <c r="BH1329" i="1"/>
  <c r="BH1328" i="1"/>
  <c r="AV1329" i="1"/>
  <c r="AV1328" i="1"/>
  <c r="AJ1329" i="1"/>
  <c r="AJ1328" i="1"/>
  <c r="X1329" i="1"/>
  <c r="X1327" i="1" s="1"/>
  <c r="X1328" i="1"/>
  <c r="L1329" i="1"/>
  <c r="L1327" i="1" s="1"/>
  <c r="L1328" i="1"/>
  <c r="CQ1328" i="1"/>
  <c r="CQ1329" i="1"/>
  <c r="CE1328" i="1"/>
  <c r="CE1329" i="1"/>
  <c r="BS1328" i="1"/>
  <c r="BS1329" i="1"/>
  <c r="BS1327" i="1" s="1"/>
  <c r="BG1328" i="1"/>
  <c r="BG1329" i="1"/>
  <c r="AU1328" i="1"/>
  <c r="AU1329" i="1"/>
  <c r="AU1327" i="1" s="1"/>
  <c r="AI1328" i="1"/>
  <c r="AI1329" i="1"/>
  <c r="AI1327" i="1" s="1"/>
  <c r="W1328" i="1"/>
  <c r="W1329" i="1"/>
  <c r="K1328" i="1"/>
  <c r="K1329" i="1"/>
  <c r="CP1328" i="1"/>
  <c r="CP1329" i="1"/>
  <c r="CD1328" i="1"/>
  <c r="CD1329" i="1"/>
  <c r="BR1328" i="1"/>
  <c r="BR1329" i="1"/>
  <c r="BF1328" i="1"/>
  <c r="BF1329" i="1"/>
  <c r="AT1328" i="1"/>
  <c r="AT1329" i="1"/>
  <c r="AH1328" i="1"/>
  <c r="AH1329" i="1"/>
  <c r="V1328" i="1"/>
  <c r="V1329" i="1"/>
  <c r="CO1328" i="1"/>
  <c r="CO1329" i="1"/>
  <c r="CC1328" i="1"/>
  <c r="CC1329" i="1"/>
  <c r="BQ1328" i="1"/>
  <c r="BQ1329" i="1"/>
  <c r="BE1328" i="1"/>
  <c r="BE1329" i="1"/>
  <c r="AS1328" i="1"/>
  <c r="AS1329" i="1"/>
  <c r="AG1328" i="1"/>
  <c r="AG1329" i="1"/>
  <c r="U1328" i="1"/>
  <c r="U1329" i="1"/>
  <c r="CN1328" i="1"/>
  <c r="CN1329" i="1"/>
  <c r="CN1327" i="1" s="1"/>
  <c r="CB1328" i="1"/>
  <c r="CB1329" i="1"/>
  <c r="BP1328" i="1"/>
  <c r="BP1329" i="1"/>
  <c r="BD1328" i="1"/>
  <c r="BD1329" i="1"/>
  <c r="AR1328" i="1"/>
  <c r="AR1329" i="1"/>
  <c r="AF1328" i="1"/>
  <c r="AF1329" i="1"/>
  <c r="T1328" i="1"/>
  <c r="T1329" i="1"/>
  <c r="T1327" i="1" s="1"/>
  <c r="CM1329" i="1"/>
  <c r="CM1328" i="1"/>
  <c r="CA1329" i="1"/>
  <c r="CA1328" i="1"/>
  <c r="BO1329" i="1"/>
  <c r="BO1328" i="1"/>
  <c r="BC1328" i="1"/>
  <c r="BC1329" i="1"/>
  <c r="AQ1329" i="1"/>
  <c r="AQ1327" i="1" s="1"/>
  <c r="AQ1328" i="1"/>
  <c r="AE1329" i="1"/>
  <c r="AE1328" i="1"/>
  <c r="S1329" i="1"/>
  <c r="S1328" i="1"/>
  <c r="CX1329" i="1"/>
  <c r="CX1328" i="1"/>
  <c r="CL1329" i="1"/>
  <c r="CL1328" i="1"/>
  <c r="BZ1329" i="1"/>
  <c r="BZ1328" i="1"/>
  <c r="BN1329" i="1"/>
  <c r="BN1327" i="1" s="1"/>
  <c r="BN1328" i="1"/>
  <c r="BB1329" i="1"/>
  <c r="BB1328" i="1"/>
  <c r="AP1329" i="1"/>
  <c r="AP1327" i="1" s="1"/>
  <c r="AP1328" i="1"/>
  <c r="AD1329" i="1"/>
  <c r="AD1328" i="1"/>
  <c r="R1329" i="1"/>
  <c r="R1328" i="1"/>
  <c r="CW1329" i="1"/>
  <c r="CW1328" i="1"/>
  <c r="CK1329" i="1"/>
  <c r="CK1328" i="1"/>
  <c r="BY1329" i="1"/>
  <c r="BY1328" i="1"/>
  <c r="BM1329" i="1"/>
  <c r="BM1328" i="1"/>
  <c r="BA1329" i="1"/>
  <c r="BA1328" i="1"/>
  <c r="AO1329" i="1"/>
  <c r="AO1328" i="1"/>
  <c r="AC1329" i="1"/>
  <c r="AC1328" i="1"/>
  <c r="Q1329" i="1"/>
  <c r="Q1328" i="1"/>
  <c r="CV1329" i="1"/>
  <c r="CV1328" i="1"/>
  <c r="CJ1329" i="1"/>
  <c r="CJ1328" i="1"/>
  <c r="BX1329" i="1"/>
  <c r="BX1328" i="1"/>
  <c r="BL1329" i="1"/>
  <c r="BL1328" i="1"/>
  <c r="AZ1329" i="1"/>
  <c r="AZ1328" i="1"/>
  <c r="AN1329" i="1"/>
  <c r="AN1328" i="1"/>
  <c r="AB1329" i="1"/>
  <c r="AB1328" i="1"/>
  <c r="P1329" i="1"/>
  <c r="P1328" i="1"/>
  <c r="F1356" i="1"/>
  <c r="D1329" i="1"/>
  <c r="D1328" i="1"/>
  <c r="J1329" i="1"/>
  <c r="J1328" i="1"/>
  <c r="I1329" i="1"/>
  <c r="I1328" i="1"/>
  <c r="H1328" i="1"/>
  <c r="H1329" i="1"/>
  <c r="G1328" i="1"/>
  <c r="G1329" i="1"/>
  <c r="F1328" i="1"/>
  <c r="F1329" i="1"/>
  <c r="E1328" i="1"/>
  <c r="E1329" i="1"/>
  <c r="AK1317" i="1"/>
  <c r="V1360" i="1"/>
  <c r="BR1360" i="1"/>
  <c r="BU1351" i="1"/>
  <c r="AK1351" i="1"/>
  <c r="AG1351" i="1"/>
  <c r="CN1351" i="1"/>
  <c r="BP1351" i="1"/>
  <c r="BD1351" i="1"/>
  <c r="BO1351" i="1"/>
  <c r="S1351" i="1"/>
  <c r="BY1305" i="1"/>
  <c r="BM1305" i="1"/>
  <c r="BA1305" i="1"/>
  <c r="AO1305" i="1"/>
  <c r="AC1305" i="1"/>
  <c r="Q1305" i="1"/>
  <c r="BB1351" i="1"/>
  <c r="AD1351" i="1"/>
  <c r="CK1351" i="1"/>
  <c r="BY1351" i="1"/>
  <c r="AC1356" i="1"/>
  <c r="Q1351" i="1"/>
  <c r="I1351" i="1"/>
  <c r="H1351" i="1"/>
  <c r="E1351" i="1"/>
  <c r="CE1317" i="1"/>
  <c r="AI1317" i="1"/>
  <c r="BY1317" i="1"/>
  <c r="AC1317" i="1"/>
  <c r="AK1360" i="1"/>
  <c r="AZ1360" i="1"/>
  <c r="AN1360" i="1"/>
  <c r="AB1360" i="1"/>
  <c r="P1360" i="1"/>
  <c r="BW1360" i="1"/>
  <c r="F1360" i="1"/>
  <c r="H1356" i="1"/>
  <c r="CO1317" i="1"/>
  <c r="CC1317" i="1"/>
  <c r="BQ1317" i="1"/>
  <c r="BE1317" i="1"/>
  <c r="AS1317" i="1"/>
  <c r="AG1317" i="1"/>
  <c r="U1317" i="1"/>
  <c r="I1317" i="1"/>
  <c r="AC1351" i="1"/>
  <c r="BA1317" i="1"/>
  <c r="Q1317" i="1"/>
  <c r="BK1356" i="1"/>
  <c r="AH1388" i="1"/>
  <c r="AH1391" i="1" s="1"/>
  <c r="AH1403" i="1"/>
  <c r="AH1405" i="1" s="1"/>
  <c r="AH1389" i="1"/>
  <c r="AH1392" i="1" s="1"/>
  <c r="AH1387" i="1"/>
  <c r="AH1390" i="1" s="1"/>
  <c r="AH1402" i="1"/>
  <c r="AH1404" i="1" s="1"/>
  <c r="O1351" i="1"/>
  <c r="CP1445" i="1"/>
  <c r="CP1447" i="1" s="1"/>
  <c r="CP1444" i="1"/>
  <c r="CP1446" i="1" s="1"/>
  <c r="CP1430" i="1"/>
  <c r="CP1433" i="1" s="1"/>
  <c r="CP1429" i="1"/>
  <c r="CP1432" i="1" s="1"/>
  <c r="CP1431" i="1"/>
  <c r="CP1434" i="1" s="1"/>
  <c r="BJ1487" i="1"/>
  <c r="BJ1489" i="1" s="1"/>
  <c r="BJ1474" i="1"/>
  <c r="BJ1477" i="1" s="1"/>
  <c r="BJ1472" i="1"/>
  <c r="BJ1475" i="1" s="1"/>
  <c r="BJ1488" i="1"/>
  <c r="BJ1490" i="1" s="1"/>
  <c r="BJ1473" i="1"/>
  <c r="BJ1476" i="1" s="1"/>
  <c r="AG1516" i="1"/>
  <c r="AG1519" i="1" s="1"/>
  <c r="AG1530" i="1"/>
  <c r="AG1532" i="1" s="1"/>
  <c r="AG1531" i="1"/>
  <c r="AG1533" i="1" s="1"/>
  <c r="AG1517" i="1"/>
  <c r="AG1520" i="1" s="1"/>
  <c r="AG1515" i="1"/>
  <c r="AG1518" i="1" s="1"/>
  <c r="U1403" i="1"/>
  <c r="U1405" i="1" s="1"/>
  <c r="U1388" i="1"/>
  <c r="U1391" i="1" s="1"/>
  <c r="U1389" i="1"/>
  <c r="U1392" i="1" s="1"/>
  <c r="U1387" i="1"/>
  <c r="U1390" i="1" s="1"/>
  <c r="U1402" i="1"/>
  <c r="U1404" i="1" s="1"/>
  <c r="N1356" i="1"/>
  <c r="CC1431" i="1"/>
  <c r="CC1434" i="1" s="1"/>
  <c r="CC1429" i="1"/>
  <c r="CC1432" i="1" s="1"/>
  <c r="CC1444" i="1"/>
  <c r="CC1446" i="1" s="1"/>
  <c r="CC1430" i="1"/>
  <c r="CC1433" i="1" s="1"/>
  <c r="CC1445" i="1"/>
  <c r="CC1447" i="1" s="1"/>
  <c r="BQ1431" i="1"/>
  <c r="BQ1434" i="1" s="1"/>
  <c r="BQ1429" i="1"/>
  <c r="BQ1432" i="1" s="1"/>
  <c r="BQ1430" i="1"/>
  <c r="BQ1433" i="1" s="1"/>
  <c r="BQ1445" i="1"/>
  <c r="BQ1447" i="1" s="1"/>
  <c r="BQ1444" i="1"/>
  <c r="BQ1446" i="1" s="1"/>
  <c r="AS1431" i="1"/>
  <c r="AS1434" i="1" s="1"/>
  <c r="AS1429" i="1"/>
  <c r="AS1432" i="1" s="1"/>
  <c r="AS1445" i="1"/>
  <c r="AS1447" i="1" s="1"/>
  <c r="AS1430" i="1"/>
  <c r="AS1433" i="1" s="1"/>
  <c r="AS1444" i="1"/>
  <c r="AS1446" i="1" s="1"/>
  <c r="U1431" i="1"/>
  <c r="U1434" i="1" s="1"/>
  <c r="U1429" i="1"/>
  <c r="U1432" i="1" s="1"/>
  <c r="U1445" i="1"/>
  <c r="U1447" i="1" s="1"/>
  <c r="U1444" i="1"/>
  <c r="U1446" i="1" s="1"/>
  <c r="U1430" i="1"/>
  <c r="U1433" i="1" s="1"/>
  <c r="CS1487" i="1"/>
  <c r="CS1489" i="1" s="1"/>
  <c r="CS1488" i="1"/>
  <c r="CS1490" i="1" s="1"/>
  <c r="CS1474" i="1"/>
  <c r="CS1477" i="1" s="1"/>
  <c r="CS1472" i="1"/>
  <c r="CS1475" i="1" s="1"/>
  <c r="CS1473" i="1"/>
  <c r="CS1476" i="1" s="1"/>
  <c r="BU1487" i="1"/>
  <c r="BU1489" i="1" s="1"/>
  <c r="BU1488" i="1"/>
  <c r="BU1490" i="1" s="1"/>
  <c r="BU1474" i="1"/>
  <c r="BU1477" i="1" s="1"/>
  <c r="BU1472" i="1"/>
  <c r="BU1475" i="1" s="1"/>
  <c r="BU1473" i="1"/>
  <c r="BU1476" i="1" s="1"/>
  <c r="AW1487" i="1"/>
  <c r="AW1489" i="1" s="1"/>
  <c r="AW1488" i="1"/>
  <c r="AW1490" i="1" s="1"/>
  <c r="AW1474" i="1"/>
  <c r="AW1477" i="1" s="1"/>
  <c r="AW1472" i="1"/>
  <c r="AW1475" i="1" s="1"/>
  <c r="AW1473" i="1"/>
  <c r="AW1476" i="1" s="1"/>
  <c r="Y1487" i="1"/>
  <c r="Y1489" i="1" s="1"/>
  <c r="Y1488" i="1"/>
  <c r="Y1490" i="1" s="1"/>
  <c r="Y1474" i="1"/>
  <c r="Y1477" i="1" s="1"/>
  <c r="Y1472" i="1"/>
  <c r="Y1475" i="1" s="1"/>
  <c r="Y1473" i="1"/>
  <c r="Y1476" i="1" s="1"/>
  <c r="CN1531" i="1"/>
  <c r="CN1533" i="1" s="1"/>
  <c r="CN1516" i="1"/>
  <c r="CN1519" i="1" s="1"/>
  <c r="CN1530" i="1"/>
  <c r="CN1532" i="1" s="1"/>
  <c r="CN1517" i="1"/>
  <c r="CN1520" i="1" s="1"/>
  <c r="CN1515" i="1"/>
  <c r="CN1518" i="1" s="1"/>
  <c r="BP1531" i="1"/>
  <c r="BP1533" i="1" s="1"/>
  <c r="BP1516" i="1"/>
  <c r="BP1519" i="1" s="1"/>
  <c r="BP1530" i="1"/>
  <c r="BP1532" i="1" s="1"/>
  <c r="BP1515" i="1"/>
  <c r="BP1518" i="1" s="1"/>
  <c r="BP1517" i="1"/>
  <c r="BP1520" i="1" s="1"/>
  <c r="AR1531" i="1"/>
  <c r="AR1533" i="1" s="1"/>
  <c r="AR1516" i="1"/>
  <c r="AR1519" i="1" s="1"/>
  <c r="AR1530" i="1"/>
  <c r="AR1532" i="1" s="1"/>
  <c r="AR1517" i="1"/>
  <c r="AR1520" i="1" s="1"/>
  <c r="AR1515" i="1"/>
  <c r="AR1518" i="1" s="1"/>
  <c r="T1531" i="1"/>
  <c r="T1533" i="1" s="1"/>
  <c r="T1516" i="1"/>
  <c r="T1519" i="1" s="1"/>
  <c r="T1530" i="1"/>
  <c r="T1532" i="1" s="1"/>
  <c r="T1517" i="1"/>
  <c r="T1520" i="1" s="1"/>
  <c r="T1515" i="1"/>
  <c r="T1518" i="1" s="1"/>
  <c r="CN1403" i="1"/>
  <c r="CN1405" i="1" s="1"/>
  <c r="CN1388" i="1"/>
  <c r="CN1391" i="1" s="1"/>
  <c r="CN1402" i="1"/>
  <c r="CN1404" i="1" s="1"/>
  <c r="CN1389" i="1"/>
  <c r="CN1392" i="1" s="1"/>
  <c r="CN1387" i="1"/>
  <c r="CN1390" i="1" s="1"/>
  <c r="CB1402" i="1"/>
  <c r="CB1404" i="1" s="1"/>
  <c r="CB1388" i="1"/>
  <c r="CB1391" i="1" s="1"/>
  <c r="CB1403" i="1"/>
  <c r="CB1405" i="1" s="1"/>
  <c r="CB1389" i="1"/>
  <c r="CB1392" i="1" s="1"/>
  <c r="CB1387" i="1"/>
  <c r="CB1390" i="1" s="1"/>
  <c r="BP1402" i="1"/>
  <c r="BP1404" i="1" s="1"/>
  <c r="BP1388" i="1"/>
  <c r="BP1391" i="1" s="1"/>
  <c r="BP1389" i="1"/>
  <c r="BP1392" i="1" s="1"/>
  <c r="BP1387" i="1"/>
  <c r="BP1390" i="1" s="1"/>
  <c r="BP1403" i="1"/>
  <c r="BP1405" i="1" s="1"/>
  <c r="BD1402" i="1"/>
  <c r="BD1404" i="1" s="1"/>
  <c r="BD1388" i="1"/>
  <c r="BD1391" i="1" s="1"/>
  <c r="BD1403" i="1"/>
  <c r="BD1405" i="1" s="1"/>
  <c r="BD1389" i="1"/>
  <c r="BD1392" i="1" s="1"/>
  <c r="BD1387" i="1"/>
  <c r="BD1390" i="1" s="1"/>
  <c r="AR1402" i="1"/>
  <c r="AR1404" i="1" s="1"/>
  <c r="AR1388" i="1"/>
  <c r="AR1391" i="1" s="1"/>
  <c r="AR1403" i="1"/>
  <c r="AR1405" i="1" s="1"/>
  <c r="AR1389" i="1"/>
  <c r="AR1392" i="1" s="1"/>
  <c r="AR1387" i="1"/>
  <c r="AR1390" i="1" s="1"/>
  <c r="AF1402" i="1"/>
  <c r="AF1404" i="1" s="1"/>
  <c r="AF1388" i="1"/>
  <c r="AF1391" i="1" s="1"/>
  <c r="AF1403" i="1"/>
  <c r="AF1405" i="1" s="1"/>
  <c r="AF1389" i="1"/>
  <c r="AF1392" i="1" s="1"/>
  <c r="AF1387" i="1"/>
  <c r="AF1390" i="1" s="1"/>
  <c r="T1402" i="1"/>
  <c r="T1404" i="1" s="1"/>
  <c r="T1403" i="1"/>
  <c r="T1405" i="1" s="1"/>
  <c r="T1388" i="1"/>
  <c r="T1391" i="1" s="1"/>
  <c r="T1389" i="1"/>
  <c r="T1392" i="1" s="1"/>
  <c r="T1387" i="1"/>
  <c r="T1390" i="1" s="1"/>
  <c r="CT1351" i="1"/>
  <c r="BJ1351" i="1"/>
  <c r="CN1431" i="1"/>
  <c r="CN1434" i="1" s="1"/>
  <c r="CN1445" i="1"/>
  <c r="CN1447" i="1" s="1"/>
  <c r="CN1444" i="1"/>
  <c r="CN1446" i="1" s="1"/>
  <c r="CN1430" i="1"/>
  <c r="CN1433" i="1" s="1"/>
  <c r="CN1429" i="1"/>
  <c r="CN1432" i="1" s="1"/>
  <c r="CB1445" i="1"/>
  <c r="CB1447" i="1" s="1"/>
  <c r="CB1431" i="1"/>
  <c r="CB1434" i="1" s="1"/>
  <c r="CB1444" i="1"/>
  <c r="CB1446" i="1" s="1"/>
  <c r="CB1430" i="1"/>
  <c r="CB1433" i="1" s="1"/>
  <c r="CB1429" i="1"/>
  <c r="CB1432" i="1" s="1"/>
  <c r="BP1444" i="1"/>
  <c r="BP1446" i="1" s="1"/>
  <c r="BP1431" i="1"/>
  <c r="BP1434" i="1" s="1"/>
  <c r="BP1430" i="1"/>
  <c r="BP1433" i="1" s="1"/>
  <c r="BP1445" i="1"/>
  <c r="BP1447" i="1" s="1"/>
  <c r="BP1429" i="1"/>
  <c r="BP1432" i="1" s="1"/>
  <c r="BD1431" i="1"/>
  <c r="BD1434" i="1" s="1"/>
  <c r="BD1430" i="1"/>
  <c r="BD1433" i="1" s="1"/>
  <c r="BD1445" i="1"/>
  <c r="BD1447" i="1" s="1"/>
  <c r="BD1429" i="1"/>
  <c r="BD1432" i="1" s="1"/>
  <c r="BD1444" i="1"/>
  <c r="BD1446" i="1" s="1"/>
  <c r="AR1431" i="1"/>
  <c r="AR1434" i="1" s="1"/>
  <c r="AR1445" i="1"/>
  <c r="AR1447" i="1" s="1"/>
  <c r="AR1430" i="1"/>
  <c r="AR1433" i="1" s="1"/>
  <c r="AR1444" i="1"/>
  <c r="AR1446" i="1" s="1"/>
  <c r="AR1429" i="1"/>
  <c r="AR1432" i="1" s="1"/>
  <c r="AF1431" i="1"/>
  <c r="AF1434" i="1" s="1"/>
  <c r="AF1445" i="1"/>
  <c r="AF1447" i="1" s="1"/>
  <c r="AF1444" i="1"/>
  <c r="AF1446" i="1" s="1"/>
  <c r="AF1430" i="1"/>
  <c r="AF1433" i="1" s="1"/>
  <c r="AF1429" i="1"/>
  <c r="AF1432" i="1" s="1"/>
  <c r="T1431" i="1"/>
  <c r="T1434" i="1" s="1"/>
  <c r="T1445" i="1"/>
  <c r="T1447" i="1" s="1"/>
  <c r="T1444" i="1"/>
  <c r="T1446" i="1" s="1"/>
  <c r="T1429" i="1"/>
  <c r="T1432" i="1" s="1"/>
  <c r="T1430" i="1"/>
  <c r="T1433" i="1" s="1"/>
  <c r="CR1487" i="1"/>
  <c r="CR1489" i="1" s="1"/>
  <c r="CR1488" i="1"/>
  <c r="CR1490" i="1" s="1"/>
  <c r="CR1474" i="1"/>
  <c r="CR1477" i="1" s="1"/>
  <c r="CR1472" i="1"/>
  <c r="CR1475" i="1" s="1"/>
  <c r="CR1473" i="1"/>
  <c r="CR1476" i="1" s="1"/>
  <c r="CF1488" i="1"/>
  <c r="CF1490" i="1" s="1"/>
  <c r="CF1474" i="1"/>
  <c r="CF1477" i="1" s="1"/>
  <c r="CF1472" i="1"/>
  <c r="CF1475" i="1" s="1"/>
  <c r="CF1473" i="1"/>
  <c r="CF1476" i="1" s="1"/>
  <c r="CF1487" i="1"/>
  <c r="CF1489" i="1" s="1"/>
  <c r="BT1488" i="1"/>
  <c r="BT1490" i="1" s="1"/>
  <c r="BT1474" i="1"/>
  <c r="BT1477" i="1" s="1"/>
  <c r="BT1472" i="1"/>
  <c r="BT1475" i="1" s="1"/>
  <c r="BT1487" i="1"/>
  <c r="BT1489" i="1" s="1"/>
  <c r="BT1473" i="1"/>
  <c r="BT1476" i="1" s="1"/>
  <c r="BH1488" i="1"/>
  <c r="BH1490" i="1" s="1"/>
  <c r="BH1487" i="1"/>
  <c r="BH1489" i="1" s="1"/>
  <c r="BH1474" i="1"/>
  <c r="BH1477" i="1" s="1"/>
  <c r="BH1472" i="1"/>
  <c r="BH1475" i="1" s="1"/>
  <c r="BH1473" i="1"/>
  <c r="BH1476" i="1" s="1"/>
  <c r="AV1488" i="1"/>
  <c r="AV1490" i="1" s="1"/>
  <c r="AV1474" i="1"/>
  <c r="AV1477" i="1" s="1"/>
  <c r="AV1472" i="1"/>
  <c r="AV1475" i="1" s="1"/>
  <c r="AV1487" i="1"/>
  <c r="AV1489" i="1" s="1"/>
  <c r="AV1473" i="1"/>
  <c r="AV1476" i="1" s="1"/>
  <c r="AJ1488" i="1"/>
  <c r="AJ1490" i="1" s="1"/>
  <c r="AJ1474" i="1"/>
  <c r="AJ1477" i="1" s="1"/>
  <c r="AJ1472" i="1"/>
  <c r="AJ1475" i="1" s="1"/>
  <c r="AJ1487" i="1"/>
  <c r="AJ1489" i="1" s="1"/>
  <c r="AJ1473" i="1"/>
  <c r="AJ1476" i="1" s="1"/>
  <c r="X1488" i="1"/>
  <c r="X1490" i="1" s="1"/>
  <c r="X1474" i="1"/>
  <c r="X1477" i="1" s="1"/>
  <c r="X1472" i="1"/>
  <c r="X1475" i="1" s="1"/>
  <c r="X1487" i="1"/>
  <c r="X1489" i="1" s="1"/>
  <c r="X1473" i="1"/>
  <c r="X1476" i="1" s="1"/>
  <c r="CM1517" i="1"/>
  <c r="CM1520" i="1" s="1"/>
  <c r="CM1515" i="1"/>
  <c r="CM1518" i="1" s="1"/>
  <c r="CM1531" i="1"/>
  <c r="CM1533" i="1" s="1"/>
  <c r="CM1516" i="1"/>
  <c r="CM1519" i="1" s="1"/>
  <c r="CM1530" i="1"/>
  <c r="CM1532" i="1" s="1"/>
  <c r="CA1517" i="1"/>
  <c r="CA1520" i="1" s="1"/>
  <c r="CA1515" i="1"/>
  <c r="CA1518" i="1" s="1"/>
  <c r="CA1531" i="1"/>
  <c r="CA1533" i="1" s="1"/>
  <c r="CA1516" i="1"/>
  <c r="CA1519" i="1" s="1"/>
  <c r="CA1530" i="1"/>
  <c r="CA1532" i="1" s="1"/>
  <c r="BO1517" i="1"/>
  <c r="BO1520" i="1" s="1"/>
  <c r="BO1515" i="1"/>
  <c r="BO1518" i="1" s="1"/>
  <c r="BO1531" i="1"/>
  <c r="BO1533" i="1" s="1"/>
  <c r="BO1516" i="1"/>
  <c r="BO1519" i="1" s="1"/>
  <c r="BO1530" i="1"/>
  <c r="BO1532" i="1" s="1"/>
  <c r="BC1517" i="1"/>
  <c r="BC1520" i="1" s="1"/>
  <c r="BC1515" i="1"/>
  <c r="BC1518" i="1" s="1"/>
  <c r="BC1531" i="1"/>
  <c r="BC1533" i="1" s="1"/>
  <c r="BC1516" i="1"/>
  <c r="BC1519" i="1" s="1"/>
  <c r="BC1530" i="1"/>
  <c r="BC1532" i="1" s="1"/>
  <c r="AQ1517" i="1"/>
  <c r="AQ1520" i="1" s="1"/>
  <c r="AQ1515" i="1"/>
  <c r="AQ1518" i="1" s="1"/>
  <c r="AQ1531" i="1"/>
  <c r="AQ1533" i="1" s="1"/>
  <c r="AQ1516" i="1"/>
  <c r="AQ1519" i="1" s="1"/>
  <c r="AQ1530" i="1"/>
  <c r="AQ1532" i="1" s="1"/>
  <c r="AE1517" i="1"/>
  <c r="AE1520" i="1" s="1"/>
  <c r="AE1515" i="1"/>
  <c r="AE1518" i="1" s="1"/>
  <c r="AE1531" i="1"/>
  <c r="AE1533" i="1" s="1"/>
  <c r="AE1516" i="1"/>
  <c r="AE1519" i="1" s="1"/>
  <c r="AE1530" i="1"/>
  <c r="AE1532" i="1" s="1"/>
  <c r="S1517" i="1"/>
  <c r="S1520" i="1" s="1"/>
  <c r="S1515" i="1"/>
  <c r="S1518" i="1" s="1"/>
  <c r="S1531" i="1"/>
  <c r="S1533" i="1" s="1"/>
  <c r="S1516" i="1"/>
  <c r="S1519" i="1" s="1"/>
  <c r="S1530" i="1"/>
  <c r="S1532" i="1" s="1"/>
  <c r="CD1402" i="1"/>
  <c r="CD1404" i="1" s="1"/>
  <c r="CD1388" i="1"/>
  <c r="CD1391" i="1" s="1"/>
  <c r="CD1389" i="1"/>
  <c r="CD1392" i="1" s="1"/>
  <c r="CD1387" i="1"/>
  <c r="CD1390" i="1" s="1"/>
  <c r="CD1403" i="1"/>
  <c r="CD1405" i="1" s="1"/>
  <c r="V1445" i="1"/>
  <c r="V1447" i="1" s="1"/>
  <c r="V1444" i="1"/>
  <c r="V1446" i="1" s="1"/>
  <c r="V1430" i="1"/>
  <c r="V1433" i="1" s="1"/>
  <c r="V1429" i="1"/>
  <c r="V1432" i="1" s="1"/>
  <c r="V1431" i="1"/>
  <c r="V1434" i="1" s="1"/>
  <c r="CT1474" i="1"/>
  <c r="CT1477" i="1" s="1"/>
  <c r="CT1472" i="1"/>
  <c r="CT1475" i="1" s="1"/>
  <c r="CT1488" i="1"/>
  <c r="CT1490" i="1" s="1"/>
  <c r="CT1487" i="1"/>
  <c r="CT1489" i="1" s="1"/>
  <c r="CT1473" i="1"/>
  <c r="CT1476" i="1" s="1"/>
  <c r="AL1474" i="1"/>
  <c r="AL1477" i="1" s="1"/>
  <c r="AL1472" i="1"/>
  <c r="AL1475" i="1" s="1"/>
  <c r="AL1488" i="1"/>
  <c r="AL1490" i="1" s="1"/>
  <c r="AL1487" i="1"/>
  <c r="AL1489" i="1" s="1"/>
  <c r="AL1473" i="1"/>
  <c r="AL1476" i="1" s="1"/>
  <c r="CC1516" i="1"/>
  <c r="CC1519" i="1" s="1"/>
  <c r="CC1530" i="1"/>
  <c r="CC1532" i="1" s="1"/>
  <c r="CC1515" i="1"/>
  <c r="CC1518" i="1" s="1"/>
  <c r="CC1531" i="1"/>
  <c r="CC1533" i="1" s="1"/>
  <c r="CC1517" i="1"/>
  <c r="CC1520" i="1" s="1"/>
  <c r="U1516" i="1"/>
  <c r="U1519" i="1" s="1"/>
  <c r="U1530" i="1"/>
  <c r="U1532" i="1" s="1"/>
  <c r="U1531" i="1"/>
  <c r="U1533" i="1" s="1"/>
  <c r="U1517" i="1"/>
  <c r="U1520" i="1" s="1"/>
  <c r="U1515" i="1"/>
  <c r="U1518" i="1" s="1"/>
  <c r="AS1388" i="1"/>
  <c r="AS1391" i="1" s="1"/>
  <c r="AS1403" i="1"/>
  <c r="AS1405" i="1" s="1"/>
  <c r="AS1389" i="1"/>
  <c r="AS1392" i="1" s="1"/>
  <c r="AS1387" i="1"/>
  <c r="AS1390" i="1" s="1"/>
  <c r="AS1402" i="1"/>
  <c r="AS1404" i="1" s="1"/>
  <c r="CO1431" i="1"/>
  <c r="CO1434" i="1" s="1"/>
  <c r="CO1429" i="1"/>
  <c r="CO1432" i="1" s="1"/>
  <c r="CO1445" i="1"/>
  <c r="CO1447" i="1" s="1"/>
  <c r="CO1444" i="1"/>
  <c r="CO1446" i="1" s="1"/>
  <c r="CO1430" i="1"/>
  <c r="CO1433" i="1" s="1"/>
  <c r="BE1431" i="1"/>
  <c r="BE1434" i="1" s="1"/>
  <c r="BE1429" i="1"/>
  <c r="BE1432" i="1" s="1"/>
  <c r="BE1430" i="1"/>
  <c r="BE1433" i="1" s="1"/>
  <c r="BE1445" i="1"/>
  <c r="BE1447" i="1" s="1"/>
  <c r="BE1444" i="1"/>
  <c r="BE1446" i="1" s="1"/>
  <c r="AG1431" i="1"/>
  <c r="AG1434" i="1" s="1"/>
  <c r="AG1429" i="1"/>
  <c r="AG1432" i="1" s="1"/>
  <c r="AG1445" i="1"/>
  <c r="AG1447" i="1" s="1"/>
  <c r="AG1444" i="1"/>
  <c r="AG1446" i="1" s="1"/>
  <c r="AG1430" i="1"/>
  <c r="AG1433" i="1" s="1"/>
  <c r="CG1487" i="1"/>
  <c r="CG1489" i="1" s="1"/>
  <c r="CG1488" i="1"/>
  <c r="CG1490" i="1" s="1"/>
  <c r="CG1474" i="1"/>
  <c r="CG1477" i="1" s="1"/>
  <c r="CG1472" i="1"/>
  <c r="CG1475" i="1" s="1"/>
  <c r="CG1473" i="1"/>
  <c r="CG1476" i="1" s="1"/>
  <c r="BI1487" i="1"/>
  <c r="BI1489" i="1" s="1"/>
  <c r="BI1488" i="1"/>
  <c r="BI1490" i="1" s="1"/>
  <c r="BI1474" i="1"/>
  <c r="BI1477" i="1" s="1"/>
  <c r="BI1472" i="1"/>
  <c r="BI1475" i="1" s="1"/>
  <c r="BI1473" i="1"/>
  <c r="BI1476" i="1" s="1"/>
  <c r="AK1487" i="1"/>
  <c r="AK1489" i="1" s="1"/>
  <c r="AK1488" i="1"/>
  <c r="AK1490" i="1" s="1"/>
  <c r="AK1474" i="1"/>
  <c r="AK1477" i="1" s="1"/>
  <c r="AK1472" i="1"/>
  <c r="AK1475" i="1" s="1"/>
  <c r="AK1473" i="1"/>
  <c r="AK1476" i="1" s="1"/>
  <c r="M1488" i="1"/>
  <c r="M1490" i="1" s="1"/>
  <c r="M1474" i="1"/>
  <c r="M1477" i="1" s="1"/>
  <c r="M1472" i="1"/>
  <c r="M1475" i="1" s="1"/>
  <c r="M1487" i="1"/>
  <c r="M1489" i="1" s="1"/>
  <c r="M1473" i="1"/>
  <c r="M1476" i="1" s="1"/>
  <c r="CB1531" i="1"/>
  <c r="CB1533" i="1" s="1"/>
  <c r="CB1516" i="1"/>
  <c r="CB1519" i="1" s="1"/>
  <c r="CB1530" i="1"/>
  <c r="CB1532" i="1" s="1"/>
  <c r="CB1515" i="1"/>
  <c r="CB1518" i="1" s="1"/>
  <c r="CB1517" i="1"/>
  <c r="CB1520" i="1" s="1"/>
  <c r="BD1531" i="1"/>
  <c r="BD1533" i="1" s="1"/>
  <c r="BD1516" i="1"/>
  <c r="BD1519" i="1" s="1"/>
  <c r="BD1530" i="1"/>
  <c r="BD1532" i="1" s="1"/>
  <c r="BD1515" i="1"/>
  <c r="BD1518" i="1" s="1"/>
  <c r="BD1517" i="1"/>
  <c r="BD1520" i="1" s="1"/>
  <c r="AF1531" i="1"/>
  <c r="AF1533" i="1" s="1"/>
  <c r="AF1516" i="1"/>
  <c r="AF1519" i="1" s="1"/>
  <c r="AF1530" i="1"/>
  <c r="AF1532" i="1" s="1"/>
  <c r="AF1517" i="1"/>
  <c r="AF1520" i="1" s="1"/>
  <c r="AF1515" i="1"/>
  <c r="AF1518" i="1" s="1"/>
  <c r="CM1403" i="1"/>
  <c r="CM1405" i="1" s="1"/>
  <c r="CM1402" i="1"/>
  <c r="CM1404" i="1" s="1"/>
  <c r="CM1388" i="1"/>
  <c r="CM1391" i="1" s="1"/>
  <c r="CM1389" i="1"/>
  <c r="CM1392" i="1" s="1"/>
  <c r="CM1387" i="1"/>
  <c r="CM1390" i="1" s="1"/>
  <c r="CA1403" i="1"/>
  <c r="CA1405" i="1" s="1"/>
  <c r="CA1402" i="1"/>
  <c r="CA1404" i="1" s="1"/>
  <c r="CA1388" i="1"/>
  <c r="CA1391" i="1" s="1"/>
  <c r="CA1389" i="1"/>
  <c r="CA1392" i="1" s="1"/>
  <c r="CA1387" i="1"/>
  <c r="CA1390" i="1" s="1"/>
  <c r="BO1403" i="1"/>
  <c r="BO1405" i="1" s="1"/>
  <c r="BO1402" i="1"/>
  <c r="BO1404" i="1" s="1"/>
  <c r="BO1388" i="1"/>
  <c r="BO1391" i="1" s="1"/>
  <c r="BO1387" i="1"/>
  <c r="BO1390" i="1" s="1"/>
  <c r="BO1389" i="1"/>
  <c r="BO1392" i="1" s="1"/>
  <c r="BC1403" i="1"/>
  <c r="BC1405" i="1" s="1"/>
  <c r="BC1402" i="1"/>
  <c r="BC1404" i="1" s="1"/>
  <c r="BC1388" i="1"/>
  <c r="BC1391" i="1" s="1"/>
  <c r="BC1389" i="1"/>
  <c r="BC1392" i="1" s="1"/>
  <c r="BC1387" i="1"/>
  <c r="BC1390" i="1" s="1"/>
  <c r="AQ1403" i="1"/>
  <c r="AQ1405" i="1" s="1"/>
  <c r="AQ1402" i="1"/>
  <c r="AQ1404" i="1" s="1"/>
  <c r="AQ1388" i="1"/>
  <c r="AQ1391" i="1" s="1"/>
  <c r="AQ1387" i="1"/>
  <c r="AQ1390" i="1" s="1"/>
  <c r="AQ1389" i="1"/>
  <c r="AQ1392" i="1" s="1"/>
  <c r="AE1403" i="1"/>
  <c r="AE1405" i="1" s="1"/>
  <c r="AE1402" i="1"/>
  <c r="AE1404" i="1" s="1"/>
  <c r="AE1388" i="1"/>
  <c r="AE1391" i="1" s="1"/>
  <c r="AE1389" i="1"/>
  <c r="AE1392" i="1" s="1"/>
  <c r="AE1387" i="1"/>
  <c r="AE1390" i="1" s="1"/>
  <c r="S1403" i="1"/>
  <c r="S1405" i="1" s="1"/>
  <c r="S1402" i="1"/>
  <c r="S1404" i="1" s="1"/>
  <c r="S1388" i="1"/>
  <c r="S1391" i="1" s="1"/>
  <c r="S1387" i="1"/>
  <c r="S1390" i="1" s="1"/>
  <c r="S1389" i="1"/>
  <c r="S1392" i="1" s="1"/>
  <c r="BV1356" i="1"/>
  <c r="CM1445" i="1"/>
  <c r="CM1447" i="1" s="1"/>
  <c r="CM1431" i="1"/>
  <c r="CM1434" i="1" s="1"/>
  <c r="CM1429" i="1"/>
  <c r="CM1432" i="1" s="1"/>
  <c r="CM1444" i="1"/>
  <c r="CM1446" i="1" s="1"/>
  <c r="CM1430" i="1"/>
  <c r="CM1433" i="1" s="1"/>
  <c r="CA1445" i="1"/>
  <c r="CA1447" i="1" s="1"/>
  <c r="CA1431" i="1"/>
  <c r="CA1434" i="1" s="1"/>
  <c r="CA1429" i="1"/>
  <c r="CA1432" i="1" s="1"/>
  <c r="CA1444" i="1"/>
  <c r="CA1446" i="1" s="1"/>
  <c r="CA1430" i="1"/>
  <c r="CA1433" i="1" s="1"/>
  <c r="BO1445" i="1"/>
  <c r="BO1447" i="1" s="1"/>
  <c r="BO1444" i="1"/>
  <c r="BO1446" i="1" s="1"/>
  <c r="BO1431" i="1"/>
  <c r="BO1434" i="1" s="1"/>
  <c r="BO1429" i="1"/>
  <c r="BO1432" i="1" s="1"/>
  <c r="BO1430" i="1"/>
  <c r="BO1433" i="1" s="1"/>
  <c r="BC1445" i="1"/>
  <c r="BC1447" i="1" s="1"/>
  <c r="BC1431" i="1"/>
  <c r="BC1434" i="1" s="1"/>
  <c r="BC1429" i="1"/>
  <c r="BC1432" i="1" s="1"/>
  <c r="BC1430" i="1"/>
  <c r="BC1433" i="1" s="1"/>
  <c r="BC1444" i="1"/>
  <c r="BC1446" i="1" s="1"/>
  <c r="AQ1445" i="1"/>
  <c r="AQ1447" i="1" s="1"/>
  <c r="AQ1431" i="1"/>
  <c r="AQ1434" i="1" s="1"/>
  <c r="AQ1429" i="1"/>
  <c r="AQ1432" i="1" s="1"/>
  <c r="AQ1430" i="1"/>
  <c r="AQ1433" i="1" s="1"/>
  <c r="AQ1444" i="1"/>
  <c r="AQ1446" i="1" s="1"/>
  <c r="AE1445" i="1"/>
  <c r="AE1447" i="1" s="1"/>
  <c r="AE1431" i="1"/>
  <c r="AE1434" i="1" s="1"/>
  <c r="AE1429" i="1"/>
  <c r="AE1432" i="1" s="1"/>
  <c r="AE1444" i="1"/>
  <c r="AE1446" i="1" s="1"/>
  <c r="AE1430" i="1"/>
  <c r="AE1433" i="1" s="1"/>
  <c r="S1445" i="1"/>
  <c r="S1447" i="1" s="1"/>
  <c r="S1431" i="1"/>
  <c r="S1434" i="1" s="1"/>
  <c r="S1429" i="1"/>
  <c r="S1432" i="1" s="1"/>
  <c r="S1444" i="1"/>
  <c r="S1446" i="1" s="1"/>
  <c r="S1430" i="1"/>
  <c r="S1433" i="1" s="1"/>
  <c r="CQ1487" i="1"/>
  <c r="CQ1489" i="1" s="1"/>
  <c r="CQ1488" i="1"/>
  <c r="CQ1490" i="1" s="1"/>
  <c r="CQ1474" i="1"/>
  <c r="CQ1477" i="1" s="1"/>
  <c r="CQ1472" i="1"/>
  <c r="CQ1475" i="1" s="1"/>
  <c r="CQ1473" i="1"/>
  <c r="CQ1476" i="1" s="1"/>
  <c r="CE1487" i="1"/>
  <c r="CE1489" i="1" s="1"/>
  <c r="CE1474" i="1"/>
  <c r="CE1477" i="1" s="1"/>
  <c r="CE1472" i="1"/>
  <c r="CE1475" i="1" s="1"/>
  <c r="CE1488" i="1"/>
  <c r="CE1490" i="1" s="1"/>
  <c r="CE1473" i="1"/>
  <c r="CE1476" i="1" s="1"/>
  <c r="BS1487" i="1"/>
  <c r="BS1489" i="1" s="1"/>
  <c r="BS1488" i="1"/>
  <c r="BS1490" i="1" s="1"/>
  <c r="BS1474" i="1"/>
  <c r="BS1477" i="1" s="1"/>
  <c r="BS1472" i="1"/>
  <c r="BS1475" i="1" s="1"/>
  <c r="BS1473" i="1"/>
  <c r="BS1476" i="1" s="1"/>
  <c r="BG1487" i="1"/>
  <c r="BG1489" i="1" s="1"/>
  <c r="BG1474" i="1"/>
  <c r="BG1477" i="1" s="1"/>
  <c r="BG1472" i="1"/>
  <c r="BG1475" i="1" s="1"/>
  <c r="BG1488" i="1"/>
  <c r="BG1490" i="1" s="1"/>
  <c r="BG1473" i="1"/>
  <c r="BG1476" i="1" s="1"/>
  <c r="AU1474" i="1"/>
  <c r="AU1477" i="1" s="1"/>
  <c r="AU1472" i="1"/>
  <c r="AU1475" i="1" s="1"/>
  <c r="AU1487" i="1"/>
  <c r="AU1489" i="1" s="1"/>
  <c r="AU1473" i="1"/>
  <c r="AU1476" i="1" s="1"/>
  <c r="AU1488" i="1"/>
  <c r="AU1490" i="1" s="1"/>
  <c r="AI1474" i="1"/>
  <c r="AI1477" i="1" s="1"/>
  <c r="AI1472" i="1"/>
  <c r="AI1475" i="1" s="1"/>
  <c r="AI1488" i="1"/>
  <c r="AI1490" i="1" s="1"/>
  <c r="AI1487" i="1"/>
  <c r="AI1489" i="1" s="1"/>
  <c r="AI1473" i="1"/>
  <c r="AI1476" i="1" s="1"/>
  <c r="W1474" i="1"/>
  <c r="W1477" i="1" s="1"/>
  <c r="W1472" i="1"/>
  <c r="W1475" i="1" s="1"/>
  <c r="W1487" i="1"/>
  <c r="W1489" i="1" s="1"/>
  <c r="W1488" i="1"/>
  <c r="W1490" i="1" s="1"/>
  <c r="W1473" i="1"/>
  <c r="W1476" i="1" s="1"/>
  <c r="CX1517" i="1"/>
  <c r="CX1520" i="1" s="1"/>
  <c r="CX1515" i="1"/>
  <c r="CX1518" i="1" s="1"/>
  <c r="CX1531" i="1"/>
  <c r="CX1533" i="1" s="1"/>
  <c r="CX1516" i="1"/>
  <c r="CX1519" i="1" s="1"/>
  <c r="CX1530" i="1"/>
  <c r="CX1532" i="1" s="1"/>
  <c r="CL1517" i="1"/>
  <c r="CL1520" i="1" s="1"/>
  <c r="CL1515" i="1"/>
  <c r="CL1518" i="1" s="1"/>
  <c r="CL1531" i="1"/>
  <c r="CL1533" i="1" s="1"/>
  <c r="CL1516" i="1"/>
  <c r="CL1519" i="1" s="1"/>
  <c r="CL1530" i="1"/>
  <c r="CL1532" i="1" s="1"/>
  <c r="BZ1517" i="1"/>
  <c r="BZ1520" i="1" s="1"/>
  <c r="BZ1515" i="1"/>
  <c r="BZ1518" i="1" s="1"/>
  <c r="BZ1531" i="1"/>
  <c r="BZ1533" i="1" s="1"/>
  <c r="BZ1516" i="1"/>
  <c r="BZ1519" i="1" s="1"/>
  <c r="BZ1530" i="1"/>
  <c r="BZ1532" i="1" s="1"/>
  <c r="BN1517" i="1"/>
  <c r="BN1520" i="1" s="1"/>
  <c r="BN1515" i="1"/>
  <c r="BN1518" i="1" s="1"/>
  <c r="BN1531" i="1"/>
  <c r="BN1533" i="1" s="1"/>
  <c r="BN1516" i="1"/>
  <c r="BN1519" i="1" s="1"/>
  <c r="BN1530" i="1"/>
  <c r="BN1532" i="1" s="1"/>
  <c r="BB1517" i="1"/>
  <c r="BB1520" i="1" s="1"/>
  <c r="BB1515" i="1"/>
  <c r="BB1518" i="1" s="1"/>
  <c r="BB1531" i="1"/>
  <c r="BB1533" i="1" s="1"/>
  <c r="BB1516" i="1"/>
  <c r="BB1519" i="1" s="1"/>
  <c r="BB1530" i="1"/>
  <c r="BB1532" i="1" s="1"/>
  <c r="AP1517" i="1"/>
  <c r="AP1520" i="1" s="1"/>
  <c r="AP1515" i="1"/>
  <c r="AP1518" i="1" s="1"/>
  <c r="AP1531" i="1"/>
  <c r="AP1533" i="1" s="1"/>
  <c r="AP1516" i="1"/>
  <c r="AP1519" i="1" s="1"/>
  <c r="AP1530" i="1"/>
  <c r="AP1532" i="1" s="1"/>
  <c r="AD1517" i="1"/>
  <c r="AD1520" i="1" s="1"/>
  <c r="AD1515" i="1"/>
  <c r="AD1518" i="1" s="1"/>
  <c r="AD1531" i="1"/>
  <c r="AD1533" i="1" s="1"/>
  <c r="AD1516" i="1"/>
  <c r="AD1519" i="1" s="1"/>
  <c r="AD1530" i="1"/>
  <c r="AD1532" i="1" s="1"/>
  <c r="R1517" i="1"/>
  <c r="R1520" i="1" s="1"/>
  <c r="R1515" i="1"/>
  <c r="R1518" i="1" s="1"/>
  <c r="R1531" i="1"/>
  <c r="R1533" i="1" s="1"/>
  <c r="R1516" i="1"/>
  <c r="R1519" i="1" s="1"/>
  <c r="R1530" i="1"/>
  <c r="R1532" i="1" s="1"/>
  <c r="BR1388" i="1"/>
  <c r="BR1391" i="1" s="1"/>
  <c r="BR1389" i="1"/>
  <c r="BR1392" i="1" s="1"/>
  <c r="BR1387" i="1"/>
  <c r="BR1390" i="1" s="1"/>
  <c r="BR1402" i="1"/>
  <c r="BR1404" i="1" s="1"/>
  <c r="BR1403" i="1"/>
  <c r="BR1405" i="1" s="1"/>
  <c r="AH1445" i="1"/>
  <c r="AH1447" i="1" s="1"/>
  <c r="AH1444" i="1"/>
  <c r="AH1446" i="1" s="1"/>
  <c r="AH1430" i="1"/>
  <c r="AH1433" i="1" s="1"/>
  <c r="AH1431" i="1"/>
  <c r="AH1434" i="1" s="1"/>
  <c r="AH1429" i="1"/>
  <c r="AH1432" i="1" s="1"/>
  <c r="N1474" i="1"/>
  <c r="N1477" i="1" s="1"/>
  <c r="N1472" i="1"/>
  <c r="N1475" i="1" s="1"/>
  <c r="N1488" i="1"/>
  <c r="N1490" i="1" s="1"/>
  <c r="N1487" i="1"/>
  <c r="N1489" i="1" s="1"/>
  <c r="N1473" i="1"/>
  <c r="N1476" i="1" s="1"/>
  <c r="CL1387" i="1"/>
  <c r="CL1390" i="1" s="1"/>
  <c r="CL1403" i="1"/>
  <c r="CL1405" i="1" s="1"/>
  <c r="CL1388" i="1"/>
  <c r="CL1391" i="1" s="1"/>
  <c r="CL1402" i="1"/>
  <c r="CL1404" i="1" s="1"/>
  <c r="CL1389" i="1"/>
  <c r="CL1392" i="1" s="1"/>
  <c r="CW1317" i="1"/>
  <c r="CK1317" i="1"/>
  <c r="AO1317" i="1"/>
  <c r="CX1431" i="1"/>
  <c r="CX1434" i="1" s="1"/>
  <c r="CX1429" i="1"/>
  <c r="CX1432" i="1" s="1"/>
  <c r="CX1445" i="1"/>
  <c r="CX1447" i="1" s="1"/>
  <c r="CX1444" i="1"/>
  <c r="CX1446" i="1" s="1"/>
  <c r="CX1430" i="1"/>
  <c r="CX1433" i="1" s="1"/>
  <c r="CL1445" i="1"/>
  <c r="CL1447" i="1" s="1"/>
  <c r="CL1431" i="1"/>
  <c r="CL1434" i="1" s="1"/>
  <c r="CL1429" i="1"/>
  <c r="CL1432" i="1" s="1"/>
  <c r="CL1444" i="1"/>
  <c r="CL1446" i="1" s="1"/>
  <c r="CL1430" i="1"/>
  <c r="CL1433" i="1" s="1"/>
  <c r="BZ1445" i="1"/>
  <c r="BZ1447" i="1" s="1"/>
  <c r="BZ1431" i="1"/>
  <c r="BZ1434" i="1" s="1"/>
  <c r="BZ1429" i="1"/>
  <c r="BZ1432" i="1" s="1"/>
  <c r="BZ1444" i="1"/>
  <c r="BZ1446" i="1" s="1"/>
  <c r="BZ1430" i="1"/>
  <c r="BZ1433" i="1" s="1"/>
  <c r="BN1444" i="1"/>
  <c r="BN1446" i="1" s="1"/>
  <c r="BN1431" i="1"/>
  <c r="BN1434" i="1" s="1"/>
  <c r="BN1429" i="1"/>
  <c r="BN1432" i="1" s="1"/>
  <c r="BN1430" i="1"/>
  <c r="BN1433" i="1" s="1"/>
  <c r="BN1445" i="1"/>
  <c r="BN1447" i="1" s="1"/>
  <c r="BB1444" i="1"/>
  <c r="BB1446" i="1" s="1"/>
  <c r="BB1431" i="1"/>
  <c r="BB1434" i="1" s="1"/>
  <c r="BB1429" i="1"/>
  <c r="BB1432" i="1" s="1"/>
  <c r="BB1445" i="1"/>
  <c r="BB1447" i="1" s="1"/>
  <c r="BB1430" i="1"/>
  <c r="BB1433" i="1" s="1"/>
  <c r="AP1431" i="1"/>
  <c r="AP1434" i="1" s="1"/>
  <c r="AP1429" i="1"/>
  <c r="AP1432" i="1" s="1"/>
  <c r="AP1445" i="1"/>
  <c r="AP1447" i="1" s="1"/>
  <c r="AP1430" i="1"/>
  <c r="AP1433" i="1" s="1"/>
  <c r="AP1444" i="1"/>
  <c r="AP1446" i="1" s="1"/>
  <c r="AD1431" i="1"/>
  <c r="AD1434" i="1" s="1"/>
  <c r="AD1429" i="1"/>
  <c r="AD1432" i="1" s="1"/>
  <c r="AD1445" i="1"/>
  <c r="AD1447" i="1" s="1"/>
  <c r="AD1444" i="1"/>
  <c r="AD1446" i="1" s="1"/>
  <c r="AD1430" i="1"/>
  <c r="AD1433" i="1" s="1"/>
  <c r="R1445" i="1"/>
  <c r="R1447" i="1" s="1"/>
  <c r="R1431" i="1"/>
  <c r="R1434" i="1" s="1"/>
  <c r="R1429" i="1"/>
  <c r="R1432" i="1" s="1"/>
  <c r="R1444" i="1"/>
  <c r="R1446" i="1" s="1"/>
  <c r="R1430" i="1"/>
  <c r="R1433" i="1" s="1"/>
  <c r="CP1487" i="1"/>
  <c r="CP1489" i="1" s="1"/>
  <c r="CP1488" i="1"/>
  <c r="CP1490" i="1" s="1"/>
  <c r="CP1472" i="1"/>
  <c r="CP1475" i="1" s="1"/>
  <c r="CP1473" i="1"/>
  <c r="CP1476" i="1" s="1"/>
  <c r="CP1474" i="1"/>
  <c r="CP1477" i="1" s="1"/>
  <c r="CD1487" i="1"/>
  <c r="CD1489" i="1" s="1"/>
  <c r="CD1488" i="1"/>
  <c r="CD1490" i="1" s="1"/>
  <c r="CD1472" i="1"/>
  <c r="CD1475" i="1" s="1"/>
  <c r="CD1473" i="1"/>
  <c r="CD1476" i="1" s="1"/>
  <c r="CD1474" i="1"/>
  <c r="CD1477" i="1" s="1"/>
  <c r="BR1487" i="1"/>
  <c r="BR1489" i="1" s="1"/>
  <c r="BR1488" i="1"/>
  <c r="BR1490" i="1" s="1"/>
  <c r="BR1472" i="1"/>
  <c r="BR1475" i="1" s="1"/>
  <c r="BR1473" i="1"/>
  <c r="BR1476" i="1" s="1"/>
  <c r="BR1474" i="1"/>
  <c r="BR1477" i="1" s="1"/>
  <c r="BF1487" i="1"/>
  <c r="BF1489" i="1" s="1"/>
  <c r="BF1488" i="1"/>
  <c r="BF1490" i="1" s="1"/>
  <c r="BF1473" i="1"/>
  <c r="BF1476" i="1" s="1"/>
  <c r="BF1474" i="1"/>
  <c r="BF1477" i="1" s="1"/>
  <c r="BF1472" i="1"/>
  <c r="BF1475" i="1" s="1"/>
  <c r="AT1488" i="1"/>
  <c r="AT1490" i="1" s="1"/>
  <c r="AT1487" i="1"/>
  <c r="AT1489" i="1" s="1"/>
  <c r="AT1472" i="1"/>
  <c r="AT1475" i="1" s="1"/>
  <c r="AT1473" i="1"/>
  <c r="AT1476" i="1" s="1"/>
  <c r="AT1474" i="1"/>
  <c r="AT1477" i="1" s="1"/>
  <c r="AH1488" i="1"/>
  <c r="AH1490" i="1" s="1"/>
  <c r="AH1487" i="1"/>
  <c r="AH1489" i="1" s="1"/>
  <c r="AH1472" i="1"/>
  <c r="AH1475" i="1" s="1"/>
  <c r="AH1473" i="1"/>
  <c r="AH1476" i="1" s="1"/>
  <c r="AH1474" i="1"/>
  <c r="AH1477" i="1" s="1"/>
  <c r="V1487" i="1"/>
  <c r="V1489" i="1" s="1"/>
  <c r="V1488" i="1"/>
  <c r="V1490" i="1" s="1"/>
  <c r="V1472" i="1"/>
  <c r="V1475" i="1" s="1"/>
  <c r="V1473" i="1"/>
  <c r="V1476" i="1" s="1"/>
  <c r="V1474" i="1"/>
  <c r="V1477" i="1" s="1"/>
  <c r="CW1517" i="1"/>
  <c r="CW1520" i="1" s="1"/>
  <c r="CW1515" i="1"/>
  <c r="CW1518" i="1" s="1"/>
  <c r="CW1531" i="1"/>
  <c r="CW1533" i="1" s="1"/>
  <c r="CW1516" i="1"/>
  <c r="CW1519" i="1" s="1"/>
  <c r="CW1530" i="1"/>
  <c r="CW1532" i="1" s="1"/>
  <c r="CK1517" i="1"/>
  <c r="CK1520" i="1" s="1"/>
  <c r="CK1515" i="1"/>
  <c r="CK1518" i="1" s="1"/>
  <c r="CK1531" i="1"/>
  <c r="CK1533" i="1" s="1"/>
  <c r="CK1516" i="1"/>
  <c r="CK1519" i="1" s="1"/>
  <c r="CK1530" i="1"/>
  <c r="CK1532" i="1" s="1"/>
  <c r="BY1517" i="1"/>
  <c r="BY1520" i="1" s="1"/>
  <c r="BY1515" i="1"/>
  <c r="BY1518" i="1" s="1"/>
  <c r="BY1531" i="1"/>
  <c r="BY1533" i="1" s="1"/>
  <c r="BY1516" i="1"/>
  <c r="BY1519" i="1" s="1"/>
  <c r="BY1530" i="1"/>
  <c r="BY1532" i="1" s="1"/>
  <c r="BM1517" i="1"/>
  <c r="BM1520" i="1" s="1"/>
  <c r="BM1515" i="1"/>
  <c r="BM1518" i="1" s="1"/>
  <c r="BM1531" i="1"/>
  <c r="BM1533" i="1" s="1"/>
  <c r="BM1516" i="1"/>
  <c r="BM1519" i="1" s="1"/>
  <c r="BM1530" i="1"/>
  <c r="BM1532" i="1" s="1"/>
  <c r="BA1517" i="1"/>
  <c r="BA1520" i="1" s="1"/>
  <c r="BA1515" i="1"/>
  <c r="BA1518" i="1" s="1"/>
  <c r="BA1531" i="1"/>
  <c r="BA1533" i="1" s="1"/>
  <c r="BA1516" i="1"/>
  <c r="BA1519" i="1" s="1"/>
  <c r="BA1530" i="1"/>
  <c r="BA1532" i="1" s="1"/>
  <c r="AO1517" i="1"/>
  <c r="AO1520" i="1" s="1"/>
  <c r="AO1515" i="1"/>
  <c r="AO1518" i="1" s="1"/>
  <c r="AO1531" i="1"/>
  <c r="AO1533" i="1" s="1"/>
  <c r="AO1516" i="1"/>
  <c r="AO1519" i="1" s="1"/>
  <c r="AO1530" i="1"/>
  <c r="AO1532" i="1" s="1"/>
  <c r="AC1517" i="1"/>
  <c r="AC1520" i="1" s="1"/>
  <c r="AC1515" i="1"/>
  <c r="AC1518" i="1" s="1"/>
  <c r="AC1531" i="1"/>
  <c r="AC1533" i="1" s="1"/>
  <c r="AC1516" i="1"/>
  <c r="AC1519" i="1" s="1"/>
  <c r="AC1530" i="1"/>
  <c r="AC1532" i="1" s="1"/>
  <c r="Q1517" i="1"/>
  <c r="Q1520" i="1" s="1"/>
  <c r="Q1515" i="1"/>
  <c r="Q1518" i="1" s="1"/>
  <c r="Q1531" i="1"/>
  <c r="Q1533" i="1" s="1"/>
  <c r="Q1516" i="1"/>
  <c r="Q1519" i="1" s="1"/>
  <c r="Q1530" i="1"/>
  <c r="Q1532" i="1" s="1"/>
  <c r="CC1402" i="1"/>
  <c r="CC1404" i="1" s="1"/>
  <c r="CC1388" i="1"/>
  <c r="CC1391" i="1" s="1"/>
  <c r="CC1389" i="1"/>
  <c r="CC1392" i="1" s="1"/>
  <c r="CC1387" i="1"/>
  <c r="CC1390" i="1" s="1"/>
  <c r="CC1403" i="1"/>
  <c r="CC1405" i="1" s="1"/>
  <c r="AG1388" i="1"/>
  <c r="AG1391" i="1" s="1"/>
  <c r="AG1403" i="1"/>
  <c r="AG1405" i="1" s="1"/>
  <c r="AG1402" i="1"/>
  <c r="AG1404" i="1" s="1"/>
  <c r="AG1389" i="1"/>
  <c r="AG1392" i="1" s="1"/>
  <c r="AG1387" i="1"/>
  <c r="AG1390" i="1" s="1"/>
  <c r="AD1389" i="1"/>
  <c r="AD1392" i="1" s="1"/>
  <c r="AD1402" i="1"/>
  <c r="AD1404" i="1" s="1"/>
  <c r="AD1403" i="1"/>
  <c r="AD1405" i="1" s="1"/>
  <c r="AD1388" i="1"/>
  <c r="AD1391" i="1" s="1"/>
  <c r="AD1387" i="1"/>
  <c r="AD1390" i="1" s="1"/>
  <c r="CW1388" i="1"/>
  <c r="CW1391" i="1" s="1"/>
  <c r="CW1387" i="1"/>
  <c r="CW1390" i="1" s="1"/>
  <c r="CW1403" i="1"/>
  <c r="CW1405" i="1" s="1"/>
  <c r="CW1402" i="1"/>
  <c r="CW1404" i="1" s="1"/>
  <c r="CW1389" i="1"/>
  <c r="CW1392" i="1" s="1"/>
  <c r="CK1388" i="1"/>
  <c r="CK1391" i="1" s="1"/>
  <c r="CK1389" i="1"/>
  <c r="CK1392" i="1" s="1"/>
  <c r="CK1403" i="1"/>
  <c r="CK1405" i="1" s="1"/>
  <c r="CK1402" i="1"/>
  <c r="CK1404" i="1" s="1"/>
  <c r="CK1387" i="1"/>
  <c r="CK1390" i="1" s="1"/>
  <c r="BY1403" i="1"/>
  <c r="BY1405" i="1" s="1"/>
  <c r="BY1388" i="1"/>
  <c r="BY1391" i="1" s="1"/>
  <c r="BY1402" i="1"/>
  <c r="BY1404" i="1" s="1"/>
  <c r="BY1389" i="1"/>
  <c r="BY1392" i="1" s="1"/>
  <c r="BY1387" i="1"/>
  <c r="BY1390" i="1" s="1"/>
  <c r="BM1389" i="1"/>
  <c r="BM1392" i="1" s="1"/>
  <c r="BM1402" i="1"/>
  <c r="BM1404" i="1" s="1"/>
  <c r="BM1388" i="1"/>
  <c r="BM1391" i="1" s="1"/>
  <c r="BM1403" i="1"/>
  <c r="BM1405" i="1" s="1"/>
  <c r="BM1387" i="1"/>
  <c r="BM1390" i="1" s="1"/>
  <c r="BA1402" i="1"/>
  <c r="BA1404" i="1" s="1"/>
  <c r="BA1388" i="1"/>
  <c r="BA1391" i="1" s="1"/>
  <c r="BA1389" i="1"/>
  <c r="BA1392" i="1" s="1"/>
  <c r="BA1403" i="1"/>
  <c r="BA1405" i="1" s="1"/>
  <c r="BA1387" i="1"/>
  <c r="BA1390" i="1" s="1"/>
  <c r="AO1388" i="1"/>
  <c r="AO1391" i="1" s="1"/>
  <c r="AO1389" i="1"/>
  <c r="AO1392" i="1" s="1"/>
  <c r="AO1402" i="1"/>
  <c r="AO1404" i="1" s="1"/>
  <c r="AO1403" i="1"/>
  <c r="AO1405" i="1" s="1"/>
  <c r="AO1387" i="1"/>
  <c r="AO1390" i="1" s="1"/>
  <c r="AC1402" i="1"/>
  <c r="AC1404" i="1" s="1"/>
  <c r="AC1403" i="1"/>
  <c r="AC1405" i="1" s="1"/>
  <c r="AC1388" i="1"/>
  <c r="AC1391" i="1" s="1"/>
  <c r="AC1389" i="1"/>
  <c r="AC1392" i="1" s="1"/>
  <c r="AC1387" i="1"/>
  <c r="AC1390" i="1" s="1"/>
  <c r="Q1388" i="1"/>
  <c r="Q1391" i="1" s="1"/>
  <c r="Q1403" i="1"/>
  <c r="Q1405" i="1" s="1"/>
  <c r="Q1402" i="1"/>
  <c r="Q1404" i="1" s="1"/>
  <c r="Q1389" i="1"/>
  <c r="Q1392" i="1" s="1"/>
  <c r="Q1387" i="1"/>
  <c r="Q1390" i="1" s="1"/>
  <c r="CW1445" i="1"/>
  <c r="CW1447" i="1" s="1"/>
  <c r="CW1431" i="1"/>
  <c r="CW1434" i="1" s="1"/>
  <c r="CW1429" i="1"/>
  <c r="CW1432" i="1" s="1"/>
  <c r="CW1444" i="1"/>
  <c r="CW1446" i="1" s="1"/>
  <c r="CW1430" i="1"/>
  <c r="CW1433" i="1" s="1"/>
  <c r="CK1445" i="1"/>
  <c r="CK1447" i="1" s="1"/>
  <c r="CK1431" i="1"/>
  <c r="CK1434" i="1" s="1"/>
  <c r="CK1429" i="1"/>
  <c r="CK1432" i="1" s="1"/>
  <c r="CK1444" i="1"/>
  <c r="CK1446" i="1" s="1"/>
  <c r="CK1430" i="1"/>
  <c r="CK1433" i="1" s="1"/>
  <c r="BY1445" i="1"/>
  <c r="BY1447" i="1" s="1"/>
  <c r="BY1431" i="1"/>
  <c r="BY1434" i="1" s="1"/>
  <c r="BY1429" i="1"/>
  <c r="BY1432" i="1" s="1"/>
  <c r="BY1444" i="1"/>
  <c r="BY1446" i="1" s="1"/>
  <c r="BY1430" i="1"/>
  <c r="BY1433" i="1" s="1"/>
  <c r="BM1445" i="1"/>
  <c r="BM1447" i="1" s="1"/>
  <c r="BM1444" i="1"/>
  <c r="BM1446" i="1" s="1"/>
  <c r="BM1431" i="1"/>
  <c r="BM1434" i="1" s="1"/>
  <c r="BM1429" i="1"/>
  <c r="BM1432" i="1" s="1"/>
  <c r="BM1430" i="1"/>
  <c r="BM1433" i="1" s="1"/>
  <c r="BA1445" i="1"/>
  <c r="BA1447" i="1" s="1"/>
  <c r="BA1444" i="1"/>
  <c r="BA1446" i="1" s="1"/>
  <c r="BA1431" i="1"/>
  <c r="BA1434" i="1" s="1"/>
  <c r="BA1429" i="1"/>
  <c r="BA1432" i="1" s="1"/>
  <c r="BA1430" i="1"/>
  <c r="BA1433" i="1" s="1"/>
  <c r="AO1445" i="1"/>
  <c r="AO1447" i="1" s="1"/>
  <c r="AO1431" i="1"/>
  <c r="AO1434" i="1" s="1"/>
  <c r="AO1429" i="1"/>
  <c r="AO1432" i="1" s="1"/>
  <c r="AO1430" i="1"/>
  <c r="AO1433" i="1" s="1"/>
  <c r="AO1444" i="1"/>
  <c r="AO1446" i="1" s="1"/>
  <c r="AC1445" i="1"/>
  <c r="AC1447" i="1" s="1"/>
  <c r="AC1431" i="1"/>
  <c r="AC1434" i="1" s="1"/>
  <c r="AC1429" i="1"/>
  <c r="AC1432" i="1" s="1"/>
  <c r="AC1444" i="1"/>
  <c r="AC1446" i="1" s="1"/>
  <c r="AC1430" i="1"/>
  <c r="AC1433" i="1" s="1"/>
  <c r="Q1445" i="1"/>
  <c r="Q1447" i="1" s="1"/>
  <c r="Q1431" i="1"/>
  <c r="Q1434" i="1" s="1"/>
  <c r="Q1429" i="1"/>
  <c r="Q1432" i="1" s="1"/>
  <c r="Q1444" i="1"/>
  <c r="Q1446" i="1" s="1"/>
  <c r="Q1430" i="1"/>
  <c r="Q1433" i="1" s="1"/>
  <c r="CO1487" i="1"/>
  <c r="CO1489" i="1" s="1"/>
  <c r="CO1488" i="1"/>
  <c r="CO1490" i="1" s="1"/>
  <c r="CO1474" i="1"/>
  <c r="CO1477" i="1" s="1"/>
  <c r="CO1472" i="1"/>
  <c r="CO1475" i="1" s="1"/>
  <c r="CO1473" i="1"/>
  <c r="CO1476" i="1" s="1"/>
  <c r="CC1487" i="1"/>
  <c r="CC1489" i="1" s="1"/>
  <c r="CC1474" i="1"/>
  <c r="CC1477" i="1" s="1"/>
  <c r="CC1472" i="1"/>
  <c r="CC1475" i="1" s="1"/>
  <c r="CC1488" i="1"/>
  <c r="CC1490" i="1" s="1"/>
  <c r="CC1473" i="1"/>
  <c r="CC1476" i="1" s="1"/>
  <c r="BQ1487" i="1"/>
  <c r="BQ1489" i="1" s="1"/>
  <c r="BQ1488" i="1"/>
  <c r="BQ1490" i="1" s="1"/>
  <c r="BQ1474" i="1"/>
  <c r="BQ1477" i="1" s="1"/>
  <c r="BQ1472" i="1"/>
  <c r="BQ1475" i="1" s="1"/>
  <c r="BQ1473" i="1"/>
  <c r="BQ1476" i="1" s="1"/>
  <c r="BE1487" i="1"/>
  <c r="BE1489" i="1" s="1"/>
  <c r="BE1474" i="1"/>
  <c r="BE1477" i="1" s="1"/>
  <c r="BE1472" i="1"/>
  <c r="BE1475" i="1" s="1"/>
  <c r="BE1488" i="1"/>
  <c r="BE1490" i="1" s="1"/>
  <c r="BE1473" i="1"/>
  <c r="BE1476" i="1" s="1"/>
  <c r="AS1488" i="1"/>
  <c r="AS1490" i="1" s="1"/>
  <c r="AS1474" i="1"/>
  <c r="AS1477" i="1" s="1"/>
  <c r="AS1472" i="1"/>
  <c r="AS1475" i="1" s="1"/>
  <c r="AS1487" i="1"/>
  <c r="AS1489" i="1" s="1"/>
  <c r="AS1473" i="1"/>
  <c r="AS1476" i="1" s="1"/>
  <c r="AG1474" i="1"/>
  <c r="AG1477" i="1" s="1"/>
  <c r="AG1472" i="1"/>
  <c r="AG1475" i="1" s="1"/>
  <c r="AG1488" i="1"/>
  <c r="AG1490" i="1" s="1"/>
  <c r="AG1487" i="1"/>
  <c r="AG1489" i="1" s="1"/>
  <c r="AG1473" i="1"/>
  <c r="AG1476" i="1" s="1"/>
  <c r="U1474" i="1"/>
  <c r="U1477" i="1" s="1"/>
  <c r="U1472" i="1"/>
  <c r="U1475" i="1" s="1"/>
  <c r="U1487" i="1"/>
  <c r="U1489" i="1" s="1"/>
  <c r="U1488" i="1"/>
  <c r="U1490" i="1" s="1"/>
  <c r="U1473" i="1"/>
  <c r="U1476" i="1" s="1"/>
  <c r="CV1517" i="1"/>
  <c r="CV1520" i="1" s="1"/>
  <c r="CV1515" i="1"/>
  <c r="CV1518" i="1" s="1"/>
  <c r="CV1531" i="1"/>
  <c r="CV1533" i="1" s="1"/>
  <c r="CV1516" i="1"/>
  <c r="CV1519" i="1" s="1"/>
  <c r="CV1530" i="1"/>
  <c r="CV1532" i="1" s="1"/>
  <c r="CJ1517" i="1"/>
  <c r="CJ1520" i="1" s="1"/>
  <c r="CJ1515" i="1"/>
  <c r="CJ1518" i="1" s="1"/>
  <c r="CJ1531" i="1"/>
  <c r="CJ1533" i="1" s="1"/>
  <c r="CJ1516" i="1"/>
  <c r="CJ1519" i="1" s="1"/>
  <c r="CJ1530" i="1"/>
  <c r="CJ1532" i="1" s="1"/>
  <c r="BX1517" i="1"/>
  <c r="BX1520" i="1" s="1"/>
  <c r="BX1515" i="1"/>
  <c r="BX1518" i="1" s="1"/>
  <c r="BX1531" i="1"/>
  <c r="BX1533" i="1" s="1"/>
  <c r="BX1516" i="1"/>
  <c r="BX1519" i="1" s="1"/>
  <c r="BX1530" i="1"/>
  <c r="BX1532" i="1" s="1"/>
  <c r="BL1517" i="1"/>
  <c r="BL1520" i="1" s="1"/>
  <c r="BL1515" i="1"/>
  <c r="BL1518" i="1" s="1"/>
  <c r="BL1531" i="1"/>
  <c r="BL1533" i="1" s="1"/>
  <c r="BL1516" i="1"/>
  <c r="BL1519" i="1" s="1"/>
  <c r="BL1530" i="1"/>
  <c r="BL1532" i="1" s="1"/>
  <c r="AZ1517" i="1"/>
  <c r="AZ1520" i="1" s="1"/>
  <c r="AZ1515" i="1"/>
  <c r="AZ1518" i="1" s="1"/>
  <c r="AZ1531" i="1"/>
  <c r="AZ1533" i="1" s="1"/>
  <c r="AZ1516" i="1"/>
  <c r="AZ1519" i="1" s="1"/>
  <c r="AZ1530" i="1"/>
  <c r="AZ1532" i="1" s="1"/>
  <c r="AN1517" i="1"/>
  <c r="AN1520" i="1" s="1"/>
  <c r="AN1515" i="1"/>
  <c r="AN1518" i="1" s="1"/>
  <c r="AN1531" i="1"/>
  <c r="AN1533" i="1" s="1"/>
  <c r="AN1516" i="1"/>
  <c r="AN1519" i="1" s="1"/>
  <c r="AN1530" i="1"/>
  <c r="AN1532" i="1" s="1"/>
  <c r="AB1517" i="1"/>
  <c r="AB1520" i="1" s="1"/>
  <c r="AB1515" i="1"/>
  <c r="AB1518" i="1" s="1"/>
  <c r="AB1531" i="1"/>
  <c r="AB1533" i="1" s="1"/>
  <c r="AB1516" i="1"/>
  <c r="AB1519" i="1" s="1"/>
  <c r="AB1530" i="1"/>
  <c r="AB1532" i="1" s="1"/>
  <c r="P1517" i="1"/>
  <c r="P1520" i="1" s="1"/>
  <c r="P1515" i="1"/>
  <c r="P1518" i="1" s="1"/>
  <c r="P1531" i="1"/>
  <c r="P1533" i="1" s="1"/>
  <c r="P1516" i="1"/>
  <c r="P1519" i="1" s="1"/>
  <c r="P1530" i="1"/>
  <c r="P1532" i="1" s="1"/>
  <c r="AT1388" i="1"/>
  <c r="AT1391" i="1" s="1"/>
  <c r="AT1402" i="1"/>
  <c r="AT1404" i="1" s="1"/>
  <c r="AT1403" i="1"/>
  <c r="AT1405" i="1" s="1"/>
  <c r="AT1389" i="1"/>
  <c r="AT1392" i="1" s="1"/>
  <c r="AT1387" i="1"/>
  <c r="AT1390" i="1" s="1"/>
  <c r="AX1474" i="1"/>
  <c r="AX1477" i="1" s="1"/>
  <c r="AX1472" i="1"/>
  <c r="AX1475" i="1" s="1"/>
  <c r="AX1473" i="1"/>
  <c r="AX1476" i="1" s="1"/>
  <c r="AX1487" i="1"/>
  <c r="AX1489" i="1" s="1"/>
  <c r="AX1488" i="1"/>
  <c r="AX1490" i="1" s="1"/>
  <c r="BE1516" i="1"/>
  <c r="BE1519" i="1" s="1"/>
  <c r="BE1530" i="1"/>
  <c r="BE1532" i="1" s="1"/>
  <c r="BE1515" i="1"/>
  <c r="BE1518" i="1" s="1"/>
  <c r="BE1531" i="1"/>
  <c r="BE1533" i="1" s="1"/>
  <c r="BE1517" i="1"/>
  <c r="BE1520" i="1" s="1"/>
  <c r="CX1388" i="1"/>
  <c r="CX1391" i="1" s="1"/>
  <c r="CX1387" i="1"/>
  <c r="CX1390" i="1" s="1"/>
  <c r="CX1403" i="1"/>
  <c r="CX1405" i="1" s="1"/>
  <c r="CX1402" i="1"/>
  <c r="CX1404" i="1" s="1"/>
  <c r="CX1389" i="1"/>
  <c r="CX1392" i="1" s="1"/>
  <c r="AP1402" i="1"/>
  <c r="AP1404" i="1" s="1"/>
  <c r="AP1388" i="1"/>
  <c r="AP1391" i="1" s="1"/>
  <c r="AP1389" i="1"/>
  <c r="AP1392" i="1" s="1"/>
  <c r="AP1403" i="1"/>
  <c r="AP1405" i="1" s="1"/>
  <c r="AP1387" i="1"/>
  <c r="AP1390" i="1" s="1"/>
  <c r="P1389" i="1"/>
  <c r="P1392" i="1" s="1"/>
  <c r="P1387" i="1"/>
  <c r="P1390" i="1" s="1"/>
  <c r="P1403" i="1"/>
  <c r="P1405" i="1" s="1"/>
  <c r="P1402" i="1"/>
  <c r="P1404" i="1" s="1"/>
  <c r="P1388" i="1"/>
  <c r="P1391" i="1" s="1"/>
  <c r="CV1431" i="1"/>
  <c r="CV1434" i="1" s="1"/>
  <c r="CV1429" i="1"/>
  <c r="CV1432" i="1" s="1"/>
  <c r="CV1445" i="1"/>
  <c r="CV1447" i="1" s="1"/>
  <c r="CV1430" i="1"/>
  <c r="CV1433" i="1" s="1"/>
  <c r="CV1444" i="1"/>
  <c r="CV1446" i="1" s="1"/>
  <c r="CJ1445" i="1"/>
  <c r="CJ1447" i="1" s="1"/>
  <c r="CJ1431" i="1"/>
  <c r="CJ1434" i="1" s="1"/>
  <c r="CJ1429" i="1"/>
  <c r="CJ1432" i="1" s="1"/>
  <c r="CJ1444" i="1"/>
  <c r="CJ1446" i="1" s="1"/>
  <c r="CJ1430" i="1"/>
  <c r="CJ1433" i="1" s="1"/>
  <c r="BX1445" i="1"/>
  <c r="BX1447" i="1" s="1"/>
  <c r="BX1431" i="1"/>
  <c r="BX1434" i="1" s="1"/>
  <c r="BX1429" i="1"/>
  <c r="BX1432" i="1" s="1"/>
  <c r="BX1444" i="1"/>
  <c r="BX1446" i="1" s="1"/>
  <c r="BX1430" i="1"/>
  <c r="BX1433" i="1" s="1"/>
  <c r="BL1445" i="1"/>
  <c r="BL1447" i="1" s="1"/>
  <c r="BL1444" i="1"/>
  <c r="BL1446" i="1" s="1"/>
  <c r="BL1431" i="1"/>
  <c r="BL1434" i="1" s="1"/>
  <c r="BL1429" i="1"/>
  <c r="BL1432" i="1" s="1"/>
  <c r="BL1430" i="1"/>
  <c r="BL1433" i="1" s="1"/>
  <c r="AZ1444" i="1"/>
  <c r="AZ1446" i="1" s="1"/>
  <c r="AZ1431" i="1"/>
  <c r="AZ1434" i="1" s="1"/>
  <c r="AZ1429" i="1"/>
  <c r="AZ1432" i="1" s="1"/>
  <c r="AZ1430" i="1"/>
  <c r="AZ1433" i="1" s="1"/>
  <c r="AZ1445" i="1"/>
  <c r="AZ1447" i="1" s="1"/>
  <c r="AN1444" i="1"/>
  <c r="AN1446" i="1" s="1"/>
  <c r="AN1431" i="1"/>
  <c r="AN1434" i="1" s="1"/>
  <c r="AN1429" i="1"/>
  <c r="AN1432" i="1" s="1"/>
  <c r="AN1445" i="1"/>
  <c r="AN1447" i="1" s="1"/>
  <c r="AN1430" i="1"/>
  <c r="AN1433" i="1" s="1"/>
  <c r="AB1431" i="1"/>
  <c r="AB1434" i="1" s="1"/>
  <c r="AB1429" i="1"/>
  <c r="AB1432" i="1" s="1"/>
  <c r="AB1445" i="1"/>
  <c r="AB1447" i="1" s="1"/>
  <c r="AB1430" i="1"/>
  <c r="AB1433" i="1" s="1"/>
  <c r="AB1444" i="1"/>
  <c r="AB1446" i="1" s="1"/>
  <c r="P1445" i="1"/>
  <c r="P1447" i="1" s="1"/>
  <c r="P1431" i="1"/>
  <c r="P1434" i="1" s="1"/>
  <c r="P1429" i="1"/>
  <c r="P1432" i="1" s="1"/>
  <c r="P1444" i="1"/>
  <c r="P1446" i="1" s="1"/>
  <c r="P1430" i="1"/>
  <c r="P1433" i="1" s="1"/>
  <c r="CN1473" i="1"/>
  <c r="CN1476" i="1" s="1"/>
  <c r="CN1488" i="1"/>
  <c r="CN1490" i="1" s="1"/>
  <c r="CN1487" i="1"/>
  <c r="CN1489" i="1" s="1"/>
  <c r="CN1474" i="1"/>
  <c r="CN1477" i="1" s="1"/>
  <c r="CN1472" i="1"/>
  <c r="CN1475" i="1" s="1"/>
  <c r="CB1487" i="1"/>
  <c r="CB1489" i="1" s="1"/>
  <c r="CB1473" i="1"/>
  <c r="CB1476" i="1" s="1"/>
  <c r="CB1474" i="1"/>
  <c r="CB1477" i="1" s="1"/>
  <c r="CB1472" i="1"/>
  <c r="CB1475" i="1" s="1"/>
  <c r="CB1488" i="1"/>
  <c r="CB1490" i="1" s="1"/>
  <c r="BP1473" i="1"/>
  <c r="BP1476" i="1" s="1"/>
  <c r="BP1488" i="1"/>
  <c r="BP1490" i="1" s="1"/>
  <c r="BP1474" i="1"/>
  <c r="BP1477" i="1" s="1"/>
  <c r="BP1472" i="1"/>
  <c r="BP1475" i="1" s="1"/>
  <c r="BP1487" i="1"/>
  <c r="BP1489" i="1" s="1"/>
  <c r="BD1473" i="1"/>
  <c r="BD1476" i="1" s="1"/>
  <c r="BD1487" i="1"/>
  <c r="BD1489" i="1" s="1"/>
  <c r="BD1474" i="1"/>
  <c r="BD1477" i="1" s="1"/>
  <c r="BD1472" i="1"/>
  <c r="BD1475" i="1" s="1"/>
  <c r="BD1488" i="1"/>
  <c r="BD1490" i="1" s="1"/>
  <c r="AR1487" i="1"/>
  <c r="AR1489" i="1" s="1"/>
  <c r="AR1473" i="1"/>
  <c r="AR1476" i="1" s="1"/>
  <c r="AR1488" i="1"/>
  <c r="AR1490" i="1" s="1"/>
  <c r="AR1474" i="1"/>
  <c r="AR1477" i="1" s="1"/>
  <c r="AR1472" i="1"/>
  <c r="AR1475" i="1" s="1"/>
  <c r="AF1473" i="1"/>
  <c r="AF1476" i="1" s="1"/>
  <c r="AF1474" i="1"/>
  <c r="AF1477" i="1" s="1"/>
  <c r="AF1472" i="1"/>
  <c r="AF1475" i="1" s="1"/>
  <c r="AF1488" i="1"/>
  <c r="AF1490" i="1" s="1"/>
  <c r="AF1487" i="1"/>
  <c r="AF1489" i="1" s="1"/>
  <c r="T1488" i="1"/>
  <c r="T1490" i="1" s="1"/>
  <c r="T1473" i="1"/>
  <c r="T1476" i="1" s="1"/>
  <c r="T1474" i="1"/>
  <c r="T1477" i="1" s="1"/>
  <c r="T1472" i="1"/>
  <c r="T1475" i="1" s="1"/>
  <c r="T1487" i="1"/>
  <c r="T1489" i="1" s="1"/>
  <c r="CU1517" i="1"/>
  <c r="CU1520" i="1" s="1"/>
  <c r="CU1515" i="1"/>
  <c r="CU1518" i="1" s="1"/>
  <c r="CU1531" i="1"/>
  <c r="CU1533" i="1" s="1"/>
  <c r="CU1530" i="1"/>
  <c r="CU1532" i="1" s="1"/>
  <c r="CU1516" i="1"/>
  <c r="CU1519" i="1" s="1"/>
  <c r="CI1517" i="1"/>
  <c r="CI1520" i="1" s="1"/>
  <c r="CI1515" i="1"/>
  <c r="CI1518" i="1" s="1"/>
  <c r="CI1531" i="1"/>
  <c r="CI1533" i="1" s="1"/>
  <c r="CI1530" i="1"/>
  <c r="CI1532" i="1" s="1"/>
  <c r="CI1516" i="1"/>
  <c r="CI1519" i="1" s="1"/>
  <c r="BW1517" i="1"/>
  <c r="BW1520" i="1" s="1"/>
  <c r="BW1515" i="1"/>
  <c r="BW1518" i="1" s="1"/>
  <c r="BW1531" i="1"/>
  <c r="BW1533" i="1" s="1"/>
  <c r="BW1530" i="1"/>
  <c r="BW1532" i="1" s="1"/>
  <c r="BW1516" i="1"/>
  <c r="BW1519" i="1" s="1"/>
  <c r="BK1517" i="1"/>
  <c r="BK1520" i="1" s="1"/>
  <c r="BK1515" i="1"/>
  <c r="BK1518" i="1" s="1"/>
  <c r="BK1531" i="1"/>
  <c r="BK1533" i="1" s="1"/>
  <c r="BK1516" i="1"/>
  <c r="BK1519" i="1" s="1"/>
  <c r="BK1530" i="1"/>
  <c r="BK1532" i="1" s="1"/>
  <c r="AY1517" i="1"/>
  <c r="AY1520" i="1" s="1"/>
  <c r="AY1515" i="1"/>
  <c r="AY1518" i="1" s="1"/>
  <c r="AY1531" i="1"/>
  <c r="AY1533" i="1" s="1"/>
  <c r="AY1530" i="1"/>
  <c r="AY1532" i="1" s="1"/>
  <c r="AY1516" i="1"/>
  <c r="AY1519" i="1" s="1"/>
  <c r="AM1517" i="1"/>
  <c r="AM1520" i="1" s="1"/>
  <c r="AM1515" i="1"/>
  <c r="AM1518" i="1" s="1"/>
  <c r="AM1531" i="1"/>
  <c r="AM1533" i="1" s="1"/>
  <c r="AM1530" i="1"/>
  <c r="AM1532" i="1" s="1"/>
  <c r="AM1516" i="1"/>
  <c r="AM1519" i="1" s="1"/>
  <c r="AA1517" i="1"/>
  <c r="AA1520" i="1" s="1"/>
  <c r="AA1515" i="1"/>
  <c r="AA1518" i="1" s="1"/>
  <c r="AA1531" i="1"/>
  <c r="AA1533" i="1" s="1"/>
  <c r="AA1530" i="1"/>
  <c r="AA1532" i="1" s="1"/>
  <c r="AA1516" i="1"/>
  <c r="AA1519" i="1" s="1"/>
  <c r="O1517" i="1"/>
  <c r="O1520" i="1" s="1"/>
  <c r="O1515" i="1"/>
  <c r="O1518" i="1" s="1"/>
  <c r="O1531" i="1"/>
  <c r="O1533" i="1" s="1"/>
  <c r="O1530" i="1"/>
  <c r="O1532" i="1" s="1"/>
  <c r="O1516" i="1"/>
  <c r="O1519" i="1" s="1"/>
  <c r="BF1430" i="1"/>
  <c r="BF1433" i="1" s="1"/>
  <c r="BF1445" i="1"/>
  <c r="BF1447" i="1" s="1"/>
  <c r="BF1444" i="1"/>
  <c r="BF1446" i="1" s="1"/>
  <c r="BF1429" i="1"/>
  <c r="BF1432" i="1" s="1"/>
  <c r="BF1431" i="1"/>
  <c r="BF1434" i="1" s="1"/>
  <c r="Z1474" i="1"/>
  <c r="Z1477" i="1" s="1"/>
  <c r="Z1472" i="1"/>
  <c r="Z1475" i="1" s="1"/>
  <c r="Z1487" i="1"/>
  <c r="Z1489" i="1" s="1"/>
  <c r="Z1473" i="1"/>
  <c r="Z1476" i="1" s="1"/>
  <c r="Z1488" i="1"/>
  <c r="Z1490" i="1" s="1"/>
  <c r="CO1403" i="1"/>
  <c r="CO1405" i="1" s="1"/>
  <c r="CO1388" i="1"/>
  <c r="CO1391" i="1" s="1"/>
  <c r="CO1402" i="1"/>
  <c r="CO1404" i="1" s="1"/>
  <c r="CO1389" i="1"/>
  <c r="CO1392" i="1" s="1"/>
  <c r="CO1387" i="1"/>
  <c r="CO1390" i="1" s="1"/>
  <c r="BN1402" i="1"/>
  <c r="BN1404" i="1" s="1"/>
  <c r="BN1389" i="1"/>
  <c r="BN1392" i="1" s="1"/>
  <c r="BN1388" i="1"/>
  <c r="BN1391" i="1" s="1"/>
  <c r="BN1403" i="1"/>
  <c r="BN1405" i="1" s="1"/>
  <c r="BN1387" i="1"/>
  <c r="BN1390" i="1" s="1"/>
  <c r="AN1389" i="1"/>
  <c r="AN1392" i="1" s="1"/>
  <c r="AN1387" i="1"/>
  <c r="AN1390" i="1" s="1"/>
  <c r="AN1402" i="1"/>
  <c r="AN1404" i="1" s="1"/>
  <c r="AN1388" i="1"/>
  <c r="AN1391" i="1" s="1"/>
  <c r="AN1403" i="1"/>
  <c r="AN1405" i="1" s="1"/>
  <c r="CI1403" i="1"/>
  <c r="CI1405" i="1" s="1"/>
  <c r="CI1389" i="1"/>
  <c r="CI1392" i="1" s="1"/>
  <c r="CI1387" i="1"/>
  <c r="CI1390" i="1" s="1"/>
  <c r="CI1388" i="1"/>
  <c r="CI1391" i="1" s="1"/>
  <c r="CI1402" i="1"/>
  <c r="CI1404" i="1" s="1"/>
  <c r="BK1403" i="1"/>
  <c r="BK1405" i="1" s="1"/>
  <c r="BK1389" i="1"/>
  <c r="BK1392" i="1" s="1"/>
  <c r="BK1387" i="1"/>
  <c r="BK1390" i="1" s="1"/>
  <c r="BK1402" i="1"/>
  <c r="BK1404" i="1" s="1"/>
  <c r="BK1388" i="1"/>
  <c r="BK1391" i="1" s="1"/>
  <c r="AA1389" i="1"/>
  <c r="AA1392" i="1" s="1"/>
  <c r="AA1387" i="1"/>
  <c r="AA1390" i="1" s="1"/>
  <c r="AA1402" i="1"/>
  <c r="AA1404" i="1" s="1"/>
  <c r="AA1403" i="1"/>
  <c r="AA1405" i="1" s="1"/>
  <c r="AA1388" i="1"/>
  <c r="AA1391" i="1" s="1"/>
  <c r="X1360" i="1"/>
  <c r="AL1356" i="1"/>
  <c r="AM1351" i="1"/>
  <c r="BP1305" i="1"/>
  <c r="CU1430" i="1"/>
  <c r="CU1433" i="1" s="1"/>
  <c r="CU1431" i="1"/>
  <c r="CU1434" i="1" s="1"/>
  <c r="CU1429" i="1"/>
  <c r="CU1432" i="1" s="1"/>
  <c r="CU1445" i="1"/>
  <c r="CU1447" i="1" s="1"/>
  <c r="CU1444" i="1"/>
  <c r="CU1446" i="1" s="1"/>
  <c r="CI1430" i="1"/>
  <c r="CI1433" i="1" s="1"/>
  <c r="CI1445" i="1"/>
  <c r="CI1447" i="1" s="1"/>
  <c r="CI1431" i="1"/>
  <c r="CI1434" i="1" s="1"/>
  <c r="CI1429" i="1"/>
  <c r="CI1432" i="1" s="1"/>
  <c r="CI1444" i="1"/>
  <c r="CI1446" i="1" s="1"/>
  <c r="BW1430" i="1"/>
  <c r="BW1433" i="1" s="1"/>
  <c r="BW1445" i="1"/>
  <c r="BW1447" i="1" s="1"/>
  <c r="BW1431" i="1"/>
  <c r="BW1434" i="1" s="1"/>
  <c r="BW1429" i="1"/>
  <c r="BW1432" i="1" s="1"/>
  <c r="BW1444" i="1"/>
  <c r="BW1446" i="1" s="1"/>
  <c r="BK1430" i="1"/>
  <c r="BK1433" i="1" s="1"/>
  <c r="BK1445" i="1"/>
  <c r="BK1447" i="1" s="1"/>
  <c r="BK1444" i="1"/>
  <c r="BK1446" i="1" s="1"/>
  <c r="BK1431" i="1"/>
  <c r="BK1434" i="1" s="1"/>
  <c r="BK1429" i="1"/>
  <c r="BK1432" i="1" s="1"/>
  <c r="AY1430" i="1"/>
  <c r="AY1433" i="1" s="1"/>
  <c r="AY1444" i="1"/>
  <c r="AY1446" i="1" s="1"/>
  <c r="AY1431" i="1"/>
  <c r="AY1434" i="1" s="1"/>
  <c r="AY1429" i="1"/>
  <c r="AY1432" i="1" s="1"/>
  <c r="AY1445" i="1"/>
  <c r="AY1447" i="1" s="1"/>
  <c r="AM1430" i="1"/>
  <c r="AM1433" i="1" s="1"/>
  <c r="AM1444" i="1"/>
  <c r="AM1446" i="1" s="1"/>
  <c r="AM1431" i="1"/>
  <c r="AM1434" i="1" s="1"/>
  <c r="AM1429" i="1"/>
  <c r="AM1432" i="1" s="1"/>
  <c r="AM1445" i="1"/>
  <c r="AM1447" i="1" s="1"/>
  <c r="AA1430" i="1"/>
  <c r="AA1433" i="1" s="1"/>
  <c r="AA1431" i="1"/>
  <c r="AA1434" i="1" s="1"/>
  <c r="AA1429" i="1"/>
  <c r="AA1432" i="1" s="1"/>
  <c r="AA1445" i="1"/>
  <c r="AA1447" i="1" s="1"/>
  <c r="AA1444" i="1"/>
  <c r="AA1446" i="1" s="1"/>
  <c r="O1430" i="1"/>
  <c r="O1433" i="1" s="1"/>
  <c r="O1445" i="1"/>
  <c r="O1447" i="1" s="1"/>
  <c r="O1431" i="1"/>
  <c r="O1434" i="1" s="1"/>
  <c r="O1429" i="1"/>
  <c r="O1432" i="1" s="1"/>
  <c r="O1444" i="1"/>
  <c r="O1446" i="1" s="1"/>
  <c r="CM1488" i="1"/>
  <c r="CM1490" i="1" s="1"/>
  <c r="CM1487" i="1"/>
  <c r="CM1489" i="1" s="1"/>
  <c r="CM1473" i="1"/>
  <c r="CM1476" i="1" s="1"/>
  <c r="CM1474" i="1"/>
  <c r="CM1477" i="1" s="1"/>
  <c r="CM1472" i="1"/>
  <c r="CM1475" i="1" s="1"/>
  <c r="CA1488" i="1"/>
  <c r="CA1490" i="1" s="1"/>
  <c r="CA1487" i="1"/>
  <c r="CA1489" i="1" s="1"/>
  <c r="CA1473" i="1"/>
  <c r="CA1476" i="1" s="1"/>
  <c r="CA1474" i="1"/>
  <c r="CA1477" i="1" s="1"/>
  <c r="CA1472" i="1"/>
  <c r="CA1475" i="1" s="1"/>
  <c r="BO1488" i="1"/>
  <c r="BO1490" i="1" s="1"/>
  <c r="BO1487" i="1"/>
  <c r="BO1489" i="1" s="1"/>
  <c r="BO1473" i="1"/>
  <c r="BO1476" i="1" s="1"/>
  <c r="BO1474" i="1"/>
  <c r="BO1477" i="1" s="1"/>
  <c r="BO1472" i="1"/>
  <c r="BO1475" i="1" s="1"/>
  <c r="BC1488" i="1"/>
  <c r="BC1490" i="1" s="1"/>
  <c r="BC1487" i="1"/>
  <c r="BC1489" i="1" s="1"/>
  <c r="BC1473" i="1"/>
  <c r="BC1476" i="1" s="1"/>
  <c r="BC1474" i="1"/>
  <c r="BC1477" i="1" s="1"/>
  <c r="BC1472" i="1"/>
  <c r="BC1475" i="1" s="1"/>
  <c r="AQ1488" i="1"/>
  <c r="AQ1490" i="1" s="1"/>
  <c r="AQ1487" i="1"/>
  <c r="AQ1489" i="1" s="1"/>
  <c r="AQ1473" i="1"/>
  <c r="AQ1476" i="1" s="1"/>
  <c r="AQ1474" i="1"/>
  <c r="AQ1477" i="1" s="1"/>
  <c r="AQ1472" i="1"/>
  <c r="AQ1475" i="1" s="1"/>
  <c r="AE1488" i="1"/>
  <c r="AE1490" i="1" s="1"/>
  <c r="AE1487" i="1"/>
  <c r="AE1489" i="1" s="1"/>
  <c r="AE1473" i="1"/>
  <c r="AE1476" i="1" s="1"/>
  <c r="AE1474" i="1"/>
  <c r="AE1477" i="1" s="1"/>
  <c r="AE1472" i="1"/>
  <c r="AE1475" i="1" s="1"/>
  <c r="S1488" i="1"/>
  <c r="S1490" i="1" s="1"/>
  <c r="S1473" i="1"/>
  <c r="S1476" i="1" s="1"/>
  <c r="S1474" i="1"/>
  <c r="S1477" i="1" s="1"/>
  <c r="S1472" i="1"/>
  <c r="S1475" i="1" s="1"/>
  <c r="S1487" i="1"/>
  <c r="S1489" i="1" s="1"/>
  <c r="CT1530" i="1"/>
  <c r="CT1532" i="1" s="1"/>
  <c r="CT1517" i="1"/>
  <c r="CT1520" i="1" s="1"/>
  <c r="CT1515" i="1"/>
  <c r="CT1518" i="1" s="1"/>
  <c r="CT1531" i="1"/>
  <c r="CT1533" i="1" s="1"/>
  <c r="CT1516" i="1"/>
  <c r="CT1519" i="1" s="1"/>
  <c r="CH1530" i="1"/>
  <c r="CH1532" i="1" s="1"/>
  <c r="CH1517" i="1"/>
  <c r="CH1520" i="1" s="1"/>
  <c r="CH1515" i="1"/>
  <c r="CH1518" i="1" s="1"/>
  <c r="CH1531" i="1"/>
  <c r="CH1533" i="1" s="1"/>
  <c r="CH1516" i="1"/>
  <c r="CH1519" i="1" s="1"/>
  <c r="BV1530" i="1"/>
  <c r="BV1532" i="1" s="1"/>
  <c r="BV1517" i="1"/>
  <c r="BV1520" i="1" s="1"/>
  <c r="BV1515" i="1"/>
  <c r="BV1518" i="1" s="1"/>
  <c r="BV1531" i="1"/>
  <c r="BV1533" i="1" s="1"/>
  <c r="BV1516" i="1"/>
  <c r="BV1519" i="1" s="1"/>
  <c r="BJ1530" i="1"/>
  <c r="BJ1532" i="1" s="1"/>
  <c r="BJ1517" i="1"/>
  <c r="BJ1520" i="1" s="1"/>
  <c r="BJ1515" i="1"/>
  <c r="BJ1518" i="1" s="1"/>
  <c r="BJ1531" i="1"/>
  <c r="BJ1533" i="1" s="1"/>
  <c r="BJ1516" i="1"/>
  <c r="BJ1519" i="1" s="1"/>
  <c r="AX1530" i="1"/>
  <c r="AX1532" i="1" s="1"/>
  <c r="AX1517" i="1"/>
  <c r="AX1520" i="1" s="1"/>
  <c r="AX1515" i="1"/>
  <c r="AX1518" i="1" s="1"/>
  <c r="AX1531" i="1"/>
  <c r="AX1533" i="1" s="1"/>
  <c r="AX1516" i="1"/>
  <c r="AX1519" i="1" s="1"/>
  <c r="AL1530" i="1"/>
  <c r="AL1532" i="1" s="1"/>
  <c r="AL1517" i="1"/>
  <c r="AL1520" i="1" s="1"/>
  <c r="AL1515" i="1"/>
  <c r="AL1518" i="1" s="1"/>
  <c r="AL1531" i="1"/>
  <c r="AL1533" i="1" s="1"/>
  <c r="AL1516" i="1"/>
  <c r="AL1519" i="1" s="1"/>
  <c r="Z1530" i="1"/>
  <c r="Z1532" i="1" s="1"/>
  <c r="Z1517" i="1"/>
  <c r="Z1520" i="1" s="1"/>
  <c r="Z1515" i="1"/>
  <c r="Z1518" i="1" s="1"/>
  <c r="Z1531" i="1"/>
  <c r="Z1533" i="1" s="1"/>
  <c r="Z1516" i="1"/>
  <c r="Z1519" i="1" s="1"/>
  <c r="N1530" i="1"/>
  <c r="N1532" i="1" s="1"/>
  <c r="N1517" i="1"/>
  <c r="N1520" i="1" s="1"/>
  <c r="N1515" i="1"/>
  <c r="N1518" i="1" s="1"/>
  <c r="N1531" i="1"/>
  <c r="N1533" i="1" s="1"/>
  <c r="N1516" i="1"/>
  <c r="N1519" i="1" s="1"/>
  <c r="AT1445" i="1"/>
  <c r="AT1447" i="1" s="1"/>
  <c r="AT1430" i="1"/>
  <c r="AT1433" i="1" s="1"/>
  <c r="AT1444" i="1"/>
  <c r="AT1446" i="1" s="1"/>
  <c r="AT1431" i="1"/>
  <c r="AT1434" i="1" s="1"/>
  <c r="AT1429" i="1"/>
  <c r="AT1432" i="1" s="1"/>
  <c r="CH1474" i="1"/>
  <c r="CH1477" i="1" s="1"/>
  <c r="CH1472" i="1"/>
  <c r="CH1475" i="1" s="1"/>
  <c r="CH1473" i="1"/>
  <c r="CH1476" i="1" s="1"/>
  <c r="CH1488" i="1"/>
  <c r="CH1490" i="1" s="1"/>
  <c r="CH1487" i="1"/>
  <c r="CH1489" i="1" s="1"/>
  <c r="AS1516" i="1"/>
  <c r="AS1519" i="1" s="1"/>
  <c r="AS1530" i="1"/>
  <c r="AS1532" i="1" s="1"/>
  <c r="AS1517" i="1"/>
  <c r="AS1520" i="1" s="1"/>
  <c r="AS1515" i="1"/>
  <c r="AS1518" i="1" s="1"/>
  <c r="AS1531" i="1"/>
  <c r="AS1533" i="1" s="1"/>
  <c r="BZ1403" i="1"/>
  <c r="BZ1405" i="1" s="1"/>
  <c r="BZ1402" i="1"/>
  <c r="BZ1404" i="1" s="1"/>
  <c r="BZ1388" i="1"/>
  <c r="BZ1391" i="1" s="1"/>
  <c r="BZ1387" i="1"/>
  <c r="BZ1390" i="1" s="1"/>
  <c r="BZ1389" i="1"/>
  <c r="BZ1392" i="1" s="1"/>
  <c r="BL1403" i="1"/>
  <c r="BL1405" i="1" s="1"/>
  <c r="BL1389" i="1"/>
  <c r="BL1392" i="1" s="1"/>
  <c r="BL1387" i="1"/>
  <c r="BL1390" i="1" s="1"/>
  <c r="BL1402" i="1"/>
  <c r="BL1404" i="1" s="1"/>
  <c r="BL1388" i="1"/>
  <c r="BL1391" i="1" s="1"/>
  <c r="CU1403" i="1"/>
  <c r="CU1405" i="1" s="1"/>
  <c r="CU1389" i="1"/>
  <c r="CU1392" i="1" s="1"/>
  <c r="CU1387" i="1"/>
  <c r="CU1390" i="1" s="1"/>
  <c r="CU1388" i="1"/>
  <c r="CU1391" i="1" s="1"/>
  <c r="CU1402" i="1"/>
  <c r="CU1404" i="1" s="1"/>
  <c r="BW1389" i="1"/>
  <c r="BW1392" i="1" s="1"/>
  <c r="BW1387" i="1"/>
  <c r="BW1390" i="1" s="1"/>
  <c r="BW1403" i="1"/>
  <c r="BW1405" i="1" s="1"/>
  <c r="BW1402" i="1"/>
  <c r="BW1404" i="1" s="1"/>
  <c r="BW1388" i="1"/>
  <c r="BW1391" i="1" s="1"/>
  <c r="AY1402" i="1"/>
  <c r="AY1404" i="1" s="1"/>
  <c r="AY1389" i="1"/>
  <c r="AY1392" i="1" s="1"/>
  <c r="AY1387" i="1"/>
  <c r="AY1390" i="1" s="1"/>
  <c r="AY1403" i="1"/>
  <c r="AY1405" i="1" s="1"/>
  <c r="AY1388" i="1"/>
  <c r="AY1391" i="1" s="1"/>
  <c r="AM1389" i="1"/>
  <c r="AM1392" i="1" s="1"/>
  <c r="AM1387" i="1"/>
  <c r="AM1390" i="1" s="1"/>
  <c r="AM1402" i="1"/>
  <c r="AM1404" i="1" s="1"/>
  <c r="AM1388" i="1"/>
  <c r="AM1391" i="1" s="1"/>
  <c r="AM1403" i="1"/>
  <c r="AM1405" i="1" s="1"/>
  <c r="O1389" i="1"/>
  <c r="O1392" i="1" s="1"/>
  <c r="O1387" i="1"/>
  <c r="O1390" i="1" s="1"/>
  <c r="O1403" i="1"/>
  <c r="O1405" i="1" s="1"/>
  <c r="O1402" i="1"/>
  <c r="O1404" i="1" s="1"/>
  <c r="O1388" i="1"/>
  <c r="O1391" i="1" s="1"/>
  <c r="CF1360" i="1"/>
  <c r="AJ1360" i="1"/>
  <c r="CU1356" i="1"/>
  <c r="CT1402" i="1"/>
  <c r="CT1404" i="1" s="1"/>
  <c r="CT1389" i="1"/>
  <c r="CT1392" i="1" s="1"/>
  <c r="CT1387" i="1"/>
  <c r="CT1390" i="1" s="1"/>
  <c r="CT1388" i="1"/>
  <c r="CT1391" i="1" s="1"/>
  <c r="CT1403" i="1"/>
  <c r="CT1405" i="1" s="1"/>
  <c r="CH1389" i="1"/>
  <c r="CH1392" i="1" s="1"/>
  <c r="CH1387" i="1"/>
  <c r="CH1390" i="1" s="1"/>
  <c r="CH1403" i="1"/>
  <c r="CH1405" i="1" s="1"/>
  <c r="CH1388" i="1"/>
  <c r="CH1391" i="1" s="1"/>
  <c r="CH1402" i="1"/>
  <c r="CH1404" i="1" s="1"/>
  <c r="BV1389" i="1"/>
  <c r="BV1392" i="1" s="1"/>
  <c r="BV1387" i="1"/>
  <c r="BV1390" i="1" s="1"/>
  <c r="BV1403" i="1"/>
  <c r="BV1405" i="1" s="1"/>
  <c r="BV1402" i="1"/>
  <c r="BV1404" i="1" s="1"/>
  <c r="BV1388" i="1"/>
  <c r="BV1391" i="1" s="1"/>
  <c r="BJ1403" i="1"/>
  <c r="BJ1405" i="1" s="1"/>
  <c r="BJ1389" i="1"/>
  <c r="BJ1392" i="1" s="1"/>
  <c r="BJ1387" i="1"/>
  <c r="BJ1390" i="1" s="1"/>
  <c r="BJ1402" i="1"/>
  <c r="BJ1404" i="1" s="1"/>
  <c r="BJ1388" i="1"/>
  <c r="BJ1391" i="1" s="1"/>
  <c r="AX1403" i="1"/>
  <c r="AX1405" i="1" s="1"/>
  <c r="AX1389" i="1"/>
  <c r="AX1392" i="1" s="1"/>
  <c r="AX1387" i="1"/>
  <c r="AX1390" i="1" s="1"/>
  <c r="AX1402" i="1"/>
  <c r="AX1404" i="1" s="1"/>
  <c r="AX1388" i="1"/>
  <c r="AX1391" i="1" s="1"/>
  <c r="AL1389" i="1"/>
  <c r="AL1392" i="1" s="1"/>
  <c r="AL1387" i="1"/>
  <c r="AL1390" i="1" s="1"/>
  <c r="AL1402" i="1"/>
  <c r="AL1404" i="1" s="1"/>
  <c r="AL1388" i="1"/>
  <c r="AL1391" i="1" s="1"/>
  <c r="AL1403" i="1"/>
  <c r="AL1405" i="1" s="1"/>
  <c r="Z1389" i="1"/>
  <c r="Z1392" i="1" s="1"/>
  <c r="Z1387" i="1"/>
  <c r="Z1390" i="1" s="1"/>
  <c r="Z1402" i="1"/>
  <c r="Z1404" i="1" s="1"/>
  <c r="Z1403" i="1"/>
  <c r="Z1405" i="1" s="1"/>
  <c r="Z1388" i="1"/>
  <c r="Z1391" i="1" s="1"/>
  <c r="N1389" i="1"/>
  <c r="N1392" i="1" s="1"/>
  <c r="N1387" i="1"/>
  <c r="N1390" i="1" s="1"/>
  <c r="N1403" i="1"/>
  <c r="N1405" i="1" s="1"/>
  <c r="N1402" i="1"/>
  <c r="N1404" i="1" s="1"/>
  <c r="N1388" i="1"/>
  <c r="N1391" i="1" s="1"/>
  <c r="CT1356" i="1"/>
  <c r="AL1351" i="1"/>
  <c r="CS1317" i="1"/>
  <c r="CG1317" i="1"/>
  <c r="BU1317" i="1"/>
  <c r="BI1317" i="1"/>
  <c r="AW1317" i="1"/>
  <c r="Y1317" i="1"/>
  <c r="M1317" i="1"/>
  <c r="CT1444" i="1"/>
  <c r="CT1446" i="1" s="1"/>
  <c r="CT1430" i="1"/>
  <c r="CT1433" i="1" s="1"/>
  <c r="CT1431" i="1"/>
  <c r="CT1434" i="1" s="1"/>
  <c r="CT1445" i="1"/>
  <c r="CT1447" i="1" s="1"/>
  <c r="CT1429" i="1"/>
  <c r="CT1432" i="1" s="1"/>
  <c r="CH1430" i="1"/>
  <c r="CH1433" i="1" s="1"/>
  <c r="CH1445" i="1"/>
  <c r="CH1447" i="1" s="1"/>
  <c r="CH1431" i="1"/>
  <c r="CH1434" i="1" s="1"/>
  <c r="CH1429" i="1"/>
  <c r="CH1432" i="1" s="1"/>
  <c r="CH1444" i="1"/>
  <c r="CH1446" i="1" s="1"/>
  <c r="BV1430" i="1"/>
  <c r="BV1433" i="1" s="1"/>
  <c r="BV1445" i="1"/>
  <c r="BV1447" i="1" s="1"/>
  <c r="BV1431" i="1"/>
  <c r="BV1434" i="1" s="1"/>
  <c r="BV1444" i="1"/>
  <c r="BV1446" i="1" s="1"/>
  <c r="BV1429" i="1"/>
  <c r="BV1432" i="1" s="1"/>
  <c r="BJ1430" i="1"/>
  <c r="BJ1433" i="1" s="1"/>
  <c r="BJ1445" i="1"/>
  <c r="BJ1447" i="1" s="1"/>
  <c r="BJ1444" i="1"/>
  <c r="BJ1446" i="1" s="1"/>
  <c r="BJ1431" i="1"/>
  <c r="BJ1434" i="1" s="1"/>
  <c r="BJ1429" i="1"/>
  <c r="BJ1432" i="1" s="1"/>
  <c r="AX1445" i="1"/>
  <c r="AX1447" i="1" s="1"/>
  <c r="AX1430" i="1"/>
  <c r="AX1433" i="1" s="1"/>
  <c r="AX1444" i="1"/>
  <c r="AX1446" i="1" s="1"/>
  <c r="AX1431" i="1"/>
  <c r="AX1434" i="1" s="1"/>
  <c r="AX1429" i="1"/>
  <c r="AX1432" i="1" s="1"/>
  <c r="AL1430" i="1"/>
  <c r="AL1433" i="1" s="1"/>
  <c r="AL1444" i="1"/>
  <c r="AL1446" i="1" s="1"/>
  <c r="AL1431" i="1"/>
  <c r="AL1434" i="1" s="1"/>
  <c r="AL1445" i="1"/>
  <c r="AL1447" i="1" s="1"/>
  <c r="AL1429" i="1"/>
  <c r="AL1432" i="1" s="1"/>
  <c r="Z1444" i="1"/>
  <c r="Z1446" i="1" s="1"/>
  <c r="Z1430" i="1"/>
  <c r="Z1433" i="1" s="1"/>
  <c r="Z1431" i="1"/>
  <c r="Z1434" i="1" s="1"/>
  <c r="Z1445" i="1"/>
  <c r="Z1447" i="1" s="1"/>
  <c r="Z1429" i="1"/>
  <c r="Z1432" i="1" s="1"/>
  <c r="N1430" i="1"/>
  <c r="N1433" i="1" s="1"/>
  <c r="N1445" i="1"/>
  <c r="N1447" i="1" s="1"/>
  <c r="N1431" i="1"/>
  <c r="N1434" i="1" s="1"/>
  <c r="N1429" i="1"/>
  <c r="N1432" i="1" s="1"/>
  <c r="N1444" i="1"/>
  <c r="N1446" i="1" s="1"/>
  <c r="CX1488" i="1"/>
  <c r="CX1490" i="1" s="1"/>
  <c r="CX1487" i="1"/>
  <c r="CX1489" i="1" s="1"/>
  <c r="CX1473" i="1"/>
  <c r="CX1476" i="1" s="1"/>
  <c r="CX1474" i="1"/>
  <c r="CX1477" i="1" s="1"/>
  <c r="CX1472" i="1"/>
  <c r="CX1475" i="1" s="1"/>
  <c r="CL1488" i="1"/>
  <c r="CL1490" i="1" s="1"/>
  <c r="CL1487" i="1"/>
  <c r="CL1489" i="1" s="1"/>
  <c r="CL1473" i="1"/>
  <c r="CL1476" i="1" s="1"/>
  <c r="CL1474" i="1"/>
  <c r="CL1477" i="1" s="1"/>
  <c r="CL1472" i="1"/>
  <c r="CL1475" i="1" s="1"/>
  <c r="BZ1488" i="1"/>
  <c r="BZ1490" i="1" s="1"/>
  <c r="BZ1487" i="1"/>
  <c r="BZ1489" i="1" s="1"/>
  <c r="BZ1473" i="1"/>
  <c r="BZ1476" i="1" s="1"/>
  <c r="BZ1474" i="1"/>
  <c r="BZ1477" i="1" s="1"/>
  <c r="BZ1472" i="1"/>
  <c r="BZ1475" i="1" s="1"/>
  <c r="BN1488" i="1"/>
  <c r="BN1490" i="1" s="1"/>
  <c r="BN1473" i="1"/>
  <c r="BN1476" i="1" s="1"/>
  <c r="BN1487" i="1"/>
  <c r="BN1489" i="1" s="1"/>
  <c r="BN1474" i="1"/>
  <c r="BN1477" i="1" s="1"/>
  <c r="BN1472" i="1"/>
  <c r="BN1475" i="1" s="1"/>
  <c r="BB1488" i="1"/>
  <c r="BB1490" i="1" s="1"/>
  <c r="BB1473" i="1"/>
  <c r="BB1476" i="1" s="1"/>
  <c r="BB1487" i="1"/>
  <c r="BB1489" i="1" s="1"/>
  <c r="BB1474" i="1"/>
  <c r="BB1477" i="1" s="1"/>
  <c r="BB1472" i="1"/>
  <c r="BB1475" i="1" s="1"/>
  <c r="AP1488" i="1"/>
  <c r="AP1490" i="1" s="1"/>
  <c r="AP1487" i="1"/>
  <c r="AP1489" i="1" s="1"/>
  <c r="AP1473" i="1"/>
  <c r="AP1476" i="1" s="1"/>
  <c r="AP1474" i="1"/>
  <c r="AP1477" i="1" s="1"/>
  <c r="AP1472" i="1"/>
  <c r="AP1475" i="1" s="1"/>
  <c r="AD1488" i="1"/>
  <c r="AD1490" i="1" s="1"/>
  <c r="AD1487" i="1"/>
  <c r="AD1489" i="1" s="1"/>
  <c r="AD1473" i="1"/>
  <c r="AD1476" i="1" s="1"/>
  <c r="AD1474" i="1"/>
  <c r="AD1477" i="1" s="1"/>
  <c r="AD1472" i="1"/>
  <c r="AD1475" i="1" s="1"/>
  <c r="R1488" i="1"/>
  <c r="R1490" i="1" s="1"/>
  <c r="R1487" i="1"/>
  <c r="R1489" i="1" s="1"/>
  <c r="R1473" i="1"/>
  <c r="R1476" i="1" s="1"/>
  <c r="R1474" i="1"/>
  <c r="R1477" i="1" s="1"/>
  <c r="R1472" i="1"/>
  <c r="R1475" i="1" s="1"/>
  <c r="CS1516" i="1"/>
  <c r="CS1519" i="1" s="1"/>
  <c r="CS1530" i="1"/>
  <c r="CS1532" i="1" s="1"/>
  <c r="CS1517" i="1"/>
  <c r="CS1520" i="1" s="1"/>
  <c r="CS1515" i="1"/>
  <c r="CS1518" i="1" s="1"/>
  <c r="CS1531" i="1"/>
  <c r="CS1533" i="1" s="1"/>
  <c r="CG1516" i="1"/>
  <c r="CG1519" i="1" s="1"/>
  <c r="CG1530" i="1"/>
  <c r="CG1532" i="1" s="1"/>
  <c r="CG1517" i="1"/>
  <c r="CG1520" i="1" s="1"/>
  <c r="CG1515" i="1"/>
  <c r="CG1518" i="1" s="1"/>
  <c r="CG1531" i="1"/>
  <c r="CG1533" i="1" s="1"/>
  <c r="BU1516" i="1"/>
  <c r="BU1519" i="1" s="1"/>
  <c r="BU1530" i="1"/>
  <c r="BU1532" i="1" s="1"/>
  <c r="BU1517" i="1"/>
  <c r="BU1520" i="1" s="1"/>
  <c r="BU1515" i="1"/>
  <c r="BU1518" i="1" s="1"/>
  <c r="BU1531" i="1"/>
  <c r="BU1533" i="1" s="1"/>
  <c r="BI1516" i="1"/>
  <c r="BI1519" i="1" s="1"/>
  <c r="BI1530" i="1"/>
  <c r="BI1532" i="1" s="1"/>
  <c r="BI1517" i="1"/>
  <c r="BI1520" i="1" s="1"/>
  <c r="BI1515" i="1"/>
  <c r="BI1518" i="1" s="1"/>
  <c r="BI1531" i="1"/>
  <c r="BI1533" i="1" s="1"/>
  <c r="AW1516" i="1"/>
  <c r="AW1519" i="1" s="1"/>
  <c r="AW1530" i="1"/>
  <c r="AW1532" i="1" s="1"/>
  <c r="AW1517" i="1"/>
  <c r="AW1520" i="1" s="1"/>
  <c r="AW1515" i="1"/>
  <c r="AW1518" i="1" s="1"/>
  <c r="AW1531" i="1"/>
  <c r="AW1533" i="1" s="1"/>
  <c r="AK1516" i="1"/>
  <c r="AK1519" i="1" s="1"/>
  <c r="AK1530" i="1"/>
  <c r="AK1532" i="1" s="1"/>
  <c r="AK1517" i="1"/>
  <c r="AK1520" i="1" s="1"/>
  <c r="AK1515" i="1"/>
  <c r="AK1518" i="1" s="1"/>
  <c r="AK1531" i="1"/>
  <c r="AK1533" i="1" s="1"/>
  <c r="Y1516" i="1"/>
  <c r="Y1519" i="1" s="1"/>
  <c r="Y1530" i="1"/>
  <c r="Y1532" i="1" s="1"/>
  <c r="Y1517" i="1"/>
  <c r="Y1520" i="1" s="1"/>
  <c r="Y1515" i="1"/>
  <c r="Y1518" i="1" s="1"/>
  <c r="Y1531" i="1"/>
  <c r="Y1533" i="1" s="1"/>
  <c r="M1516" i="1"/>
  <c r="M1519" i="1" s="1"/>
  <c r="M1530" i="1"/>
  <c r="M1532" i="1" s="1"/>
  <c r="M1517" i="1"/>
  <c r="M1520" i="1" s="1"/>
  <c r="M1515" i="1"/>
  <c r="M1518" i="1" s="1"/>
  <c r="M1531" i="1"/>
  <c r="M1533" i="1" s="1"/>
  <c r="BF1388" i="1"/>
  <c r="BF1391" i="1" s="1"/>
  <c r="BF1402" i="1"/>
  <c r="BF1404" i="1" s="1"/>
  <c r="BF1403" i="1"/>
  <c r="BF1405" i="1" s="1"/>
  <c r="BF1389" i="1"/>
  <c r="BF1392" i="1" s="1"/>
  <c r="BF1387" i="1"/>
  <c r="BF1390" i="1" s="1"/>
  <c r="CD1444" i="1"/>
  <c r="CD1446" i="1" s="1"/>
  <c r="CD1430" i="1"/>
  <c r="CD1433" i="1" s="1"/>
  <c r="CD1429" i="1"/>
  <c r="CD1432" i="1" s="1"/>
  <c r="CD1431" i="1"/>
  <c r="CD1434" i="1" s="1"/>
  <c r="CD1445" i="1"/>
  <c r="CD1447" i="1" s="1"/>
  <c r="BV1488" i="1"/>
  <c r="BV1490" i="1" s="1"/>
  <c r="BV1474" i="1"/>
  <c r="BV1477" i="1" s="1"/>
  <c r="BV1472" i="1"/>
  <c r="BV1475" i="1" s="1"/>
  <c r="BV1487" i="1"/>
  <c r="BV1489" i="1" s="1"/>
  <c r="BV1473" i="1"/>
  <c r="BV1476" i="1" s="1"/>
  <c r="CO1516" i="1"/>
  <c r="CO1519" i="1" s="1"/>
  <c r="CO1530" i="1"/>
  <c r="CO1532" i="1" s="1"/>
  <c r="CO1531" i="1"/>
  <c r="CO1533" i="1" s="1"/>
  <c r="CO1517" i="1"/>
  <c r="CO1520" i="1" s="1"/>
  <c r="CO1515" i="1"/>
  <c r="CO1518" i="1" s="1"/>
  <c r="N1351" i="1"/>
  <c r="BB1389" i="1"/>
  <c r="BB1392" i="1" s="1"/>
  <c r="BB1402" i="1"/>
  <c r="BB1404" i="1" s="1"/>
  <c r="BB1387" i="1"/>
  <c r="BB1390" i="1" s="1"/>
  <c r="BB1388" i="1"/>
  <c r="BB1391" i="1" s="1"/>
  <c r="BB1403" i="1"/>
  <c r="BB1405" i="1" s="1"/>
  <c r="CJ1389" i="1"/>
  <c r="CJ1392" i="1" s="1"/>
  <c r="CJ1387" i="1"/>
  <c r="CJ1390" i="1" s="1"/>
  <c r="CJ1403" i="1"/>
  <c r="CJ1405" i="1" s="1"/>
  <c r="CJ1388" i="1"/>
  <c r="CJ1391" i="1" s="1"/>
  <c r="CJ1402" i="1"/>
  <c r="CJ1404" i="1" s="1"/>
  <c r="AB1389" i="1"/>
  <c r="AB1392" i="1" s="1"/>
  <c r="AB1387" i="1"/>
  <c r="AB1390" i="1" s="1"/>
  <c r="AB1402" i="1"/>
  <c r="AB1404" i="1" s="1"/>
  <c r="AB1403" i="1"/>
  <c r="AB1405" i="1" s="1"/>
  <c r="AB1388" i="1"/>
  <c r="AB1391" i="1" s="1"/>
  <c r="CG1402" i="1"/>
  <c r="CG1404" i="1" s="1"/>
  <c r="CG1403" i="1"/>
  <c r="CG1405" i="1" s="1"/>
  <c r="CG1389" i="1"/>
  <c r="CG1392" i="1" s="1"/>
  <c r="CG1387" i="1"/>
  <c r="CG1390" i="1" s="1"/>
  <c r="CG1388" i="1"/>
  <c r="CG1391" i="1" s="1"/>
  <c r="AK1403" i="1"/>
  <c r="AK1405" i="1" s="1"/>
  <c r="AK1389" i="1"/>
  <c r="AK1392" i="1" s="1"/>
  <c r="AK1387" i="1"/>
  <c r="AK1390" i="1" s="1"/>
  <c r="AK1402" i="1"/>
  <c r="AK1404" i="1" s="1"/>
  <c r="AK1388" i="1"/>
  <c r="AK1391" i="1" s="1"/>
  <c r="CS1444" i="1"/>
  <c r="CS1446" i="1" s="1"/>
  <c r="CS1430" i="1"/>
  <c r="CS1433" i="1" s="1"/>
  <c r="CS1431" i="1"/>
  <c r="CS1434" i="1" s="1"/>
  <c r="CS1429" i="1"/>
  <c r="CS1432" i="1" s="1"/>
  <c r="CS1445" i="1"/>
  <c r="CS1447" i="1" s="1"/>
  <c r="CG1444" i="1"/>
  <c r="CG1446" i="1" s="1"/>
  <c r="CG1430" i="1"/>
  <c r="CG1433" i="1" s="1"/>
  <c r="CG1445" i="1"/>
  <c r="CG1447" i="1" s="1"/>
  <c r="CG1431" i="1"/>
  <c r="CG1434" i="1" s="1"/>
  <c r="CG1429" i="1"/>
  <c r="CG1432" i="1" s="1"/>
  <c r="BU1444" i="1"/>
  <c r="BU1446" i="1" s="1"/>
  <c r="BU1430" i="1"/>
  <c r="BU1433" i="1" s="1"/>
  <c r="BU1445" i="1"/>
  <c r="BU1447" i="1" s="1"/>
  <c r="BU1431" i="1"/>
  <c r="BU1434" i="1" s="1"/>
  <c r="BU1429" i="1"/>
  <c r="BU1432" i="1" s="1"/>
  <c r="BI1444" i="1"/>
  <c r="BI1446" i="1" s="1"/>
  <c r="BI1430" i="1"/>
  <c r="BI1433" i="1" s="1"/>
  <c r="BI1445" i="1"/>
  <c r="BI1447" i="1" s="1"/>
  <c r="BI1431" i="1"/>
  <c r="BI1434" i="1" s="1"/>
  <c r="BI1429" i="1"/>
  <c r="BI1432" i="1" s="1"/>
  <c r="AW1444" i="1"/>
  <c r="AW1446" i="1" s="1"/>
  <c r="AW1445" i="1"/>
  <c r="AW1447" i="1" s="1"/>
  <c r="AW1430" i="1"/>
  <c r="AW1433" i="1" s="1"/>
  <c r="AW1431" i="1"/>
  <c r="AW1434" i="1" s="1"/>
  <c r="AW1429" i="1"/>
  <c r="AW1432" i="1" s="1"/>
  <c r="AK1444" i="1"/>
  <c r="AK1446" i="1" s="1"/>
  <c r="AK1430" i="1"/>
  <c r="AK1433" i="1" s="1"/>
  <c r="AK1431" i="1"/>
  <c r="AK1434" i="1" s="1"/>
  <c r="AK1429" i="1"/>
  <c r="AK1432" i="1" s="1"/>
  <c r="AK1445" i="1"/>
  <c r="AK1447" i="1" s="1"/>
  <c r="Y1444" i="1"/>
  <c r="Y1446" i="1" s="1"/>
  <c r="Y1430" i="1"/>
  <c r="Y1433" i="1" s="1"/>
  <c r="Y1431" i="1"/>
  <c r="Y1434" i="1" s="1"/>
  <c r="Y1429" i="1"/>
  <c r="Y1432" i="1" s="1"/>
  <c r="Y1445" i="1"/>
  <c r="Y1447" i="1" s="1"/>
  <c r="M1444" i="1"/>
  <c r="M1446" i="1" s="1"/>
  <c r="M1430" i="1"/>
  <c r="M1433" i="1" s="1"/>
  <c r="M1445" i="1"/>
  <c r="M1447" i="1" s="1"/>
  <c r="M1431" i="1"/>
  <c r="M1434" i="1" s="1"/>
  <c r="M1429" i="1"/>
  <c r="M1432" i="1" s="1"/>
  <c r="CW1488" i="1"/>
  <c r="CW1490" i="1" s="1"/>
  <c r="CW1487" i="1"/>
  <c r="CW1489" i="1" s="1"/>
  <c r="CW1473" i="1"/>
  <c r="CW1476" i="1" s="1"/>
  <c r="CW1474" i="1"/>
  <c r="CW1477" i="1" s="1"/>
  <c r="CW1472" i="1"/>
  <c r="CW1475" i="1" s="1"/>
  <c r="CK1488" i="1"/>
  <c r="CK1490" i="1" s="1"/>
  <c r="CK1473" i="1"/>
  <c r="CK1476" i="1" s="1"/>
  <c r="CK1487" i="1"/>
  <c r="CK1489" i="1" s="1"/>
  <c r="CK1474" i="1"/>
  <c r="CK1477" i="1" s="1"/>
  <c r="CK1472" i="1"/>
  <c r="CK1475" i="1" s="1"/>
  <c r="BY1488" i="1"/>
  <c r="BY1490" i="1" s="1"/>
  <c r="BY1487" i="1"/>
  <c r="BY1489" i="1" s="1"/>
  <c r="BY1473" i="1"/>
  <c r="BY1476" i="1" s="1"/>
  <c r="BY1474" i="1"/>
  <c r="BY1477" i="1" s="1"/>
  <c r="BY1472" i="1"/>
  <c r="BY1475" i="1" s="1"/>
  <c r="BM1488" i="1"/>
  <c r="BM1490" i="1" s="1"/>
  <c r="BM1473" i="1"/>
  <c r="BM1476" i="1" s="1"/>
  <c r="BM1487" i="1"/>
  <c r="BM1489" i="1" s="1"/>
  <c r="BM1474" i="1"/>
  <c r="BM1477" i="1" s="1"/>
  <c r="BM1472" i="1"/>
  <c r="BM1475" i="1" s="1"/>
  <c r="BA1488" i="1"/>
  <c r="BA1490" i="1" s="1"/>
  <c r="BA1473" i="1"/>
  <c r="BA1476" i="1" s="1"/>
  <c r="BA1487" i="1"/>
  <c r="BA1489" i="1" s="1"/>
  <c r="BA1474" i="1"/>
  <c r="BA1477" i="1" s="1"/>
  <c r="BA1472" i="1"/>
  <c r="BA1475" i="1" s="1"/>
  <c r="AO1488" i="1"/>
  <c r="AO1490" i="1" s="1"/>
  <c r="AO1487" i="1"/>
  <c r="AO1489" i="1" s="1"/>
  <c r="AO1473" i="1"/>
  <c r="AO1476" i="1" s="1"/>
  <c r="AO1474" i="1"/>
  <c r="AO1477" i="1" s="1"/>
  <c r="AO1472" i="1"/>
  <c r="AO1475" i="1" s="1"/>
  <c r="AC1488" i="1"/>
  <c r="AC1490" i="1" s="1"/>
  <c r="AC1487" i="1"/>
  <c r="AC1489" i="1" s="1"/>
  <c r="AC1473" i="1"/>
  <c r="AC1476" i="1" s="1"/>
  <c r="AC1474" i="1"/>
  <c r="AC1477" i="1" s="1"/>
  <c r="AC1472" i="1"/>
  <c r="AC1475" i="1" s="1"/>
  <c r="Q1488" i="1"/>
  <c r="Q1490" i="1" s="1"/>
  <c r="Q1487" i="1"/>
  <c r="Q1489" i="1" s="1"/>
  <c r="Q1473" i="1"/>
  <c r="Q1476" i="1" s="1"/>
  <c r="Q1474" i="1"/>
  <c r="Q1477" i="1" s="1"/>
  <c r="Q1472" i="1"/>
  <c r="Q1475" i="1" s="1"/>
  <c r="CR1516" i="1"/>
  <c r="CR1519" i="1" s="1"/>
  <c r="CR1530" i="1"/>
  <c r="CR1532" i="1" s="1"/>
  <c r="CR1517" i="1"/>
  <c r="CR1520" i="1" s="1"/>
  <c r="CR1515" i="1"/>
  <c r="CR1518" i="1" s="1"/>
  <c r="CR1531" i="1"/>
  <c r="CR1533" i="1" s="1"/>
  <c r="CF1516" i="1"/>
  <c r="CF1519" i="1" s="1"/>
  <c r="CF1530" i="1"/>
  <c r="CF1532" i="1" s="1"/>
  <c r="CF1517" i="1"/>
  <c r="CF1520" i="1" s="1"/>
  <c r="CF1515" i="1"/>
  <c r="CF1518" i="1" s="1"/>
  <c r="CF1531" i="1"/>
  <c r="CF1533" i="1" s="1"/>
  <c r="BT1516" i="1"/>
  <c r="BT1519" i="1" s="1"/>
  <c r="BT1530" i="1"/>
  <c r="BT1532" i="1" s="1"/>
  <c r="BT1517" i="1"/>
  <c r="BT1520" i="1" s="1"/>
  <c r="BT1515" i="1"/>
  <c r="BT1518" i="1" s="1"/>
  <c r="BT1531" i="1"/>
  <c r="BT1533" i="1" s="1"/>
  <c r="BH1516" i="1"/>
  <c r="BH1519" i="1" s="1"/>
  <c r="BH1530" i="1"/>
  <c r="BH1532" i="1" s="1"/>
  <c r="BH1517" i="1"/>
  <c r="BH1520" i="1" s="1"/>
  <c r="BH1515" i="1"/>
  <c r="BH1518" i="1" s="1"/>
  <c r="BH1531" i="1"/>
  <c r="BH1533" i="1" s="1"/>
  <c r="AV1516" i="1"/>
  <c r="AV1519" i="1" s="1"/>
  <c r="AV1530" i="1"/>
  <c r="AV1532" i="1" s="1"/>
  <c r="AV1517" i="1"/>
  <c r="AV1520" i="1" s="1"/>
  <c r="AV1515" i="1"/>
  <c r="AV1518" i="1" s="1"/>
  <c r="AV1531" i="1"/>
  <c r="AV1533" i="1" s="1"/>
  <c r="AJ1516" i="1"/>
  <c r="AJ1519" i="1" s="1"/>
  <c r="AJ1530" i="1"/>
  <c r="AJ1532" i="1" s="1"/>
  <c r="AJ1517" i="1"/>
  <c r="AJ1520" i="1" s="1"/>
  <c r="AJ1515" i="1"/>
  <c r="AJ1518" i="1" s="1"/>
  <c r="AJ1531" i="1"/>
  <c r="AJ1533" i="1" s="1"/>
  <c r="X1516" i="1"/>
  <c r="X1519" i="1" s="1"/>
  <c r="X1530" i="1"/>
  <c r="X1532" i="1" s="1"/>
  <c r="X1517" i="1"/>
  <c r="X1520" i="1" s="1"/>
  <c r="X1515" i="1"/>
  <c r="X1518" i="1" s="1"/>
  <c r="X1531" i="1"/>
  <c r="X1533" i="1" s="1"/>
  <c r="CP1403" i="1"/>
  <c r="CP1405" i="1" s="1"/>
  <c r="CP1388" i="1"/>
  <c r="CP1391" i="1" s="1"/>
  <c r="CP1402" i="1"/>
  <c r="CP1404" i="1" s="1"/>
  <c r="CP1389" i="1"/>
  <c r="CP1392" i="1" s="1"/>
  <c r="CP1387" i="1"/>
  <c r="CP1390" i="1" s="1"/>
  <c r="BQ1516" i="1"/>
  <c r="BQ1519" i="1" s="1"/>
  <c r="BQ1530" i="1"/>
  <c r="BQ1532" i="1" s="1"/>
  <c r="BQ1515" i="1"/>
  <c r="BQ1518" i="1" s="1"/>
  <c r="BQ1531" i="1"/>
  <c r="BQ1533" i="1" s="1"/>
  <c r="BQ1517" i="1"/>
  <c r="BQ1520" i="1" s="1"/>
  <c r="BQ1388" i="1"/>
  <c r="BQ1391" i="1" s="1"/>
  <c r="BQ1389" i="1"/>
  <c r="BQ1392" i="1" s="1"/>
  <c r="BQ1387" i="1"/>
  <c r="BQ1390" i="1" s="1"/>
  <c r="BQ1403" i="1"/>
  <c r="BQ1405" i="1" s="1"/>
  <c r="BQ1402" i="1"/>
  <c r="BQ1404" i="1" s="1"/>
  <c r="R1403" i="1"/>
  <c r="R1405" i="1" s="1"/>
  <c r="R1402" i="1"/>
  <c r="R1404" i="1" s="1"/>
  <c r="R1389" i="1"/>
  <c r="R1392" i="1" s="1"/>
  <c r="R1388" i="1"/>
  <c r="R1391" i="1" s="1"/>
  <c r="R1387" i="1"/>
  <c r="R1390" i="1" s="1"/>
  <c r="BX1389" i="1"/>
  <c r="BX1392" i="1" s="1"/>
  <c r="BX1387" i="1"/>
  <c r="BX1390" i="1" s="1"/>
  <c r="BX1402" i="1"/>
  <c r="BX1404" i="1" s="1"/>
  <c r="BX1403" i="1"/>
  <c r="BX1405" i="1" s="1"/>
  <c r="BX1388" i="1"/>
  <c r="BX1391" i="1" s="1"/>
  <c r="BI1403" i="1"/>
  <c r="BI1405" i="1" s="1"/>
  <c r="BI1389" i="1"/>
  <c r="BI1392" i="1" s="1"/>
  <c r="BI1387" i="1"/>
  <c r="BI1390" i="1" s="1"/>
  <c r="BI1402" i="1"/>
  <c r="BI1404" i="1" s="1"/>
  <c r="BI1388" i="1"/>
  <c r="BI1391" i="1" s="1"/>
  <c r="Y1403" i="1"/>
  <c r="Y1405" i="1" s="1"/>
  <c r="Y1389" i="1"/>
  <c r="Y1392" i="1" s="1"/>
  <c r="Y1387" i="1"/>
  <c r="Y1390" i="1" s="1"/>
  <c r="Y1402" i="1"/>
  <c r="Y1404" i="1" s="1"/>
  <c r="Y1388" i="1"/>
  <c r="Y1391" i="1" s="1"/>
  <c r="CR1402" i="1"/>
  <c r="CR1404" i="1" s="1"/>
  <c r="CR1389" i="1"/>
  <c r="CR1392" i="1" s="1"/>
  <c r="CR1387" i="1"/>
  <c r="CR1390" i="1" s="1"/>
  <c r="CR1403" i="1"/>
  <c r="CR1405" i="1" s="1"/>
  <c r="CR1388" i="1"/>
  <c r="CR1391" i="1" s="1"/>
  <c r="CF1389" i="1"/>
  <c r="CF1392" i="1" s="1"/>
  <c r="CF1387" i="1"/>
  <c r="CF1390" i="1" s="1"/>
  <c r="CF1403" i="1"/>
  <c r="CF1405" i="1" s="1"/>
  <c r="CF1402" i="1"/>
  <c r="CF1404" i="1" s="1"/>
  <c r="CF1388" i="1"/>
  <c r="CF1391" i="1" s="1"/>
  <c r="BT1389" i="1"/>
  <c r="BT1392" i="1" s="1"/>
  <c r="BT1387" i="1"/>
  <c r="BT1390" i="1" s="1"/>
  <c r="BT1403" i="1"/>
  <c r="BT1405" i="1" s="1"/>
  <c r="BT1402" i="1"/>
  <c r="BT1404" i="1" s="1"/>
  <c r="BT1388" i="1"/>
  <c r="BT1391" i="1" s="1"/>
  <c r="BH1403" i="1"/>
  <c r="BH1405" i="1" s="1"/>
  <c r="BH1389" i="1"/>
  <c r="BH1392" i="1" s="1"/>
  <c r="BH1387" i="1"/>
  <c r="BH1390" i="1" s="1"/>
  <c r="BH1388" i="1"/>
  <c r="BH1391" i="1" s="1"/>
  <c r="BH1402" i="1"/>
  <c r="BH1404" i="1" s="1"/>
  <c r="AV1403" i="1"/>
  <c r="AV1405" i="1" s="1"/>
  <c r="AV1389" i="1"/>
  <c r="AV1392" i="1" s="1"/>
  <c r="AV1387" i="1"/>
  <c r="AV1390" i="1" s="1"/>
  <c r="AV1388" i="1"/>
  <c r="AV1391" i="1" s="1"/>
  <c r="AV1402" i="1"/>
  <c r="AV1404" i="1" s="1"/>
  <c r="AJ1389" i="1"/>
  <c r="AJ1392" i="1" s="1"/>
  <c r="AJ1387" i="1"/>
  <c r="AJ1390" i="1" s="1"/>
  <c r="AJ1403" i="1"/>
  <c r="AJ1405" i="1" s="1"/>
  <c r="AJ1388" i="1"/>
  <c r="AJ1391" i="1" s="1"/>
  <c r="AJ1402" i="1"/>
  <c r="AJ1404" i="1" s="1"/>
  <c r="X1389" i="1"/>
  <c r="X1392" i="1" s="1"/>
  <c r="X1387" i="1"/>
  <c r="X1390" i="1" s="1"/>
  <c r="X1402" i="1"/>
  <c r="X1404" i="1" s="1"/>
  <c r="X1403" i="1"/>
  <c r="X1405" i="1" s="1"/>
  <c r="X1388" i="1"/>
  <c r="X1391" i="1" s="1"/>
  <c r="AX1356" i="1"/>
  <c r="CH1351" i="1"/>
  <c r="AX1351" i="1"/>
  <c r="Z1317" i="1"/>
  <c r="CT1305" i="1"/>
  <c r="CH1305" i="1"/>
  <c r="AX1305" i="1"/>
  <c r="CR1444" i="1"/>
  <c r="CR1446" i="1" s="1"/>
  <c r="CR1430" i="1"/>
  <c r="CR1433" i="1" s="1"/>
  <c r="CR1431" i="1"/>
  <c r="CR1434" i="1" s="1"/>
  <c r="CR1429" i="1"/>
  <c r="CR1432" i="1" s="1"/>
  <c r="CR1445" i="1"/>
  <c r="CR1447" i="1" s="1"/>
  <c r="CF1430" i="1"/>
  <c r="CF1433" i="1" s="1"/>
  <c r="CF1445" i="1"/>
  <c r="CF1447" i="1" s="1"/>
  <c r="CF1431" i="1"/>
  <c r="CF1434" i="1" s="1"/>
  <c r="CF1429" i="1"/>
  <c r="CF1432" i="1" s="1"/>
  <c r="CF1444" i="1"/>
  <c r="CF1446" i="1" s="1"/>
  <c r="BT1430" i="1"/>
  <c r="BT1433" i="1" s="1"/>
  <c r="BT1445" i="1"/>
  <c r="BT1447" i="1" s="1"/>
  <c r="BT1444" i="1"/>
  <c r="BT1446" i="1" s="1"/>
  <c r="BT1431" i="1"/>
  <c r="BT1434" i="1" s="1"/>
  <c r="BT1429" i="1"/>
  <c r="BT1432" i="1" s="1"/>
  <c r="BH1430" i="1"/>
  <c r="BH1433" i="1" s="1"/>
  <c r="BH1445" i="1"/>
  <c r="BH1447" i="1" s="1"/>
  <c r="BH1444" i="1"/>
  <c r="BH1446" i="1" s="1"/>
  <c r="BH1431" i="1"/>
  <c r="BH1434" i="1" s="1"/>
  <c r="BH1429" i="1"/>
  <c r="BH1432" i="1" s="1"/>
  <c r="AV1445" i="1"/>
  <c r="AV1447" i="1" s="1"/>
  <c r="AV1430" i="1"/>
  <c r="AV1433" i="1" s="1"/>
  <c r="AV1444" i="1"/>
  <c r="AV1446" i="1" s="1"/>
  <c r="AV1431" i="1"/>
  <c r="AV1434" i="1" s="1"/>
  <c r="AV1429" i="1"/>
  <c r="AV1432" i="1" s="1"/>
  <c r="AJ1445" i="1"/>
  <c r="AJ1447" i="1" s="1"/>
  <c r="AJ1444" i="1"/>
  <c r="AJ1446" i="1" s="1"/>
  <c r="AJ1430" i="1"/>
  <c r="AJ1433" i="1" s="1"/>
  <c r="AJ1431" i="1"/>
  <c r="AJ1434" i="1" s="1"/>
  <c r="AJ1429" i="1"/>
  <c r="AJ1432" i="1" s="1"/>
  <c r="X1444" i="1"/>
  <c r="X1446" i="1" s="1"/>
  <c r="X1430" i="1"/>
  <c r="X1433" i="1" s="1"/>
  <c r="X1431" i="1"/>
  <c r="X1434" i="1" s="1"/>
  <c r="X1429" i="1"/>
  <c r="X1432" i="1" s="1"/>
  <c r="X1445" i="1"/>
  <c r="X1447" i="1" s="1"/>
  <c r="CV1488" i="1"/>
  <c r="CV1490" i="1" s="1"/>
  <c r="CV1487" i="1"/>
  <c r="CV1489" i="1" s="1"/>
  <c r="CV1472" i="1"/>
  <c r="CV1475" i="1" s="1"/>
  <c r="CV1473" i="1"/>
  <c r="CV1476" i="1" s="1"/>
  <c r="CV1474" i="1"/>
  <c r="CV1477" i="1" s="1"/>
  <c r="CJ1488" i="1"/>
  <c r="CJ1490" i="1" s="1"/>
  <c r="CJ1487" i="1"/>
  <c r="CJ1489" i="1" s="1"/>
  <c r="CJ1472" i="1"/>
  <c r="CJ1475" i="1" s="1"/>
  <c r="CJ1473" i="1"/>
  <c r="CJ1476" i="1" s="1"/>
  <c r="CJ1474" i="1"/>
  <c r="CJ1477" i="1" s="1"/>
  <c r="BX1488" i="1"/>
  <c r="BX1490" i="1" s="1"/>
  <c r="BX1487" i="1"/>
  <c r="BX1489" i="1" s="1"/>
  <c r="BX1472" i="1"/>
  <c r="BX1475" i="1" s="1"/>
  <c r="BX1473" i="1"/>
  <c r="BX1476" i="1" s="1"/>
  <c r="BX1474" i="1"/>
  <c r="BX1477" i="1" s="1"/>
  <c r="BL1488" i="1"/>
  <c r="BL1490" i="1" s="1"/>
  <c r="BL1474" i="1"/>
  <c r="BL1477" i="1" s="1"/>
  <c r="BL1472" i="1"/>
  <c r="BL1475" i="1" s="1"/>
  <c r="BL1473" i="1"/>
  <c r="BL1476" i="1" s="1"/>
  <c r="BL1487" i="1"/>
  <c r="BL1489" i="1" s="1"/>
  <c r="AZ1488" i="1"/>
  <c r="AZ1490" i="1" s="1"/>
  <c r="AZ1487" i="1"/>
  <c r="AZ1489" i="1" s="1"/>
  <c r="AZ1472" i="1"/>
  <c r="AZ1475" i="1" s="1"/>
  <c r="AZ1473" i="1"/>
  <c r="AZ1476" i="1" s="1"/>
  <c r="AZ1474" i="1"/>
  <c r="AZ1477" i="1" s="1"/>
  <c r="AN1488" i="1"/>
  <c r="AN1490" i="1" s="1"/>
  <c r="AN1487" i="1"/>
  <c r="AN1489" i="1" s="1"/>
  <c r="AN1472" i="1"/>
  <c r="AN1475" i="1" s="1"/>
  <c r="AN1473" i="1"/>
  <c r="AN1476" i="1" s="1"/>
  <c r="AN1474" i="1"/>
  <c r="AN1477" i="1" s="1"/>
  <c r="AB1488" i="1"/>
  <c r="AB1490" i="1" s="1"/>
  <c r="AB1487" i="1"/>
  <c r="AB1489" i="1" s="1"/>
  <c r="AB1472" i="1"/>
  <c r="AB1475" i="1" s="1"/>
  <c r="AB1473" i="1"/>
  <c r="AB1476" i="1" s="1"/>
  <c r="AB1474" i="1"/>
  <c r="AB1477" i="1" s="1"/>
  <c r="P1488" i="1"/>
  <c r="P1490" i="1" s="1"/>
  <c r="P1487" i="1"/>
  <c r="P1489" i="1" s="1"/>
  <c r="P1474" i="1"/>
  <c r="P1477" i="1" s="1"/>
  <c r="P1472" i="1"/>
  <c r="P1475" i="1" s="1"/>
  <c r="P1473" i="1"/>
  <c r="P1476" i="1" s="1"/>
  <c r="CQ1516" i="1"/>
  <c r="CQ1519" i="1" s="1"/>
  <c r="CQ1530" i="1"/>
  <c r="CQ1532" i="1" s="1"/>
  <c r="CQ1517" i="1"/>
  <c r="CQ1520" i="1" s="1"/>
  <c r="CQ1515" i="1"/>
  <c r="CQ1518" i="1" s="1"/>
  <c r="CQ1531" i="1"/>
  <c r="CQ1533" i="1" s="1"/>
  <c r="CE1516" i="1"/>
  <c r="CE1519" i="1" s="1"/>
  <c r="CE1530" i="1"/>
  <c r="CE1532" i="1" s="1"/>
  <c r="CE1517" i="1"/>
  <c r="CE1520" i="1" s="1"/>
  <c r="CE1515" i="1"/>
  <c r="CE1518" i="1" s="1"/>
  <c r="CE1531" i="1"/>
  <c r="CE1533" i="1" s="1"/>
  <c r="BS1516" i="1"/>
  <c r="BS1519" i="1" s="1"/>
  <c r="BS1530" i="1"/>
  <c r="BS1532" i="1" s="1"/>
  <c r="BS1517" i="1"/>
  <c r="BS1520" i="1" s="1"/>
  <c r="BS1515" i="1"/>
  <c r="BS1518" i="1" s="1"/>
  <c r="BS1531" i="1"/>
  <c r="BS1533" i="1" s="1"/>
  <c r="BG1516" i="1"/>
  <c r="BG1519" i="1" s="1"/>
  <c r="BG1530" i="1"/>
  <c r="BG1532" i="1" s="1"/>
  <c r="BG1517" i="1"/>
  <c r="BG1520" i="1" s="1"/>
  <c r="BG1515" i="1"/>
  <c r="BG1518" i="1" s="1"/>
  <c r="BG1531" i="1"/>
  <c r="BG1533" i="1" s="1"/>
  <c r="AU1516" i="1"/>
  <c r="AU1519" i="1" s="1"/>
  <c r="AU1530" i="1"/>
  <c r="AU1532" i="1" s="1"/>
  <c r="AU1517" i="1"/>
  <c r="AU1520" i="1" s="1"/>
  <c r="AU1515" i="1"/>
  <c r="AU1518" i="1" s="1"/>
  <c r="AU1531" i="1"/>
  <c r="AU1533" i="1" s="1"/>
  <c r="AI1516" i="1"/>
  <c r="AI1519" i="1" s="1"/>
  <c r="AI1530" i="1"/>
  <c r="AI1532" i="1" s="1"/>
  <c r="AI1517" i="1"/>
  <c r="AI1520" i="1" s="1"/>
  <c r="AI1515" i="1"/>
  <c r="AI1518" i="1" s="1"/>
  <c r="AI1531" i="1"/>
  <c r="AI1533" i="1" s="1"/>
  <c r="W1516" i="1"/>
  <c r="W1519" i="1" s="1"/>
  <c r="W1530" i="1"/>
  <c r="W1532" i="1" s="1"/>
  <c r="W1517" i="1"/>
  <c r="W1520" i="1" s="1"/>
  <c r="W1515" i="1"/>
  <c r="W1518" i="1" s="1"/>
  <c r="W1531" i="1"/>
  <c r="W1533" i="1" s="1"/>
  <c r="V1388" i="1"/>
  <c r="V1391" i="1" s="1"/>
  <c r="V1403" i="1"/>
  <c r="V1405" i="1" s="1"/>
  <c r="V1402" i="1"/>
  <c r="V1404" i="1" s="1"/>
  <c r="V1389" i="1"/>
  <c r="V1392" i="1" s="1"/>
  <c r="V1387" i="1"/>
  <c r="V1390" i="1" s="1"/>
  <c r="BR1430" i="1"/>
  <c r="BR1433" i="1" s="1"/>
  <c r="BR1445" i="1"/>
  <c r="BR1447" i="1" s="1"/>
  <c r="BR1444" i="1"/>
  <c r="BR1446" i="1" s="1"/>
  <c r="BR1431" i="1"/>
  <c r="BR1434" i="1" s="1"/>
  <c r="BR1429" i="1"/>
  <c r="BR1432" i="1" s="1"/>
  <c r="BE1388" i="1"/>
  <c r="BE1391" i="1" s="1"/>
  <c r="BE1402" i="1"/>
  <c r="BE1404" i="1" s="1"/>
  <c r="BE1403" i="1"/>
  <c r="BE1405" i="1" s="1"/>
  <c r="BE1389" i="1"/>
  <c r="BE1392" i="1" s="1"/>
  <c r="BE1387" i="1"/>
  <c r="BE1390" i="1" s="1"/>
  <c r="CV1389" i="1"/>
  <c r="CV1392" i="1" s="1"/>
  <c r="CV1387" i="1"/>
  <c r="CV1390" i="1" s="1"/>
  <c r="CV1388" i="1"/>
  <c r="CV1391" i="1" s="1"/>
  <c r="CV1403" i="1"/>
  <c r="CV1405" i="1" s="1"/>
  <c r="CV1402" i="1"/>
  <c r="CV1404" i="1" s="1"/>
  <c r="AZ1389" i="1"/>
  <c r="AZ1392" i="1" s="1"/>
  <c r="AZ1387" i="1"/>
  <c r="AZ1390" i="1" s="1"/>
  <c r="AZ1403" i="1"/>
  <c r="AZ1405" i="1" s="1"/>
  <c r="AZ1402" i="1"/>
  <c r="AZ1404" i="1" s="1"/>
  <c r="AZ1388" i="1"/>
  <c r="AZ1391" i="1" s="1"/>
  <c r="CS1402" i="1"/>
  <c r="CS1404" i="1" s="1"/>
  <c r="CS1403" i="1"/>
  <c r="CS1405" i="1" s="1"/>
  <c r="CS1389" i="1"/>
  <c r="CS1392" i="1" s="1"/>
  <c r="CS1387" i="1"/>
  <c r="CS1390" i="1" s="1"/>
  <c r="CS1388" i="1"/>
  <c r="CS1391" i="1" s="1"/>
  <c r="BU1402" i="1"/>
  <c r="BU1404" i="1" s="1"/>
  <c r="BU1403" i="1"/>
  <c r="BU1405" i="1" s="1"/>
  <c r="BU1389" i="1"/>
  <c r="BU1392" i="1" s="1"/>
  <c r="BU1387" i="1"/>
  <c r="BU1390" i="1" s="1"/>
  <c r="BU1388" i="1"/>
  <c r="BU1391" i="1" s="1"/>
  <c r="AW1403" i="1"/>
  <c r="AW1405" i="1" s="1"/>
  <c r="AW1389" i="1"/>
  <c r="AW1392" i="1" s="1"/>
  <c r="AW1387" i="1"/>
  <c r="AW1390" i="1" s="1"/>
  <c r="AW1402" i="1"/>
  <c r="AW1404" i="1" s="1"/>
  <c r="AW1388" i="1"/>
  <c r="AW1391" i="1" s="1"/>
  <c r="M1403" i="1"/>
  <c r="M1405" i="1" s="1"/>
  <c r="M1389" i="1"/>
  <c r="M1392" i="1" s="1"/>
  <c r="M1387" i="1"/>
  <c r="M1390" i="1" s="1"/>
  <c r="M1402" i="1"/>
  <c r="M1404" i="1" s="1"/>
  <c r="M1388" i="1"/>
  <c r="M1391" i="1" s="1"/>
  <c r="CQ1387" i="1"/>
  <c r="CQ1390" i="1" s="1"/>
  <c r="CQ1402" i="1"/>
  <c r="CQ1404" i="1" s="1"/>
  <c r="CQ1389" i="1"/>
  <c r="CQ1392" i="1" s="1"/>
  <c r="CQ1403" i="1"/>
  <c r="CQ1405" i="1" s="1"/>
  <c r="CQ1388" i="1"/>
  <c r="CQ1391" i="1" s="1"/>
  <c r="CE1402" i="1"/>
  <c r="CE1404" i="1" s="1"/>
  <c r="CE1387" i="1"/>
  <c r="CE1390" i="1" s="1"/>
  <c r="CE1389" i="1"/>
  <c r="CE1392" i="1" s="1"/>
  <c r="CE1403" i="1"/>
  <c r="CE1405" i="1" s="1"/>
  <c r="CE1388" i="1"/>
  <c r="CE1391" i="1" s="1"/>
  <c r="BS1389" i="1"/>
  <c r="BS1392" i="1" s="1"/>
  <c r="BS1388" i="1"/>
  <c r="BS1391" i="1" s="1"/>
  <c r="BS1387" i="1"/>
  <c r="BS1390" i="1" s="1"/>
  <c r="BS1403" i="1"/>
  <c r="BS1405" i="1" s="1"/>
  <c r="BS1402" i="1"/>
  <c r="BS1404" i="1" s="1"/>
  <c r="BG1389" i="1"/>
  <c r="BG1392" i="1" s="1"/>
  <c r="BG1388" i="1"/>
  <c r="BG1391" i="1" s="1"/>
  <c r="BG1403" i="1"/>
  <c r="BG1405" i="1" s="1"/>
  <c r="BG1387" i="1"/>
  <c r="BG1390" i="1" s="1"/>
  <c r="BG1402" i="1"/>
  <c r="BG1404" i="1" s="1"/>
  <c r="AU1387" i="1"/>
  <c r="AU1390" i="1" s="1"/>
  <c r="AU1388" i="1"/>
  <c r="AU1391" i="1" s="1"/>
  <c r="AU1403" i="1"/>
  <c r="AU1405" i="1" s="1"/>
  <c r="AU1389" i="1"/>
  <c r="AU1392" i="1" s="1"/>
  <c r="AU1402" i="1"/>
  <c r="AU1404" i="1" s="1"/>
  <c r="AI1403" i="1"/>
  <c r="AI1405" i="1" s="1"/>
  <c r="AI1387" i="1"/>
  <c r="AI1390" i="1" s="1"/>
  <c r="AI1389" i="1"/>
  <c r="AI1392" i="1" s="1"/>
  <c r="AI1402" i="1"/>
  <c r="AI1404" i="1" s="1"/>
  <c r="AI1388" i="1"/>
  <c r="AI1391" i="1" s="1"/>
  <c r="W1403" i="1"/>
  <c r="W1405" i="1" s="1"/>
  <c r="W1389" i="1"/>
  <c r="W1392" i="1" s="1"/>
  <c r="W1387" i="1"/>
  <c r="W1390" i="1" s="1"/>
  <c r="W1402" i="1"/>
  <c r="W1404" i="1" s="1"/>
  <c r="W1388" i="1"/>
  <c r="W1391" i="1" s="1"/>
  <c r="BD1360" i="1"/>
  <c r="AR1360" i="1"/>
  <c r="AF1360" i="1"/>
  <c r="T1360" i="1"/>
  <c r="H1360" i="1"/>
  <c r="CQ1444" i="1"/>
  <c r="CQ1446" i="1" s="1"/>
  <c r="CQ1430" i="1"/>
  <c r="CQ1433" i="1" s="1"/>
  <c r="CQ1445" i="1"/>
  <c r="CQ1447" i="1" s="1"/>
  <c r="CQ1431" i="1"/>
  <c r="CQ1434" i="1" s="1"/>
  <c r="CQ1429" i="1"/>
  <c r="CQ1432" i="1" s="1"/>
  <c r="CE1444" i="1"/>
  <c r="CE1446" i="1" s="1"/>
  <c r="CE1430" i="1"/>
  <c r="CE1433" i="1" s="1"/>
  <c r="CE1445" i="1"/>
  <c r="CE1447" i="1" s="1"/>
  <c r="CE1429" i="1"/>
  <c r="CE1432" i="1" s="1"/>
  <c r="CE1431" i="1"/>
  <c r="CE1434" i="1" s="1"/>
  <c r="BS1444" i="1"/>
  <c r="BS1446" i="1" s="1"/>
  <c r="BS1430" i="1"/>
  <c r="BS1433" i="1" s="1"/>
  <c r="BS1445" i="1"/>
  <c r="BS1447" i="1" s="1"/>
  <c r="BS1431" i="1"/>
  <c r="BS1434" i="1" s="1"/>
  <c r="BS1429" i="1"/>
  <c r="BS1432" i="1" s="1"/>
  <c r="BG1444" i="1"/>
  <c r="BG1446" i="1" s="1"/>
  <c r="BG1430" i="1"/>
  <c r="BG1433" i="1" s="1"/>
  <c r="BG1445" i="1"/>
  <c r="BG1447" i="1" s="1"/>
  <c r="BG1429" i="1"/>
  <c r="BG1432" i="1" s="1"/>
  <c r="BG1431" i="1"/>
  <c r="BG1434" i="1" s="1"/>
  <c r="AU1444" i="1"/>
  <c r="AU1446" i="1" s="1"/>
  <c r="AU1445" i="1"/>
  <c r="AU1447" i="1" s="1"/>
  <c r="AU1430" i="1"/>
  <c r="AU1433" i="1" s="1"/>
  <c r="AU1429" i="1"/>
  <c r="AU1432" i="1" s="1"/>
  <c r="AU1431" i="1"/>
  <c r="AU1434" i="1" s="1"/>
  <c r="AI1444" i="1"/>
  <c r="AI1446" i="1" s="1"/>
  <c r="AI1445" i="1"/>
  <c r="AI1447" i="1" s="1"/>
  <c r="AI1430" i="1"/>
  <c r="AI1433" i="1" s="1"/>
  <c r="AI1431" i="1"/>
  <c r="AI1434" i="1" s="1"/>
  <c r="AI1429" i="1"/>
  <c r="AI1432" i="1" s="1"/>
  <c r="W1444" i="1"/>
  <c r="W1446" i="1" s="1"/>
  <c r="W1430" i="1"/>
  <c r="W1433" i="1" s="1"/>
  <c r="W1429" i="1"/>
  <c r="W1432" i="1" s="1"/>
  <c r="W1431" i="1"/>
  <c r="W1434" i="1" s="1"/>
  <c r="W1445" i="1"/>
  <c r="W1447" i="1" s="1"/>
  <c r="CU1488" i="1"/>
  <c r="CU1490" i="1" s="1"/>
  <c r="CU1487" i="1"/>
  <c r="CU1489" i="1" s="1"/>
  <c r="CU1473" i="1"/>
  <c r="CU1476" i="1" s="1"/>
  <c r="CU1472" i="1"/>
  <c r="CU1475" i="1" s="1"/>
  <c r="CU1474" i="1"/>
  <c r="CU1477" i="1" s="1"/>
  <c r="CI1488" i="1"/>
  <c r="CI1490" i="1" s="1"/>
  <c r="CI1473" i="1"/>
  <c r="CI1476" i="1" s="1"/>
  <c r="CI1487" i="1"/>
  <c r="CI1489" i="1" s="1"/>
  <c r="CI1472" i="1"/>
  <c r="CI1475" i="1" s="1"/>
  <c r="CI1474" i="1"/>
  <c r="CI1477" i="1" s="1"/>
  <c r="BW1488" i="1"/>
  <c r="BW1490" i="1" s="1"/>
  <c r="BW1487" i="1"/>
  <c r="BW1489" i="1" s="1"/>
  <c r="BW1473" i="1"/>
  <c r="BW1476" i="1" s="1"/>
  <c r="BW1472" i="1"/>
  <c r="BW1475" i="1" s="1"/>
  <c r="BW1474" i="1"/>
  <c r="BW1477" i="1" s="1"/>
  <c r="BK1488" i="1"/>
  <c r="BK1490" i="1" s="1"/>
  <c r="BK1473" i="1"/>
  <c r="BK1476" i="1" s="1"/>
  <c r="BK1487" i="1"/>
  <c r="BK1489" i="1" s="1"/>
  <c r="BK1474" i="1"/>
  <c r="BK1477" i="1" s="1"/>
  <c r="BK1472" i="1"/>
  <c r="BK1475" i="1" s="1"/>
  <c r="AY1488" i="1"/>
  <c r="AY1490" i="1" s="1"/>
  <c r="AY1473" i="1"/>
  <c r="AY1476" i="1" s="1"/>
  <c r="AY1487" i="1"/>
  <c r="AY1489" i="1" s="1"/>
  <c r="AY1472" i="1"/>
  <c r="AY1475" i="1" s="1"/>
  <c r="AY1474" i="1"/>
  <c r="AY1477" i="1" s="1"/>
  <c r="AM1488" i="1"/>
  <c r="AM1490" i="1" s="1"/>
  <c r="AM1487" i="1"/>
  <c r="AM1489" i="1" s="1"/>
  <c r="AM1473" i="1"/>
  <c r="AM1476" i="1" s="1"/>
  <c r="AM1472" i="1"/>
  <c r="AM1475" i="1" s="1"/>
  <c r="AM1474" i="1"/>
  <c r="AM1477" i="1" s="1"/>
  <c r="AA1488" i="1"/>
  <c r="AA1490" i="1" s="1"/>
  <c r="AA1487" i="1"/>
  <c r="AA1489" i="1" s="1"/>
  <c r="AA1473" i="1"/>
  <c r="AA1476" i="1" s="1"/>
  <c r="AA1472" i="1"/>
  <c r="AA1475" i="1" s="1"/>
  <c r="AA1474" i="1"/>
  <c r="AA1477" i="1" s="1"/>
  <c r="O1488" i="1"/>
  <c r="O1490" i="1" s="1"/>
  <c r="O1487" i="1"/>
  <c r="O1489" i="1" s="1"/>
  <c r="O1473" i="1"/>
  <c r="O1476" i="1" s="1"/>
  <c r="O1474" i="1"/>
  <c r="O1477" i="1" s="1"/>
  <c r="O1472" i="1"/>
  <c r="O1475" i="1" s="1"/>
  <c r="CP1516" i="1"/>
  <c r="CP1519" i="1" s="1"/>
  <c r="CP1530" i="1"/>
  <c r="CP1532" i="1" s="1"/>
  <c r="CP1517" i="1"/>
  <c r="CP1520" i="1" s="1"/>
  <c r="CP1515" i="1"/>
  <c r="CP1518" i="1" s="1"/>
  <c r="CP1531" i="1"/>
  <c r="CP1533" i="1" s="1"/>
  <c r="CD1516" i="1"/>
  <c r="CD1519" i="1" s="1"/>
  <c r="CD1530" i="1"/>
  <c r="CD1532" i="1" s="1"/>
  <c r="CD1517" i="1"/>
  <c r="CD1520" i="1" s="1"/>
  <c r="CD1515" i="1"/>
  <c r="CD1518" i="1" s="1"/>
  <c r="CD1531" i="1"/>
  <c r="CD1533" i="1" s="1"/>
  <c r="BR1516" i="1"/>
  <c r="BR1519" i="1" s="1"/>
  <c r="BR1530" i="1"/>
  <c r="BR1532" i="1" s="1"/>
  <c r="BR1517" i="1"/>
  <c r="BR1520" i="1" s="1"/>
  <c r="BR1515" i="1"/>
  <c r="BR1518" i="1" s="1"/>
  <c r="BR1531" i="1"/>
  <c r="BR1533" i="1" s="1"/>
  <c r="BF1516" i="1"/>
  <c r="BF1519" i="1" s="1"/>
  <c r="BF1530" i="1"/>
  <c r="BF1532" i="1" s="1"/>
  <c r="BF1517" i="1"/>
  <c r="BF1520" i="1" s="1"/>
  <c r="BF1515" i="1"/>
  <c r="BF1518" i="1" s="1"/>
  <c r="BF1531" i="1"/>
  <c r="BF1533" i="1" s="1"/>
  <c r="AT1516" i="1"/>
  <c r="AT1519" i="1" s="1"/>
  <c r="AT1530" i="1"/>
  <c r="AT1532" i="1" s="1"/>
  <c r="AT1517" i="1"/>
  <c r="AT1520" i="1" s="1"/>
  <c r="AT1515" i="1"/>
  <c r="AT1518" i="1" s="1"/>
  <c r="AT1531" i="1"/>
  <c r="AT1533" i="1" s="1"/>
  <c r="AH1516" i="1"/>
  <c r="AH1519" i="1" s="1"/>
  <c r="AH1530" i="1"/>
  <c r="AH1532" i="1" s="1"/>
  <c r="AH1517" i="1"/>
  <c r="AH1520" i="1" s="1"/>
  <c r="AH1515" i="1"/>
  <c r="AH1518" i="1" s="1"/>
  <c r="AH1531" i="1"/>
  <c r="AH1533" i="1" s="1"/>
  <c r="V1516" i="1"/>
  <c r="V1519" i="1" s="1"/>
  <c r="V1530" i="1"/>
  <c r="V1532" i="1" s="1"/>
  <c r="V1517" i="1"/>
  <c r="V1520" i="1" s="1"/>
  <c r="V1515" i="1"/>
  <c r="V1518" i="1" s="1"/>
  <c r="V1531" i="1"/>
  <c r="V1533" i="1" s="1"/>
  <c r="K1429" i="1"/>
  <c r="K1432" i="1" s="1"/>
  <c r="K1430" i="1"/>
  <c r="K1433" i="1" s="1"/>
  <c r="K1445" i="1"/>
  <c r="K1447" i="1" s="1"/>
  <c r="K1444" i="1"/>
  <c r="K1446" i="1" s="1"/>
  <c r="K1431" i="1"/>
  <c r="K1434" i="1" s="1"/>
  <c r="L1531" i="1"/>
  <c r="L1533" i="1" s="1"/>
  <c r="L1517" i="1"/>
  <c r="L1520" i="1" s="1"/>
  <c r="L1530" i="1"/>
  <c r="L1532" i="1" s="1"/>
  <c r="L1516" i="1"/>
  <c r="L1519" i="1" s="1"/>
  <c r="L1515" i="1"/>
  <c r="L1518" i="1" s="1"/>
  <c r="J1430" i="1"/>
  <c r="J1433" i="1" s="1"/>
  <c r="J1444" i="1"/>
  <c r="J1446" i="1" s="1"/>
  <c r="J1429" i="1"/>
  <c r="J1432" i="1" s="1"/>
  <c r="J1445" i="1"/>
  <c r="J1447" i="1" s="1"/>
  <c r="J1431" i="1"/>
  <c r="J1434" i="1" s="1"/>
  <c r="K1515" i="1"/>
  <c r="K1518" i="1" s="1"/>
  <c r="K1531" i="1"/>
  <c r="K1533" i="1" s="1"/>
  <c r="K1517" i="1"/>
  <c r="K1520" i="1" s="1"/>
  <c r="K1530" i="1"/>
  <c r="K1532" i="1" s="1"/>
  <c r="K1516" i="1"/>
  <c r="K1519" i="1" s="1"/>
  <c r="I1430" i="1"/>
  <c r="I1433" i="1" s="1"/>
  <c r="I1429" i="1"/>
  <c r="I1432" i="1" s="1"/>
  <c r="I1431" i="1"/>
  <c r="I1434" i="1" s="1"/>
  <c r="I1445" i="1"/>
  <c r="I1447" i="1" s="1"/>
  <c r="I1444" i="1"/>
  <c r="I1446" i="1" s="1"/>
  <c r="J1515" i="1"/>
  <c r="J1518" i="1" s="1"/>
  <c r="J1531" i="1"/>
  <c r="J1533" i="1" s="1"/>
  <c r="J1517" i="1"/>
  <c r="J1520" i="1" s="1"/>
  <c r="J1530" i="1"/>
  <c r="J1532" i="1" s="1"/>
  <c r="J1516" i="1"/>
  <c r="J1519" i="1" s="1"/>
  <c r="H1431" i="1"/>
  <c r="H1434" i="1" s="1"/>
  <c r="H1430" i="1"/>
  <c r="H1433" i="1" s="1"/>
  <c r="H1445" i="1"/>
  <c r="H1447" i="1" s="1"/>
  <c r="H1429" i="1"/>
  <c r="H1432" i="1" s="1"/>
  <c r="H1444" i="1"/>
  <c r="H1446" i="1" s="1"/>
  <c r="L1474" i="1"/>
  <c r="L1477" i="1" s="1"/>
  <c r="L1473" i="1"/>
  <c r="L1476" i="1" s="1"/>
  <c r="L1488" i="1"/>
  <c r="L1490" i="1" s="1"/>
  <c r="L1472" i="1"/>
  <c r="L1475" i="1" s="1"/>
  <c r="L1487" i="1"/>
  <c r="L1489" i="1" s="1"/>
  <c r="I1516" i="1"/>
  <c r="I1519" i="1" s="1"/>
  <c r="I1515" i="1"/>
  <c r="I1518" i="1" s="1"/>
  <c r="I1531" i="1"/>
  <c r="I1533" i="1" s="1"/>
  <c r="I1517" i="1"/>
  <c r="I1520" i="1" s="1"/>
  <c r="I1530" i="1"/>
  <c r="I1532" i="1" s="1"/>
  <c r="E1388" i="1"/>
  <c r="E1391" i="1" s="1"/>
  <c r="E1387" i="1"/>
  <c r="E1390" i="1" s="1"/>
  <c r="E1403" i="1"/>
  <c r="E1405" i="1" s="1"/>
  <c r="E1402" i="1"/>
  <c r="E1404" i="1" s="1"/>
  <c r="E1389" i="1"/>
  <c r="E1392" i="1" s="1"/>
  <c r="L1403" i="1"/>
  <c r="L1405" i="1" s="1"/>
  <c r="L1402" i="1"/>
  <c r="L1404" i="1" s="1"/>
  <c r="L1389" i="1"/>
  <c r="L1392" i="1" s="1"/>
  <c r="L1388" i="1"/>
  <c r="L1391" i="1" s="1"/>
  <c r="L1387" i="1"/>
  <c r="L1390" i="1" s="1"/>
  <c r="G1431" i="1"/>
  <c r="G1434" i="1" s="1"/>
  <c r="G1430" i="1"/>
  <c r="G1433" i="1" s="1"/>
  <c r="G1429" i="1"/>
  <c r="G1432" i="1" s="1"/>
  <c r="G1445" i="1"/>
  <c r="G1447" i="1" s="1"/>
  <c r="G1444" i="1"/>
  <c r="G1446" i="1" s="1"/>
  <c r="K1474" i="1"/>
  <c r="K1477" i="1" s="1"/>
  <c r="K1473" i="1"/>
  <c r="K1476" i="1" s="1"/>
  <c r="K1488" i="1"/>
  <c r="K1490" i="1" s="1"/>
  <c r="K1472" i="1"/>
  <c r="K1475" i="1" s="1"/>
  <c r="K1487" i="1"/>
  <c r="K1489" i="1" s="1"/>
  <c r="H1530" i="1"/>
  <c r="H1532" i="1" s="1"/>
  <c r="H1516" i="1"/>
  <c r="H1519" i="1" s="1"/>
  <c r="H1515" i="1"/>
  <c r="H1518" i="1" s="1"/>
  <c r="H1531" i="1"/>
  <c r="H1533" i="1" s="1"/>
  <c r="H1517" i="1"/>
  <c r="H1520" i="1" s="1"/>
  <c r="K1403" i="1"/>
  <c r="K1405" i="1" s="1"/>
  <c r="K1402" i="1"/>
  <c r="K1404" i="1" s="1"/>
  <c r="K1389" i="1"/>
  <c r="K1392" i="1" s="1"/>
  <c r="K1388" i="1"/>
  <c r="K1391" i="1" s="1"/>
  <c r="K1387" i="1"/>
  <c r="K1390" i="1" s="1"/>
  <c r="F1429" i="1"/>
  <c r="F1432" i="1" s="1"/>
  <c r="F1431" i="1"/>
  <c r="F1434" i="1" s="1"/>
  <c r="F1430" i="1"/>
  <c r="F1433" i="1" s="1"/>
  <c r="F1445" i="1"/>
  <c r="F1447" i="1" s="1"/>
  <c r="F1444" i="1"/>
  <c r="F1446" i="1" s="1"/>
  <c r="J1474" i="1"/>
  <c r="J1477" i="1" s="1"/>
  <c r="J1473" i="1"/>
  <c r="J1476" i="1" s="1"/>
  <c r="J1488" i="1"/>
  <c r="J1490" i="1" s="1"/>
  <c r="J1472" i="1"/>
  <c r="J1475" i="1" s="1"/>
  <c r="J1487" i="1"/>
  <c r="J1489" i="1" s="1"/>
  <c r="G1517" i="1"/>
  <c r="G1520" i="1" s="1"/>
  <c r="G1530" i="1"/>
  <c r="G1532" i="1" s="1"/>
  <c r="G1516" i="1"/>
  <c r="G1519" i="1" s="1"/>
  <c r="G1515" i="1"/>
  <c r="G1518" i="1" s="1"/>
  <c r="G1531" i="1"/>
  <c r="G1533" i="1" s="1"/>
  <c r="J1403" i="1"/>
  <c r="J1405" i="1" s="1"/>
  <c r="J1402" i="1"/>
  <c r="J1404" i="1" s="1"/>
  <c r="J1389" i="1"/>
  <c r="J1392" i="1" s="1"/>
  <c r="J1388" i="1"/>
  <c r="J1391" i="1" s="1"/>
  <c r="J1387" i="1"/>
  <c r="J1390" i="1" s="1"/>
  <c r="E1431" i="1"/>
  <c r="E1434" i="1" s="1"/>
  <c r="E1430" i="1"/>
  <c r="E1433" i="1" s="1"/>
  <c r="E1429" i="1"/>
  <c r="E1432" i="1" s="1"/>
  <c r="E1445" i="1"/>
  <c r="E1447" i="1" s="1"/>
  <c r="E1444" i="1"/>
  <c r="E1446" i="1" s="1"/>
  <c r="I1474" i="1"/>
  <c r="I1477" i="1" s="1"/>
  <c r="I1473" i="1"/>
  <c r="I1476" i="1" s="1"/>
  <c r="I1488" i="1"/>
  <c r="I1490" i="1" s="1"/>
  <c r="I1472" i="1"/>
  <c r="I1475" i="1" s="1"/>
  <c r="I1487" i="1"/>
  <c r="I1489" i="1" s="1"/>
  <c r="F1531" i="1"/>
  <c r="F1533" i="1" s="1"/>
  <c r="F1517" i="1"/>
  <c r="F1520" i="1" s="1"/>
  <c r="F1530" i="1"/>
  <c r="F1532" i="1" s="1"/>
  <c r="F1516" i="1"/>
  <c r="F1519" i="1" s="1"/>
  <c r="F1515" i="1"/>
  <c r="F1518" i="1" s="1"/>
  <c r="I1389" i="1"/>
  <c r="I1392" i="1" s="1"/>
  <c r="I1403" i="1"/>
  <c r="I1405" i="1" s="1"/>
  <c r="I1402" i="1"/>
  <c r="I1404" i="1" s="1"/>
  <c r="I1388" i="1"/>
  <c r="I1391" i="1" s="1"/>
  <c r="I1387" i="1"/>
  <c r="I1390" i="1" s="1"/>
  <c r="H1487" i="1"/>
  <c r="H1489" i="1" s="1"/>
  <c r="H1474" i="1"/>
  <c r="H1477" i="1" s="1"/>
  <c r="H1473" i="1"/>
  <c r="H1476" i="1" s="1"/>
  <c r="H1488" i="1"/>
  <c r="H1490" i="1" s="1"/>
  <c r="H1472" i="1"/>
  <c r="H1475" i="1" s="1"/>
  <c r="E1531" i="1"/>
  <c r="E1533" i="1" s="1"/>
  <c r="E1517" i="1"/>
  <c r="E1520" i="1" s="1"/>
  <c r="E1530" i="1"/>
  <c r="E1532" i="1" s="1"/>
  <c r="E1516" i="1"/>
  <c r="E1519" i="1" s="1"/>
  <c r="E1515" i="1"/>
  <c r="E1518" i="1" s="1"/>
  <c r="L1429" i="1"/>
  <c r="L1432" i="1" s="1"/>
  <c r="L1445" i="1"/>
  <c r="L1447" i="1" s="1"/>
  <c r="L1444" i="1"/>
  <c r="L1446" i="1" s="1"/>
  <c r="L1431" i="1"/>
  <c r="L1434" i="1" s="1"/>
  <c r="L1430" i="1"/>
  <c r="L1433" i="1" s="1"/>
  <c r="H1403" i="1"/>
  <c r="H1405" i="1" s="1"/>
  <c r="H1402" i="1"/>
  <c r="H1404" i="1" s="1"/>
  <c r="H1389" i="1"/>
  <c r="H1392" i="1" s="1"/>
  <c r="H1387" i="1"/>
  <c r="H1390" i="1" s="1"/>
  <c r="H1388" i="1"/>
  <c r="H1391" i="1" s="1"/>
  <c r="G1487" i="1"/>
  <c r="G1489" i="1" s="1"/>
  <c r="G1474" i="1"/>
  <c r="G1477" i="1" s="1"/>
  <c r="G1473" i="1"/>
  <c r="G1476" i="1" s="1"/>
  <c r="G1488" i="1"/>
  <c r="G1490" i="1" s="1"/>
  <c r="G1472" i="1"/>
  <c r="G1475" i="1" s="1"/>
  <c r="G1387" i="1"/>
  <c r="G1390" i="1" s="1"/>
  <c r="G1403" i="1"/>
  <c r="G1405" i="1" s="1"/>
  <c r="G1402" i="1"/>
  <c r="G1404" i="1" s="1"/>
  <c r="G1389" i="1"/>
  <c r="G1392" i="1" s="1"/>
  <c r="G1388" i="1"/>
  <c r="G1391" i="1" s="1"/>
  <c r="F1487" i="1"/>
  <c r="F1489" i="1" s="1"/>
  <c r="F1474" i="1"/>
  <c r="F1477" i="1" s="1"/>
  <c r="F1473" i="1"/>
  <c r="F1476" i="1" s="1"/>
  <c r="F1488" i="1"/>
  <c r="F1490" i="1" s="1"/>
  <c r="F1472" i="1"/>
  <c r="F1475" i="1" s="1"/>
  <c r="F1387" i="1"/>
  <c r="F1390" i="1" s="1"/>
  <c r="F1388" i="1"/>
  <c r="F1391" i="1" s="1"/>
  <c r="F1403" i="1"/>
  <c r="F1405" i="1" s="1"/>
  <c r="F1389" i="1"/>
  <c r="F1392" i="1" s="1"/>
  <c r="F1402" i="1"/>
  <c r="F1404" i="1" s="1"/>
  <c r="E1488" i="1"/>
  <c r="E1490" i="1" s="1"/>
  <c r="E1472" i="1"/>
  <c r="E1475" i="1" s="1"/>
  <c r="E1487" i="1"/>
  <c r="E1489" i="1" s="1"/>
  <c r="E1474" i="1"/>
  <c r="E1477" i="1" s="1"/>
  <c r="E1473" i="1"/>
  <c r="E1476" i="1" s="1"/>
  <c r="D1431" i="1"/>
  <c r="D1434" i="1" s="1"/>
  <c r="D1429" i="1"/>
  <c r="D1432" i="1" s="1"/>
  <c r="D1445" i="1"/>
  <c r="D1447" i="1" s="1"/>
  <c r="D1430" i="1"/>
  <c r="D1433" i="1" s="1"/>
  <c r="D1444" i="1"/>
  <c r="D1446" i="1" s="1"/>
  <c r="D1517" i="1"/>
  <c r="D1520" i="1" s="1"/>
  <c r="D1516" i="1"/>
  <c r="D1519" i="1" s="1"/>
  <c r="D1531" i="1"/>
  <c r="D1533" i="1" s="1"/>
  <c r="D1515" i="1"/>
  <c r="D1518" i="1" s="1"/>
  <c r="D1530" i="1"/>
  <c r="D1532" i="1" s="1"/>
  <c r="D1488" i="1"/>
  <c r="D1490" i="1" s="1"/>
  <c r="D1474" i="1"/>
  <c r="D1477" i="1" s="1"/>
  <c r="D1487" i="1"/>
  <c r="D1489" i="1" s="1"/>
  <c r="D1473" i="1"/>
  <c r="D1476" i="1" s="1"/>
  <c r="D1472" i="1"/>
  <c r="D1475" i="1" s="1"/>
  <c r="D1403" i="1"/>
  <c r="D1405" i="1" s="1"/>
  <c r="D1387" i="1"/>
  <c r="D1390" i="1" s="1"/>
  <c r="D1402" i="1"/>
  <c r="D1404" i="1" s="1"/>
  <c r="D1389" i="1"/>
  <c r="D1392" i="1" s="1"/>
  <c r="D1388" i="1"/>
  <c r="D1391" i="1" s="1"/>
  <c r="E1317" i="1"/>
  <c r="E1356" i="1"/>
  <c r="E1305" i="1"/>
  <c r="BW1351" i="1"/>
  <c r="CU1360" i="1"/>
  <c r="BK1360" i="1"/>
  <c r="AA1360" i="1"/>
  <c r="BW1356" i="1"/>
  <c r="AA1351" i="1"/>
  <c r="BJ1360" i="1"/>
  <c r="CI1356" i="1"/>
  <c r="O1356" i="1"/>
  <c r="CI1351" i="1"/>
  <c r="CQ1351" i="1"/>
  <c r="BS1351" i="1"/>
  <c r="AU1351" i="1"/>
  <c r="AI1351" i="1"/>
  <c r="K1351" i="1"/>
  <c r="AA1356" i="1"/>
  <c r="CU1351" i="1"/>
  <c r="AY1351" i="1"/>
  <c r="CX1360" i="1"/>
  <c r="CL1360" i="1"/>
  <c r="R1360" i="1"/>
  <c r="BE1360" i="1"/>
  <c r="AM1356" i="1"/>
  <c r="CS1305" i="1"/>
  <c r="CG1305" i="1"/>
  <c r="BU1305" i="1"/>
  <c r="G99" i="1"/>
  <c r="G95" i="1"/>
  <c r="G98" i="1"/>
  <c r="G100" i="1"/>
  <c r="G96" i="1"/>
  <c r="G101" i="1"/>
  <c r="G97" i="1"/>
  <c r="G94" i="1"/>
  <c r="BB1317" i="1"/>
  <c r="CI1305" i="1"/>
  <c r="CK1360" i="1"/>
  <c r="BA1360" i="1"/>
  <c r="AC1360" i="1"/>
  <c r="E1360" i="1"/>
  <c r="AY1356" i="1"/>
  <c r="BK1351" i="1"/>
  <c r="CJ1351" i="1"/>
  <c r="BL1351" i="1"/>
  <c r="AZ1351" i="1"/>
  <c r="AB1351" i="1"/>
  <c r="P1351" i="1"/>
  <c r="D1351" i="1"/>
  <c r="D1305" i="1"/>
  <c r="D1360" i="1"/>
  <c r="BH1351" i="1"/>
  <c r="CV1317" i="1"/>
  <c r="CJ1317" i="1"/>
  <c r="BX1317" i="1"/>
  <c r="BL1317" i="1"/>
  <c r="AZ1317" i="1"/>
  <c r="AN1317" i="1"/>
  <c r="P1317" i="1"/>
  <c r="CM1317" i="1"/>
  <c r="CA1317" i="1"/>
  <c r="BO1317" i="1"/>
  <c r="BC1317" i="1"/>
  <c r="AQ1317" i="1"/>
  <c r="AE1317" i="1"/>
  <c r="S1317" i="1"/>
  <c r="G1317" i="1"/>
  <c r="BN1305" i="1"/>
  <c r="AP1305" i="1"/>
  <c r="BN1317" i="1"/>
  <c r="L1356" i="1"/>
  <c r="BT1351" i="1"/>
  <c r="CR1317" i="1"/>
  <c r="BI1305" i="1"/>
  <c r="AW1305" i="1"/>
  <c r="AK1305" i="1"/>
  <c r="Y1305" i="1"/>
  <c r="M1305" i="1"/>
  <c r="X1356" i="1"/>
  <c r="BT1305" i="1"/>
  <c r="L1305" i="1"/>
  <c r="AJ1356" i="1"/>
  <c r="L1351" i="1"/>
  <c r="CF1305" i="1"/>
  <c r="CF1351" i="1"/>
  <c r="AV1356" i="1"/>
  <c r="CF1317" i="1"/>
  <c r="X1317" i="1"/>
  <c r="CT1317" i="1"/>
  <c r="AL1317" i="1"/>
  <c r="CO1360" i="1"/>
  <c r="AS1360" i="1"/>
  <c r="CR1351" i="1"/>
  <c r="X1351" i="1"/>
  <c r="AV1305" i="1"/>
  <c r="BQ1360" i="1"/>
  <c r="AG1360" i="1"/>
  <c r="AI1360" i="1"/>
  <c r="BT1356" i="1"/>
  <c r="AJ1305" i="1"/>
  <c r="U1360" i="1"/>
  <c r="BH1356" i="1"/>
  <c r="CF1356" i="1"/>
  <c r="AJ1351" i="1"/>
  <c r="L1317" i="1"/>
  <c r="CP1305" i="1"/>
  <c r="CD1305" i="1"/>
  <c r="BR1305" i="1"/>
  <c r="BF1305" i="1"/>
  <c r="CP1356" i="1"/>
  <c r="CD1356" i="1"/>
  <c r="BR1356" i="1"/>
  <c r="BF1356" i="1"/>
  <c r="AT1356" i="1"/>
  <c r="AH1356" i="1"/>
  <c r="V1356" i="1"/>
  <c r="J1356" i="1"/>
  <c r="CV1351" i="1"/>
  <c r="BX1351" i="1"/>
  <c r="AN1351" i="1"/>
  <c r="H1305" i="1"/>
  <c r="T1305" i="1"/>
  <c r="BK1317" i="1"/>
  <c r="AM1317" i="1"/>
  <c r="AB1305" i="1"/>
  <c r="CE1351" i="1"/>
  <c r="BG1351" i="1"/>
  <c r="W1351" i="1"/>
  <c r="AB1317" i="1"/>
  <c r="J1305" i="1"/>
  <c r="CH1317" i="1"/>
  <c r="BV1317" i="1"/>
  <c r="BJ1317" i="1"/>
  <c r="AX1317" i="1"/>
  <c r="N1317" i="1"/>
  <c r="BM1317" i="1"/>
  <c r="BT1317" i="1"/>
  <c r="AJ1317" i="1"/>
  <c r="CQ1317" i="1"/>
  <c r="BS1317" i="1"/>
  <c r="BG1317" i="1"/>
  <c r="AU1317" i="1"/>
  <c r="W1317" i="1"/>
  <c r="K1317" i="1"/>
  <c r="BZ1317" i="1"/>
  <c r="AP1317" i="1"/>
  <c r="F1317" i="1"/>
  <c r="D1317" i="1"/>
  <c r="CI1360" i="1"/>
  <c r="AY1360" i="1"/>
  <c r="BN1360" i="1"/>
  <c r="AD1360" i="1"/>
  <c r="CL1305" i="1"/>
  <c r="BB1305" i="1"/>
  <c r="AD1305" i="1"/>
  <c r="BY1360" i="1"/>
  <c r="CV1305" i="1"/>
  <c r="CJ1305" i="1"/>
  <c r="BX1305" i="1"/>
  <c r="BL1305" i="1"/>
  <c r="AZ1305" i="1"/>
  <c r="AN1305" i="1"/>
  <c r="P1305" i="1"/>
  <c r="I1360" i="1"/>
  <c r="X1305" i="1"/>
  <c r="CQ1360" i="1"/>
  <c r="CE1360" i="1"/>
  <c r="BS1360" i="1"/>
  <c r="BG1360" i="1"/>
  <c r="AU1360" i="1"/>
  <c r="W1360" i="1"/>
  <c r="K1360" i="1"/>
  <c r="CT1360" i="1"/>
  <c r="CH1360" i="1"/>
  <c r="BV1360" i="1"/>
  <c r="AX1360" i="1"/>
  <c r="AL1360" i="1"/>
  <c r="Z1360" i="1"/>
  <c r="N1360" i="1"/>
  <c r="CR1360" i="1"/>
  <c r="BT1360" i="1"/>
  <c r="BH1360" i="1"/>
  <c r="AV1360" i="1"/>
  <c r="L1360" i="1"/>
  <c r="CN1360" i="1"/>
  <c r="BP1360" i="1"/>
  <c r="CB1360" i="1"/>
  <c r="CP1360" i="1"/>
  <c r="CD1360" i="1"/>
  <c r="BF1360" i="1"/>
  <c r="AT1360" i="1"/>
  <c r="AH1360" i="1"/>
  <c r="J1360" i="1"/>
  <c r="BZ1360" i="1"/>
  <c r="BB1360" i="1"/>
  <c r="AP1360" i="1"/>
  <c r="CW1360" i="1"/>
  <c r="BM1360" i="1"/>
  <c r="AO1360" i="1"/>
  <c r="Q1360" i="1"/>
  <c r="CS1360" i="1"/>
  <c r="CG1360" i="1"/>
  <c r="BU1360" i="1"/>
  <c r="BI1360" i="1"/>
  <c r="AW1360" i="1"/>
  <c r="Y1360" i="1"/>
  <c r="M1360" i="1"/>
  <c r="CV1360" i="1"/>
  <c r="CJ1360" i="1"/>
  <c r="BX1360" i="1"/>
  <c r="BL1360" i="1"/>
  <c r="AM1360" i="1"/>
  <c r="O1360" i="1"/>
  <c r="BV1305" i="1"/>
  <c r="BJ1305" i="1"/>
  <c r="AL1305" i="1"/>
  <c r="Z1305" i="1"/>
  <c r="N1305" i="1"/>
  <c r="CR1305" i="1"/>
  <c r="BH1305" i="1"/>
  <c r="CW1305" i="1"/>
  <c r="CK1305" i="1"/>
  <c r="CN1305" i="1"/>
  <c r="CB1305" i="1"/>
  <c r="BD1305" i="1"/>
  <c r="CX1305" i="1"/>
  <c r="BZ1305" i="1"/>
  <c r="R1305" i="1"/>
  <c r="F1305" i="1"/>
  <c r="AY1305" i="1"/>
  <c r="AA1305" i="1"/>
  <c r="AT1305" i="1"/>
  <c r="AH1305" i="1"/>
  <c r="V1305" i="1"/>
  <c r="AR1305" i="1"/>
  <c r="AF1305" i="1"/>
  <c r="CU1317" i="1"/>
  <c r="CI1317" i="1"/>
  <c r="BW1317" i="1"/>
  <c r="AY1317" i="1"/>
  <c r="AA1317" i="1"/>
  <c r="O1317" i="1"/>
  <c r="AM1305" i="1"/>
  <c r="CU1305" i="1"/>
  <c r="BW1305" i="1"/>
  <c r="BK1305" i="1"/>
  <c r="O1305" i="1"/>
  <c r="CM1360" i="1"/>
  <c r="CA1360" i="1"/>
  <c r="BO1360" i="1"/>
  <c r="BC1360" i="1"/>
  <c r="AQ1360" i="1"/>
  <c r="AE1360" i="1"/>
  <c r="S1360" i="1"/>
  <c r="G1360" i="1"/>
  <c r="CC1360" i="1"/>
  <c r="BH1317" i="1"/>
  <c r="AV1317" i="1"/>
  <c r="CX1317" i="1"/>
  <c r="CL1317" i="1"/>
  <c r="AD1317" i="1"/>
  <c r="R1317" i="1"/>
  <c r="CQ1305" i="1"/>
  <c r="CE1305" i="1"/>
  <c r="BS1305" i="1"/>
  <c r="BG1305" i="1"/>
  <c r="AU1305" i="1"/>
  <c r="AI1305" i="1"/>
  <c r="W1305" i="1"/>
  <c r="K1305" i="1"/>
  <c r="CP1317" i="1"/>
  <c r="CD1317" i="1"/>
  <c r="BR1317" i="1"/>
  <c r="BF1317" i="1"/>
  <c r="AT1317" i="1"/>
  <c r="AH1317" i="1"/>
  <c r="V1317" i="1"/>
  <c r="J1317" i="1"/>
  <c r="CO1305" i="1"/>
  <c r="CC1305" i="1"/>
  <c r="BQ1305" i="1"/>
  <c r="BE1305" i="1"/>
  <c r="AS1305" i="1"/>
  <c r="AG1305" i="1"/>
  <c r="U1305" i="1"/>
  <c r="I1305" i="1"/>
  <c r="CN1317" i="1"/>
  <c r="CB1317" i="1"/>
  <c r="BP1317" i="1"/>
  <c r="BD1317" i="1"/>
  <c r="AR1317" i="1"/>
  <c r="AF1317" i="1"/>
  <c r="T1317" i="1"/>
  <c r="H1317" i="1"/>
  <c r="CM1305" i="1"/>
  <c r="CA1305" i="1"/>
  <c r="BO1305" i="1"/>
  <c r="BC1305" i="1"/>
  <c r="AQ1305" i="1"/>
  <c r="AE1305" i="1"/>
  <c r="S1305" i="1"/>
  <c r="G1305" i="1"/>
  <c r="C1360" i="1"/>
  <c r="C115" i="1"/>
  <c r="C1188" i="1"/>
  <c r="C1182" i="1"/>
  <c r="C1501" i="1"/>
  <c r="C1498" i="1"/>
  <c r="C1497" i="1"/>
  <c r="D1327" i="1" l="1"/>
  <c r="C100" i="1"/>
  <c r="C96" i="1"/>
  <c r="C99" i="1"/>
  <c r="C95" i="1"/>
  <c r="C101" i="1"/>
  <c r="C94" i="1"/>
  <c r="C98" i="1"/>
  <c r="C97" i="1"/>
  <c r="C67" i="1"/>
  <c r="R1327" i="1"/>
  <c r="AJ1327" i="1"/>
  <c r="M1327" i="1"/>
  <c r="CG1327" i="1"/>
  <c r="BJ1327" i="1"/>
  <c r="AM1327" i="1"/>
  <c r="BZ1327" i="1"/>
  <c r="BD1327" i="1"/>
  <c r="AS1327" i="1"/>
  <c r="AH1327" i="1"/>
  <c r="K1327" i="1"/>
  <c r="BH1327" i="1"/>
  <c r="AK1327" i="1"/>
  <c r="N1327" i="1"/>
  <c r="CH1327" i="1"/>
  <c r="BK1327" i="1"/>
  <c r="BX1327" i="1"/>
  <c r="BA1327" i="1"/>
  <c r="AD1327" i="1"/>
  <c r="CX1327" i="1"/>
  <c r="CA1327" i="1"/>
  <c r="S1327" i="1"/>
  <c r="CM1327" i="1"/>
  <c r="BI1327" i="1"/>
  <c r="W1327" i="1"/>
  <c r="AZ1327" i="1"/>
  <c r="AC1327" i="1"/>
  <c r="CW1327" i="1"/>
  <c r="BC1327" i="1"/>
  <c r="AR1327" i="1"/>
  <c r="AG1327" i="1"/>
  <c r="V1327" i="1"/>
  <c r="CP1327" i="1"/>
  <c r="BG1327" i="1"/>
  <c r="BL1327" i="1"/>
  <c r="AO1327" i="1"/>
  <c r="CL1327" i="1"/>
  <c r="BO1327" i="1"/>
  <c r="AV1327" i="1"/>
  <c r="Y1327" i="1"/>
  <c r="CS1327" i="1"/>
  <c r="BV1327" i="1"/>
  <c r="AY1327" i="1"/>
  <c r="BP1327" i="1"/>
  <c r="BE1327" i="1"/>
  <c r="AT1327" i="1"/>
  <c r="CE1327" i="1"/>
  <c r="P1327" i="1"/>
  <c r="CJ1327" i="1"/>
  <c r="BM1327" i="1"/>
  <c r="CB1327" i="1"/>
  <c r="BQ1327" i="1"/>
  <c r="BF1327" i="1"/>
  <c r="CQ1327" i="1"/>
  <c r="AB1327" i="1"/>
  <c r="CV1327" i="1"/>
  <c r="BY1327" i="1"/>
  <c r="CC1327" i="1"/>
  <c r="BR1327" i="1"/>
  <c r="BB1327" i="1"/>
  <c r="AE1327" i="1"/>
  <c r="AL1327" i="1"/>
  <c r="O1327" i="1"/>
  <c r="CI1327" i="1"/>
  <c r="AN1327" i="1"/>
  <c r="Q1327" i="1"/>
  <c r="CK1327" i="1"/>
  <c r="AF1327" i="1"/>
  <c r="U1327" i="1"/>
  <c r="CO1327" i="1"/>
  <c r="CD1327" i="1"/>
  <c r="E1327" i="1"/>
  <c r="H1327" i="1"/>
  <c r="F1327" i="1"/>
  <c r="G1327" i="1"/>
  <c r="I1327" i="1"/>
  <c r="J1327" i="1"/>
  <c r="C1329" i="1"/>
  <c r="C1328" i="1"/>
  <c r="C1317" i="1"/>
  <c r="C1305" i="1"/>
  <c r="C1356" i="1"/>
  <c r="C1351" i="1"/>
  <c r="C1509" i="1"/>
  <c r="C1502" i="1"/>
  <c r="C1531" i="1"/>
  <c r="C1533" i="1" s="1"/>
  <c r="C1458" i="1"/>
  <c r="C1459" i="1" s="1"/>
  <c r="C1455" i="1"/>
  <c r="C1454" i="1"/>
  <c r="C1466" i="1"/>
  <c r="C1327" i="1" l="1"/>
  <c r="C1515" i="1"/>
  <c r="C1518" i="1" s="1"/>
  <c r="C1516" i="1"/>
  <c r="C1519" i="1" s="1"/>
  <c r="C1530" i="1"/>
  <c r="C1532" i="1" s="1"/>
  <c r="C1517" i="1"/>
  <c r="C1520" i="1" s="1"/>
  <c r="C1488" i="1"/>
  <c r="C1490" i="1" s="1"/>
  <c r="C1487" i="1"/>
  <c r="C1489" i="1" s="1"/>
  <c r="C1473" i="1"/>
  <c r="C1476" i="1" s="1"/>
  <c r="C1472" i="1"/>
  <c r="C1475" i="1" s="1"/>
  <c r="C1474" i="1"/>
  <c r="C1477" i="1" s="1"/>
  <c r="C1415" i="1"/>
  <c r="C1416" i="1" s="1"/>
  <c r="C1413" i="1"/>
  <c r="C1412" i="1"/>
  <c r="C1423" i="1"/>
  <c r="C1371" i="1"/>
  <c r="C1373" i="1"/>
  <c r="C1374" i="1" s="1"/>
  <c r="C1370" i="1"/>
  <c r="C1381" i="1"/>
  <c r="D1381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AJ1381" i="1"/>
  <c r="AK1381" i="1"/>
  <c r="AL1381" i="1"/>
  <c r="AM1381" i="1"/>
  <c r="AN1381" i="1"/>
  <c r="AO1381" i="1"/>
  <c r="AP1381" i="1"/>
  <c r="AQ1381" i="1"/>
  <c r="AR1381" i="1"/>
  <c r="AS1381" i="1"/>
  <c r="AT1381" i="1"/>
  <c r="AU1381" i="1"/>
  <c r="AV1381" i="1"/>
  <c r="AW1381" i="1"/>
  <c r="AX1381" i="1"/>
  <c r="AY1381" i="1"/>
  <c r="AZ1381" i="1"/>
  <c r="BA1381" i="1"/>
  <c r="BB1381" i="1"/>
  <c r="BC1381" i="1"/>
  <c r="BD1381" i="1"/>
  <c r="BE1381" i="1"/>
  <c r="BF1381" i="1"/>
  <c r="BG1381" i="1"/>
  <c r="BH1381" i="1"/>
  <c r="BI1381" i="1"/>
  <c r="BJ1381" i="1"/>
  <c r="BK1381" i="1"/>
  <c r="BL1381" i="1"/>
  <c r="BM1381" i="1"/>
  <c r="BN1381" i="1"/>
  <c r="BO1381" i="1"/>
  <c r="BP1381" i="1"/>
  <c r="BQ1381" i="1"/>
  <c r="BR1381" i="1"/>
  <c r="BS1381" i="1"/>
  <c r="BT1381" i="1"/>
  <c r="BU1381" i="1"/>
  <c r="BV1381" i="1"/>
  <c r="BW1381" i="1"/>
  <c r="BX1381" i="1"/>
  <c r="BY1381" i="1"/>
  <c r="BZ1381" i="1"/>
  <c r="CA1381" i="1"/>
  <c r="CB1381" i="1"/>
  <c r="CC1381" i="1"/>
  <c r="CD1381" i="1"/>
  <c r="CE1381" i="1"/>
  <c r="CF1381" i="1"/>
  <c r="CG1381" i="1"/>
  <c r="CH1381" i="1"/>
  <c r="CI1381" i="1"/>
  <c r="CJ1381" i="1"/>
  <c r="CK1381" i="1"/>
  <c r="CL1381" i="1"/>
  <c r="CM1381" i="1"/>
  <c r="CN1381" i="1"/>
  <c r="CO1381" i="1"/>
  <c r="CP1381" i="1"/>
  <c r="CQ1381" i="1"/>
  <c r="CR1381" i="1"/>
  <c r="CS1381" i="1"/>
  <c r="CT1381" i="1"/>
  <c r="CU1381" i="1"/>
  <c r="CV1381" i="1"/>
  <c r="CW1381" i="1"/>
  <c r="CX1381" i="1"/>
  <c r="C1353" i="1"/>
  <c r="C1348" i="1"/>
  <c r="C1346" i="1"/>
  <c r="C1345" i="1"/>
  <c r="C1344" i="1"/>
  <c r="C1343" i="1"/>
  <c r="C1338" i="1"/>
  <c r="C1339" i="1" s="1"/>
  <c r="C1287" i="1"/>
  <c r="C1286" i="1"/>
  <c r="C1285" i="1"/>
  <c r="C1284" i="1"/>
  <c r="C1275" i="1"/>
  <c r="C1274" i="1"/>
  <c r="C1273" i="1"/>
  <c r="C1272" i="1"/>
  <c r="C1277" i="1"/>
  <c r="C1278" i="1" s="1"/>
  <c r="C1265" i="1"/>
  <c r="C1266" i="1" s="1"/>
  <c r="C1224" i="1"/>
  <c r="C1225" i="1" s="1"/>
  <c r="C1200" i="1"/>
  <c r="C1201" i="1" s="1"/>
  <c r="C1431" i="1" l="1"/>
  <c r="C1434" i="1" s="1"/>
  <c r="C1402" i="1"/>
  <c r="C1430" i="1"/>
  <c r="C1433" i="1" s="1"/>
  <c r="C1445" i="1"/>
  <c r="C1447" i="1" s="1"/>
  <c r="C1429" i="1"/>
  <c r="C1432" i="1" s="1"/>
  <c r="C1444" i="1"/>
  <c r="C1446" i="1" s="1"/>
  <c r="C1403" i="1"/>
  <c r="C1389" i="1"/>
  <c r="C1392" i="1" s="1"/>
  <c r="C1388" i="1"/>
  <c r="C1391" i="1" s="1"/>
  <c r="C1387" i="1"/>
  <c r="C1390" i="1" s="1"/>
  <c r="C1263" i="1"/>
  <c r="C1262" i="1"/>
  <c r="C1261" i="1"/>
  <c r="C1260" i="1"/>
  <c r="C1198" i="1"/>
  <c r="C1197" i="1"/>
  <c r="C1196" i="1"/>
  <c r="C1195" i="1"/>
  <c r="C1184" i="1"/>
  <c r="C1187" i="1"/>
  <c r="C1404" i="1" l="1"/>
  <c r="C1405" i="1"/>
  <c r="C1248" i="1"/>
  <c r="D1156" i="1" l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55" i="1"/>
  <c r="U1183" i="1" l="1"/>
  <c r="BQ1183" i="1"/>
  <c r="CA1183" i="1"/>
  <c r="R1183" i="1"/>
  <c r="AP1185" i="1"/>
  <c r="CQ1185" i="1"/>
  <c r="CW1185" i="1"/>
  <c r="AG1183" i="1"/>
  <c r="BA1185" i="1"/>
  <c r="AS1183" i="1"/>
  <c r="E1185" i="1"/>
  <c r="BG1185" i="1"/>
  <c r="K1185" i="1"/>
  <c r="BM1185" i="1"/>
  <c r="BC1183" i="1"/>
  <c r="Q1185" i="1"/>
  <c r="BN1185" i="1"/>
  <c r="BO1183" i="1"/>
  <c r="BS1185" i="1"/>
  <c r="W1185" i="1"/>
  <c r="BY1185" i="1"/>
  <c r="CC1183" i="1"/>
  <c r="AC1185" i="1"/>
  <c r="CE1185" i="1"/>
  <c r="I1183" i="1"/>
  <c r="CL1185" i="1"/>
  <c r="AI1185" i="1"/>
  <c r="CK1185" i="1"/>
  <c r="CQ1183" i="1"/>
  <c r="AO1185" i="1"/>
  <c r="AU1185" i="1"/>
  <c r="AW1185" i="1"/>
  <c r="BJ1183" i="1"/>
  <c r="AS1185" i="1"/>
  <c r="CN1185" i="1"/>
  <c r="BG1183" i="1"/>
  <c r="P1185" i="1"/>
  <c r="BW1185" i="1"/>
  <c r="V1183" i="1"/>
  <c r="N1185" i="1"/>
  <c r="BM1183" i="1"/>
  <c r="AB1183" i="1"/>
  <c r="BP1185" i="1"/>
  <c r="AA1183" i="1"/>
  <c r="BT1183" i="1"/>
  <c r="BU1183" i="1"/>
  <c r="AK1185" i="1"/>
  <c r="CP1185" i="1"/>
  <c r="AX1183" i="1"/>
  <c r="CS1183" i="1"/>
  <c r="AI1183" i="1"/>
  <c r="D1185" i="1"/>
  <c r="BK1185" i="1"/>
  <c r="J1183" i="1"/>
  <c r="CO1183" i="1"/>
  <c r="BH1185" i="1"/>
  <c r="BA1183" i="1"/>
  <c r="P1183" i="1"/>
  <c r="BD1185" i="1"/>
  <c r="O1183" i="1"/>
  <c r="AW1183" i="1"/>
  <c r="BH1183" i="1"/>
  <c r="CE1183" i="1"/>
  <c r="CX1183" i="1"/>
  <c r="Y1185" i="1"/>
  <c r="CD1185" i="1"/>
  <c r="AL1183" i="1"/>
  <c r="CG1183" i="1"/>
  <c r="W1183" i="1"/>
  <c r="CX1185" i="1"/>
  <c r="CN1183" i="1"/>
  <c r="AY1185" i="1"/>
  <c r="BE1183" i="1"/>
  <c r="AV1185" i="1"/>
  <c r="AO1183" i="1"/>
  <c r="D1183" i="1"/>
  <c r="AR1185" i="1"/>
  <c r="AK1183" i="1"/>
  <c r="AV1183" i="1"/>
  <c r="BS1183" i="1"/>
  <c r="CL1183" i="1"/>
  <c r="M1185" i="1"/>
  <c r="BR1185" i="1"/>
  <c r="Z1183" i="1"/>
  <c r="BI1183" i="1"/>
  <c r="K1183" i="1"/>
  <c r="BZ1185" i="1"/>
  <c r="CB1183" i="1"/>
  <c r="AM1185" i="1"/>
  <c r="AJ1185" i="1"/>
  <c r="AC1183" i="1"/>
  <c r="AG1185" i="1"/>
  <c r="AF1185" i="1"/>
  <c r="Y1183" i="1"/>
  <c r="AJ1183" i="1"/>
  <c r="AU1183" i="1"/>
  <c r="BZ1183" i="1"/>
  <c r="CW1183" i="1"/>
  <c r="BF1185" i="1"/>
  <c r="N1183" i="1"/>
  <c r="M1183" i="1"/>
  <c r="BB1185" i="1"/>
  <c r="BP1183" i="1"/>
  <c r="AA1185" i="1"/>
  <c r="X1185" i="1"/>
  <c r="Q1183" i="1"/>
  <c r="U1185" i="1"/>
  <c r="T1185" i="1"/>
  <c r="X1183" i="1"/>
  <c r="BO1185" i="1"/>
  <c r="BN1183" i="1"/>
  <c r="CK1183" i="1"/>
  <c r="AT1185" i="1"/>
  <c r="AD1185" i="1"/>
  <c r="CV1185" i="1"/>
  <c r="BD1183" i="1"/>
  <c r="O1185" i="1"/>
  <c r="CT1185" i="1"/>
  <c r="L1185" i="1"/>
  <c r="E1183" i="1"/>
  <c r="I1185" i="1"/>
  <c r="H1185" i="1"/>
  <c r="L1183" i="1"/>
  <c r="S1185" i="1"/>
  <c r="BB1183" i="1"/>
  <c r="AH1185" i="1"/>
  <c r="CM1185" i="1"/>
  <c r="F1185" i="1"/>
  <c r="CJ1185" i="1"/>
  <c r="AR1183" i="1"/>
  <c r="CP1183" i="1"/>
  <c r="CH1185" i="1"/>
  <c r="CM1183" i="1"/>
  <c r="CV1183" i="1"/>
  <c r="CU1183" i="1"/>
  <c r="R1185" i="1"/>
  <c r="AP1183" i="1"/>
  <c r="CR1185" i="1"/>
  <c r="V1185" i="1"/>
  <c r="CA1185" i="1"/>
  <c r="BX1185" i="1"/>
  <c r="AF1183" i="1"/>
  <c r="CD1183" i="1"/>
  <c r="BV1185" i="1"/>
  <c r="AQ1183" i="1"/>
  <c r="CJ1183" i="1"/>
  <c r="CI1183" i="1"/>
  <c r="AD1183" i="1"/>
  <c r="F1183" i="1"/>
  <c r="CS1185" i="1"/>
  <c r="CF1185" i="1"/>
  <c r="J1185" i="1"/>
  <c r="CO1185" i="1"/>
  <c r="BC1185" i="1"/>
  <c r="BL1185" i="1"/>
  <c r="T1183" i="1"/>
  <c r="BR1183" i="1"/>
  <c r="BJ1185" i="1"/>
  <c r="AE1183" i="1"/>
  <c r="BX1183" i="1"/>
  <c r="BW1183" i="1"/>
  <c r="CG1185" i="1"/>
  <c r="BT1185" i="1"/>
  <c r="CT1183" i="1"/>
  <c r="CC1185" i="1"/>
  <c r="AQ1185" i="1"/>
  <c r="AZ1185" i="1"/>
  <c r="H1183" i="1"/>
  <c r="BF1183" i="1"/>
  <c r="AX1185" i="1"/>
  <c r="S1183" i="1"/>
  <c r="BL1183" i="1"/>
  <c r="BK1183" i="1"/>
  <c r="BI1185" i="1"/>
  <c r="BE1185" i="1"/>
  <c r="G1185" i="1"/>
  <c r="CI1185" i="1"/>
  <c r="AN1183" i="1"/>
  <c r="AM1183" i="1"/>
  <c r="BU1185" i="1"/>
  <c r="CH1183" i="1"/>
  <c r="BQ1185" i="1"/>
  <c r="AE1185" i="1"/>
  <c r="AN1185" i="1"/>
  <c r="CU1185" i="1"/>
  <c r="AT1183" i="1"/>
  <c r="AL1185" i="1"/>
  <c r="G1183" i="1"/>
  <c r="AZ1183" i="1"/>
  <c r="AY1183" i="1"/>
  <c r="CR1183" i="1"/>
  <c r="BV1183" i="1"/>
  <c r="AB1185" i="1"/>
  <c r="AH1183" i="1"/>
  <c r="Z1185" i="1"/>
  <c r="BY1183" i="1"/>
  <c r="CB1185" i="1"/>
  <c r="CF1183" i="1"/>
  <c r="C1183" i="1"/>
  <c r="C1185" i="1"/>
  <c r="G116" i="1"/>
  <c r="H116" i="1"/>
  <c r="G122" i="1"/>
  <c r="G125" i="1" s="1"/>
  <c r="H122" i="1"/>
  <c r="H125" i="1" s="1"/>
  <c r="G123" i="1"/>
  <c r="G126" i="1" s="1"/>
  <c r="H123" i="1"/>
  <c r="H126" i="1" s="1"/>
  <c r="G124" i="1"/>
  <c r="G127" i="1" s="1"/>
  <c r="H124" i="1"/>
  <c r="H127" i="1" s="1"/>
  <c r="G140" i="1"/>
  <c r="G142" i="1" s="1"/>
  <c r="H140" i="1"/>
  <c r="H142" i="1" s="1"/>
  <c r="G141" i="1"/>
  <c r="G143" i="1" s="1"/>
  <c r="H141" i="1"/>
  <c r="H143" i="1" s="1"/>
  <c r="G157" i="1"/>
  <c r="H157" i="1"/>
  <c r="G159" i="1"/>
  <c r="H159" i="1"/>
  <c r="G160" i="1"/>
  <c r="H160" i="1"/>
  <c r="G185" i="1"/>
  <c r="H185" i="1"/>
  <c r="G186" i="1"/>
  <c r="H186" i="1"/>
  <c r="G187" i="1"/>
  <c r="H187" i="1"/>
  <c r="G201" i="1"/>
  <c r="H201" i="1"/>
  <c r="G204" i="1"/>
  <c r="H204" i="1"/>
  <c r="H1375" i="1" l="1"/>
  <c r="H1417" i="1"/>
  <c r="H1503" i="1"/>
  <c r="H1460" i="1"/>
  <c r="G1375" i="1"/>
  <c r="G1417" i="1"/>
  <c r="G1503" i="1"/>
  <c r="G1460" i="1"/>
  <c r="H188" i="1"/>
  <c r="H65" i="1" s="1"/>
  <c r="G188" i="1"/>
  <c r="G65" i="1" s="1"/>
  <c r="D185" i="1"/>
  <c r="E185" i="1"/>
  <c r="F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185" i="1"/>
  <c r="G1202" i="1" l="1"/>
  <c r="G1203" i="1" s="1"/>
  <c r="G1209" i="1" s="1"/>
  <c r="G1231" i="1"/>
  <c r="G1232" i="1" s="1"/>
  <c r="G1226" i="1"/>
  <c r="H1202" i="1"/>
  <c r="H1203" i="1" s="1"/>
  <c r="H1209" i="1" s="1"/>
  <c r="H1231" i="1"/>
  <c r="H1232" i="1" s="1"/>
  <c r="H1226" i="1"/>
  <c r="H1255" i="1"/>
  <c r="H1256" i="1" s="1"/>
  <c r="H1257" i="1" s="1"/>
  <c r="H88" i="1" s="1"/>
  <c r="G1255" i="1"/>
  <c r="G1256" i="1" s="1"/>
  <c r="G1257" i="1" s="1"/>
  <c r="G88" i="1" s="1"/>
  <c r="G1186" i="1"/>
  <c r="G1207" i="1"/>
  <c r="G1208" i="1" s="1"/>
  <c r="G1210" i="1" s="1"/>
  <c r="G1267" i="1"/>
  <c r="G1268" i="1" s="1"/>
  <c r="G1269" i="1" s="1"/>
  <c r="G1249" i="1"/>
  <c r="G1250" i="1" s="1"/>
  <c r="G1251" i="1" s="1"/>
  <c r="G87" i="1" s="1"/>
  <c r="G1279" i="1"/>
  <c r="G1280" i="1" s="1"/>
  <c r="G1281" i="1" s="1"/>
  <c r="G1340" i="1"/>
  <c r="G1341" i="1" s="1"/>
  <c r="G75" i="1" s="1"/>
  <c r="H1207" i="1"/>
  <c r="H1208" i="1" s="1"/>
  <c r="H1210" i="1" s="1"/>
  <c r="H1186" i="1"/>
  <c r="H1267" i="1"/>
  <c r="H1268" i="1" s="1"/>
  <c r="H1269" i="1" s="1"/>
  <c r="H1279" i="1"/>
  <c r="H1280" i="1" s="1"/>
  <c r="H1281" i="1" s="1"/>
  <c r="H1249" i="1"/>
  <c r="H1250" i="1" s="1"/>
  <c r="H1251" i="1" s="1"/>
  <c r="H87" i="1" s="1"/>
  <c r="H1340" i="1"/>
  <c r="H1341" i="1" s="1"/>
  <c r="H75" i="1" s="1"/>
  <c r="H202" i="1"/>
  <c r="G202" i="1"/>
  <c r="G203" i="1" s="1"/>
  <c r="H85" i="1" l="1"/>
  <c r="G85" i="1"/>
  <c r="G158" i="1"/>
  <c r="G1399" i="1"/>
  <c r="G1527" i="1"/>
  <c r="G1484" i="1"/>
  <c r="G1425" i="1"/>
  <c r="G1511" i="1"/>
  <c r="G1441" i="1"/>
  <c r="G1383" i="1"/>
  <c r="G1468" i="1"/>
  <c r="H1227" i="1"/>
  <c r="H1233" i="1" s="1"/>
  <c r="H1234" i="1"/>
  <c r="H86" i="1" s="1"/>
  <c r="G1190" i="1"/>
  <c r="G1192" i="1" s="1"/>
  <c r="G1189" i="1"/>
  <c r="G1191" i="1" s="1"/>
  <c r="G1234" i="1"/>
  <c r="G1227" i="1"/>
  <c r="G1233" i="1" s="1"/>
  <c r="H1190" i="1"/>
  <c r="H1192" i="1" s="1"/>
  <c r="H1189" i="1"/>
  <c r="H1191" i="1" s="1"/>
  <c r="H203" i="1"/>
  <c r="H161" i="1"/>
  <c r="H162" i="1" s="1"/>
  <c r="G161" i="1"/>
  <c r="G162" i="1" s="1"/>
  <c r="G137" i="1"/>
  <c r="G118" i="1"/>
  <c r="H89" i="1" l="1"/>
  <c r="H90" i="1" s="1"/>
  <c r="H102" i="1"/>
  <c r="H103" i="1" s="1"/>
  <c r="H137" i="1"/>
  <c r="H1399" i="1"/>
  <c r="H1425" i="1"/>
  <c r="H1484" i="1"/>
  <c r="H1527" i="1"/>
  <c r="H1441" i="1"/>
  <c r="H1511" i="1"/>
  <c r="H1468" i="1"/>
  <c r="H1383" i="1"/>
  <c r="G102" i="1"/>
  <c r="G103" i="1" s="1"/>
  <c r="G86" i="1"/>
  <c r="G89" i="1" s="1"/>
  <c r="G90" i="1" s="1"/>
  <c r="H158" i="1"/>
  <c r="H118" i="1"/>
  <c r="E157" i="1"/>
  <c r="F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157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J1001" i="1"/>
  <c r="B1001" i="1" s="1"/>
  <c r="B1000" i="1"/>
  <c r="B999" i="1"/>
  <c r="J980" i="1"/>
  <c r="J981" i="1" s="1"/>
  <c r="B979" i="1"/>
  <c r="B978" i="1"/>
  <c r="J959" i="1"/>
  <c r="B959" i="1" s="1"/>
  <c r="B958" i="1"/>
  <c r="B957" i="1"/>
  <c r="J938" i="1"/>
  <c r="B938" i="1" s="1"/>
  <c r="B937" i="1"/>
  <c r="B936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F204" i="1"/>
  <c r="E204" i="1"/>
  <c r="D204" i="1"/>
  <c r="C204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F201" i="1"/>
  <c r="E201" i="1"/>
  <c r="D201" i="1"/>
  <c r="C201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F187" i="1"/>
  <c r="E187" i="1"/>
  <c r="D187" i="1"/>
  <c r="C187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F186" i="1"/>
  <c r="E186" i="1"/>
  <c r="D186" i="1"/>
  <c r="C186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F160" i="1"/>
  <c r="E160" i="1"/>
  <c r="C160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F159" i="1"/>
  <c r="E159" i="1"/>
  <c r="C159" i="1"/>
  <c r="C1375" i="1" s="1"/>
  <c r="CX141" i="1"/>
  <c r="CX143" i="1" s="1"/>
  <c r="CW141" i="1"/>
  <c r="CW143" i="1" s="1"/>
  <c r="CV141" i="1"/>
  <c r="CV143" i="1" s="1"/>
  <c r="CU141" i="1"/>
  <c r="CU143" i="1" s="1"/>
  <c r="CT141" i="1"/>
  <c r="CT143" i="1" s="1"/>
  <c r="CS141" i="1"/>
  <c r="CS143" i="1" s="1"/>
  <c r="CR141" i="1"/>
  <c r="CR143" i="1" s="1"/>
  <c r="CQ141" i="1"/>
  <c r="CQ143" i="1" s="1"/>
  <c r="CP141" i="1"/>
  <c r="CP143" i="1" s="1"/>
  <c r="CO141" i="1"/>
  <c r="CO143" i="1" s="1"/>
  <c r="CN141" i="1"/>
  <c r="CN143" i="1" s="1"/>
  <c r="CM141" i="1"/>
  <c r="CM143" i="1" s="1"/>
  <c r="CL141" i="1"/>
  <c r="CL143" i="1" s="1"/>
  <c r="CK141" i="1"/>
  <c r="CK143" i="1" s="1"/>
  <c r="CJ141" i="1"/>
  <c r="CJ143" i="1" s="1"/>
  <c r="CI141" i="1"/>
  <c r="CI143" i="1" s="1"/>
  <c r="CH141" i="1"/>
  <c r="CH143" i="1" s="1"/>
  <c r="CG141" i="1"/>
  <c r="CG143" i="1" s="1"/>
  <c r="CF141" i="1"/>
  <c r="CF143" i="1" s="1"/>
  <c r="CE141" i="1"/>
  <c r="CE143" i="1" s="1"/>
  <c r="CD141" i="1"/>
  <c r="CD143" i="1" s="1"/>
  <c r="CC141" i="1"/>
  <c r="CC143" i="1" s="1"/>
  <c r="CB141" i="1"/>
  <c r="CB143" i="1" s="1"/>
  <c r="CA141" i="1"/>
  <c r="CA143" i="1" s="1"/>
  <c r="BZ141" i="1"/>
  <c r="BZ143" i="1" s="1"/>
  <c r="BY141" i="1"/>
  <c r="BY143" i="1" s="1"/>
  <c r="BX141" i="1"/>
  <c r="BX143" i="1" s="1"/>
  <c r="BW141" i="1"/>
  <c r="BW143" i="1" s="1"/>
  <c r="BV141" i="1"/>
  <c r="BV143" i="1" s="1"/>
  <c r="BU141" i="1"/>
  <c r="BU143" i="1" s="1"/>
  <c r="BT141" i="1"/>
  <c r="BT143" i="1" s="1"/>
  <c r="BS141" i="1"/>
  <c r="BS143" i="1" s="1"/>
  <c r="BR141" i="1"/>
  <c r="BR143" i="1" s="1"/>
  <c r="BQ141" i="1"/>
  <c r="BQ143" i="1" s="1"/>
  <c r="BP141" i="1"/>
  <c r="BP143" i="1" s="1"/>
  <c r="BO141" i="1"/>
  <c r="BO143" i="1" s="1"/>
  <c r="BN141" i="1"/>
  <c r="BN143" i="1" s="1"/>
  <c r="BM141" i="1"/>
  <c r="BM143" i="1" s="1"/>
  <c r="BL141" i="1"/>
  <c r="BL143" i="1" s="1"/>
  <c r="BK141" i="1"/>
  <c r="BK143" i="1" s="1"/>
  <c r="BJ141" i="1"/>
  <c r="BJ143" i="1" s="1"/>
  <c r="BI141" i="1"/>
  <c r="BI143" i="1" s="1"/>
  <c r="BH141" i="1"/>
  <c r="BH143" i="1" s="1"/>
  <c r="BG141" i="1"/>
  <c r="BG143" i="1" s="1"/>
  <c r="BF141" i="1"/>
  <c r="BF143" i="1" s="1"/>
  <c r="BE141" i="1"/>
  <c r="BE143" i="1" s="1"/>
  <c r="BD141" i="1"/>
  <c r="BD143" i="1" s="1"/>
  <c r="BC141" i="1"/>
  <c r="BC143" i="1" s="1"/>
  <c r="BB141" i="1"/>
  <c r="BB143" i="1" s="1"/>
  <c r="BA141" i="1"/>
  <c r="BA143" i="1" s="1"/>
  <c r="AZ141" i="1"/>
  <c r="AZ143" i="1" s="1"/>
  <c r="AY141" i="1"/>
  <c r="AY143" i="1" s="1"/>
  <c r="AX141" i="1"/>
  <c r="AX143" i="1" s="1"/>
  <c r="AW141" i="1"/>
  <c r="AW143" i="1" s="1"/>
  <c r="AV141" i="1"/>
  <c r="AV143" i="1" s="1"/>
  <c r="AU141" i="1"/>
  <c r="AU143" i="1" s="1"/>
  <c r="AT141" i="1"/>
  <c r="AT143" i="1" s="1"/>
  <c r="AS141" i="1"/>
  <c r="AS143" i="1" s="1"/>
  <c r="AR141" i="1"/>
  <c r="AR143" i="1" s="1"/>
  <c r="AQ141" i="1"/>
  <c r="AQ143" i="1" s="1"/>
  <c r="AP141" i="1"/>
  <c r="AP143" i="1" s="1"/>
  <c r="AO141" i="1"/>
  <c r="AO143" i="1" s="1"/>
  <c r="AN141" i="1"/>
  <c r="AN143" i="1" s="1"/>
  <c r="AM141" i="1"/>
  <c r="AM143" i="1" s="1"/>
  <c r="AL141" i="1"/>
  <c r="AL143" i="1" s="1"/>
  <c r="AK141" i="1"/>
  <c r="AK143" i="1" s="1"/>
  <c r="AJ141" i="1"/>
  <c r="AJ143" i="1" s="1"/>
  <c r="AI141" i="1"/>
  <c r="AI143" i="1" s="1"/>
  <c r="AH141" i="1"/>
  <c r="AH143" i="1" s="1"/>
  <c r="AG141" i="1"/>
  <c r="AG143" i="1" s="1"/>
  <c r="AF141" i="1"/>
  <c r="AF143" i="1" s="1"/>
  <c r="AE141" i="1"/>
  <c r="AE143" i="1" s="1"/>
  <c r="AD141" i="1"/>
  <c r="AD143" i="1" s="1"/>
  <c r="AC141" i="1"/>
  <c r="AC143" i="1" s="1"/>
  <c r="AB141" i="1"/>
  <c r="AB143" i="1" s="1"/>
  <c r="AA141" i="1"/>
  <c r="AA143" i="1" s="1"/>
  <c r="Z141" i="1"/>
  <c r="Z143" i="1" s="1"/>
  <c r="Y141" i="1"/>
  <c r="Y143" i="1" s="1"/>
  <c r="X141" i="1"/>
  <c r="X143" i="1" s="1"/>
  <c r="W141" i="1"/>
  <c r="W143" i="1" s="1"/>
  <c r="V141" i="1"/>
  <c r="V143" i="1" s="1"/>
  <c r="U141" i="1"/>
  <c r="U143" i="1" s="1"/>
  <c r="T141" i="1"/>
  <c r="T143" i="1" s="1"/>
  <c r="S141" i="1"/>
  <c r="S143" i="1" s="1"/>
  <c r="R141" i="1"/>
  <c r="R143" i="1" s="1"/>
  <c r="Q141" i="1"/>
  <c r="Q143" i="1" s="1"/>
  <c r="P141" i="1"/>
  <c r="P143" i="1" s="1"/>
  <c r="O141" i="1"/>
  <c r="O143" i="1" s="1"/>
  <c r="N141" i="1"/>
  <c r="N143" i="1" s="1"/>
  <c r="M141" i="1"/>
  <c r="M143" i="1" s="1"/>
  <c r="L141" i="1"/>
  <c r="L143" i="1" s="1"/>
  <c r="K141" i="1"/>
  <c r="K143" i="1" s="1"/>
  <c r="J141" i="1"/>
  <c r="J143" i="1" s="1"/>
  <c r="I141" i="1"/>
  <c r="I143" i="1" s="1"/>
  <c r="F141" i="1"/>
  <c r="F143" i="1" s="1"/>
  <c r="E141" i="1"/>
  <c r="E143" i="1" s="1"/>
  <c r="C141" i="1"/>
  <c r="C143" i="1" s="1"/>
  <c r="CX140" i="1"/>
  <c r="CX142" i="1" s="1"/>
  <c r="CW140" i="1"/>
  <c r="CW142" i="1" s="1"/>
  <c r="CV140" i="1"/>
  <c r="CV142" i="1" s="1"/>
  <c r="CU140" i="1"/>
  <c r="CU142" i="1" s="1"/>
  <c r="CT140" i="1"/>
  <c r="CT142" i="1" s="1"/>
  <c r="CS140" i="1"/>
  <c r="CS142" i="1" s="1"/>
  <c r="CR140" i="1"/>
  <c r="CR142" i="1" s="1"/>
  <c r="CQ140" i="1"/>
  <c r="CQ142" i="1" s="1"/>
  <c r="CP140" i="1"/>
  <c r="CP142" i="1" s="1"/>
  <c r="CO140" i="1"/>
  <c r="CO142" i="1" s="1"/>
  <c r="CN140" i="1"/>
  <c r="CN142" i="1" s="1"/>
  <c r="CM140" i="1"/>
  <c r="CM142" i="1" s="1"/>
  <c r="CL140" i="1"/>
  <c r="CL142" i="1" s="1"/>
  <c r="CK140" i="1"/>
  <c r="CK142" i="1" s="1"/>
  <c r="CJ140" i="1"/>
  <c r="CJ142" i="1" s="1"/>
  <c r="CI140" i="1"/>
  <c r="CI142" i="1" s="1"/>
  <c r="CH140" i="1"/>
  <c r="CH142" i="1" s="1"/>
  <c r="CG140" i="1"/>
  <c r="CG142" i="1" s="1"/>
  <c r="CF140" i="1"/>
  <c r="CF142" i="1" s="1"/>
  <c r="CE140" i="1"/>
  <c r="CE142" i="1" s="1"/>
  <c r="CD140" i="1"/>
  <c r="CD142" i="1" s="1"/>
  <c r="CC140" i="1"/>
  <c r="CC142" i="1" s="1"/>
  <c r="CB140" i="1"/>
  <c r="CB142" i="1" s="1"/>
  <c r="CA140" i="1"/>
  <c r="CA142" i="1" s="1"/>
  <c r="BZ140" i="1"/>
  <c r="BZ142" i="1" s="1"/>
  <c r="BY140" i="1"/>
  <c r="BY142" i="1" s="1"/>
  <c r="BX140" i="1"/>
  <c r="BX142" i="1" s="1"/>
  <c r="BW140" i="1"/>
  <c r="BW142" i="1" s="1"/>
  <c r="BV140" i="1"/>
  <c r="BV142" i="1" s="1"/>
  <c r="BU140" i="1"/>
  <c r="BU142" i="1" s="1"/>
  <c r="BT140" i="1"/>
  <c r="BT142" i="1" s="1"/>
  <c r="BS140" i="1"/>
  <c r="BS142" i="1" s="1"/>
  <c r="BR140" i="1"/>
  <c r="BR142" i="1" s="1"/>
  <c r="BQ140" i="1"/>
  <c r="BQ142" i="1" s="1"/>
  <c r="BP140" i="1"/>
  <c r="BP142" i="1" s="1"/>
  <c r="BO140" i="1"/>
  <c r="BO142" i="1" s="1"/>
  <c r="BN140" i="1"/>
  <c r="BN142" i="1" s="1"/>
  <c r="BM140" i="1"/>
  <c r="BM142" i="1" s="1"/>
  <c r="BL140" i="1"/>
  <c r="BL142" i="1" s="1"/>
  <c r="BK140" i="1"/>
  <c r="BK142" i="1" s="1"/>
  <c r="BJ140" i="1"/>
  <c r="BJ142" i="1" s="1"/>
  <c r="BI140" i="1"/>
  <c r="BI142" i="1" s="1"/>
  <c r="BH140" i="1"/>
  <c r="BH142" i="1" s="1"/>
  <c r="BG140" i="1"/>
  <c r="BG142" i="1" s="1"/>
  <c r="BF140" i="1"/>
  <c r="BF142" i="1" s="1"/>
  <c r="BE140" i="1"/>
  <c r="BE142" i="1" s="1"/>
  <c r="BD140" i="1"/>
  <c r="BD142" i="1" s="1"/>
  <c r="BC140" i="1"/>
  <c r="BC142" i="1" s="1"/>
  <c r="BB140" i="1"/>
  <c r="BB142" i="1" s="1"/>
  <c r="BA140" i="1"/>
  <c r="BA142" i="1" s="1"/>
  <c r="AZ140" i="1"/>
  <c r="AZ142" i="1" s="1"/>
  <c r="AY140" i="1"/>
  <c r="AY142" i="1" s="1"/>
  <c r="AX140" i="1"/>
  <c r="AX142" i="1" s="1"/>
  <c r="AW140" i="1"/>
  <c r="AW142" i="1" s="1"/>
  <c r="AV140" i="1"/>
  <c r="AV142" i="1" s="1"/>
  <c r="AU140" i="1"/>
  <c r="AU142" i="1" s="1"/>
  <c r="AT140" i="1"/>
  <c r="AT142" i="1" s="1"/>
  <c r="AS140" i="1"/>
  <c r="AS142" i="1" s="1"/>
  <c r="AR140" i="1"/>
  <c r="AR142" i="1" s="1"/>
  <c r="AQ140" i="1"/>
  <c r="AQ142" i="1" s="1"/>
  <c r="AP140" i="1"/>
  <c r="AP142" i="1" s="1"/>
  <c r="AO140" i="1"/>
  <c r="AO142" i="1" s="1"/>
  <c r="AN140" i="1"/>
  <c r="AN142" i="1" s="1"/>
  <c r="AM140" i="1"/>
  <c r="AM142" i="1" s="1"/>
  <c r="AL140" i="1"/>
  <c r="AL142" i="1" s="1"/>
  <c r="AK140" i="1"/>
  <c r="AK142" i="1" s="1"/>
  <c r="AJ140" i="1"/>
  <c r="AJ142" i="1" s="1"/>
  <c r="AI140" i="1"/>
  <c r="AI142" i="1" s="1"/>
  <c r="AH140" i="1"/>
  <c r="AH142" i="1" s="1"/>
  <c r="AG140" i="1"/>
  <c r="AG142" i="1" s="1"/>
  <c r="AF140" i="1"/>
  <c r="AF142" i="1" s="1"/>
  <c r="AE140" i="1"/>
  <c r="AE142" i="1" s="1"/>
  <c r="AD140" i="1"/>
  <c r="AD142" i="1" s="1"/>
  <c r="AC140" i="1"/>
  <c r="AC142" i="1" s="1"/>
  <c r="AB140" i="1"/>
  <c r="AB142" i="1" s="1"/>
  <c r="AA140" i="1"/>
  <c r="AA142" i="1" s="1"/>
  <c r="Z140" i="1"/>
  <c r="Z142" i="1" s="1"/>
  <c r="Y140" i="1"/>
  <c r="Y142" i="1" s="1"/>
  <c r="X140" i="1"/>
  <c r="X142" i="1" s="1"/>
  <c r="W140" i="1"/>
  <c r="W142" i="1" s="1"/>
  <c r="V140" i="1"/>
  <c r="V142" i="1" s="1"/>
  <c r="U140" i="1"/>
  <c r="U142" i="1" s="1"/>
  <c r="T140" i="1"/>
  <c r="T142" i="1" s="1"/>
  <c r="S140" i="1"/>
  <c r="S142" i="1" s="1"/>
  <c r="R140" i="1"/>
  <c r="R142" i="1" s="1"/>
  <c r="Q140" i="1"/>
  <c r="Q142" i="1" s="1"/>
  <c r="P140" i="1"/>
  <c r="P142" i="1" s="1"/>
  <c r="O140" i="1"/>
  <c r="O142" i="1" s="1"/>
  <c r="N140" i="1"/>
  <c r="N142" i="1" s="1"/>
  <c r="M140" i="1"/>
  <c r="M142" i="1" s="1"/>
  <c r="L140" i="1"/>
  <c r="L142" i="1" s="1"/>
  <c r="K140" i="1"/>
  <c r="K142" i="1" s="1"/>
  <c r="J140" i="1"/>
  <c r="J142" i="1" s="1"/>
  <c r="I140" i="1"/>
  <c r="I142" i="1" s="1"/>
  <c r="F140" i="1"/>
  <c r="F142" i="1" s="1"/>
  <c r="E140" i="1"/>
  <c r="E142" i="1" s="1"/>
  <c r="C140" i="1"/>
  <c r="C142" i="1" s="1"/>
  <c r="CX124" i="1"/>
  <c r="CX127" i="1" s="1"/>
  <c r="CW124" i="1"/>
  <c r="CW127" i="1" s="1"/>
  <c r="CV124" i="1"/>
  <c r="CV127" i="1" s="1"/>
  <c r="CU124" i="1"/>
  <c r="CU127" i="1" s="1"/>
  <c r="CT124" i="1"/>
  <c r="CT127" i="1" s="1"/>
  <c r="CS124" i="1"/>
  <c r="CS127" i="1" s="1"/>
  <c r="CR124" i="1"/>
  <c r="CR127" i="1" s="1"/>
  <c r="CQ124" i="1"/>
  <c r="CQ127" i="1" s="1"/>
  <c r="CP124" i="1"/>
  <c r="CP127" i="1" s="1"/>
  <c r="CO124" i="1"/>
  <c r="CO127" i="1" s="1"/>
  <c r="CN124" i="1"/>
  <c r="CN127" i="1" s="1"/>
  <c r="CM124" i="1"/>
  <c r="CM127" i="1" s="1"/>
  <c r="CL124" i="1"/>
  <c r="CL127" i="1" s="1"/>
  <c r="CK124" i="1"/>
  <c r="CK127" i="1" s="1"/>
  <c r="CJ124" i="1"/>
  <c r="CJ127" i="1" s="1"/>
  <c r="CI124" i="1"/>
  <c r="CI127" i="1" s="1"/>
  <c r="CH124" i="1"/>
  <c r="CH127" i="1" s="1"/>
  <c r="CG124" i="1"/>
  <c r="CG127" i="1" s="1"/>
  <c r="CF124" i="1"/>
  <c r="CF127" i="1" s="1"/>
  <c r="CE124" i="1"/>
  <c r="CE127" i="1" s="1"/>
  <c r="CD124" i="1"/>
  <c r="CD127" i="1" s="1"/>
  <c r="CC124" i="1"/>
  <c r="CC127" i="1" s="1"/>
  <c r="CB124" i="1"/>
  <c r="CB127" i="1" s="1"/>
  <c r="CA124" i="1"/>
  <c r="CA127" i="1" s="1"/>
  <c r="BZ124" i="1"/>
  <c r="BZ127" i="1" s="1"/>
  <c r="BY124" i="1"/>
  <c r="BY127" i="1" s="1"/>
  <c r="BX124" i="1"/>
  <c r="BX127" i="1" s="1"/>
  <c r="BW124" i="1"/>
  <c r="BW127" i="1" s="1"/>
  <c r="BV124" i="1"/>
  <c r="BV127" i="1" s="1"/>
  <c r="BU124" i="1"/>
  <c r="BU127" i="1" s="1"/>
  <c r="BT124" i="1"/>
  <c r="BT127" i="1" s="1"/>
  <c r="BS124" i="1"/>
  <c r="BS127" i="1" s="1"/>
  <c r="BR124" i="1"/>
  <c r="BR127" i="1" s="1"/>
  <c r="BQ124" i="1"/>
  <c r="BQ127" i="1" s="1"/>
  <c r="BP124" i="1"/>
  <c r="BP127" i="1" s="1"/>
  <c r="BO124" i="1"/>
  <c r="BO127" i="1" s="1"/>
  <c r="BN124" i="1"/>
  <c r="BN127" i="1" s="1"/>
  <c r="BM124" i="1"/>
  <c r="BM127" i="1" s="1"/>
  <c r="BL124" i="1"/>
  <c r="BL127" i="1" s="1"/>
  <c r="BK124" i="1"/>
  <c r="BK127" i="1" s="1"/>
  <c r="BJ124" i="1"/>
  <c r="BJ127" i="1" s="1"/>
  <c r="BI124" i="1"/>
  <c r="BI127" i="1" s="1"/>
  <c r="BH124" i="1"/>
  <c r="BH127" i="1" s="1"/>
  <c r="BG124" i="1"/>
  <c r="BG127" i="1" s="1"/>
  <c r="BF124" i="1"/>
  <c r="BF127" i="1" s="1"/>
  <c r="BE124" i="1"/>
  <c r="BE127" i="1" s="1"/>
  <c r="BD124" i="1"/>
  <c r="BD127" i="1" s="1"/>
  <c r="BC124" i="1"/>
  <c r="BC127" i="1" s="1"/>
  <c r="BB124" i="1"/>
  <c r="BB127" i="1" s="1"/>
  <c r="BA124" i="1"/>
  <c r="BA127" i="1" s="1"/>
  <c r="AZ124" i="1"/>
  <c r="AZ127" i="1" s="1"/>
  <c r="AY124" i="1"/>
  <c r="AY127" i="1" s="1"/>
  <c r="AX124" i="1"/>
  <c r="AX127" i="1" s="1"/>
  <c r="AW124" i="1"/>
  <c r="AW127" i="1" s="1"/>
  <c r="AV124" i="1"/>
  <c r="AV127" i="1" s="1"/>
  <c r="AU124" i="1"/>
  <c r="AU127" i="1" s="1"/>
  <c r="AT124" i="1"/>
  <c r="AT127" i="1" s="1"/>
  <c r="AS124" i="1"/>
  <c r="AS127" i="1" s="1"/>
  <c r="AR124" i="1"/>
  <c r="AR127" i="1" s="1"/>
  <c r="AQ124" i="1"/>
  <c r="AQ127" i="1" s="1"/>
  <c r="AP124" i="1"/>
  <c r="AP127" i="1" s="1"/>
  <c r="AO124" i="1"/>
  <c r="AO127" i="1" s="1"/>
  <c r="AN124" i="1"/>
  <c r="AN127" i="1" s="1"/>
  <c r="AM124" i="1"/>
  <c r="AM127" i="1" s="1"/>
  <c r="AL124" i="1"/>
  <c r="AL127" i="1" s="1"/>
  <c r="AK124" i="1"/>
  <c r="AK127" i="1" s="1"/>
  <c r="AJ124" i="1"/>
  <c r="AJ127" i="1" s="1"/>
  <c r="AI124" i="1"/>
  <c r="AI127" i="1" s="1"/>
  <c r="AH124" i="1"/>
  <c r="AH127" i="1" s="1"/>
  <c r="AG124" i="1"/>
  <c r="AG127" i="1" s="1"/>
  <c r="AF124" i="1"/>
  <c r="AF127" i="1" s="1"/>
  <c r="AE124" i="1"/>
  <c r="AE127" i="1" s="1"/>
  <c r="AD124" i="1"/>
  <c r="AD127" i="1" s="1"/>
  <c r="AC124" i="1"/>
  <c r="AC127" i="1" s="1"/>
  <c r="AB124" i="1"/>
  <c r="AB127" i="1" s="1"/>
  <c r="AA124" i="1"/>
  <c r="AA127" i="1" s="1"/>
  <c r="Z124" i="1"/>
  <c r="Z127" i="1" s="1"/>
  <c r="Y124" i="1"/>
  <c r="Y127" i="1" s="1"/>
  <c r="X124" i="1"/>
  <c r="X127" i="1" s="1"/>
  <c r="W124" i="1"/>
  <c r="W127" i="1" s="1"/>
  <c r="V124" i="1"/>
  <c r="V127" i="1" s="1"/>
  <c r="U124" i="1"/>
  <c r="U127" i="1" s="1"/>
  <c r="T124" i="1"/>
  <c r="T127" i="1" s="1"/>
  <c r="S124" i="1"/>
  <c r="S127" i="1" s="1"/>
  <c r="R124" i="1"/>
  <c r="R127" i="1" s="1"/>
  <c r="Q124" i="1"/>
  <c r="Q127" i="1" s="1"/>
  <c r="P124" i="1"/>
  <c r="P127" i="1" s="1"/>
  <c r="O124" i="1"/>
  <c r="O127" i="1" s="1"/>
  <c r="N124" i="1"/>
  <c r="N127" i="1" s="1"/>
  <c r="M124" i="1"/>
  <c r="M127" i="1" s="1"/>
  <c r="L124" i="1"/>
  <c r="L127" i="1" s="1"/>
  <c r="K124" i="1"/>
  <c r="K127" i="1" s="1"/>
  <c r="J124" i="1"/>
  <c r="J127" i="1" s="1"/>
  <c r="I124" i="1"/>
  <c r="I127" i="1" s="1"/>
  <c r="F124" i="1"/>
  <c r="F127" i="1" s="1"/>
  <c r="E124" i="1"/>
  <c r="E127" i="1" s="1"/>
  <c r="C124" i="1"/>
  <c r="C127" i="1" s="1"/>
  <c r="CX123" i="1"/>
  <c r="CX126" i="1" s="1"/>
  <c r="CW123" i="1"/>
  <c r="CW126" i="1" s="1"/>
  <c r="CV123" i="1"/>
  <c r="CV126" i="1" s="1"/>
  <c r="CU123" i="1"/>
  <c r="CU126" i="1" s="1"/>
  <c r="CT123" i="1"/>
  <c r="CT126" i="1" s="1"/>
  <c r="CS123" i="1"/>
  <c r="CS126" i="1" s="1"/>
  <c r="CR123" i="1"/>
  <c r="CR126" i="1" s="1"/>
  <c r="CQ123" i="1"/>
  <c r="CQ126" i="1" s="1"/>
  <c r="CP123" i="1"/>
  <c r="CP126" i="1" s="1"/>
  <c r="CO123" i="1"/>
  <c r="CO126" i="1" s="1"/>
  <c r="CN123" i="1"/>
  <c r="CN126" i="1" s="1"/>
  <c r="CM123" i="1"/>
  <c r="CM126" i="1" s="1"/>
  <c r="CL123" i="1"/>
  <c r="CL126" i="1" s="1"/>
  <c r="CK123" i="1"/>
  <c r="CK126" i="1" s="1"/>
  <c r="CJ123" i="1"/>
  <c r="CJ126" i="1" s="1"/>
  <c r="CI123" i="1"/>
  <c r="CI126" i="1" s="1"/>
  <c r="CH123" i="1"/>
  <c r="CH126" i="1" s="1"/>
  <c r="CG123" i="1"/>
  <c r="CG126" i="1" s="1"/>
  <c r="CF123" i="1"/>
  <c r="CF126" i="1" s="1"/>
  <c r="CE123" i="1"/>
  <c r="CE126" i="1" s="1"/>
  <c r="CD123" i="1"/>
  <c r="CD126" i="1" s="1"/>
  <c r="CC123" i="1"/>
  <c r="CC126" i="1" s="1"/>
  <c r="CB123" i="1"/>
  <c r="CB126" i="1" s="1"/>
  <c r="CA123" i="1"/>
  <c r="CA126" i="1" s="1"/>
  <c r="BZ123" i="1"/>
  <c r="BZ126" i="1" s="1"/>
  <c r="BY123" i="1"/>
  <c r="BY126" i="1" s="1"/>
  <c r="BX123" i="1"/>
  <c r="BX126" i="1" s="1"/>
  <c r="BW123" i="1"/>
  <c r="BW126" i="1" s="1"/>
  <c r="BV123" i="1"/>
  <c r="BV126" i="1" s="1"/>
  <c r="BU123" i="1"/>
  <c r="BU126" i="1" s="1"/>
  <c r="BT123" i="1"/>
  <c r="BT126" i="1" s="1"/>
  <c r="BS123" i="1"/>
  <c r="BS126" i="1" s="1"/>
  <c r="BR123" i="1"/>
  <c r="BR126" i="1" s="1"/>
  <c r="BQ123" i="1"/>
  <c r="BQ126" i="1" s="1"/>
  <c r="BP123" i="1"/>
  <c r="BP126" i="1" s="1"/>
  <c r="BO123" i="1"/>
  <c r="BO126" i="1" s="1"/>
  <c r="BN123" i="1"/>
  <c r="BN126" i="1" s="1"/>
  <c r="BM123" i="1"/>
  <c r="BM126" i="1" s="1"/>
  <c r="BL123" i="1"/>
  <c r="BL126" i="1" s="1"/>
  <c r="BK123" i="1"/>
  <c r="BK126" i="1" s="1"/>
  <c r="BJ123" i="1"/>
  <c r="BJ126" i="1" s="1"/>
  <c r="BI123" i="1"/>
  <c r="BI126" i="1" s="1"/>
  <c r="BH123" i="1"/>
  <c r="BH126" i="1" s="1"/>
  <c r="BG123" i="1"/>
  <c r="BG126" i="1" s="1"/>
  <c r="BF123" i="1"/>
  <c r="BF126" i="1" s="1"/>
  <c r="BE123" i="1"/>
  <c r="BE126" i="1" s="1"/>
  <c r="BD123" i="1"/>
  <c r="BD126" i="1" s="1"/>
  <c r="BC123" i="1"/>
  <c r="BC126" i="1" s="1"/>
  <c r="BB123" i="1"/>
  <c r="BB126" i="1" s="1"/>
  <c r="BA123" i="1"/>
  <c r="BA126" i="1" s="1"/>
  <c r="AZ123" i="1"/>
  <c r="AZ126" i="1" s="1"/>
  <c r="AY123" i="1"/>
  <c r="AY126" i="1" s="1"/>
  <c r="AX123" i="1"/>
  <c r="AX126" i="1" s="1"/>
  <c r="AW123" i="1"/>
  <c r="AW126" i="1" s="1"/>
  <c r="AV123" i="1"/>
  <c r="AV126" i="1" s="1"/>
  <c r="AU123" i="1"/>
  <c r="AU126" i="1" s="1"/>
  <c r="AT123" i="1"/>
  <c r="AT126" i="1" s="1"/>
  <c r="AS123" i="1"/>
  <c r="AS126" i="1" s="1"/>
  <c r="AR123" i="1"/>
  <c r="AR126" i="1" s="1"/>
  <c r="AQ123" i="1"/>
  <c r="AQ126" i="1" s="1"/>
  <c r="AP123" i="1"/>
  <c r="AP126" i="1" s="1"/>
  <c r="AO123" i="1"/>
  <c r="AO126" i="1" s="1"/>
  <c r="AN123" i="1"/>
  <c r="AN126" i="1" s="1"/>
  <c r="AM123" i="1"/>
  <c r="AM126" i="1" s="1"/>
  <c r="AL123" i="1"/>
  <c r="AL126" i="1" s="1"/>
  <c r="AK123" i="1"/>
  <c r="AK126" i="1" s="1"/>
  <c r="AJ123" i="1"/>
  <c r="AJ126" i="1" s="1"/>
  <c r="AI123" i="1"/>
  <c r="AI126" i="1" s="1"/>
  <c r="AH123" i="1"/>
  <c r="AH126" i="1" s="1"/>
  <c r="AG123" i="1"/>
  <c r="AG126" i="1" s="1"/>
  <c r="AF123" i="1"/>
  <c r="AF126" i="1" s="1"/>
  <c r="AE123" i="1"/>
  <c r="AE126" i="1" s="1"/>
  <c r="AD123" i="1"/>
  <c r="AD126" i="1" s="1"/>
  <c r="AC123" i="1"/>
  <c r="AC126" i="1" s="1"/>
  <c r="AB123" i="1"/>
  <c r="AB126" i="1" s="1"/>
  <c r="AA123" i="1"/>
  <c r="AA126" i="1" s="1"/>
  <c r="Z123" i="1"/>
  <c r="Z126" i="1" s="1"/>
  <c r="Y123" i="1"/>
  <c r="Y126" i="1" s="1"/>
  <c r="X123" i="1"/>
  <c r="X126" i="1" s="1"/>
  <c r="W123" i="1"/>
  <c r="W126" i="1" s="1"/>
  <c r="V123" i="1"/>
  <c r="V126" i="1" s="1"/>
  <c r="U123" i="1"/>
  <c r="U126" i="1" s="1"/>
  <c r="T123" i="1"/>
  <c r="T126" i="1" s="1"/>
  <c r="S123" i="1"/>
  <c r="S126" i="1" s="1"/>
  <c r="R123" i="1"/>
  <c r="R126" i="1" s="1"/>
  <c r="Q123" i="1"/>
  <c r="Q126" i="1" s="1"/>
  <c r="P123" i="1"/>
  <c r="P126" i="1" s="1"/>
  <c r="O123" i="1"/>
  <c r="O126" i="1" s="1"/>
  <c r="N123" i="1"/>
  <c r="N126" i="1" s="1"/>
  <c r="M123" i="1"/>
  <c r="M126" i="1" s="1"/>
  <c r="L123" i="1"/>
  <c r="L126" i="1" s="1"/>
  <c r="K123" i="1"/>
  <c r="K126" i="1" s="1"/>
  <c r="J123" i="1"/>
  <c r="J126" i="1" s="1"/>
  <c r="I123" i="1"/>
  <c r="I126" i="1" s="1"/>
  <c r="F123" i="1"/>
  <c r="F126" i="1" s="1"/>
  <c r="E123" i="1"/>
  <c r="E126" i="1" s="1"/>
  <c r="C123" i="1"/>
  <c r="C126" i="1" s="1"/>
  <c r="CX122" i="1"/>
  <c r="CX125" i="1" s="1"/>
  <c r="CW122" i="1"/>
  <c r="CW125" i="1" s="1"/>
  <c r="CV122" i="1"/>
  <c r="CV125" i="1" s="1"/>
  <c r="CU122" i="1"/>
  <c r="CU125" i="1" s="1"/>
  <c r="CT122" i="1"/>
  <c r="CT125" i="1" s="1"/>
  <c r="CS122" i="1"/>
  <c r="CS125" i="1" s="1"/>
  <c r="CR122" i="1"/>
  <c r="CR125" i="1" s="1"/>
  <c r="CQ122" i="1"/>
  <c r="CQ125" i="1" s="1"/>
  <c r="CP122" i="1"/>
  <c r="CP125" i="1" s="1"/>
  <c r="CO122" i="1"/>
  <c r="CO125" i="1" s="1"/>
  <c r="CN122" i="1"/>
  <c r="CN125" i="1" s="1"/>
  <c r="CM122" i="1"/>
  <c r="CM125" i="1" s="1"/>
  <c r="CL122" i="1"/>
  <c r="CL125" i="1" s="1"/>
  <c r="CK122" i="1"/>
  <c r="CK125" i="1" s="1"/>
  <c r="CJ122" i="1"/>
  <c r="CJ125" i="1" s="1"/>
  <c r="CI122" i="1"/>
  <c r="CI125" i="1" s="1"/>
  <c r="CH122" i="1"/>
  <c r="CH125" i="1" s="1"/>
  <c r="CG122" i="1"/>
  <c r="CG125" i="1" s="1"/>
  <c r="CF122" i="1"/>
  <c r="CF125" i="1" s="1"/>
  <c r="CE122" i="1"/>
  <c r="CE125" i="1" s="1"/>
  <c r="CD122" i="1"/>
  <c r="CD125" i="1" s="1"/>
  <c r="CC122" i="1"/>
  <c r="CC125" i="1" s="1"/>
  <c r="CB122" i="1"/>
  <c r="CB125" i="1" s="1"/>
  <c r="CA122" i="1"/>
  <c r="CA125" i="1" s="1"/>
  <c r="BZ122" i="1"/>
  <c r="BZ125" i="1" s="1"/>
  <c r="BY122" i="1"/>
  <c r="BY125" i="1" s="1"/>
  <c r="BX122" i="1"/>
  <c r="BX125" i="1" s="1"/>
  <c r="BW122" i="1"/>
  <c r="BW125" i="1" s="1"/>
  <c r="BV122" i="1"/>
  <c r="BV125" i="1" s="1"/>
  <c r="BU122" i="1"/>
  <c r="BU125" i="1" s="1"/>
  <c r="BT122" i="1"/>
  <c r="BT125" i="1" s="1"/>
  <c r="BS122" i="1"/>
  <c r="BS125" i="1" s="1"/>
  <c r="BR122" i="1"/>
  <c r="BR125" i="1" s="1"/>
  <c r="BQ122" i="1"/>
  <c r="BQ125" i="1" s="1"/>
  <c r="BP122" i="1"/>
  <c r="BP125" i="1" s="1"/>
  <c r="BO122" i="1"/>
  <c r="BO125" i="1" s="1"/>
  <c r="BN122" i="1"/>
  <c r="BN125" i="1" s="1"/>
  <c r="BM122" i="1"/>
  <c r="BM125" i="1" s="1"/>
  <c r="BL122" i="1"/>
  <c r="BL125" i="1" s="1"/>
  <c r="BK122" i="1"/>
  <c r="BK125" i="1" s="1"/>
  <c r="BJ122" i="1"/>
  <c r="BJ125" i="1" s="1"/>
  <c r="BI122" i="1"/>
  <c r="BI125" i="1" s="1"/>
  <c r="BH122" i="1"/>
  <c r="BH125" i="1" s="1"/>
  <c r="BG122" i="1"/>
  <c r="BG125" i="1" s="1"/>
  <c r="BF122" i="1"/>
  <c r="BF125" i="1" s="1"/>
  <c r="BE122" i="1"/>
  <c r="BE125" i="1" s="1"/>
  <c r="BD122" i="1"/>
  <c r="BD125" i="1" s="1"/>
  <c r="BC122" i="1"/>
  <c r="BC125" i="1" s="1"/>
  <c r="BB122" i="1"/>
  <c r="BB125" i="1" s="1"/>
  <c r="BA122" i="1"/>
  <c r="BA125" i="1" s="1"/>
  <c r="AZ122" i="1"/>
  <c r="AZ125" i="1" s="1"/>
  <c r="AY122" i="1"/>
  <c r="AY125" i="1" s="1"/>
  <c r="AX122" i="1"/>
  <c r="AX125" i="1" s="1"/>
  <c r="AW122" i="1"/>
  <c r="AW125" i="1" s="1"/>
  <c r="AV122" i="1"/>
  <c r="AV125" i="1" s="1"/>
  <c r="AU122" i="1"/>
  <c r="AU125" i="1" s="1"/>
  <c r="AT122" i="1"/>
  <c r="AT125" i="1" s="1"/>
  <c r="AS122" i="1"/>
  <c r="AS125" i="1" s="1"/>
  <c r="AR122" i="1"/>
  <c r="AR125" i="1" s="1"/>
  <c r="AQ122" i="1"/>
  <c r="AQ125" i="1" s="1"/>
  <c r="AP122" i="1"/>
  <c r="AP125" i="1" s="1"/>
  <c r="AO122" i="1"/>
  <c r="AO125" i="1" s="1"/>
  <c r="AN122" i="1"/>
  <c r="AN125" i="1" s="1"/>
  <c r="AM122" i="1"/>
  <c r="AM125" i="1" s="1"/>
  <c r="AL122" i="1"/>
  <c r="AL125" i="1" s="1"/>
  <c r="AK122" i="1"/>
  <c r="AK125" i="1" s="1"/>
  <c r="AJ122" i="1"/>
  <c r="AJ125" i="1" s="1"/>
  <c r="AI122" i="1"/>
  <c r="AI125" i="1" s="1"/>
  <c r="AH122" i="1"/>
  <c r="AH125" i="1" s="1"/>
  <c r="AG122" i="1"/>
  <c r="AG125" i="1" s="1"/>
  <c r="AF122" i="1"/>
  <c r="AF125" i="1" s="1"/>
  <c r="AE122" i="1"/>
  <c r="AE125" i="1" s="1"/>
  <c r="AD122" i="1"/>
  <c r="AD125" i="1" s="1"/>
  <c r="AC122" i="1"/>
  <c r="AC125" i="1" s="1"/>
  <c r="AB122" i="1"/>
  <c r="AB125" i="1" s="1"/>
  <c r="AA122" i="1"/>
  <c r="AA125" i="1" s="1"/>
  <c r="Z122" i="1"/>
  <c r="Z125" i="1" s="1"/>
  <c r="Y122" i="1"/>
  <c r="Y125" i="1" s="1"/>
  <c r="X122" i="1"/>
  <c r="X125" i="1" s="1"/>
  <c r="W122" i="1"/>
  <c r="W125" i="1" s="1"/>
  <c r="V122" i="1"/>
  <c r="V125" i="1" s="1"/>
  <c r="U122" i="1"/>
  <c r="U125" i="1" s="1"/>
  <c r="T122" i="1"/>
  <c r="T125" i="1" s="1"/>
  <c r="S122" i="1"/>
  <c r="S125" i="1" s="1"/>
  <c r="R122" i="1"/>
  <c r="R125" i="1" s="1"/>
  <c r="Q122" i="1"/>
  <c r="Q125" i="1" s="1"/>
  <c r="P122" i="1"/>
  <c r="P125" i="1" s="1"/>
  <c r="O122" i="1"/>
  <c r="O125" i="1" s="1"/>
  <c r="N122" i="1"/>
  <c r="N125" i="1" s="1"/>
  <c r="M122" i="1"/>
  <c r="M125" i="1" s="1"/>
  <c r="L122" i="1"/>
  <c r="L125" i="1" s="1"/>
  <c r="K122" i="1"/>
  <c r="K125" i="1" s="1"/>
  <c r="J122" i="1"/>
  <c r="J125" i="1" s="1"/>
  <c r="I122" i="1"/>
  <c r="I125" i="1" s="1"/>
  <c r="F122" i="1"/>
  <c r="F125" i="1" s="1"/>
  <c r="E122" i="1"/>
  <c r="E125" i="1" s="1"/>
  <c r="C122" i="1"/>
  <c r="C125" i="1" s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F116" i="1"/>
  <c r="E116" i="1"/>
  <c r="D116" i="1"/>
  <c r="C116" i="1"/>
  <c r="D160" i="1"/>
  <c r="D157" i="1"/>
  <c r="BX1503" i="1" l="1"/>
  <c r="BX1375" i="1"/>
  <c r="BX1417" i="1"/>
  <c r="BX1460" i="1"/>
  <c r="AC1417" i="1"/>
  <c r="AC1503" i="1"/>
  <c r="AC1375" i="1"/>
  <c r="AC1460" i="1"/>
  <c r="AO1417" i="1"/>
  <c r="AO1503" i="1"/>
  <c r="AO1375" i="1"/>
  <c r="AO1460" i="1"/>
  <c r="BA1417" i="1"/>
  <c r="BA1503" i="1"/>
  <c r="BA1375" i="1"/>
  <c r="BA1460" i="1"/>
  <c r="BM1417" i="1"/>
  <c r="BM1503" i="1"/>
  <c r="BM1460" i="1"/>
  <c r="BM1375" i="1"/>
  <c r="BY1417" i="1"/>
  <c r="BY1503" i="1"/>
  <c r="BY1460" i="1"/>
  <c r="BY1375" i="1"/>
  <c r="CK1417" i="1"/>
  <c r="CK1503" i="1"/>
  <c r="CK1375" i="1"/>
  <c r="CK1460" i="1"/>
  <c r="CW1417" i="1"/>
  <c r="CW1375" i="1"/>
  <c r="CW1503" i="1"/>
  <c r="CW1460" i="1"/>
  <c r="AN1503" i="1"/>
  <c r="AN1375" i="1"/>
  <c r="AN1460" i="1"/>
  <c r="AN1417" i="1"/>
  <c r="AP1375" i="1"/>
  <c r="AP1417" i="1"/>
  <c r="AP1503" i="1"/>
  <c r="AP1460" i="1"/>
  <c r="CX1375" i="1"/>
  <c r="CX1417" i="1"/>
  <c r="CX1503" i="1"/>
  <c r="CX1460" i="1"/>
  <c r="P1503" i="1"/>
  <c r="P1417" i="1"/>
  <c r="P1460" i="1"/>
  <c r="P1375" i="1"/>
  <c r="R1375" i="1"/>
  <c r="R1417" i="1"/>
  <c r="R1503" i="1"/>
  <c r="R1460" i="1"/>
  <c r="BN1375" i="1"/>
  <c r="BN1417" i="1"/>
  <c r="BN1503" i="1"/>
  <c r="BN1460" i="1"/>
  <c r="CL1375" i="1"/>
  <c r="CL1417" i="1"/>
  <c r="CL1503" i="1"/>
  <c r="CL1460" i="1"/>
  <c r="E1417" i="1"/>
  <c r="E1375" i="1"/>
  <c r="E1503" i="1"/>
  <c r="E1460" i="1"/>
  <c r="S1375" i="1"/>
  <c r="S1417" i="1"/>
  <c r="S1503" i="1"/>
  <c r="S1460" i="1"/>
  <c r="AE1375" i="1"/>
  <c r="AE1417" i="1"/>
  <c r="AE1503" i="1"/>
  <c r="AE1460" i="1"/>
  <c r="AQ1375" i="1"/>
  <c r="AQ1417" i="1"/>
  <c r="AQ1503" i="1"/>
  <c r="AQ1460" i="1"/>
  <c r="BC1375" i="1"/>
  <c r="BC1417" i="1"/>
  <c r="BC1503" i="1"/>
  <c r="BC1460" i="1"/>
  <c r="BO1375" i="1"/>
  <c r="BO1417" i="1"/>
  <c r="BO1503" i="1"/>
  <c r="BO1460" i="1"/>
  <c r="CA1375" i="1"/>
  <c r="CA1417" i="1"/>
  <c r="CA1503" i="1"/>
  <c r="CA1460" i="1"/>
  <c r="CM1375" i="1"/>
  <c r="CM1417" i="1"/>
  <c r="CM1503" i="1"/>
  <c r="CM1460" i="1"/>
  <c r="AB1503" i="1"/>
  <c r="AB1375" i="1"/>
  <c r="AB1460" i="1"/>
  <c r="AB1417" i="1"/>
  <c r="Q1417" i="1"/>
  <c r="Q1503" i="1"/>
  <c r="Q1375" i="1"/>
  <c r="Q1460" i="1"/>
  <c r="AD1375" i="1"/>
  <c r="AD1417" i="1"/>
  <c r="AD1503" i="1"/>
  <c r="AD1460" i="1"/>
  <c r="BZ1375" i="1"/>
  <c r="BZ1417" i="1"/>
  <c r="BZ1503" i="1"/>
  <c r="BZ1460" i="1"/>
  <c r="F1375" i="1"/>
  <c r="F1417" i="1"/>
  <c r="F1503" i="1"/>
  <c r="F1460" i="1"/>
  <c r="T1375" i="1"/>
  <c r="T1417" i="1"/>
  <c r="T1503" i="1"/>
  <c r="T1460" i="1"/>
  <c r="AF1375" i="1"/>
  <c r="AF1417" i="1"/>
  <c r="AF1503" i="1"/>
  <c r="AF1460" i="1"/>
  <c r="AR1375" i="1"/>
  <c r="AR1417" i="1"/>
  <c r="AR1503" i="1"/>
  <c r="AR1460" i="1"/>
  <c r="BD1375" i="1"/>
  <c r="BD1417" i="1"/>
  <c r="BD1503" i="1"/>
  <c r="BD1460" i="1"/>
  <c r="BP1375" i="1"/>
  <c r="BP1417" i="1"/>
  <c r="BP1503" i="1"/>
  <c r="BP1460" i="1"/>
  <c r="CB1375" i="1"/>
  <c r="CB1417" i="1"/>
  <c r="CB1503" i="1"/>
  <c r="CB1460" i="1"/>
  <c r="CN1375" i="1"/>
  <c r="CN1417" i="1"/>
  <c r="CN1503" i="1"/>
  <c r="CN1460" i="1"/>
  <c r="CJ1503" i="1"/>
  <c r="CJ1417" i="1"/>
  <c r="CJ1375" i="1"/>
  <c r="CJ1460" i="1"/>
  <c r="BB1375" i="1"/>
  <c r="BB1417" i="1"/>
  <c r="BB1503" i="1"/>
  <c r="BB1460" i="1"/>
  <c r="I1375" i="1"/>
  <c r="I1417" i="1"/>
  <c r="I1503" i="1"/>
  <c r="I1460" i="1"/>
  <c r="U1460" i="1"/>
  <c r="U1375" i="1"/>
  <c r="U1417" i="1"/>
  <c r="U1503" i="1"/>
  <c r="AG1375" i="1"/>
  <c r="AG1417" i="1"/>
  <c r="AG1503" i="1"/>
  <c r="AG1460" i="1"/>
  <c r="AS1375" i="1"/>
  <c r="AS1417" i="1"/>
  <c r="AS1503" i="1"/>
  <c r="AS1460" i="1"/>
  <c r="BE1375" i="1"/>
  <c r="BE1417" i="1"/>
  <c r="BE1460" i="1"/>
  <c r="BE1503" i="1"/>
  <c r="BQ1375" i="1"/>
  <c r="BQ1460" i="1"/>
  <c r="BQ1417" i="1"/>
  <c r="BQ1503" i="1"/>
  <c r="CC1375" i="1"/>
  <c r="CC1417" i="1"/>
  <c r="CC1503" i="1"/>
  <c r="CC1460" i="1"/>
  <c r="CO1460" i="1"/>
  <c r="CO1375" i="1"/>
  <c r="CO1417" i="1"/>
  <c r="CO1503" i="1"/>
  <c r="J1460" i="1"/>
  <c r="J1375" i="1"/>
  <c r="J1417" i="1"/>
  <c r="J1503" i="1"/>
  <c r="AH1460" i="1"/>
  <c r="AH1375" i="1"/>
  <c r="AH1417" i="1"/>
  <c r="AH1503" i="1"/>
  <c r="BF1460" i="1"/>
  <c r="BF1375" i="1"/>
  <c r="BF1417" i="1"/>
  <c r="BF1503" i="1"/>
  <c r="CD1460" i="1"/>
  <c r="CD1375" i="1"/>
  <c r="CD1417" i="1"/>
  <c r="CD1503" i="1"/>
  <c r="V1460" i="1"/>
  <c r="V1375" i="1"/>
  <c r="V1417" i="1"/>
  <c r="V1503" i="1"/>
  <c r="AT1460" i="1"/>
  <c r="AT1375" i="1"/>
  <c r="AT1417" i="1"/>
  <c r="AT1503" i="1"/>
  <c r="BR1460" i="1"/>
  <c r="BR1375" i="1"/>
  <c r="BR1417" i="1"/>
  <c r="BR1503" i="1"/>
  <c r="CP1460" i="1"/>
  <c r="CP1375" i="1"/>
  <c r="CP1417" i="1"/>
  <c r="CP1503" i="1"/>
  <c r="K1460" i="1"/>
  <c r="K1375" i="1"/>
  <c r="K1417" i="1"/>
  <c r="K1503" i="1"/>
  <c r="W1460" i="1"/>
  <c r="W1375" i="1"/>
  <c r="W1417" i="1"/>
  <c r="W1503" i="1"/>
  <c r="AI1460" i="1"/>
  <c r="AI1375" i="1"/>
  <c r="AI1417" i="1"/>
  <c r="AI1503" i="1"/>
  <c r="AU1460" i="1"/>
  <c r="AU1375" i="1"/>
  <c r="AU1417" i="1"/>
  <c r="AU1503" i="1"/>
  <c r="BG1460" i="1"/>
  <c r="BG1375" i="1"/>
  <c r="BG1417" i="1"/>
  <c r="BG1503" i="1"/>
  <c r="BS1460" i="1"/>
  <c r="BS1375" i="1"/>
  <c r="BS1417" i="1"/>
  <c r="BS1503" i="1"/>
  <c r="CE1460" i="1"/>
  <c r="CE1375" i="1"/>
  <c r="CE1417" i="1"/>
  <c r="CE1503" i="1"/>
  <c r="CQ1460" i="1"/>
  <c r="CQ1375" i="1"/>
  <c r="CQ1417" i="1"/>
  <c r="CQ1503" i="1"/>
  <c r="BL1503" i="1"/>
  <c r="BL1460" i="1"/>
  <c r="BL1417" i="1"/>
  <c r="BL1375" i="1"/>
  <c r="AJ1460" i="1"/>
  <c r="AJ1375" i="1"/>
  <c r="AJ1417" i="1"/>
  <c r="AJ1503" i="1"/>
  <c r="AV1460" i="1"/>
  <c r="AV1375" i="1"/>
  <c r="AV1417" i="1"/>
  <c r="AV1503" i="1"/>
  <c r="BH1460" i="1"/>
  <c r="BH1375" i="1"/>
  <c r="BH1417" i="1"/>
  <c r="BH1503" i="1"/>
  <c r="BT1460" i="1"/>
  <c r="BT1375" i="1"/>
  <c r="BT1417" i="1"/>
  <c r="BT1503" i="1"/>
  <c r="CV1503" i="1"/>
  <c r="CV1460" i="1"/>
  <c r="CV1417" i="1"/>
  <c r="CV1375" i="1"/>
  <c r="X1460" i="1"/>
  <c r="X1375" i="1"/>
  <c r="X1417" i="1"/>
  <c r="X1503" i="1"/>
  <c r="CF1460" i="1"/>
  <c r="CF1375" i="1"/>
  <c r="CF1417" i="1"/>
  <c r="CF1503" i="1"/>
  <c r="M1460" i="1"/>
  <c r="M1375" i="1"/>
  <c r="M1417" i="1"/>
  <c r="M1503" i="1"/>
  <c r="AK1460" i="1"/>
  <c r="AK1375" i="1"/>
  <c r="AK1417" i="1"/>
  <c r="AK1503" i="1"/>
  <c r="BU1460" i="1"/>
  <c r="BU1375" i="1"/>
  <c r="BU1417" i="1"/>
  <c r="BU1503" i="1"/>
  <c r="CS1460" i="1"/>
  <c r="CS1375" i="1"/>
  <c r="CS1417" i="1"/>
  <c r="CS1503" i="1"/>
  <c r="AZ1503" i="1"/>
  <c r="AZ1375" i="1"/>
  <c r="AZ1417" i="1"/>
  <c r="AZ1460" i="1"/>
  <c r="CR1460" i="1"/>
  <c r="CR1375" i="1"/>
  <c r="CR1417" i="1"/>
  <c r="CR1503" i="1"/>
  <c r="Y1460" i="1"/>
  <c r="Y1375" i="1"/>
  <c r="Y1417" i="1"/>
  <c r="Y1503" i="1"/>
  <c r="AW1460" i="1"/>
  <c r="AW1375" i="1"/>
  <c r="AW1417" i="1"/>
  <c r="AW1503" i="1"/>
  <c r="CG1460" i="1"/>
  <c r="CG1375" i="1"/>
  <c r="CG1417" i="1"/>
  <c r="CG1503" i="1"/>
  <c r="N1460" i="1"/>
  <c r="N1375" i="1"/>
  <c r="N1417" i="1"/>
  <c r="N1503" i="1"/>
  <c r="Z1460" i="1"/>
  <c r="Z1375" i="1"/>
  <c r="Z1417" i="1"/>
  <c r="Z1503" i="1"/>
  <c r="AL1460" i="1"/>
  <c r="AL1375" i="1"/>
  <c r="AL1417" i="1"/>
  <c r="AL1503" i="1"/>
  <c r="AX1460" i="1"/>
  <c r="AX1375" i="1"/>
  <c r="AX1417" i="1"/>
  <c r="AX1503" i="1"/>
  <c r="BJ1460" i="1"/>
  <c r="BJ1375" i="1"/>
  <c r="BJ1417" i="1"/>
  <c r="BJ1503" i="1"/>
  <c r="BV1460" i="1"/>
  <c r="BV1375" i="1"/>
  <c r="BV1417" i="1"/>
  <c r="BV1503" i="1"/>
  <c r="CH1460" i="1"/>
  <c r="CH1375" i="1"/>
  <c r="CH1417" i="1"/>
  <c r="CH1503" i="1"/>
  <c r="CT1460" i="1"/>
  <c r="CT1375" i="1"/>
  <c r="CT1417" i="1"/>
  <c r="CT1503" i="1"/>
  <c r="L1460" i="1"/>
  <c r="L1375" i="1"/>
  <c r="L1417" i="1"/>
  <c r="L1503" i="1"/>
  <c r="BI1460" i="1"/>
  <c r="BI1375" i="1"/>
  <c r="BI1417" i="1"/>
  <c r="BI1503" i="1"/>
  <c r="O1460" i="1"/>
  <c r="O1503" i="1"/>
  <c r="O1375" i="1"/>
  <c r="O1417" i="1"/>
  <c r="AA1460" i="1"/>
  <c r="AA1375" i="1"/>
  <c r="AA1503" i="1"/>
  <c r="AA1417" i="1"/>
  <c r="AM1460" i="1"/>
  <c r="AM1503" i="1"/>
  <c r="AM1375" i="1"/>
  <c r="AM1417" i="1"/>
  <c r="AY1460" i="1"/>
  <c r="AY1503" i="1"/>
  <c r="AY1375" i="1"/>
  <c r="AY1417" i="1"/>
  <c r="BK1503" i="1"/>
  <c r="BK1460" i="1"/>
  <c r="BK1375" i="1"/>
  <c r="BK1417" i="1"/>
  <c r="BW1503" i="1"/>
  <c r="BW1460" i="1"/>
  <c r="BW1375" i="1"/>
  <c r="BW1417" i="1"/>
  <c r="CI1460" i="1"/>
  <c r="CI1503" i="1"/>
  <c r="CI1375" i="1"/>
  <c r="CI1417" i="1"/>
  <c r="CU1460" i="1"/>
  <c r="CU1375" i="1"/>
  <c r="CU1417" i="1"/>
  <c r="CU1503" i="1"/>
  <c r="C1503" i="1"/>
  <c r="C1460" i="1"/>
  <c r="C1417" i="1"/>
  <c r="CR188" i="1"/>
  <c r="CR65" i="1" s="1"/>
  <c r="G165" i="1"/>
  <c r="G166" i="1"/>
  <c r="G164" i="1"/>
  <c r="G68" i="1" s="1"/>
  <c r="H165" i="1"/>
  <c r="H166" i="1"/>
  <c r="H164" i="1"/>
  <c r="H68" i="1" s="1"/>
  <c r="L188" i="1"/>
  <c r="L65" i="1" s="1"/>
  <c r="X188" i="1"/>
  <c r="X65" i="1" s="1"/>
  <c r="AJ188" i="1"/>
  <c r="AJ65" i="1" s="1"/>
  <c r="AV188" i="1"/>
  <c r="AV65" i="1" s="1"/>
  <c r="BH188" i="1"/>
  <c r="BH65" i="1" s="1"/>
  <c r="BT188" i="1"/>
  <c r="BT65" i="1" s="1"/>
  <c r="CF188" i="1"/>
  <c r="CF65" i="1" s="1"/>
  <c r="P188" i="1"/>
  <c r="P65" i="1" s="1"/>
  <c r="AB188" i="1"/>
  <c r="AB65" i="1" s="1"/>
  <c r="AN188" i="1"/>
  <c r="AN65" i="1" s="1"/>
  <c r="BX188" i="1"/>
  <c r="BX65" i="1" s="1"/>
  <c r="CJ188" i="1"/>
  <c r="CJ65" i="1" s="1"/>
  <c r="AT188" i="1"/>
  <c r="AT65" i="1" s="1"/>
  <c r="BF188" i="1"/>
  <c r="BF65" i="1" s="1"/>
  <c r="BR188" i="1"/>
  <c r="BR65" i="1" s="1"/>
  <c r="CD188" i="1"/>
  <c r="CD65" i="1" s="1"/>
  <c r="CP188" i="1"/>
  <c r="CP65" i="1" s="1"/>
  <c r="K188" i="1"/>
  <c r="K65" i="1" s="1"/>
  <c r="AI188" i="1"/>
  <c r="AI65" i="1" s="1"/>
  <c r="BG188" i="1"/>
  <c r="BG65" i="1" s="1"/>
  <c r="CE188" i="1"/>
  <c r="CE65" i="1" s="1"/>
  <c r="W188" i="1"/>
  <c r="W65" i="1" s="1"/>
  <c r="AU188" i="1"/>
  <c r="AU65" i="1" s="1"/>
  <c r="BS188" i="1"/>
  <c r="BS65" i="1" s="1"/>
  <c r="CQ188" i="1"/>
  <c r="CQ65" i="1" s="1"/>
  <c r="M188" i="1"/>
  <c r="M65" i="1" s="1"/>
  <c r="Y188" i="1"/>
  <c r="Y65" i="1" s="1"/>
  <c r="AK188" i="1"/>
  <c r="AK65" i="1" s="1"/>
  <c r="AW188" i="1"/>
  <c r="AW65" i="1" s="1"/>
  <c r="BI188" i="1"/>
  <c r="BI65" i="1" s="1"/>
  <c r="BU188" i="1"/>
  <c r="BU65" i="1" s="1"/>
  <c r="CG188" i="1"/>
  <c r="CG65" i="1" s="1"/>
  <c r="CS188" i="1"/>
  <c r="CS65" i="1" s="1"/>
  <c r="R188" i="1"/>
  <c r="R65" i="1" s="1"/>
  <c r="AD188" i="1"/>
  <c r="AD65" i="1" s="1"/>
  <c r="AP188" i="1"/>
  <c r="AP65" i="1" s="1"/>
  <c r="BB188" i="1"/>
  <c r="BB65" i="1" s="1"/>
  <c r="BN188" i="1"/>
  <c r="BN65" i="1" s="1"/>
  <c r="BZ188" i="1"/>
  <c r="BZ65" i="1" s="1"/>
  <c r="CL188" i="1"/>
  <c r="CL65" i="1" s="1"/>
  <c r="CX188" i="1"/>
  <c r="CX65" i="1" s="1"/>
  <c r="I188" i="1"/>
  <c r="I65" i="1" s="1"/>
  <c r="U188" i="1"/>
  <c r="U65" i="1" s="1"/>
  <c r="AG188" i="1"/>
  <c r="AG65" i="1" s="1"/>
  <c r="AS188" i="1"/>
  <c r="AS65" i="1" s="1"/>
  <c r="BE188" i="1"/>
  <c r="BE65" i="1" s="1"/>
  <c r="BQ188" i="1"/>
  <c r="BQ65" i="1" s="1"/>
  <c r="CC188" i="1"/>
  <c r="CC65" i="1" s="1"/>
  <c r="CO188" i="1"/>
  <c r="CO65" i="1" s="1"/>
  <c r="O188" i="1"/>
  <c r="O65" i="1" s="1"/>
  <c r="AA188" i="1"/>
  <c r="AA65" i="1" s="1"/>
  <c r="AM188" i="1"/>
  <c r="AM65" i="1" s="1"/>
  <c r="AY188" i="1"/>
  <c r="AY65" i="1" s="1"/>
  <c r="BK188" i="1"/>
  <c r="BK65" i="1" s="1"/>
  <c r="BW188" i="1"/>
  <c r="BW65" i="1" s="1"/>
  <c r="CI188" i="1"/>
  <c r="CI65" i="1" s="1"/>
  <c r="CU188" i="1"/>
  <c r="CU65" i="1" s="1"/>
  <c r="Q188" i="1"/>
  <c r="Q65" i="1" s="1"/>
  <c r="AC188" i="1"/>
  <c r="AC65" i="1" s="1"/>
  <c r="AO188" i="1"/>
  <c r="AO65" i="1" s="1"/>
  <c r="BA188" i="1"/>
  <c r="BA65" i="1" s="1"/>
  <c r="BM188" i="1"/>
  <c r="BM65" i="1" s="1"/>
  <c r="BY188" i="1"/>
  <c r="BY65" i="1" s="1"/>
  <c r="CK188" i="1"/>
  <c r="CK65" i="1" s="1"/>
  <c r="CW188" i="1"/>
  <c r="CW65" i="1" s="1"/>
  <c r="J188" i="1"/>
  <c r="J65" i="1" s="1"/>
  <c r="V188" i="1"/>
  <c r="V65" i="1" s="1"/>
  <c r="AH188" i="1"/>
  <c r="AH65" i="1" s="1"/>
  <c r="C188" i="1"/>
  <c r="C65" i="1" s="1"/>
  <c r="F188" i="1"/>
  <c r="F65" i="1" s="1"/>
  <c r="E188" i="1"/>
  <c r="E65" i="1" s="1"/>
  <c r="J939" i="1"/>
  <c r="B939" i="1" s="1"/>
  <c r="J1002" i="1"/>
  <c r="J1003" i="1" s="1"/>
  <c r="N188" i="1"/>
  <c r="N65" i="1" s="1"/>
  <c r="Z188" i="1"/>
  <c r="Z65" i="1" s="1"/>
  <c r="AL188" i="1"/>
  <c r="AL65" i="1" s="1"/>
  <c r="AX188" i="1"/>
  <c r="AX65" i="1" s="1"/>
  <c r="BJ188" i="1"/>
  <c r="BJ65" i="1" s="1"/>
  <c r="BV188" i="1"/>
  <c r="BV65" i="1" s="1"/>
  <c r="CH188" i="1"/>
  <c r="CH65" i="1" s="1"/>
  <c r="CT188" i="1"/>
  <c r="CT65" i="1" s="1"/>
  <c r="J960" i="1"/>
  <c r="B980" i="1"/>
  <c r="D159" i="1"/>
  <c r="D141" i="1"/>
  <c r="D143" i="1" s="1"/>
  <c r="D124" i="1"/>
  <c r="D127" i="1" s="1"/>
  <c r="D140" i="1"/>
  <c r="D142" i="1" s="1"/>
  <c r="D122" i="1"/>
  <c r="D125" i="1" s="1"/>
  <c r="D123" i="1"/>
  <c r="D126" i="1" s="1"/>
  <c r="T188" i="1"/>
  <c r="T65" i="1" s="1"/>
  <c r="AF188" i="1"/>
  <c r="AF65" i="1" s="1"/>
  <c r="AR188" i="1"/>
  <c r="AR65" i="1" s="1"/>
  <c r="BD188" i="1"/>
  <c r="BD65" i="1" s="1"/>
  <c r="BP188" i="1"/>
  <c r="BP65" i="1" s="1"/>
  <c r="CB188" i="1"/>
  <c r="CB65" i="1" s="1"/>
  <c r="CN188" i="1"/>
  <c r="CN65" i="1" s="1"/>
  <c r="J982" i="1"/>
  <c r="B981" i="1"/>
  <c r="BL188" i="1"/>
  <c r="BL65" i="1" s="1"/>
  <c r="D188" i="1"/>
  <c r="D65" i="1" s="1"/>
  <c r="AZ188" i="1"/>
  <c r="AZ65" i="1" s="1"/>
  <c r="CV188" i="1"/>
  <c r="CV65" i="1" s="1"/>
  <c r="S188" i="1"/>
  <c r="S65" i="1" s="1"/>
  <c r="AE188" i="1"/>
  <c r="AE65" i="1" s="1"/>
  <c r="AQ188" i="1"/>
  <c r="AQ65" i="1" s="1"/>
  <c r="BC188" i="1"/>
  <c r="BC65" i="1" s="1"/>
  <c r="BO188" i="1"/>
  <c r="BO65" i="1" s="1"/>
  <c r="CA188" i="1"/>
  <c r="CA65" i="1" s="1"/>
  <c r="CM188" i="1"/>
  <c r="CM65" i="1" s="1"/>
  <c r="CU1231" i="1" l="1"/>
  <c r="CU1232" i="1" s="1"/>
  <c r="CU1226" i="1"/>
  <c r="CG1231" i="1"/>
  <c r="CG1232" i="1" s="1"/>
  <c r="CG1226" i="1"/>
  <c r="BY1231" i="1"/>
  <c r="BY1232" i="1" s="1"/>
  <c r="BY1226" i="1"/>
  <c r="AJ1231" i="1"/>
  <c r="AJ1232" i="1" s="1"/>
  <c r="AJ1226" i="1"/>
  <c r="N1231" i="1"/>
  <c r="N1232" i="1" s="1"/>
  <c r="N1226" i="1"/>
  <c r="BM1231" i="1"/>
  <c r="BM1232" i="1" s="1"/>
  <c r="BM1226" i="1"/>
  <c r="O1231" i="1"/>
  <c r="O1232" i="1" s="1"/>
  <c r="O1226" i="1"/>
  <c r="BN1231" i="1"/>
  <c r="BN1232" i="1" s="1"/>
  <c r="BN1226" i="1"/>
  <c r="M1231" i="1"/>
  <c r="M1232" i="1" s="1"/>
  <c r="M1226" i="1"/>
  <c r="BF1231" i="1"/>
  <c r="BF1232" i="1" s="1"/>
  <c r="BF1226" i="1"/>
  <c r="X1231" i="1"/>
  <c r="X1232" i="1" s="1"/>
  <c r="X1226" i="1"/>
  <c r="CT1231" i="1"/>
  <c r="CT1232" i="1" s="1"/>
  <c r="CT1226" i="1"/>
  <c r="CI1231" i="1"/>
  <c r="CI1232" i="1" s="1"/>
  <c r="CI1226" i="1"/>
  <c r="AA1231" i="1"/>
  <c r="AA1232" i="1" s="1"/>
  <c r="AA1226" i="1"/>
  <c r="CM1231" i="1"/>
  <c r="CM1232" i="1" s="1"/>
  <c r="CM1226" i="1"/>
  <c r="BA1231" i="1"/>
  <c r="BA1232" i="1" s="1"/>
  <c r="BA1226" i="1"/>
  <c r="CO1231" i="1"/>
  <c r="CO1232" i="1" s="1"/>
  <c r="CO1226" i="1"/>
  <c r="BB1231" i="1"/>
  <c r="BB1232" i="1" s="1"/>
  <c r="BB1226" i="1"/>
  <c r="CQ1231" i="1"/>
  <c r="CQ1232" i="1" s="1"/>
  <c r="CQ1226" i="1"/>
  <c r="AT1231" i="1"/>
  <c r="AT1232" i="1" s="1"/>
  <c r="AT1226" i="1"/>
  <c r="L1231" i="1"/>
  <c r="L1232" i="1" s="1"/>
  <c r="L1226" i="1"/>
  <c r="BD1231" i="1"/>
  <c r="BD1232" i="1" s="1"/>
  <c r="BD1226" i="1"/>
  <c r="AE1231" i="1"/>
  <c r="AE1232" i="1" s="1"/>
  <c r="AE1226" i="1"/>
  <c r="BL1231" i="1"/>
  <c r="BL1232" i="1" s="1"/>
  <c r="BL1226" i="1"/>
  <c r="BZ1231" i="1"/>
  <c r="BZ1232" i="1" s="1"/>
  <c r="BZ1226" i="1"/>
  <c r="CA1231" i="1"/>
  <c r="CA1232" i="1" s="1"/>
  <c r="CA1226" i="1"/>
  <c r="CN1231" i="1"/>
  <c r="CN1232" i="1" s="1"/>
  <c r="CN1226" i="1"/>
  <c r="AO1231" i="1"/>
  <c r="AO1232" i="1" s="1"/>
  <c r="AO1226" i="1"/>
  <c r="CC1231" i="1"/>
  <c r="CC1232" i="1" s="1"/>
  <c r="CC1226" i="1"/>
  <c r="AP1231" i="1"/>
  <c r="AP1232" i="1" s="1"/>
  <c r="AP1226" i="1"/>
  <c r="BS1231" i="1"/>
  <c r="BS1232" i="1" s="1"/>
  <c r="BS1226" i="1"/>
  <c r="CJ1231" i="1"/>
  <c r="CJ1232" i="1" s="1"/>
  <c r="CJ1226" i="1"/>
  <c r="CH1231" i="1"/>
  <c r="CH1232" i="1" s="1"/>
  <c r="CH1226" i="1"/>
  <c r="Z1231" i="1"/>
  <c r="Z1232" i="1" s="1"/>
  <c r="Z1226" i="1"/>
  <c r="BR1231" i="1"/>
  <c r="BR1232" i="1" s="1"/>
  <c r="BR1226" i="1"/>
  <c r="BO1231" i="1"/>
  <c r="BO1232" i="1" s="1"/>
  <c r="BO1226" i="1"/>
  <c r="CB1231" i="1"/>
  <c r="CB1232" i="1" s="1"/>
  <c r="CB1226" i="1"/>
  <c r="E1202" i="1"/>
  <c r="E1231" i="1"/>
  <c r="E1232" i="1" s="1"/>
  <c r="E1226" i="1"/>
  <c r="AC1231" i="1"/>
  <c r="AC1232" i="1" s="1"/>
  <c r="AC1226" i="1"/>
  <c r="BQ1231" i="1"/>
  <c r="BQ1232" i="1" s="1"/>
  <c r="BQ1226" i="1"/>
  <c r="AD1231" i="1"/>
  <c r="AD1232" i="1" s="1"/>
  <c r="AD1226" i="1"/>
  <c r="AU1231" i="1"/>
  <c r="AU1232" i="1" s="1"/>
  <c r="AU1226" i="1"/>
  <c r="BX1231" i="1"/>
  <c r="BX1232" i="1" s="1"/>
  <c r="BX1226" i="1"/>
  <c r="AS1231" i="1"/>
  <c r="AS1232" i="1" s="1"/>
  <c r="AS1226" i="1"/>
  <c r="P1231" i="1"/>
  <c r="P1232" i="1" s="1"/>
  <c r="P1226" i="1"/>
  <c r="Y1231" i="1"/>
  <c r="Y1232" i="1" s="1"/>
  <c r="Y1226" i="1"/>
  <c r="BC1231" i="1"/>
  <c r="BC1232" i="1" s="1"/>
  <c r="BC1226" i="1"/>
  <c r="BP1231" i="1"/>
  <c r="BP1232" i="1" s="1"/>
  <c r="BP1226" i="1"/>
  <c r="F1202" i="1"/>
  <c r="F1203" i="1" s="1"/>
  <c r="F1209" i="1" s="1"/>
  <c r="F1231" i="1"/>
  <c r="F1232" i="1" s="1"/>
  <c r="F1226" i="1"/>
  <c r="Q1231" i="1"/>
  <c r="Q1232" i="1" s="1"/>
  <c r="Q1226" i="1"/>
  <c r="BE1231" i="1"/>
  <c r="BE1232" i="1" s="1"/>
  <c r="BE1226" i="1"/>
  <c r="R1231" i="1"/>
  <c r="R1232" i="1" s="1"/>
  <c r="R1226" i="1"/>
  <c r="W1231" i="1"/>
  <c r="W1232" i="1" s="1"/>
  <c r="W1226" i="1"/>
  <c r="AN1231" i="1"/>
  <c r="AN1232" i="1" s="1"/>
  <c r="AN1226" i="1"/>
  <c r="AB1231" i="1"/>
  <c r="AB1232" i="1" s="1"/>
  <c r="AB1226" i="1"/>
  <c r="AQ1231" i="1"/>
  <c r="AQ1232" i="1" s="1"/>
  <c r="AQ1226" i="1"/>
  <c r="AG1231" i="1"/>
  <c r="AG1232" i="1" s="1"/>
  <c r="AG1226" i="1"/>
  <c r="AH1231" i="1"/>
  <c r="AH1232" i="1" s="1"/>
  <c r="AH1226" i="1"/>
  <c r="AF1231" i="1"/>
  <c r="AF1232" i="1" s="1"/>
  <c r="AF1226" i="1"/>
  <c r="BW1231" i="1"/>
  <c r="BW1232" i="1" s="1"/>
  <c r="BW1226" i="1"/>
  <c r="AI1231" i="1"/>
  <c r="AI1232" i="1" s="1"/>
  <c r="AI1226" i="1"/>
  <c r="T1231" i="1"/>
  <c r="T1232" i="1" s="1"/>
  <c r="T1226" i="1"/>
  <c r="BJ1231" i="1"/>
  <c r="BJ1232" i="1" s="1"/>
  <c r="BJ1226" i="1"/>
  <c r="J1231" i="1"/>
  <c r="J1232" i="1" s="1"/>
  <c r="J1226" i="1"/>
  <c r="BK1231" i="1"/>
  <c r="BK1232" i="1" s="1"/>
  <c r="BK1226" i="1"/>
  <c r="I1231" i="1"/>
  <c r="I1232" i="1" s="1"/>
  <c r="I1226" i="1"/>
  <c r="BI1231" i="1"/>
  <c r="BI1232" i="1" s="1"/>
  <c r="BI1226" i="1"/>
  <c r="K1231" i="1"/>
  <c r="K1232" i="1" s="1"/>
  <c r="K1226" i="1"/>
  <c r="BT1231" i="1"/>
  <c r="BT1232" i="1" s="1"/>
  <c r="BT1226" i="1"/>
  <c r="CR1231" i="1"/>
  <c r="CR1232" i="1" s="1"/>
  <c r="CR1226" i="1"/>
  <c r="CS1231" i="1"/>
  <c r="CS1232" i="1" s="1"/>
  <c r="CS1226" i="1"/>
  <c r="S1231" i="1"/>
  <c r="S1232" i="1" s="1"/>
  <c r="S1226" i="1"/>
  <c r="BV1231" i="1"/>
  <c r="BV1232" i="1" s="1"/>
  <c r="BV1226" i="1"/>
  <c r="U1231" i="1"/>
  <c r="U1232" i="1" s="1"/>
  <c r="U1226" i="1"/>
  <c r="CF1231" i="1"/>
  <c r="CF1232" i="1" s="1"/>
  <c r="CF1226" i="1"/>
  <c r="CV1231" i="1"/>
  <c r="CV1232" i="1" s="1"/>
  <c r="CV1226" i="1"/>
  <c r="AZ1231" i="1"/>
  <c r="AZ1232" i="1" s="1"/>
  <c r="AZ1226" i="1"/>
  <c r="AX1231" i="1"/>
  <c r="AX1232" i="1" s="1"/>
  <c r="AX1226" i="1"/>
  <c r="CW1231" i="1"/>
  <c r="CW1232" i="1" s="1"/>
  <c r="CW1226" i="1"/>
  <c r="AY1231" i="1"/>
  <c r="AY1232" i="1" s="1"/>
  <c r="AY1226" i="1"/>
  <c r="CX1231" i="1"/>
  <c r="CX1232" i="1" s="1"/>
  <c r="CX1226" i="1"/>
  <c r="AW1231" i="1"/>
  <c r="AW1232" i="1" s="1"/>
  <c r="AW1226" i="1"/>
  <c r="CP1231" i="1"/>
  <c r="CP1232" i="1" s="1"/>
  <c r="CP1226" i="1"/>
  <c r="BH1231" i="1"/>
  <c r="BH1232" i="1" s="1"/>
  <c r="BH1226" i="1"/>
  <c r="CE1231" i="1"/>
  <c r="CE1232" i="1" s="1"/>
  <c r="CE1226" i="1"/>
  <c r="AR1231" i="1"/>
  <c r="AR1232" i="1" s="1"/>
  <c r="AR1226" i="1"/>
  <c r="V1231" i="1"/>
  <c r="V1232" i="1" s="1"/>
  <c r="V1226" i="1"/>
  <c r="BU1231" i="1"/>
  <c r="BU1232" i="1" s="1"/>
  <c r="BU1226" i="1"/>
  <c r="D1202" i="1"/>
  <c r="D1231" i="1"/>
  <c r="D1232" i="1" s="1"/>
  <c r="D1226" i="1"/>
  <c r="AL1231" i="1"/>
  <c r="AL1232" i="1" s="1"/>
  <c r="AL1226" i="1"/>
  <c r="CK1231" i="1"/>
  <c r="CK1232" i="1" s="1"/>
  <c r="CK1226" i="1"/>
  <c r="AM1231" i="1"/>
  <c r="AM1232" i="1" s="1"/>
  <c r="AM1226" i="1"/>
  <c r="CL1231" i="1"/>
  <c r="CL1232" i="1" s="1"/>
  <c r="CL1226" i="1"/>
  <c r="AK1231" i="1"/>
  <c r="AK1232" i="1" s="1"/>
  <c r="AK1226" i="1"/>
  <c r="CD1231" i="1"/>
  <c r="CD1232" i="1" s="1"/>
  <c r="CD1226" i="1"/>
  <c r="AV1231" i="1"/>
  <c r="AV1232" i="1" s="1"/>
  <c r="AV1226" i="1"/>
  <c r="BG1231" i="1"/>
  <c r="BG1232" i="1" s="1"/>
  <c r="BG1226" i="1"/>
  <c r="CT1255" i="1"/>
  <c r="CT1256" i="1" s="1"/>
  <c r="CT1257" i="1" s="1"/>
  <c r="CT1202" i="1"/>
  <c r="AG1255" i="1"/>
  <c r="AG1256" i="1" s="1"/>
  <c r="AG1257" i="1" s="1"/>
  <c r="AG1202" i="1"/>
  <c r="BU1255" i="1"/>
  <c r="BU1256" i="1" s="1"/>
  <c r="BU1257" i="1" s="1"/>
  <c r="BU1202" i="1"/>
  <c r="BU1203" i="1" s="1"/>
  <c r="BU1209" i="1" s="1"/>
  <c r="J1255" i="1"/>
  <c r="J1256" i="1" s="1"/>
  <c r="J1257" i="1" s="1"/>
  <c r="J1202" i="1"/>
  <c r="BI1255" i="1"/>
  <c r="BI1256" i="1" s="1"/>
  <c r="BI1257" i="1" s="1"/>
  <c r="BI1202" i="1"/>
  <c r="BI1203" i="1" s="1"/>
  <c r="BI1209" i="1" s="1"/>
  <c r="K1255" i="1"/>
  <c r="K1256" i="1" s="1"/>
  <c r="K1257" i="1" s="1"/>
  <c r="K1202" i="1"/>
  <c r="AZ1255" i="1"/>
  <c r="AZ1256" i="1" s="1"/>
  <c r="AZ1257" i="1" s="1"/>
  <c r="AZ1202" i="1"/>
  <c r="AZ1203" i="1" s="1"/>
  <c r="AZ1209" i="1" s="1"/>
  <c r="CW1255" i="1"/>
  <c r="CW1256" i="1" s="1"/>
  <c r="CW1257" i="1" s="1"/>
  <c r="CW1202" i="1"/>
  <c r="CW1203" i="1" s="1"/>
  <c r="CW1209" i="1" s="1"/>
  <c r="AW1255" i="1"/>
  <c r="AW1256" i="1" s="1"/>
  <c r="AW1257" i="1" s="1"/>
  <c r="AW1202" i="1"/>
  <c r="AW1203" i="1" s="1"/>
  <c r="AW1209" i="1" s="1"/>
  <c r="AL1255" i="1"/>
  <c r="AL1256" i="1" s="1"/>
  <c r="AL1257" i="1" s="1"/>
  <c r="AL1202" i="1"/>
  <c r="AL1203" i="1" s="1"/>
  <c r="AL1209" i="1" s="1"/>
  <c r="CK1255" i="1"/>
  <c r="CK1256" i="1" s="1"/>
  <c r="CK1257" i="1" s="1"/>
  <c r="CK1202" i="1"/>
  <c r="AM1255" i="1"/>
  <c r="AM1256" i="1" s="1"/>
  <c r="AM1257" i="1" s="1"/>
  <c r="AM1202" i="1"/>
  <c r="AM1203" i="1" s="1"/>
  <c r="AM1209" i="1" s="1"/>
  <c r="CL1255" i="1"/>
  <c r="CL1256" i="1" s="1"/>
  <c r="CL1257" i="1" s="1"/>
  <c r="CL1202" i="1"/>
  <c r="AK1255" i="1"/>
  <c r="AK1256" i="1" s="1"/>
  <c r="AK1257" i="1" s="1"/>
  <c r="AK1202" i="1"/>
  <c r="CD1255" i="1"/>
  <c r="CD1256" i="1" s="1"/>
  <c r="CD1257" i="1" s="1"/>
  <c r="CD1202" i="1"/>
  <c r="AV1255" i="1"/>
  <c r="AV1256" i="1" s="1"/>
  <c r="AV1257" i="1" s="1"/>
  <c r="AV1202" i="1"/>
  <c r="BL1255" i="1"/>
  <c r="BL1256" i="1" s="1"/>
  <c r="BL1257" i="1" s="1"/>
  <c r="BL1202" i="1"/>
  <c r="BL1203" i="1" s="1"/>
  <c r="BL1209" i="1" s="1"/>
  <c r="Z1255" i="1"/>
  <c r="Z1256" i="1" s="1"/>
  <c r="Z1257" i="1" s="1"/>
  <c r="Z1202" i="1"/>
  <c r="Z1203" i="1" s="1"/>
  <c r="Z1209" i="1" s="1"/>
  <c r="BY1255" i="1"/>
  <c r="BY1256" i="1" s="1"/>
  <c r="BY1257" i="1" s="1"/>
  <c r="BY1202" i="1"/>
  <c r="BY1203" i="1" s="1"/>
  <c r="BY1209" i="1" s="1"/>
  <c r="AA1255" i="1"/>
  <c r="AA1256" i="1" s="1"/>
  <c r="AA1257" i="1" s="1"/>
  <c r="AA1202" i="1"/>
  <c r="AA1203" i="1" s="1"/>
  <c r="AA1209" i="1" s="1"/>
  <c r="BZ1255" i="1"/>
  <c r="BZ1256" i="1" s="1"/>
  <c r="BZ1257" i="1" s="1"/>
  <c r="BZ1202" i="1"/>
  <c r="Y1255" i="1"/>
  <c r="Y1256" i="1" s="1"/>
  <c r="Y1257" i="1" s="1"/>
  <c r="Y1202" i="1"/>
  <c r="Y1203" i="1" s="1"/>
  <c r="Y1209" i="1" s="1"/>
  <c r="BR1255" i="1"/>
  <c r="BR1256" i="1" s="1"/>
  <c r="BR1257" i="1" s="1"/>
  <c r="BR1202" i="1"/>
  <c r="AJ1255" i="1"/>
  <c r="AJ1256" i="1" s="1"/>
  <c r="AJ1257" i="1" s="1"/>
  <c r="AJ1202" i="1"/>
  <c r="N1255" i="1"/>
  <c r="N1256" i="1" s="1"/>
  <c r="N1257" i="1" s="1"/>
  <c r="N1202" i="1"/>
  <c r="BM1255" i="1"/>
  <c r="BM1256" i="1" s="1"/>
  <c r="BM1257" i="1" s="1"/>
  <c r="BM1202" i="1"/>
  <c r="BM1203" i="1" s="1"/>
  <c r="BM1209" i="1" s="1"/>
  <c r="O1255" i="1"/>
  <c r="O1256" i="1" s="1"/>
  <c r="O1257" i="1" s="1"/>
  <c r="O1202" i="1"/>
  <c r="O1203" i="1" s="1"/>
  <c r="O1209" i="1" s="1"/>
  <c r="BN1255" i="1"/>
  <c r="BN1256" i="1" s="1"/>
  <c r="BN1257" i="1" s="1"/>
  <c r="BN1202" i="1"/>
  <c r="M1255" i="1"/>
  <c r="M1256" i="1" s="1"/>
  <c r="M1257" i="1" s="1"/>
  <c r="M1202" i="1"/>
  <c r="M1203" i="1" s="1"/>
  <c r="M1209" i="1" s="1"/>
  <c r="BF1255" i="1"/>
  <c r="BF1256" i="1" s="1"/>
  <c r="BF1257" i="1" s="1"/>
  <c r="BF1202" i="1"/>
  <c r="X1255" i="1"/>
  <c r="X1256" i="1" s="1"/>
  <c r="X1257" i="1" s="1"/>
  <c r="X1202" i="1"/>
  <c r="CG1255" i="1"/>
  <c r="CG1256" i="1" s="1"/>
  <c r="CG1257" i="1" s="1"/>
  <c r="CG1202" i="1"/>
  <c r="CG1203" i="1" s="1"/>
  <c r="CG1209" i="1" s="1"/>
  <c r="L1255" i="1"/>
  <c r="L1256" i="1" s="1"/>
  <c r="L1257" i="1" s="1"/>
  <c r="L1202" i="1"/>
  <c r="CH1255" i="1"/>
  <c r="CH1256" i="1" s="1"/>
  <c r="CH1257" i="1" s="1"/>
  <c r="CH1202" i="1"/>
  <c r="CH1203" i="1" s="1"/>
  <c r="CH1209" i="1" s="1"/>
  <c r="BV1255" i="1"/>
  <c r="BV1256" i="1" s="1"/>
  <c r="BV1257" i="1" s="1"/>
  <c r="BV1202" i="1"/>
  <c r="BV1203" i="1" s="1"/>
  <c r="BV1209" i="1" s="1"/>
  <c r="CM1255" i="1"/>
  <c r="CM1256" i="1" s="1"/>
  <c r="CM1257" i="1" s="1"/>
  <c r="CM1202" i="1"/>
  <c r="CM1203" i="1" s="1"/>
  <c r="CM1209" i="1" s="1"/>
  <c r="CO1255" i="1"/>
  <c r="CO1256" i="1" s="1"/>
  <c r="CO1257" i="1" s="1"/>
  <c r="CO1202" i="1"/>
  <c r="CO1203" i="1" s="1"/>
  <c r="CO1209" i="1" s="1"/>
  <c r="CQ1255" i="1"/>
  <c r="CQ1256" i="1" s="1"/>
  <c r="CQ1257" i="1" s="1"/>
  <c r="CQ1202" i="1"/>
  <c r="CA1255" i="1"/>
  <c r="CA1256" i="1" s="1"/>
  <c r="CA1257" i="1" s="1"/>
  <c r="CA1202" i="1"/>
  <c r="CA1203" i="1" s="1"/>
  <c r="CA1209" i="1" s="1"/>
  <c r="BS1255" i="1"/>
  <c r="BS1256" i="1" s="1"/>
  <c r="BS1257" i="1" s="1"/>
  <c r="BS1202" i="1"/>
  <c r="BS1203" i="1" s="1"/>
  <c r="BS1209" i="1" s="1"/>
  <c r="CI1255" i="1"/>
  <c r="CI1256" i="1" s="1"/>
  <c r="CI1257" i="1" s="1"/>
  <c r="CI1202" i="1"/>
  <c r="CI1203" i="1" s="1"/>
  <c r="CI1209" i="1" s="1"/>
  <c r="BW1255" i="1"/>
  <c r="BW1256" i="1" s="1"/>
  <c r="BW1257" i="1" s="1"/>
  <c r="BW1202" i="1"/>
  <c r="BW1203" i="1" s="1"/>
  <c r="BW1209" i="1" s="1"/>
  <c r="BB1255" i="1"/>
  <c r="BB1256" i="1" s="1"/>
  <c r="BB1257" i="1" s="1"/>
  <c r="BB1202" i="1"/>
  <c r="BB1203" i="1" s="1"/>
  <c r="BB1209" i="1" s="1"/>
  <c r="CU1255" i="1"/>
  <c r="CU1256" i="1" s="1"/>
  <c r="CU1257" i="1" s="1"/>
  <c r="CU1202" i="1"/>
  <c r="S1255" i="1"/>
  <c r="S1256" i="1" s="1"/>
  <c r="S1257" i="1" s="1"/>
  <c r="S1202" i="1"/>
  <c r="S1203" i="1" s="1"/>
  <c r="S1209" i="1" s="1"/>
  <c r="AI1255" i="1"/>
  <c r="AI1256" i="1" s="1"/>
  <c r="AI1257" i="1" s="1"/>
  <c r="AI1202" i="1"/>
  <c r="BA1255" i="1"/>
  <c r="BA1256" i="1" s="1"/>
  <c r="BA1257" i="1" s="1"/>
  <c r="BA1202" i="1"/>
  <c r="BA1203" i="1" s="1"/>
  <c r="BA1209" i="1" s="1"/>
  <c r="AT1255" i="1"/>
  <c r="AT1256" i="1" s="1"/>
  <c r="AT1257" i="1" s="1"/>
  <c r="AT1202" i="1"/>
  <c r="CN1255" i="1"/>
  <c r="CN1256" i="1" s="1"/>
  <c r="CN1257" i="1" s="1"/>
  <c r="CN1202" i="1"/>
  <c r="CN1203" i="1" s="1"/>
  <c r="CN1209" i="1" s="1"/>
  <c r="AO1255" i="1"/>
  <c r="AO1256" i="1" s="1"/>
  <c r="AO1257" i="1" s="1"/>
  <c r="AO1202" i="1"/>
  <c r="CC1255" i="1"/>
  <c r="CC1256" i="1" s="1"/>
  <c r="CC1257" i="1" s="1"/>
  <c r="CC1202" i="1"/>
  <c r="CC1203" i="1" s="1"/>
  <c r="CC1209" i="1" s="1"/>
  <c r="AP1255" i="1"/>
  <c r="AP1256" i="1" s="1"/>
  <c r="AP1257" i="1" s="1"/>
  <c r="AP1202" i="1"/>
  <c r="CJ1255" i="1"/>
  <c r="CJ1256" i="1" s="1"/>
  <c r="CJ1257" i="1" s="1"/>
  <c r="CJ1202" i="1"/>
  <c r="BO1255" i="1"/>
  <c r="BO1256" i="1" s="1"/>
  <c r="BO1257" i="1" s="1"/>
  <c r="BO1202" i="1"/>
  <c r="BO1203" i="1" s="1"/>
  <c r="BO1209" i="1" s="1"/>
  <c r="CB1255" i="1"/>
  <c r="CB1256" i="1" s="1"/>
  <c r="CB1257" i="1" s="1"/>
  <c r="CB1202" i="1"/>
  <c r="CB1203" i="1" s="1"/>
  <c r="CB1209" i="1" s="1"/>
  <c r="AC1255" i="1"/>
  <c r="AC1256" i="1" s="1"/>
  <c r="AC1257" i="1" s="1"/>
  <c r="AC1202" i="1"/>
  <c r="AC1203" i="1" s="1"/>
  <c r="AC1209" i="1" s="1"/>
  <c r="BQ1255" i="1"/>
  <c r="BQ1256" i="1" s="1"/>
  <c r="BQ1257" i="1" s="1"/>
  <c r="BQ1202" i="1"/>
  <c r="BQ1203" i="1" s="1"/>
  <c r="BQ1209" i="1" s="1"/>
  <c r="AD1255" i="1"/>
  <c r="AD1256" i="1" s="1"/>
  <c r="AD1257" i="1" s="1"/>
  <c r="AD1202" i="1"/>
  <c r="AU1255" i="1"/>
  <c r="AU1256" i="1" s="1"/>
  <c r="AU1257" i="1" s="1"/>
  <c r="AU1202" i="1"/>
  <c r="BX1255" i="1"/>
  <c r="BX1256" i="1" s="1"/>
  <c r="BX1257" i="1" s="1"/>
  <c r="BX1202" i="1"/>
  <c r="BC1255" i="1"/>
  <c r="BC1256" i="1" s="1"/>
  <c r="BC1257" i="1" s="1"/>
  <c r="BC1202" i="1"/>
  <c r="BC1203" i="1" s="1"/>
  <c r="BC1209" i="1" s="1"/>
  <c r="BP1255" i="1"/>
  <c r="BP1256" i="1" s="1"/>
  <c r="BP1257" i="1" s="1"/>
  <c r="BP1202" i="1"/>
  <c r="BP1203" i="1" s="1"/>
  <c r="BP1209" i="1" s="1"/>
  <c r="Q1255" i="1"/>
  <c r="Q1256" i="1" s="1"/>
  <c r="Q1257" i="1" s="1"/>
  <c r="Q1202" i="1"/>
  <c r="Q1203" i="1" s="1"/>
  <c r="Q1209" i="1" s="1"/>
  <c r="BE1255" i="1"/>
  <c r="BE1256" i="1" s="1"/>
  <c r="BE1257" i="1" s="1"/>
  <c r="BE1202" i="1"/>
  <c r="BE1203" i="1" s="1"/>
  <c r="BE1209" i="1" s="1"/>
  <c r="R1255" i="1"/>
  <c r="R1256" i="1" s="1"/>
  <c r="R1257" i="1" s="1"/>
  <c r="R1202" i="1"/>
  <c r="W1255" i="1"/>
  <c r="W1256" i="1" s="1"/>
  <c r="W1257" i="1" s="1"/>
  <c r="W1202" i="1"/>
  <c r="AN1255" i="1"/>
  <c r="AN1256" i="1" s="1"/>
  <c r="AN1257" i="1" s="1"/>
  <c r="AN1202" i="1"/>
  <c r="AN1203" i="1" s="1"/>
  <c r="AN1209" i="1" s="1"/>
  <c r="AQ1255" i="1"/>
  <c r="AQ1256" i="1" s="1"/>
  <c r="AQ1257" i="1" s="1"/>
  <c r="AQ1202" i="1"/>
  <c r="AQ1203" i="1" s="1"/>
  <c r="AQ1209" i="1" s="1"/>
  <c r="AS1255" i="1"/>
  <c r="AS1256" i="1" s="1"/>
  <c r="AS1257" i="1" s="1"/>
  <c r="AS1202" i="1"/>
  <c r="CS1255" i="1"/>
  <c r="CS1256" i="1" s="1"/>
  <c r="CS1257" i="1" s="1"/>
  <c r="CS1202" i="1"/>
  <c r="CE1255" i="1"/>
  <c r="CE1256" i="1" s="1"/>
  <c r="CE1257" i="1" s="1"/>
  <c r="CE1202" i="1"/>
  <c r="AB1255" i="1"/>
  <c r="AB1256" i="1" s="1"/>
  <c r="AB1257" i="1" s="1"/>
  <c r="AB1202" i="1"/>
  <c r="P1255" i="1"/>
  <c r="P1256" i="1" s="1"/>
  <c r="P1257" i="1" s="1"/>
  <c r="P1202" i="1"/>
  <c r="CF1255" i="1"/>
  <c r="CF1256" i="1" s="1"/>
  <c r="CF1257" i="1" s="1"/>
  <c r="CF1202" i="1"/>
  <c r="BG1255" i="1"/>
  <c r="BG1256" i="1" s="1"/>
  <c r="BG1257" i="1" s="1"/>
  <c r="BG1202" i="1"/>
  <c r="CR1255" i="1"/>
  <c r="CR1256" i="1" s="1"/>
  <c r="CR1257" i="1" s="1"/>
  <c r="CR1202" i="1"/>
  <c r="AR1255" i="1"/>
  <c r="AR1256" i="1" s="1"/>
  <c r="AR1257" i="1" s="1"/>
  <c r="AR1202" i="1"/>
  <c r="AR1203" i="1" s="1"/>
  <c r="AR1209" i="1" s="1"/>
  <c r="AF1255" i="1"/>
  <c r="AF1256" i="1" s="1"/>
  <c r="AF1257" i="1" s="1"/>
  <c r="AF1202" i="1"/>
  <c r="AF1203" i="1" s="1"/>
  <c r="AF1209" i="1" s="1"/>
  <c r="CV1255" i="1"/>
  <c r="CV1256" i="1" s="1"/>
  <c r="CV1257" i="1" s="1"/>
  <c r="CV1202" i="1"/>
  <c r="BJ1255" i="1"/>
  <c r="BJ1256" i="1" s="1"/>
  <c r="BJ1257" i="1" s="1"/>
  <c r="BJ1202" i="1"/>
  <c r="BK1255" i="1"/>
  <c r="BK1256" i="1" s="1"/>
  <c r="BK1257" i="1" s="1"/>
  <c r="BK1202" i="1"/>
  <c r="BT1255" i="1"/>
  <c r="BT1256" i="1" s="1"/>
  <c r="BT1257" i="1" s="1"/>
  <c r="BT1202" i="1"/>
  <c r="AX1255" i="1"/>
  <c r="AX1256" i="1" s="1"/>
  <c r="AX1257" i="1" s="1"/>
  <c r="AX1202" i="1"/>
  <c r="AX1203" i="1" s="1"/>
  <c r="AX1209" i="1" s="1"/>
  <c r="AY1255" i="1"/>
  <c r="AY1256" i="1" s="1"/>
  <c r="AY1257" i="1" s="1"/>
  <c r="AY1202" i="1"/>
  <c r="AY1203" i="1" s="1"/>
  <c r="AY1209" i="1" s="1"/>
  <c r="CP1255" i="1"/>
  <c r="CP1256" i="1" s="1"/>
  <c r="CP1257" i="1" s="1"/>
  <c r="CP1202" i="1"/>
  <c r="BH1255" i="1"/>
  <c r="BH1256" i="1" s="1"/>
  <c r="BH1257" i="1" s="1"/>
  <c r="BH1202" i="1"/>
  <c r="AH1255" i="1"/>
  <c r="AH1256" i="1" s="1"/>
  <c r="AH1257" i="1" s="1"/>
  <c r="AH1202" i="1"/>
  <c r="U1255" i="1"/>
  <c r="U1256" i="1" s="1"/>
  <c r="U1257" i="1" s="1"/>
  <c r="U1202" i="1"/>
  <c r="U1203" i="1" s="1"/>
  <c r="U1209" i="1" s="1"/>
  <c r="BD1255" i="1"/>
  <c r="BD1256" i="1" s="1"/>
  <c r="BD1257" i="1" s="1"/>
  <c r="BD1202" i="1"/>
  <c r="AE1255" i="1"/>
  <c r="AE1256" i="1" s="1"/>
  <c r="AE1257" i="1" s="1"/>
  <c r="AE1202" i="1"/>
  <c r="AE1203" i="1" s="1"/>
  <c r="AE1209" i="1" s="1"/>
  <c r="V1255" i="1"/>
  <c r="V1256" i="1" s="1"/>
  <c r="V1257" i="1" s="1"/>
  <c r="V1202" i="1"/>
  <c r="T1255" i="1"/>
  <c r="T1256" i="1" s="1"/>
  <c r="T1257" i="1" s="1"/>
  <c r="T1202" i="1"/>
  <c r="I1255" i="1"/>
  <c r="I1256" i="1" s="1"/>
  <c r="I1257" i="1" s="1"/>
  <c r="I1202" i="1"/>
  <c r="I1203" i="1" s="1"/>
  <c r="I1209" i="1" s="1"/>
  <c r="CX1255" i="1"/>
  <c r="CX1256" i="1" s="1"/>
  <c r="CX1257" i="1" s="1"/>
  <c r="CX1202" i="1"/>
  <c r="F1255" i="1"/>
  <c r="F1256" i="1" s="1"/>
  <c r="F1257" i="1" s="1"/>
  <c r="F88" i="1" s="1"/>
  <c r="E1255" i="1"/>
  <c r="E1256" i="1" s="1"/>
  <c r="E1257" i="1" s="1"/>
  <c r="E88" i="1" s="1"/>
  <c r="D1255" i="1"/>
  <c r="D1256" i="1" s="1"/>
  <c r="D1257" i="1" s="1"/>
  <c r="D88" i="1" s="1"/>
  <c r="E202" i="1"/>
  <c r="E203" i="1" s="1"/>
  <c r="CR202" i="1"/>
  <c r="CR203" i="1" s="1"/>
  <c r="CR137" i="1" s="1"/>
  <c r="D1503" i="1"/>
  <c r="D1417" i="1"/>
  <c r="D1375" i="1"/>
  <c r="D1460" i="1"/>
  <c r="BD1207" i="1"/>
  <c r="BD1208" i="1" s="1"/>
  <c r="BD1210" i="1" s="1"/>
  <c r="BD85" i="1" s="1"/>
  <c r="BD1186" i="1"/>
  <c r="BD1267" i="1"/>
  <c r="BD1268" i="1" s="1"/>
  <c r="BD1269" i="1" s="1"/>
  <c r="BD1279" i="1"/>
  <c r="BD1280" i="1" s="1"/>
  <c r="BD1281" i="1" s="1"/>
  <c r="BD1203" i="1"/>
  <c r="BD1209" i="1" s="1"/>
  <c r="BD1249" i="1"/>
  <c r="BD1250" i="1" s="1"/>
  <c r="BD1251" i="1" s="1"/>
  <c r="BD1340" i="1"/>
  <c r="BD1341" i="1" s="1"/>
  <c r="CI1186" i="1"/>
  <c r="CI1207" i="1"/>
  <c r="CI1208" i="1" s="1"/>
  <c r="CI1210" i="1" s="1"/>
  <c r="CI85" i="1" s="1"/>
  <c r="CI1249" i="1"/>
  <c r="CI1250" i="1" s="1"/>
  <c r="CI1251" i="1" s="1"/>
  <c r="CI1267" i="1"/>
  <c r="CI1268" i="1" s="1"/>
  <c r="CI1269" i="1" s="1"/>
  <c r="CI1279" i="1"/>
  <c r="CI1280" i="1" s="1"/>
  <c r="CI1281" i="1" s="1"/>
  <c r="CI1340" i="1"/>
  <c r="CI1341" i="1" s="1"/>
  <c r="S1186" i="1"/>
  <c r="S1267" i="1"/>
  <c r="S1268" i="1" s="1"/>
  <c r="S1269" i="1" s="1"/>
  <c r="S1207" i="1"/>
  <c r="S1208" i="1" s="1"/>
  <c r="S1210" i="1" s="1"/>
  <c r="S85" i="1" s="1"/>
  <c r="S1249" i="1"/>
  <c r="S1250" i="1" s="1"/>
  <c r="S1251" i="1" s="1"/>
  <c r="S1279" i="1"/>
  <c r="S1280" i="1" s="1"/>
  <c r="S1281" i="1" s="1"/>
  <c r="S1340" i="1"/>
  <c r="S1341" i="1" s="1"/>
  <c r="BW1186" i="1"/>
  <c r="BW1207" i="1"/>
  <c r="BW1208" i="1" s="1"/>
  <c r="BW1210" i="1" s="1"/>
  <c r="BW85" i="1" s="1"/>
  <c r="BW1249" i="1"/>
  <c r="BW1250" i="1" s="1"/>
  <c r="BW1251" i="1" s="1"/>
  <c r="BW1267" i="1"/>
  <c r="BW1268" i="1" s="1"/>
  <c r="BW1269" i="1" s="1"/>
  <c r="BW1279" i="1"/>
  <c r="BW1280" i="1" s="1"/>
  <c r="BW1281" i="1" s="1"/>
  <c r="BW1340" i="1"/>
  <c r="BW1341" i="1" s="1"/>
  <c r="CV1186" i="1"/>
  <c r="CV1203" i="1"/>
  <c r="CV1209" i="1" s="1"/>
  <c r="CV1207" i="1"/>
  <c r="CV1208" i="1" s="1"/>
  <c r="CV1210" i="1" s="1"/>
  <c r="CV85" i="1" s="1"/>
  <c r="CV1249" i="1"/>
  <c r="CV1250" i="1" s="1"/>
  <c r="CV1251" i="1" s="1"/>
  <c r="CV1267" i="1"/>
  <c r="CV1268" i="1" s="1"/>
  <c r="CV1269" i="1" s="1"/>
  <c r="CV1279" i="1"/>
  <c r="CV1280" i="1" s="1"/>
  <c r="CV1281" i="1" s="1"/>
  <c r="CV1340" i="1"/>
  <c r="CV1341" i="1" s="1"/>
  <c r="BI1186" i="1"/>
  <c r="BI1207" i="1"/>
  <c r="BI1208" i="1" s="1"/>
  <c r="BI1210" i="1" s="1"/>
  <c r="BI85" i="1" s="1"/>
  <c r="BI1249" i="1"/>
  <c r="BI1250" i="1" s="1"/>
  <c r="BI1251" i="1" s="1"/>
  <c r="BI1267" i="1"/>
  <c r="BI1268" i="1" s="1"/>
  <c r="BI1269" i="1" s="1"/>
  <c r="BI1279" i="1"/>
  <c r="BI1280" i="1" s="1"/>
  <c r="BI1281" i="1" s="1"/>
  <c r="BI1340" i="1"/>
  <c r="BI1341" i="1" s="1"/>
  <c r="AZ1186" i="1"/>
  <c r="AZ1207" i="1"/>
  <c r="AZ1208" i="1" s="1"/>
  <c r="AZ1210" i="1" s="1"/>
  <c r="AZ85" i="1" s="1"/>
  <c r="AZ1249" i="1"/>
  <c r="AZ1250" i="1" s="1"/>
  <c r="AZ1251" i="1" s="1"/>
  <c r="AZ1267" i="1"/>
  <c r="AZ1268" i="1" s="1"/>
  <c r="AZ1269" i="1" s="1"/>
  <c r="AZ1279" i="1"/>
  <c r="AZ1280" i="1" s="1"/>
  <c r="AZ1281" i="1" s="1"/>
  <c r="AZ1340" i="1"/>
  <c r="AZ1341" i="1" s="1"/>
  <c r="AX1186" i="1"/>
  <c r="AX1207" i="1"/>
  <c r="AX1208" i="1" s="1"/>
  <c r="AX1210" i="1" s="1"/>
  <c r="AX85" i="1" s="1"/>
  <c r="AX1249" i="1"/>
  <c r="AX1250" i="1" s="1"/>
  <c r="AX1251" i="1" s="1"/>
  <c r="AX1267" i="1"/>
  <c r="AX1268" i="1" s="1"/>
  <c r="AX1269" i="1" s="1"/>
  <c r="AX1279" i="1"/>
  <c r="AX1280" i="1" s="1"/>
  <c r="AX1281" i="1" s="1"/>
  <c r="AX1340" i="1"/>
  <c r="AX1341" i="1" s="1"/>
  <c r="CW1186" i="1"/>
  <c r="CW1249" i="1"/>
  <c r="CW1250" i="1" s="1"/>
  <c r="CW1251" i="1" s="1"/>
  <c r="CW1267" i="1"/>
  <c r="CW1268" i="1" s="1"/>
  <c r="CW1269" i="1" s="1"/>
  <c r="CW1207" i="1"/>
  <c r="CW1208" i="1" s="1"/>
  <c r="CW1210" i="1" s="1"/>
  <c r="CW85" i="1" s="1"/>
  <c r="CW1279" i="1"/>
  <c r="CW1280" i="1" s="1"/>
  <c r="CW1281" i="1" s="1"/>
  <c r="CW1340" i="1"/>
  <c r="CW1341" i="1" s="1"/>
  <c r="AY1186" i="1"/>
  <c r="AY1207" i="1"/>
  <c r="AY1208" i="1" s="1"/>
  <c r="AY1210" i="1" s="1"/>
  <c r="AY85" i="1" s="1"/>
  <c r="AY1249" i="1"/>
  <c r="AY1250" i="1" s="1"/>
  <c r="AY1251" i="1" s="1"/>
  <c r="AY1267" i="1"/>
  <c r="AY1268" i="1" s="1"/>
  <c r="AY1269" i="1" s="1"/>
  <c r="AY1279" i="1"/>
  <c r="AY1280" i="1" s="1"/>
  <c r="AY1281" i="1" s="1"/>
  <c r="AY1340" i="1"/>
  <c r="AY1341" i="1" s="1"/>
  <c r="AW1186" i="1"/>
  <c r="AW1207" i="1"/>
  <c r="AW1208" i="1" s="1"/>
  <c r="AW1210" i="1" s="1"/>
  <c r="AW85" i="1" s="1"/>
  <c r="AW1249" i="1"/>
  <c r="AW1250" i="1" s="1"/>
  <c r="AW1251" i="1" s="1"/>
  <c r="AW1267" i="1"/>
  <c r="AW1268" i="1" s="1"/>
  <c r="AW1269" i="1" s="1"/>
  <c r="AW1279" i="1"/>
  <c r="AW1280" i="1" s="1"/>
  <c r="AW1281" i="1" s="1"/>
  <c r="AW1340" i="1"/>
  <c r="AW1341" i="1" s="1"/>
  <c r="AL1186" i="1"/>
  <c r="AL1207" i="1"/>
  <c r="AL1208" i="1" s="1"/>
  <c r="AL1210" i="1" s="1"/>
  <c r="AL85" i="1" s="1"/>
  <c r="AL1249" i="1"/>
  <c r="AL1250" i="1" s="1"/>
  <c r="AL1251" i="1" s="1"/>
  <c r="AL1267" i="1"/>
  <c r="AL1268" i="1" s="1"/>
  <c r="AL1269" i="1" s="1"/>
  <c r="AL1279" i="1"/>
  <c r="AL1280" i="1" s="1"/>
  <c r="AL1281" i="1" s="1"/>
  <c r="AL1340" i="1"/>
  <c r="AL1341" i="1" s="1"/>
  <c r="CK1186" i="1"/>
  <c r="CK1203" i="1"/>
  <c r="CK1209" i="1" s="1"/>
  <c r="CK1249" i="1"/>
  <c r="CK1250" i="1" s="1"/>
  <c r="CK1251" i="1" s="1"/>
  <c r="CK1207" i="1"/>
  <c r="CK1208" i="1" s="1"/>
  <c r="CK1210" i="1" s="1"/>
  <c r="CK85" i="1" s="1"/>
  <c r="CK1267" i="1"/>
  <c r="CK1268" i="1" s="1"/>
  <c r="CK1269" i="1" s="1"/>
  <c r="CK1340" i="1"/>
  <c r="CK1341" i="1" s="1"/>
  <c r="CK1279" i="1"/>
  <c r="CK1280" i="1" s="1"/>
  <c r="CK1281" i="1" s="1"/>
  <c r="AM1186" i="1"/>
  <c r="AM1207" i="1"/>
  <c r="AM1208" i="1" s="1"/>
  <c r="AM1210" i="1" s="1"/>
  <c r="AM85" i="1" s="1"/>
  <c r="AM1249" i="1"/>
  <c r="AM1250" i="1" s="1"/>
  <c r="AM1251" i="1" s="1"/>
  <c r="AM1267" i="1"/>
  <c r="AM1268" i="1" s="1"/>
  <c r="AM1269" i="1" s="1"/>
  <c r="AM1279" i="1"/>
  <c r="AM1280" i="1" s="1"/>
  <c r="AM1281" i="1" s="1"/>
  <c r="AM1340" i="1"/>
  <c r="AM1341" i="1" s="1"/>
  <c r="AK1186" i="1"/>
  <c r="AK1203" i="1"/>
  <c r="AK1209" i="1" s="1"/>
  <c r="AK1207" i="1"/>
  <c r="AK1208" i="1" s="1"/>
  <c r="AK1210" i="1" s="1"/>
  <c r="AK85" i="1" s="1"/>
  <c r="AK1249" i="1"/>
  <c r="AK1250" i="1" s="1"/>
  <c r="AK1251" i="1" s="1"/>
  <c r="AK1267" i="1"/>
  <c r="AK1268" i="1" s="1"/>
  <c r="AK1269" i="1" s="1"/>
  <c r="AK1279" i="1"/>
  <c r="AK1280" i="1" s="1"/>
  <c r="AK1281" i="1" s="1"/>
  <c r="AK1340" i="1"/>
  <c r="AK1341" i="1" s="1"/>
  <c r="BL1186" i="1"/>
  <c r="BL1207" i="1"/>
  <c r="BL1208" i="1" s="1"/>
  <c r="BL1210" i="1" s="1"/>
  <c r="BL85" i="1" s="1"/>
  <c r="BL1249" i="1"/>
  <c r="BL1250" i="1" s="1"/>
  <c r="BL1251" i="1" s="1"/>
  <c r="BL1267" i="1"/>
  <c r="BL1268" i="1" s="1"/>
  <c r="BL1269" i="1" s="1"/>
  <c r="BL1279" i="1"/>
  <c r="BL1280" i="1" s="1"/>
  <c r="BL1281" i="1" s="1"/>
  <c r="BL1340" i="1"/>
  <c r="BL1341" i="1" s="1"/>
  <c r="Z1186" i="1"/>
  <c r="Z1207" i="1"/>
  <c r="Z1208" i="1" s="1"/>
  <c r="Z1210" i="1" s="1"/>
  <c r="Z85" i="1" s="1"/>
  <c r="Z1249" i="1"/>
  <c r="Z1250" i="1" s="1"/>
  <c r="Z1251" i="1" s="1"/>
  <c r="Z1267" i="1"/>
  <c r="Z1268" i="1" s="1"/>
  <c r="Z1269" i="1" s="1"/>
  <c r="Z1279" i="1"/>
  <c r="Z1280" i="1" s="1"/>
  <c r="Z1281" i="1" s="1"/>
  <c r="Z1340" i="1"/>
  <c r="Z1341" i="1" s="1"/>
  <c r="BY1186" i="1"/>
  <c r="BY1207" i="1"/>
  <c r="BY1208" i="1" s="1"/>
  <c r="BY1210" i="1" s="1"/>
  <c r="BY85" i="1" s="1"/>
  <c r="BY1249" i="1"/>
  <c r="BY1250" i="1" s="1"/>
  <c r="BY1251" i="1" s="1"/>
  <c r="BY1267" i="1"/>
  <c r="BY1268" i="1" s="1"/>
  <c r="BY1269" i="1" s="1"/>
  <c r="BY1279" i="1"/>
  <c r="BY1280" i="1" s="1"/>
  <c r="BY1281" i="1" s="1"/>
  <c r="BY1340" i="1"/>
  <c r="BY1341" i="1" s="1"/>
  <c r="AA1186" i="1"/>
  <c r="AA1207" i="1"/>
  <c r="AA1208" i="1" s="1"/>
  <c r="AA1210" i="1" s="1"/>
  <c r="AA85" i="1" s="1"/>
  <c r="AA1249" i="1"/>
  <c r="AA1250" i="1" s="1"/>
  <c r="AA1251" i="1" s="1"/>
  <c r="AA1267" i="1"/>
  <c r="AA1268" i="1" s="1"/>
  <c r="AA1269" i="1" s="1"/>
  <c r="AA1279" i="1"/>
  <c r="AA1280" i="1" s="1"/>
  <c r="AA1281" i="1" s="1"/>
  <c r="AA1340" i="1"/>
  <c r="AA1341" i="1" s="1"/>
  <c r="BZ1207" i="1"/>
  <c r="BZ1208" i="1" s="1"/>
  <c r="BZ1210" i="1" s="1"/>
  <c r="BZ85" i="1" s="1"/>
  <c r="BZ1186" i="1"/>
  <c r="BZ1203" i="1"/>
  <c r="BZ1209" i="1" s="1"/>
  <c r="BZ1249" i="1"/>
  <c r="BZ1250" i="1" s="1"/>
  <c r="BZ1251" i="1" s="1"/>
  <c r="BZ1267" i="1"/>
  <c r="BZ1268" i="1" s="1"/>
  <c r="BZ1269" i="1" s="1"/>
  <c r="BZ1279" i="1"/>
  <c r="BZ1280" i="1" s="1"/>
  <c r="BZ1281" i="1" s="1"/>
  <c r="BZ1340" i="1"/>
  <c r="BZ1341" i="1" s="1"/>
  <c r="Y1186" i="1"/>
  <c r="Y1207" i="1"/>
  <c r="Y1208" i="1" s="1"/>
  <c r="Y1210" i="1" s="1"/>
  <c r="Y85" i="1" s="1"/>
  <c r="Y1249" i="1"/>
  <c r="Y1250" i="1" s="1"/>
  <c r="Y1251" i="1" s="1"/>
  <c r="Y1267" i="1"/>
  <c r="Y1268" i="1" s="1"/>
  <c r="Y1269" i="1" s="1"/>
  <c r="Y1279" i="1"/>
  <c r="Y1280" i="1" s="1"/>
  <c r="Y1281" i="1" s="1"/>
  <c r="Y1340" i="1"/>
  <c r="Y1341" i="1" s="1"/>
  <c r="N1186" i="1"/>
  <c r="N1203" i="1"/>
  <c r="N1209" i="1" s="1"/>
  <c r="N1207" i="1"/>
  <c r="N1208" i="1" s="1"/>
  <c r="N1210" i="1" s="1"/>
  <c r="N85" i="1" s="1"/>
  <c r="N1249" i="1"/>
  <c r="N1250" i="1" s="1"/>
  <c r="N1251" i="1" s="1"/>
  <c r="N1267" i="1"/>
  <c r="N1268" i="1" s="1"/>
  <c r="N1269" i="1" s="1"/>
  <c r="N1279" i="1"/>
  <c r="N1280" i="1" s="1"/>
  <c r="N1281" i="1" s="1"/>
  <c r="N1340" i="1"/>
  <c r="N1341" i="1" s="1"/>
  <c r="BM1186" i="1"/>
  <c r="BM1207" i="1"/>
  <c r="BM1208" i="1" s="1"/>
  <c r="BM1210" i="1" s="1"/>
  <c r="BM85" i="1" s="1"/>
  <c r="BM1249" i="1"/>
  <c r="BM1250" i="1" s="1"/>
  <c r="BM1251" i="1" s="1"/>
  <c r="BM1267" i="1"/>
  <c r="BM1268" i="1" s="1"/>
  <c r="BM1269" i="1" s="1"/>
  <c r="BM1279" i="1"/>
  <c r="BM1280" i="1" s="1"/>
  <c r="BM1281" i="1" s="1"/>
  <c r="BM1340" i="1"/>
  <c r="BM1341" i="1" s="1"/>
  <c r="O1186" i="1"/>
  <c r="O1207" i="1"/>
  <c r="O1208" i="1" s="1"/>
  <c r="O1210" i="1" s="1"/>
  <c r="O85" i="1" s="1"/>
  <c r="O1249" i="1"/>
  <c r="O1250" i="1" s="1"/>
  <c r="O1251" i="1" s="1"/>
  <c r="O1267" i="1"/>
  <c r="O1268" i="1" s="1"/>
  <c r="O1269" i="1" s="1"/>
  <c r="O1279" i="1"/>
  <c r="O1280" i="1" s="1"/>
  <c r="O1281" i="1" s="1"/>
  <c r="O1340" i="1"/>
  <c r="O1341" i="1" s="1"/>
  <c r="M1186" i="1"/>
  <c r="M1207" i="1"/>
  <c r="M1208" i="1" s="1"/>
  <c r="M1210" i="1" s="1"/>
  <c r="M85" i="1" s="1"/>
  <c r="M1249" i="1"/>
  <c r="M1250" i="1" s="1"/>
  <c r="M1251" i="1" s="1"/>
  <c r="M1267" i="1"/>
  <c r="M1268" i="1" s="1"/>
  <c r="M1269" i="1" s="1"/>
  <c r="M1279" i="1"/>
  <c r="M1280" i="1" s="1"/>
  <c r="M1281" i="1" s="1"/>
  <c r="M1340" i="1"/>
  <c r="M1341" i="1" s="1"/>
  <c r="AQ1186" i="1"/>
  <c r="AQ1267" i="1"/>
  <c r="AQ1268" i="1" s="1"/>
  <c r="AQ1269" i="1" s="1"/>
  <c r="AQ1207" i="1"/>
  <c r="AQ1208" i="1" s="1"/>
  <c r="AQ1210" i="1" s="1"/>
  <c r="AQ85" i="1" s="1"/>
  <c r="AQ1249" i="1"/>
  <c r="AQ1250" i="1" s="1"/>
  <c r="AQ1251" i="1" s="1"/>
  <c r="AQ1279" i="1"/>
  <c r="AQ1280" i="1" s="1"/>
  <c r="AQ1281" i="1" s="1"/>
  <c r="AQ1340" i="1"/>
  <c r="AQ1341" i="1" s="1"/>
  <c r="T1207" i="1"/>
  <c r="T1208" i="1" s="1"/>
  <c r="T1210" i="1" s="1"/>
  <c r="T85" i="1" s="1"/>
  <c r="T1186" i="1"/>
  <c r="T1267" i="1"/>
  <c r="T1268" i="1" s="1"/>
  <c r="T1269" i="1" s="1"/>
  <c r="T1279" i="1"/>
  <c r="T1280" i="1" s="1"/>
  <c r="T1281" i="1" s="1"/>
  <c r="T1203" i="1"/>
  <c r="T1209" i="1" s="1"/>
  <c r="T1249" i="1"/>
  <c r="T1250" i="1" s="1"/>
  <c r="T1251" i="1" s="1"/>
  <c r="T1340" i="1"/>
  <c r="T1341" i="1" s="1"/>
  <c r="BV1186" i="1"/>
  <c r="BV1207" i="1"/>
  <c r="BV1208" i="1" s="1"/>
  <c r="BV1210" i="1" s="1"/>
  <c r="BV85" i="1" s="1"/>
  <c r="BV1249" i="1"/>
  <c r="BV1250" i="1" s="1"/>
  <c r="BV1251" i="1" s="1"/>
  <c r="BV1267" i="1"/>
  <c r="BV1268" i="1" s="1"/>
  <c r="BV1269" i="1" s="1"/>
  <c r="BV1279" i="1"/>
  <c r="BV1280" i="1" s="1"/>
  <c r="BV1281" i="1" s="1"/>
  <c r="BV1340" i="1"/>
  <c r="BV1341" i="1" s="1"/>
  <c r="U1207" i="1"/>
  <c r="U1208" i="1" s="1"/>
  <c r="U1210" i="1" s="1"/>
  <c r="U85" i="1" s="1"/>
  <c r="U1186" i="1"/>
  <c r="U1267" i="1"/>
  <c r="U1268" i="1" s="1"/>
  <c r="U1269" i="1" s="1"/>
  <c r="U1279" i="1"/>
  <c r="U1280" i="1" s="1"/>
  <c r="U1281" i="1" s="1"/>
  <c r="U1249" i="1"/>
  <c r="U1250" i="1" s="1"/>
  <c r="U1251" i="1" s="1"/>
  <c r="U1340" i="1"/>
  <c r="U1341" i="1" s="1"/>
  <c r="AE1186" i="1"/>
  <c r="AE1267" i="1"/>
  <c r="AE1268" i="1" s="1"/>
  <c r="AE1269" i="1" s="1"/>
  <c r="AE1207" i="1"/>
  <c r="AE1208" i="1" s="1"/>
  <c r="AE1210" i="1" s="1"/>
  <c r="AE85" i="1" s="1"/>
  <c r="AE1249" i="1"/>
  <c r="AE1250" i="1" s="1"/>
  <c r="AE1251" i="1" s="1"/>
  <c r="AE1340" i="1"/>
  <c r="AE1341" i="1" s="1"/>
  <c r="AE1279" i="1"/>
  <c r="AE1280" i="1" s="1"/>
  <c r="AE1281" i="1" s="1"/>
  <c r="CG1186" i="1"/>
  <c r="CG1207" i="1"/>
  <c r="CG1208" i="1" s="1"/>
  <c r="CG1210" i="1" s="1"/>
  <c r="CG85" i="1" s="1"/>
  <c r="CG1249" i="1"/>
  <c r="CG1250" i="1" s="1"/>
  <c r="CG1251" i="1" s="1"/>
  <c r="CG1267" i="1"/>
  <c r="CG1268" i="1" s="1"/>
  <c r="CG1269" i="1" s="1"/>
  <c r="CG1279" i="1"/>
  <c r="CG1280" i="1" s="1"/>
  <c r="CG1281" i="1" s="1"/>
  <c r="CG1340" i="1"/>
  <c r="CG1341" i="1" s="1"/>
  <c r="AF1207" i="1"/>
  <c r="AF1208" i="1" s="1"/>
  <c r="AF1210" i="1" s="1"/>
  <c r="AF85" i="1" s="1"/>
  <c r="AF1186" i="1"/>
  <c r="AF1267" i="1"/>
  <c r="AF1268" i="1" s="1"/>
  <c r="AF1269" i="1" s="1"/>
  <c r="AF1279" i="1"/>
  <c r="AF1280" i="1" s="1"/>
  <c r="AF1281" i="1" s="1"/>
  <c r="AF1249" i="1"/>
  <c r="AF1250" i="1" s="1"/>
  <c r="AF1251" i="1" s="1"/>
  <c r="AF1340" i="1"/>
  <c r="AF1341" i="1" s="1"/>
  <c r="BJ1186" i="1"/>
  <c r="BJ1203" i="1"/>
  <c r="BJ1209" i="1" s="1"/>
  <c r="BJ1207" i="1"/>
  <c r="BJ1208" i="1" s="1"/>
  <c r="BJ1210" i="1" s="1"/>
  <c r="BJ85" i="1" s="1"/>
  <c r="BJ1249" i="1"/>
  <c r="BJ1250" i="1" s="1"/>
  <c r="BJ1251" i="1" s="1"/>
  <c r="BJ1267" i="1"/>
  <c r="BJ1268" i="1" s="1"/>
  <c r="BJ1269" i="1" s="1"/>
  <c r="BJ1279" i="1"/>
  <c r="BJ1280" i="1" s="1"/>
  <c r="BJ1281" i="1" s="1"/>
  <c r="BJ1340" i="1"/>
  <c r="BJ1341" i="1" s="1"/>
  <c r="I1207" i="1"/>
  <c r="I1208" i="1" s="1"/>
  <c r="I1210" i="1" s="1"/>
  <c r="I85" i="1" s="1"/>
  <c r="I1267" i="1"/>
  <c r="I1268" i="1" s="1"/>
  <c r="I1269" i="1" s="1"/>
  <c r="I1279" i="1"/>
  <c r="I1280" i="1" s="1"/>
  <c r="I1281" i="1" s="1"/>
  <c r="I1186" i="1"/>
  <c r="I1249" i="1"/>
  <c r="I1250" i="1" s="1"/>
  <c r="I1251" i="1" s="1"/>
  <c r="I1340" i="1"/>
  <c r="I1341" i="1" s="1"/>
  <c r="CM1186" i="1"/>
  <c r="CM1267" i="1"/>
  <c r="CM1268" i="1" s="1"/>
  <c r="CM1269" i="1" s="1"/>
  <c r="CM1207" i="1"/>
  <c r="CM1208" i="1" s="1"/>
  <c r="CM1210" i="1" s="1"/>
  <c r="CM85" i="1" s="1"/>
  <c r="CM1249" i="1"/>
  <c r="CM1250" i="1" s="1"/>
  <c r="CM1251" i="1" s="1"/>
  <c r="CM1279" i="1"/>
  <c r="CM1280" i="1" s="1"/>
  <c r="CM1281" i="1" s="1"/>
  <c r="CM1340" i="1"/>
  <c r="CM1341" i="1" s="1"/>
  <c r="BA1186" i="1"/>
  <c r="BA1249" i="1"/>
  <c r="BA1250" i="1" s="1"/>
  <c r="BA1251" i="1" s="1"/>
  <c r="BA1267" i="1"/>
  <c r="BA1268" i="1" s="1"/>
  <c r="BA1269" i="1" s="1"/>
  <c r="BA1207" i="1"/>
  <c r="BA1208" i="1" s="1"/>
  <c r="BA1210" i="1" s="1"/>
  <c r="BA85" i="1" s="1"/>
  <c r="BA1340" i="1"/>
  <c r="BA1341" i="1" s="1"/>
  <c r="BA1279" i="1"/>
  <c r="BA1280" i="1" s="1"/>
  <c r="BA1281" i="1" s="1"/>
  <c r="CO1207" i="1"/>
  <c r="CO1208" i="1" s="1"/>
  <c r="CO1210" i="1" s="1"/>
  <c r="CO85" i="1" s="1"/>
  <c r="CO1267" i="1"/>
  <c r="CO1268" i="1" s="1"/>
  <c r="CO1269" i="1" s="1"/>
  <c r="CO1186" i="1"/>
  <c r="CO1249" i="1"/>
  <c r="CO1250" i="1" s="1"/>
  <c r="CO1251" i="1" s="1"/>
  <c r="CO1279" i="1"/>
  <c r="CO1280" i="1" s="1"/>
  <c r="CO1281" i="1" s="1"/>
  <c r="CO1340" i="1"/>
  <c r="CO1341" i="1" s="1"/>
  <c r="BB1207" i="1"/>
  <c r="BB1208" i="1" s="1"/>
  <c r="BB1210" i="1" s="1"/>
  <c r="BB85" i="1" s="1"/>
  <c r="BB1186" i="1"/>
  <c r="BB1249" i="1"/>
  <c r="BB1250" i="1" s="1"/>
  <c r="BB1251" i="1" s="1"/>
  <c r="BB1267" i="1"/>
  <c r="BB1268" i="1" s="1"/>
  <c r="BB1269" i="1" s="1"/>
  <c r="BB1279" i="1"/>
  <c r="BB1280" i="1" s="1"/>
  <c r="BB1281" i="1" s="1"/>
  <c r="BB1340" i="1"/>
  <c r="BB1341" i="1" s="1"/>
  <c r="CA1186" i="1"/>
  <c r="CA1267" i="1"/>
  <c r="CA1268" i="1" s="1"/>
  <c r="CA1269" i="1" s="1"/>
  <c r="CA1207" i="1"/>
  <c r="CA1208" i="1" s="1"/>
  <c r="CA1210" i="1" s="1"/>
  <c r="CA85" i="1" s="1"/>
  <c r="CA1249" i="1"/>
  <c r="CA1250" i="1" s="1"/>
  <c r="CA1251" i="1" s="1"/>
  <c r="CA1279" i="1"/>
  <c r="CA1280" i="1" s="1"/>
  <c r="CA1281" i="1" s="1"/>
  <c r="CA1340" i="1"/>
  <c r="CA1341" i="1" s="1"/>
  <c r="CN1207" i="1"/>
  <c r="CN1208" i="1" s="1"/>
  <c r="CN1210" i="1" s="1"/>
  <c r="CN85" i="1" s="1"/>
  <c r="CN1186" i="1"/>
  <c r="CN1267" i="1"/>
  <c r="CN1268" i="1" s="1"/>
  <c r="CN1269" i="1" s="1"/>
  <c r="CN1279" i="1"/>
  <c r="CN1280" i="1" s="1"/>
  <c r="CN1281" i="1" s="1"/>
  <c r="CN1249" i="1"/>
  <c r="CN1250" i="1" s="1"/>
  <c r="CN1251" i="1" s="1"/>
  <c r="CN1340" i="1"/>
  <c r="CN1341" i="1" s="1"/>
  <c r="AO1186" i="1"/>
  <c r="AO1203" i="1"/>
  <c r="AO1209" i="1" s="1"/>
  <c r="AO1249" i="1"/>
  <c r="AO1250" i="1" s="1"/>
  <c r="AO1251" i="1" s="1"/>
  <c r="AO1207" i="1"/>
  <c r="AO1208" i="1" s="1"/>
  <c r="AO1210" i="1" s="1"/>
  <c r="AO85" i="1" s="1"/>
  <c r="AO1267" i="1"/>
  <c r="AO1268" i="1" s="1"/>
  <c r="AO1269" i="1" s="1"/>
  <c r="AO1279" i="1"/>
  <c r="AO1280" i="1" s="1"/>
  <c r="AO1281" i="1" s="1"/>
  <c r="AO1340" i="1"/>
  <c r="AO1341" i="1" s="1"/>
  <c r="CC1207" i="1"/>
  <c r="CC1208" i="1" s="1"/>
  <c r="CC1210" i="1" s="1"/>
  <c r="CC85" i="1" s="1"/>
  <c r="CC1267" i="1"/>
  <c r="CC1268" i="1" s="1"/>
  <c r="CC1269" i="1" s="1"/>
  <c r="CC1279" i="1"/>
  <c r="CC1280" i="1" s="1"/>
  <c r="CC1281" i="1" s="1"/>
  <c r="CC1186" i="1"/>
  <c r="CC1249" i="1"/>
  <c r="CC1250" i="1" s="1"/>
  <c r="CC1251" i="1" s="1"/>
  <c r="CC1340" i="1"/>
  <c r="CC1341" i="1" s="1"/>
  <c r="BS1186" i="1"/>
  <c r="BS1207" i="1"/>
  <c r="BS1208" i="1" s="1"/>
  <c r="BS1210" i="1" s="1"/>
  <c r="BS85" i="1" s="1"/>
  <c r="BS1249" i="1"/>
  <c r="BS1250" i="1" s="1"/>
  <c r="BS1251" i="1" s="1"/>
  <c r="BS1267" i="1"/>
  <c r="BS1268" i="1" s="1"/>
  <c r="BS1269" i="1" s="1"/>
  <c r="BS1340" i="1"/>
  <c r="BS1341" i="1" s="1"/>
  <c r="BS1279" i="1"/>
  <c r="BS1280" i="1" s="1"/>
  <c r="BS1281" i="1" s="1"/>
  <c r="BO1186" i="1"/>
  <c r="BO1267" i="1"/>
  <c r="BO1268" i="1" s="1"/>
  <c r="BO1269" i="1" s="1"/>
  <c r="BO1207" i="1"/>
  <c r="BO1208" i="1" s="1"/>
  <c r="BO1210" i="1" s="1"/>
  <c r="BO85" i="1" s="1"/>
  <c r="BO1249" i="1"/>
  <c r="BO1250" i="1" s="1"/>
  <c r="BO1251" i="1" s="1"/>
  <c r="BO1279" i="1"/>
  <c r="BO1280" i="1" s="1"/>
  <c r="BO1281" i="1" s="1"/>
  <c r="BO1340" i="1"/>
  <c r="BO1341" i="1" s="1"/>
  <c r="CB1207" i="1"/>
  <c r="CB1208" i="1" s="1"/>
  <c r="CB1210" i="1" s="1"/>
  <c r="CB85" i="1" s="1"/>
  <c r="CB1186" i="1"/>
  <c r="CB1267" i="1"/>
  <c r="CB1268" i="1" s="1"/>
  <c r="CB1269" i="1" s="1"/>
  <c r="CB1279" i="1"/>
  <c r="CB1280" i="1" s="1"/>
  <c r="CB1281" i="1" s="1"/>
  <c r="CB1249" i="1"/>
  <c r="CB1250" i="1" s="1"/>
  <c r="CB1251" i="1" s="1"/>
  <c r="CB1340" i="1"/>
  <c r="CB1341" i="1" s="1"/>
  <c r="AC1186" i="1"/>
  <c r="AC1207" i="1"/>
  <c r="AC1208" i="1" s="1"/>
  <c r="AC1210" i="1" s="1"/>
  <c r="AC85" i="1" s="1"/>
  <c r="AC1249" i="1"/>
  <c r="AC1250" i="1" s="1"/>
  <c r="AC1251" i="1" s="1"/>
  <c r="AC1267" i="1"/>
  <c r="AC1268" i="1" s="1"/>
  <c r="AC1269" i="1" s="1"/>
  <c r="AC1340" i="1"/>
  <c r="AC1341" i="1" s="1"/>
  <c r="AC1279" i="1"/>
  <c r="AC1280" i="1" s="1"/>
  <c r="AC1281" i="1" s="1"/>
  <c r="BQ1207" i="1"/>
  <c r="BQ1208" i="1" s="1"/>
  <c r="BQ1210" i="1" s="1"/>
  <c r="BQ85" i="1" s="1"/>
  <c r="BQ1267" i="1"/>
  <c r="BQ1268" i="1" s="1"/>
  <c r="BQ1269" i="1" s="1"/>
  <c r="BQ1279" i="1"/>
  <c r="BQ1280" i="1" s="1"/>
  <c r="BQ1281" i="1" s="1"/>
  <c r="BQ1186" i="1"/>
  <c r="BQ1249" i="1"/>
  <c r="BQ1250" i="1" s="1"/>
  <c r="BQ1251" i="1" s="1"/>
  <c r="BQ1340" i="1"/>
  <c r="BQ1341" i="1" s="1"/>
  <c r="BC1186" i="1"/>
  <c r="BC1207" i="1"/>
  <c r="BC1208" i="1" s="1"/>
  <c r="BC1210" i="1" s="1"/>
  <c r="BC85" i="1" s="1"/>
  <c r="BC1267" i="1"/>
  <c r="BC1268" i="1" s="1"/>
  <c r="BC1269" i="1" s="1"/>
  <c r="BC1249" i="1"/>
  <c r="BC1250" i="1" s="1"/>
  <c r="BC1251" i="1" s="1"/>
  <c r="BC1279" i="1"/>
  <c r="BC1280" i="1" s="1"/>
  <c r="BC1281" i="1" s="1"/>
  <c r="BC1340" i="1"/>
  <c r="BC1341" i="1" s="1"/>
  <c r="BP1207" i="1"/>
  <c r="BP1208" i="1" s="1"/>
  <c r="BP1210" i="1" s="1"/>
  <c r="BP85" i="1" s="1"/>
  <c r="BP1186" i="1"/>
  <c r="BP1267" i="1"/>
  <c r="BP1268" i="1" s="1"/>
  <c r="BP1269" i="1" s="1"/>
  <c r="BP1279" i="1"/>
  <c r="BP1280" i="1" s="1"/>
  <c r="BP1281" i="1" s="1"/>
  <c r="BP1249" i="1"/>
  <c r="BP1250" i="1" s="1"/>
  <c r="BP1251" i="1" s="1"/>
  <c r="BP1340" i="1"/>
  <c r="BP1341" i="1" s="1"/>
  <c r="F1207" i="1"/>
  <c r="F1208" i="1" s="1"/>
  <c r="F1210" i="1" s="1"/>
  <c r="F85" i="1" s="1"/>
  <c r="F1186" i="1"/>
  <c r="F1249" i="1"/>
  <c r="F1250" i="1" s="1"/>
  <c r="F1251" i="1" s="1"/>
  <c r="F87" i="1" s="1"/>
  <c r="F1267" i="1"/>
  <c r="F1268" i="1" s="1"/>
  <c r="F1269" i="1" s="1"/>
  <c r="F1279" i="1"/>
  <c r="F1280" i="1" s="1"/>
  <c r="F1281" i="1" s="1"/>
  <c r="F1340" i="1"/>
  <c r="F1341" i="1" s="1"/>
  <c r="F75" i="1" s="1"/>
  <c r="Q1186" i="1"/>
  <c r="Q1207" i="1"/>
  <c r="Q1208" i="1" s="1"/>
  <c r="Q1210" i="1" s="1"/>
  <c r="Q85" i="1" s="1"/>
  <c r="Q1249" i="1"/>
  <c r="Q1250" i="1" s="1"/>
  <c r="Q1251" i="1" s="1"/>
  <c r="Q1267" i="1"/>
  <c r="Q1268" i="1" s="1"/>
  <c r="Q1269" i="1" s="1"/>
  <c r="Q1279" i="1"/>
  <c r="Q1280" i="1" s="1"/>
  <c r="Q1281" i="1" s="1"/>
  <c r="Q1340" i="1"/>
  <c r="Q1341" i="1" s="1"/>
  <c r="BE1207" i="1"/>
  <c r="BE1208" i="1" s="1"/>
  <c r="BE1210" i="1" s="1"/>
  <c r="BE85" i="1" s="1"/>
  <c r="BE1267" i="1"/>
  <c r="BE1268" i="1" s="1"/>
  <c r="BE1269" i="1" s="1"/>
  <c r="BE1279" i="1"/>
  <c r="BE1280" i="1" s="1"/>
  <c r="BE1281" i="1" s="1"/>
  <c r="BE1186" i="1"/>
  <c r="BE1249" i="1"/>
  <c r="BE1250" i="1" s="1"/>
  <c r="BE1251" i="1" s="1"/>
  <c r="BE1340" i="1"/>
  <c r="BE1341" i="1" s="1"/>
  <c r="R1207" i="1"/>
  <c r="R1208" i="1" s="1"/>
  <c r="R1210" i="1" s="1"/>
  <c r="R85" i="1" s="1"/>
  <c r="R1186" i="1"/>
  <c r="R1203" i="1"/>
  <c r="R1209" i="1" s="1"/>
  <c r="R1249" i="1"/>
  <c r="R1250" i="1" s="1"/>
  <c r="R1251" i="1" s="1"/>
  <c r="R1267" i="1"/>
  <c r="R1268" i="1" s="1"/>
  <c r="R1269" i="1" s="1"/>
  <c r="R1279" i="1"/>
  <c r="R1280" i="1" s="1"/>
  <c r="R1281" i="1" s="1"/>
  <c r="R1340" i="1"/>
  <c r="R1341" i="1" s="1"/>
  <c r="AN1186" i="1"/>
  <c r="AN1207" i="1"/>
  <c r="AN1208" i="1" s="1"/>
  <c r="AN1210" i="1" s="1"/>
  <c r="AN85" i="1" s="1"/>
  <c r="AN1249" i="1"/>
  <c r="AN1250" i="1" s="1"/>
  <c r="AN1251" i="1" s="1"/>
  <c r="AN1267" i="1"/>
  <c r="AN1268" i="1" s="1"/>
  <c r="AN1269" i="1" s="1"/>
  <c r="AN1279" i="1"/>
  <c r="AN1280" i="1" s="1"/>
  <c r="AN1281" i="1" s="1"/>
  <c r="AN1340" i="1"/>
  <c r="AN1341" i="1" s="1"/>
  <c r="CT1186" i="1"/>
  <c r="CT1203" i="1"/>
  <c r="CT1209" i="1" s="1"/>
  <c r="CT1207" i="1"/>
  <c r="CT1208" i="1" s="1"/>
  <c r="CT1210" i="1" s="1"/>
  <c r="CT85" i="1" s="1"/>
  <c r="CT1249" i="1"/>
  <c r="CT1250" i="1" s="1"/>
  <c r="CT1251" i="1" s="1"/>
  <c r="CT1267" i="1"/>
  <c r="CT1268" i="1" s="1"/>
  <c r="CT1269" i="1" s="1"/>
  <c r="CT1279" i="1"/>
  <c r="CT1280" i="1" s="1"/>
  <c r="CT1281" i="1" s="1"/>
  <c r="CT1340" i="1"/>
  <c r="CT1341" i="1" s="1"/>
  <c r="AS1203" i="1"/>
  <c r="AS1209" i="1" s="1"/>
  <c r="AS1207" i="1"/>
  <c r="AS1208" i="1" s="1"/>
  <c r="AS1210" i="1" s="1"/>
  <c r="AS85" i="1" s="1"/>
  <c r="AS1186" i="1"/>
  <c r="AS1267" i="1"/>
  <c r="AS1268" i="1" s="1"/>
  <c r="AS1269" i="1" s="1"/>
  <c r="AS1279" i="1"/>
  <c r="AS1280" i="1" s="1"/>
  <c r="AS1281" i="1" s="1"/>
  <c r="AS1249" i="1"/>
  <c r="AS1250" i="1" s="1"/>
  <c r="AS1251" i="1" s="1"/>
  <c r="AS1340" i="1"/>
  <c r="AS1341" i="1" s="1"/>
  <c r="CS1186" i="1"/>
  <c r="CS1203" i="1"/>
  <c r="CS1209" i="1" s="1"/>
  <c r="CS1207" i="1"/>
  <c r="CS1208" i="1" s="1"/>
  <c r="CS1210" i="1" s="1"/>
  <c r="CS85" i="1" s="1"/>
  <c r="CS1249" i="1"/>
  <c r="CS1250" i="1" s="1"/>
  <c r="CS1251" i="1" s="1"/>
  <c r="CS1267" i="1"/>
  <c r="CS1268" i="1" s="1"/>
  <c r="CS1269" i="1" s="1"/>
  <c r="CS1279" i="1"/>
  <c r="CS1280" i="1" s="1"/>
  <c r="CS1281" i="1" s="1"/>
  <c r="CS1340" i="1"/>
  <c r="CS1341" i="1" s="1"/>
  <c r="CE1186" i="1"/>
  <c r="CE1207" i="1"/>
  <c r="CE1208" i="1" s="1"/>
  <c r="CE1210" i="1" s="1"/>
  <c r="CE85" i="1" s="1"/>
  <c r="CE1249" i="1"/>
  <c r="CE1250" i="1" s="1"/>
  <c r="CE1251" i="1" s="1"/>
  <c r="CE1267" i="1"/>
  <c r="CE1268" i="1" s="1"/>
  <c r="CE1269" i="1" s="1"/>
  <c r="CE1203" i="1"/>
  <c r="CE1209" i="1" s="1"/>
  <c r="CE1279" i="1"/>
  <c r="CE1280" i="1" s="1"/>
  <c r="CE1281" i="1" s="1"/>
  <c r="CE1340" i="1"/>
  <c r="CE1341" i="1" s="1"/>
  <c r="AG1203" i="1"/>
  <c r="AG1209" i="1" s="1"/>
  <c r="AG1207" i="1"/>
  <c r="AG1208" i="1" s="1"/>
  <c r="AG1210" i="1" s="1"/>
  <c r="AG85" i="1" s="1"/>
  <c r="AG1186" i="1"/>
  <c r="AG1267" i="1"/>
  <c r="AG1268" i="1" s="1"/>
  <c r="AG1269" i="1" s="1"/>
  <c r="AG1279" i="1"/>
  <c r="AG1280" i="1" s="1"/>
  <c r="AG1281" i="1" s="1"/>
  <c r="AG1249" i="1"/>
  <c r="AG1250" i="1" s="1"/>
  <c r="AG1251" i="1" s="1"/>
  <c r="AG1340" i="1"/>
  <c r="AG1341" i="1" s="1"/>
  <c r="BU1186" i="1"/>
  <c r="BU1207" i="1"/>
  <c r="BU1208" i="1" s="1"/>
  <c r="BU1210" i="1" s="1"/>
  <c r="BU85" i="1" s="1"/>
  <c r="BU1249" i="1"/>
  <c r="BU1250" i="1" s="1"/>
  <c r="BU1251" i="1" s="1"/>
  <c r="BU1267" i="1"/>
  <c r="BU1268" i="1" s="1"/>
  <c r="BU1269" i="1" s="1"/>
  <c r="BU1279" i="1"/>
  <c r="BU1280" i="1" s="1"/>
  <c r="BU1281" i="1" s="1"/>
  <c r="BU1340" i="1"/>
  <c r="BU1341" i="1" s="1"/>
  <c r="AR1207" i="1"/>
  <c r="AR1208" i="1" s="1"/>
  <c r="AR1210" i="1" s="1"/>
  <c r="AR85" i="1" s="1"/>
  <c r="AR1186" i="1"/>
  <c r="AR1267" i="1"/>
  <c r="AR1268" i="1" s="1"/>
  <c r="AR1269" i="1" s="1"/>
  <c r="AR1279" i="1"/>
  <c r="AR1280" i="1" s="1"/>
  <c r="AR1281" i="1" s="1"/>
  <c r="AR1249" i="1"/>
  <c r="AR1250" i="1" s="1"/>
  <c r="AR1251" i="1" s="1"/>
  <c r="AR1340" i="1"/>
  <c r="AR1341" i="1" s="1"/>
  <c r="BK1186" i="1"/>
  <c r="BK1203" i="1"/>
  <c r="BK1209" i="1" s="1"/>
  <c r="BK1207" i="1"/>
  <c r="BK1208" i="1" s="1"/>
  <c r="BK1210" i="1" s="1"/>
  <c r="BK85" i="1" s="1"/>
  <c r="BK1249" i="1"/>
  <c r="BK1250" i="1" s="1"/>
  <c r="BK1251" i="1" s="1"/>
  <c r="BK1267" i="1"/>
  <c r="BK1268" i="1" s="1"/>
  <c r="BK1269" i="1" s="1"/>
  <c r="BK1279" i="1"/>
  <c r="BK1280" i="1" s="1"/>
  <c r="BK1281" i="1" s="1"/>
  <c r="BK1340" i="1"/>
  <c r="BK1341" i="1" s="1"/>
  <c r="V1186" i="1"/>
  <c r="V1203" i="1"/>
  <c r="V1209" i="1" s="1"/>
  <c r="V1249" i="1"/>
  <c r="V1250" i="1" s="1"/>
  <c r="V1251" i="1" s="1"/>
  <c r="V1207" i="1"/>
  <c r="V1208" i="1" s="1"/>
  <c r="V1210" i="1" s="1"/>
  <c r="V85" i="1" s="1"/>
  <c r="V1279" i="1"/>
  <c r="V1280" i="1" s="1"/>
  <c r="V1281" i="1" s="1"/>
  <c r="V1267" i="1"/>
  <c r="V1268" i="1" s="1"/>
  <c r="V1269" i="1" s="1"/>
  <c r="V1340" i="1"/>
  <c r="V1341" i="1" s="1"/>
  <c r="CU1186" i="1"/>
  <c r="CU1203" i="1"/>
  <c r="CU1209" i="1" s="1"/>
  <c r="CU1207" i="1"/>
  <c r="CU1208" i="1" s="1"/>
  <c r="CU1210" i="1" s="1"/>
  <c r="CU85" i="1" s="1"/>
  <c r="CU1249" i="1"/>
  <c r="CU1250" i="1" s="1"/>
  <c r="CU1251" i="1" s="1"/>
  <c r="CU1267" i="1"/>
  <c r="CU1268" i="1" s="1"/>
  <c r="CU1269" i="1" s="1"/>
  <c r="CU1279" i="1"/>
  <c r="CU1280" i="1" s="1"/>
  <c r="CU1281" i="1" s="1"/>
  <c r="CU1340" i="1"/>
  <c r="CU1341" i="1" s="1"/>
  <c r="CH1186" i="1"/>
  <c r="CH1207" i="1"/>
  <c r="CH1208" i="1" s="1"/>
  <c r="CH1210" i="1" s="1"/>
  <c r="CH85" i="1" s="1"/>
  <c r="CH1249" i="1"/>
  <c r="CH1250" i="1" s="1"/>
  <c r="CH1251" i="1" s="1"/>
  <c r="CH1267" i="1"/>
  <c r="CH1268" i="1" s="1"/>
  <c r="CH1269" i="1" s="1"/>
  <c r="CH1279" i="1"/>
  <c r="CH1280" i="1" s="1"/>
  <c r="CH1281" i="1" s="1"/>
  <c r="CH1340" i="1"/>
  <c r="CH1341" i="1" s="1"/>
  <c r="BG1186" i="1"/>
  <c r="BG1207" i="1"/>
  <c r="BG1208" i="1" s="1"/>
  <c r="BG1210" i="1" s="1"/>
  <c r="BG85" i="1" s="1"/>
  <c r="BG1249" i="1"/>
  <c r="BG1250" i="1" s="1"/>
  <c r="BG1251" i="1" s="1"/>
  <c r="BG1203" i="1"/>
  <c r="BG1209" i="1" s="1"/>
  <c r="BG1267" i="1"/>
  <c r="BG1268" i="1" s="1"/>
  <c r="BG1269" i="1" s="1"/>
  <c r="BG1340" i="1"/>
  <c r="BG1341" i="1" s="1"/>
  <c r="BG1279" i="1"/>
  <c r="BG1280" i="1" s="1"/>
  <c r="BG1281" i="1" s="1"/>
  <c r="B1002" i="1"/>
  <c r="H175" i="1"/>
  <c r="H176" i="1"/>
  <c r="H171" i="1"/>
  <c r="H170" i="1"/>
  <c r="H169" i="1"/>
  <c r="H172" i="1"/>
  <c r="G175" i="1"/>
  <c r="G176" i="1"/>
  <c r="G173" i="1" s="1"/>
  <c r="G69" i="1" s="1"/>
  <c r="G169" i="1"/>
  <c r="G171" i="1"/>
  <c r="G170" i="1"/>
  <c r="G172" i="1"/>
  <c r="AB202" i="1"/>
  <c r="AB203" i="1" s="1"/>
  <c r="P202" i="1"/>
  <c r="CP202" i="1"/>
  <c r="CP161" i="1" s="1"/>
  <c r="CP162" i="1" s="1"/>
  <c r="CQ202" i="1"/>
  <c r="CQ161" i="1" s="1"/>
  <c r="CQ162" i="1" s="1"/>
  <c r="AV202" i="1"/>
  <c r="AJ202" i="1"/>
  <c r="AJ161" i="1" s="1"/>
  <c r="AJ162" i="1" s="1"/>
  <c r="AH202" i="1"/>
  <c r="AI202" i="1"/>
  <c r="AI161" i="1" s="1"/>
  <c r="AI162" i="1" s="1"/>
  <c r="X202" i="1"/>
  <c r="X161" i="1" s="1"/>
  <c r="X162" i="1" s="1"/>
  <c r="K202" i="1"/>
  <c r="K203" i="1" s="1"/>
  <c r="L202" i="1"/>
  <c r="J202" i="1"/>
  <c r="J161" i="1" s="1"/>
  <c r="J162" i="1" s="1"/>
  <c r="CX202" i="1"/>
  <c r="CX203" i="1" s="1"/>
  <c r="CL202" i="1"/>
  <c r="BN202" i="1"/>
  <c r="BN203" i="1" s="1"/>
  <c r="CD202" i="1"/>
  <c r="CD161" i="1" s="1"/>
  <c r="CD162" i="1" s="1"/>
  <c r="AU202" i="1"/>
  <c r="BR202" i="1"/>
  <c r="AP202" i="1"/>
  <c r="W202" i="1"/>
  <c r="W203" i="1" s="1"/>
  <c r="BF202" i="1"/>
  <c r="CJ202" i="1"/>
  <c r="CJ161" i="1" s="1"/>
  <c r="CJ162" i="1" s="1"/>
  <c r="CF202" i="1"/>
  <c r="CF161" i="1" s="1"/>
  <c r="CF162" i="1" s="1"/>
  <c r="AD202" i="1"/>
  <c r="AT202" i="1"/>
  <c r="AT161" i="1" s="1"/>
  <c r="AT162" i="1" s="1"/>
  <c r="BX202" i="1"/>
  <c r="BT202" i="1"/>
  <c r="BH202" i="1"/>
  <c r="CE202" i="1"/>
  <c r="CE203" i="1" s="1"/>
  <c r="J940" i="1"/>
  <c r="B940" i="1" s="1"/>
  <c r="BG202" i="1"/>
  <c r="AN202" i="1"/>
  <c r="BB202" i="1"/>
  <c r="AK202" i="1"/>
  <c r="AG202" i="1"/>
  <c r="Y202" i="1"/>
  <c r="U202" i="1"/>
  <c r="M202" i="1"/>
  <c r="AS202" i="1"/>
  <c r="I202" i="1"/>
  <c r="R202" i="1"/>
  <c r="BS202" i="1"/>
  <c r="CS202" i="1"/>
  <c r="CO202" i="1"/>
  <c r="CG202" i="1"/>
  <c r="CC202" i="1"/>
  <c r="BU202" i="1"/>
  <c r="BQ202" i="1"/>
  <c r="BZ202" i="1"/>
  <c r="BI202" i="1"/>
  <c r="BE202" i="1"/>
  <c r="AW202" i="1"/>
  <c r="CU202" i="1"/>
  <c r="BA202" i="1"/>
  <c r="CI202" i="1"/>
  <c r="BM202" i="1"/>
  <c r="AO202" i="1"/>
  <c r="BW202" i="1"/>
  <c r="AC202" i="1"/>
  <c r="BK202" i="1"/>
  <c r="Q202" i="1"/>
  <c r="AY202" i="1"/>
  <c r="AM202" i="1"/>
  <c r="AA202" i="1"/>
  <c r="O202" i="1"/>
  <c r="CW202" i="1"/>
  <c r="V202" i="1"/>
  <c r="CK202" i="1"/>
  <c r="BY202" i="1"/>
  <c r="C202" i="1"/>
  <c r="F202" i="1"/>
  <c r="BV202" i="1"/>
  <c r="J961" i="1"/>
  <c r="B960" i="1"/>
  <c r="BJ202" i="1"/>
  <c r="AX202" i="1"/>
  <c r="AL202" i="1"/>
  <c r="Z202" i="1"/>
  <c r="N202" i="1"/>
  <c r="CH202" i="1"/>
  <c r="CT202" i="1"/>
  <c r="B982" i="1"/>
  <c r="J983" i="1"/>
  <c r="T202" i="1"/>
  <c r="S202" i="1"/>
  <c r="CM202" i="1"/>
  <c r="CN202" i="1"/>
  <c r="CA202" i="1"/>
  <c r="CV202" i="1"/>
  <c r="CB202" i="1"/>
  <c r="AF202" i="1"/>
  <c r="J1004" i="1"/>
  <c r="B1003" i="1"/>
  <c r="BO202" i="1"/>
  <c r="AZ202" i="1"/>
  <c r="BP202" i="1"/>
  <c r="BC202" i="1"/>
  <c r="D202" i="1"/>
  <c r="BD202" i="1"/>
  <c r="AE202" i="1"/>
  <c r="AQ202" i="1"/>
  <c r="BL202" i="1"/>
  <c r="AR202" i="1"/>
  <c r="U89" i="1" l="1"/>
  <c r="U90" i="1" s="1"/>
  <c r="BB89" i="1"/>
  <c r="BB90" i="1" s="1"/>
  <c r="BW89" i="1"/>
  <c r="BW90" i="1" s="1"/>
  <c r="CA89" i="1"/>
  <c r="CA90" i="1" s="1"/>
  <c r="BU89" i="1"/>
  <c r="BU90" i="1" s="1"/>
  <c r="H173" i="1"/>
  <c r="H69" i="1" s="1"/>
  <c r="H71" i="1" s="1"/>
  <c r="E161" i="1"/>
  <c r="E162" i="1" s="1"/>
  <c r="C1231" i="1"/>
  <c r="C1232" i="1" s="1"/>
  <c r="C1234" i="1" s="1"/>
  <c r="C1226" i="1"/>
  <c r="C1227" i="1" s="1"/>
  <c r="C1202" i="1"/>
  <c r="C1207" i="1"/>
  <c r="C1208" i="1" s="1"/>
  <c r="C1210" i="1" s="1"/>
  <c r="C85" i="1" s="1"/>
  <c r="C89" i="1" s="1"/>
  <c r="C90" i="1" s="1"/>
  <c r="H167" i="1"/>
  <c r="H70" i="1" s="1"/>
  <c r="G167" i="1"/>
  <c r="G70" i="1" s="1"/>
  <c r="G71" i="1" s="1"/>
  <c r="C1255" i="1"/>
  <c r="C1256" i="1" s="1"/>
  <c r="C1257" i="1" s="1"/>
  <c r="C88" i="1" s="1"/>
  <c r="CR161" i="1"/>
  <c r="CR162" i="1" s="1"/>
  <c r="CR118" i="1"/>
  <c r="CR158" i="1"/>
  <c r="CR164" i="1" s="1"/>
  <c r="CR68" i="1" s="1"/>
  <c r="W118" i="1"/>
  <c r="W1527" i="1"/>
  <c r="W1511" i="1"/>
  <c r="W1441" i="1"/>
  <c r="W1468" i="1"/>
  <c r="W1484" i="1"/>
  <c r="W1425" i="1"/>
  <c r="W1383" i="1"/>
  <c r="W1399" i="1"/>
  <c r="CR1527" i="1"/>
  <c r="CR1425" i="1"/>
  <c r="CR1441" i="1"/>
  <c r="CR1468" i="1"/>
  <c r="CR1511" i="1"/>
  <c r="CR1399" i="1"/>
  <c r="CR1383" i="1"/>
  <c r="CR1484" i="1"/>
  <c r="CE1527" i="1"/>
  <c r="CE1511" i="1"/>
  <c r="CE1441" i="1"/>
  <c r="CE1383" i="1"/>
  <c r="CE1399" i="1"/>
  <c r="CE1425" i="1"/>
  <c r="CE1484" i="1"/>
  <c r="CE1468" i="1"/>
  <c r="BN1468" i="1"/>
  <c r="BN1441" i="1"/>
  <c r="BN1425" i="1"/>
  <c r="BN1383" i="1"/>
  <c r="BN1399" i="1"/>
  <c r="BN1511" i="1"/>
  <c r="BN1527" i="1"/>
  <c r="BN1484" i="1"/>
  <c r="CX137" i="1"/>
  <c r="CX1468" i="1"/>
  <c r="CX1441" i="1"/>
  <c r="CX1425" i="1"/>
  <c r="CX1527" i="1"/>
  <c r="CX1399" i="1"/>
  <c r="CX1383" i="1"/>
  <c r="CX1484" i="1"/>
  <c r="CX1511" i="1"/>
  <c r="AB137" i="1"/>
  <c r="AB1527" i="1"/>
  <c r="AB1441" i="1"/>
  <c r="AB1383" i="1"/>
  <c r="AB1425" i="1"/>
  <c r="AB1399" i="1"/>
  <c r="AB1484" i="1"/>
  <c r="AB1468" i="1"/>
  <c r="AB1511" i="1"/>
  <c r="K1441" i="1"/>
  <c r="K1383" i="1"/>
  <c r="K1484" i="1"/>
  <c r="K1468" i="1"/>
  <c r="K1527" i="1"/>
  <c r="K1399" i="1"/>
  <c r="K1511" i="1"/>
  <c r="K1425" i="1"/>
  <c r="E118" i="1"/>
  <c r="E1511" i="1"/>
  <c r="E1441" i="1"/>
  <c r="E1527" i="1"/>
  <c r="E1383" i="1"/>
  <c r="E1484" i="1"/>
  <c r="E1425" i="1"/>
  <c r="E1399" i="1"/>
  <c r="E1468" i="1"/>
  <c r="AF1227" i="1"/>
  <c r="AF1233" i="1" s="1"/>
  <c r="AF1234" i="1"/>
  <c r="AF86" i="1" s="1"/>
  <c r="AF89" i="1" s="1"/>
  <c r="AF90" i="1" s="1"/>
  <c r="CU1189" i="1"/>
  <c r="CU1191" i="1" s="1"/>
  <c r="CU1190" i="1"/>
  <c r="CU1192" i="1" s="1"/>
  <c r="CU102" i="1" s="1"/>
  <c r="CU103" i="1" s="1"/>
  <c r="BO1234" i="1"/>
  <c r="BO86" i="1" s="1"/>
  <c r="BO89" i="1" s="1"/>
  <c r="BO90" i="1" s="1"/>
  <c r="BO1227" i="1"/>
  <c r="BO1233" i="1" s="1"/>
  <c r="CQ1186" i="1"/>
  <c r="CQ1207" i="1"/>
  <c r="CQ1208" i="1" s="1"/>
  <c r="CQ1210" i="1" s="1"/>
  <c r="CQ85" i="1" s="1"/>
  <c r="CQ1203" i="1"/>
  <c r="CQ1209" i="1" s="1"/>
  <c r="CQ1249" i="1"/>
  <c r="CQ1250" i="1" s="1"/>
  <c r="CQ1251" i="1" s="1"/>
  <c r="CQ1267" i="1"/>
  <c r="CQ1268" i="1" s="1"/>
  <c r="CQ1269" i="1" s="1"/>
  <c r="CQ1279" i="1"/>
  <c r="CQ1280" i="1" s="1"/>
  <c r="CQ1281" i="1" s="1"/>
  <c r="CQ1340" i="1"/>
  <c r="CQ1341" i="1" s="1"/>
  <c r="CH1234" i="1"/>
  <c r="CH86" i="1" s="1"/>
  <c r="CH89" i="1" s="1"/>
  <c r="CH90" i="1" s="1"/>
  <c r="CH1227" i="1"/>
  <c r="CH1233" i="1" s="1"/>
  <c r="BK1234" i="1"/>
  <c r="BK86" i="1" s="1"/>
  <c r="BK89" i="1" s="1"/>
  <c r="BK90" i="1" s="1"/>
  <c r="BK1227" i="1"/>
  <c r="BK1233" i="1" s="1"/>
  <c r="AG1189" i="1"/>
  <c r="AG1191" i="1" s="1"/>
  <c r="AG1190" i="1"/>
  <c r="AG1192" i="1" s="1"/>
  <c r="AG102" i="1" s="1"/>
  <c r="AG103" i="1" s="1"/>
  <c r="AS1189" i="1"/>
  <c r="AS1191" i="1" s="1"/>
  <c r="AS1190" i="1"/>
  <c r="AS1192" i="1" s="1"/>
  <c r="AS102" i="1" s="1"/>
  <c r="AS103" i="1" s="1"/>
  <c r="CM1227" i="1"/>
  <c r="CM1233" i="1" s="1"/>
  <c r="CM1234" i="1"/>
  <c r="CM86" i="1" s="1"/>
  <c r="CM89" i="1" s="1"/>
  <c r="CM90" i="1" s="1"/>
  <c r="U1190" i="1"/>
  <c r="U1192" i="1" s="1"/>
  <c r="U102" i="1" s="1"/>
  <c r="U103" i="1" s="1"/>
  <c r="U1189" i="1"/>
  <c r="U1191" i="1" s="1"/>
  <c r="AQ1227" i="1"/>
  <c r="AQ1233" i="1" s="1"/>
  <c r="AQ1234" i="1"/>
  <c r="AQ86" i="1" s="1"/>
  <c r="AQ89" i="1" s="1"/>
  <c r="AQ90" i="1" s="1"/>
  <c r="BM1234" i="1"/>
  <c r="BM86" i="1" s="1"/>
  <c r="BM89" i="1" s="1"/>
  <c r="BM90" i="1" s="1"/>
  <c r="BM1227" i="1"/>
  <c r="BM1233" i="1" s="1"/>
  <c r="AM1234" i="1"/>
  <c r="AM86" i="1" s="1"/>
  <c r="AM89" i="1" s="1"/>
  <c r="AM90" i="1" s="1"/>
  <c r="AM1227" i="1"/>
  <c r="AM1233" i="1" s="1"/>
  <c r="AW1234" i="1"/>
  <c r="AW86" i="1" s="1"/>
  <c r="AW89" i="1" s="1"/>
  <c r="AW90" i="1" s="1"/>
  <c r="AW1227" i="1"/>
  <c r="AW1233" i="1" s="1"/>
  <c r="CI1234" i="1"/>
  <c r="CI86" i="1" s="1"/>
  <c r="CI89" i="1" s="1"/>
  <c r="CI90" i="1" s="1"/>
  <c r="CI1227" i="1"/>
  <c r="CI1233" i="1" s="1"/>
  <c r="BF1186" i="1"/>
  <c r="BF1203" i="1"/>
  <c r="BF1209" i="1" s="1"/>
  <c r="BF1249" i="1"/>
  <c r="BF1250" i="1" s="1"/>
  <c r="BF1251" i="1" s="1"/>
  <c r="BF1207" i="1"/>
  <c r="BF1208" i="1" s="1"/>
  <c r="BF1210" i="1" s="1"/>
  <c r="BF85" i="1" s="1"/>
  <c r="BF1267" i="1"/>
  <c r="BF1268" i="1" s="1"/>
  <c r="BF1269" i="1" s="1"/>
  <c r="BF1340" i="1"/>
  <c r="BF1341" i="1" s="1"/>
  <c r="BF1279" i="1"/>
  <c r="BF1280" i="1" s="1"/>
  <c r="BF1281" i="1" s="1"/>
  <c r="BN1207" i="1"/>
  <c r="BN1208" i="1" s="1"/>
  <c r="BN1210" i="1" s="1"/>
  <c r="BN85" i="1" s="1"/>
  <c r="BN1186" i="1"/>
  <c r="BN1203" i="1"/>
  <c r="BN1209" i="1" s="1"/>
  <c r="BN1249" i="1"/>
  <c r="BN1250" i="1" s="1"/>
  <c r="BN1251" i="1" s="1"/>
  <c r="BN1267" i="1"/>
  <c r="BN1268" i="1" s="1"/>
  <c r="BN1269" i="1" s="1"/>
  <c r="BN1279" i="1"/>
  <c r="BN1280" i="1" s="1"/>
  <c r="BN1281" i="1" s="1"/>
  <c r="BN1340" i="1"/>
  <c r="BN1341" i="1" s="1"/>
  <c r="X1186" i="1"/>
  <c r="X1203" i="1"/>
  <c r="X1209" i="1" s="1"/>
  <c r="X1207" i="1"/>
  <c r="X1208" i="1" s="1"/>
  <c r="X1210" i="1" s="1"/>
  <c r="X85" i="1" s="1"/>
  <c r="X1249" i="1"/>
  <c r="X1250" i="1" s="1"/>
  <c r="X1251" i="1" s="1"/>
  <c r="X1267" i="1"/>
  <c r="X1268" i="1" s="1"/>
  <c r="X1269" i="1" s="1"/>
  <c r="X1340" i="1"/>
  <c r="X1341" i="1" s="1"/>
  <c r="X1279" i="1"/>
  <c r="X1280" i="1" s="1"/>
  <c r="X1281" i="1" s="1"/>
  <c r="AG1234" i="1"/>
  <c r="AG86" i="1" s="1"/>
  <c r="AG89" i="1" s="1"/>
  <c r="AG90" i="1" s="1"/>
  <c r="AG1227" i="1"/>
  <c r="AG1233" i="1" s="1"/>
  <c r="CS1227" i="1"/>
  <c r="CS1233" i="1" s="1"/>
  <c r="CS1234" i="1"/>
  <c r="CS86" i="1" s="1"/>
  <c r="CS89" i="1" s="1"/>
  <c r="CS90" i="1" s="1"/>
  <c r="AS1227" i="1"/>
  <c r="AS1233" i="1" s="1"/>
  <c r="AS1234" i="1"/>
  <c r="AS86" i="1" s="1"/>
  <c r="AS89" i="1" s="1"/>
  <c r="AS90" i="1" s="1"/>
  <c r="R1190" i="1"/>
  <c r="R1192" i="1" s="1"/>
  <c r="R102" i="1" s="1"/>
  <c r="R103" i="1" s="1"/>
  <c r="R1189" i="1"/>
  <c r="R1191" i="1" s="1"/>
  <c r="F1189" i="1"/>
  <c r="F1191" i="1" s="1"/>
  <c r="F1190" i="1"/>
  <c r="F1192" i="1" s="1"/>
  <c r="F102" i="1" s="1"/>
  <c r="F103" i="1" s="1"/>
  <c r="BQ1227" i="1"/>
  <c r="BQ1233" i="1" s="1"/>
  <c r="BQ1234" i="1"/>
  <c r="BQ86" i="1" s="1"/>
  <c r="BQ89" i="1" s="1"/>
  <c r="BQ90" i="1" s="1"/>
  <c r="AO1234" i="1"/>
  <c r="AO86" i="1" s="1"/>
  <c r="AO89" i="1" s="1"/>
  <c r="AO90" i="1" s="1"/>
  <c r="AO1227" i="1"/>
  <c r="AO1233" i="1" s="1"/>
  <c r="BB1189" i="1"/>
  <c r="BB1191" i="1" s="1"/>
  <c r="BB1190" i="1"/>
  <c r="BB1192" i="1" s="1"/>
  <c r="BB102" i="1" s="1"/>
  <c r="BB103" i="1" s="1"/>
  <c r="U1234" i="1"/>
  <c r="U86" i="1" s="1"/>
  <c r="U1227" i="1"/>
  <c r="U1233" i="1" s="1"/>
  <c r="BZ1190" i="1"/>
  <c r="BZ1192" i="1" s="1"/>
  <c r="BZ102" i="1" s="1"/>
  <c r="BZ103" i="1" s="1"/>
  <c r="BZ1189" i="1"/>
  <c r="BZ1191" i="1" s="1"/>
  <c r="CP1186" i="1"/>
  <c r="CP1203" i="1"/>
  <c r="CP1209" i="1" s="1"/>
  <c r="CP1249" i="1"/>
  <c r="CP1250" i="1" s="1"/>
  <c r="CP1251" i="1" s="1"/>
  <c r="CP1207" i="1"/>
  <c r="CP1208" i="1" s="1"/>
  <c r="CP1210" i="1" s="1"/>
  <c r="CP85" i="1" s="1"/>
  <c r="CP1279" i="1"/>
  <c r="CP1280" i="1" s="1"/>
  <c r="CP1281" i="1" s="1"/>
  <c r="CP1267" i="1"/>
  <c r="CP1268" i="1" s="1"/>
  <c r="CP1269" i="1" s="1"/>
  <c r="CP1340" i="1"/>
  <c r="CP1341" i="1" s="1"/>
  <c r="R1227" i="1"/>
  <c r="R1233" i="1" s="1"/>
  <c r="R1234" i="1"/>
  <c r="R86" i="1" s="1"/>
  <c r="R89" i="1" s="1"/>
  <c r="R90" i="1" s="1"/>
  <c r="F1227" i="1"/>
  <c r="F1233" i="1" s="1"/>
  <c r="F1234" i="1"/>
  <c r="F86" i="1" s="1"/>
  <c r="F89" i="1" s="1"/>
  <c r="F90" i="1" s="1"/>
  <c r="CB1234" i="1"/>
  <c r="CB86" i="1" s="1"/>
  <c r="CB89" i="1" s="1"/>
  <c r="CB90" i="1" s="1"/>
  <c r="CB1227" i="1"/>
  <c r="CB1233" i="1" s="1"/>
  <c r="BO1190" i="1"/>
  <c r="BO1192" i="1" s="1"/>
  <c r="BO102" i="1" s="1"/>
  <c r="BO103" i="1" s="1"/>
  <c r="BO1189" i="1"/>
  <c r="BO1191" i="1" s="1"/>
  <c r="CC1234" i="1"/>
  <c r="CC86" i="1" s="1"/>
  <c r="CC89" i="1" s="1"/>
  <c r="CC90" i="1" s="1"/>
  <c r="CC1227" i="1"/>
  <c r="CC1233" i="1" s="1"/>
  <c r="BB1227" i="1"/>
  <c r="BB1233" i="1" s="1"/>
  <c r="BB1234" i="1"/>
  <c r="BB86" i="1" s="1"/>
  <c r="CM1190" i="1"/>
  <c r="CM1192" i="1" s="1"/>
  <c r="CM102" i="1" s="1"/>
  <c r="CM103" i="1" s="1"/>
  <c r="CM1189" i="1"/>
  <c r="CM1191" i="1" s="1"/>
  <c r="AF1189" i="1"/>
  <c r="AF1191" i="1" s="1"/>
  <c r="AF1190" i="1"/>
  <c r="AF1192" i="1" s="1"/>
  <c r="AF102" i="1" s="1"/>
  <c r="AF103" i="1" s="1"/>
  <c r="AQ1190" i="1"/>
  <c r="AQ1192" i="1" s="1"/>
  <c r="AQ102" i="1" s="1"/>
  <c r="AQ103" i="1" s="1"/>
  <c r="AQ1189" i="1"/>
  <c r="AQ1191" i="1" s="1"/>
  <c r="BZ1234" i="1"/>
  <c r="BZ86" i="1" s="1"/>
  <c r="BZ89" i="1" s="1"/>
  <c r="BZ90" i="1" s="1"/>
  <c r="BZ1227" i="1"/>
  <c r="BZ1233" i="1" s="1"/>
  <c r="CW1234" i="1"/>
  <c r="CW86" i="1" s="1"/>
  <c r="CW89" i="1" s="1"/>
  <c r="CW90" i="1" s="1"/>
  <c r="CW1227" i="1"/>
  <c r="CW1233" i="1" s="1"/>
  <c r="CV1190" i="1"/>
  <c r="CV1192" i="1" s="1"/>
  <c r="CV102" i="1" s="1"/>
  <c r="CV103" i="1" s="1"/>
  <c r="CV1189" i="1"/>
  <c r="CV1191" i="1" s="1"/>
  <c r="AI1186" i="1"/>
  <c r="AI1207" i="1"/>
  <c r="AI1208" i="1" s="1"/>
  <c r="AI1210" i="1" s="1"/>
  <c r="AI85" i="1" s="1"/>
  <c r="AI1249" i="1"/>
  <c r="AI1250" i="1" s="1"/>
  <c r="AI1251" i="1" s="1"/>
  <c r="AI1267" i="1"/>
  <c r="AI1268" i="1" s="1"/>
  <c r="AI1269" i="1" s="1"/>
  <c r="AI1203" i="1"/>
  <c r="AI1209" i="1" s="1"/>
  <c r="AI1279" i="1"/>
  <c r="AI1280" i="1" s="1"/>
  <c r="AI1281" i="1" s="1"/>
  <c r="AI1340" i="1"/>
  <c r="AI1341" i="1" s="1"/>
  <c r="BC1234" i="1"/>
  <c r="BC86" i="1" s="1"/>
  <c r="BC89" i="1" s="1"/>
  <c r="BC90" i="1" s="1"/>
  <c r="BC1227" i="1"/>
  <c r="BC1233" i="1" s="1"/>
  <c r="CC1189" i="1"/>
  <c r="CC1191" i="1" s="1"/>
  <c r="CC1190" i="1"/>
  <c r="CC1192" i="1" s="1"/>
  <c r="CC102" i="1" s="1"/>
  <c r="CC103" i="1" s="1"/>
  <c r="CA1234" i="1"/>
  <c r="CA86" i="1" s="1"/>
  <c r="CA1227" i="1"/>
  <c r="CA1233" i="1" s="1"/>
  <c r="T1227" i="1"/>
  <c r="T1233" i="1" s="1"/>
  <c r="T1234" i="1"/>
  <c r="T86" i="1" s="1"/>
  <c r="T89" i="1" s="1"/>
  <c r="T90" i="1" s="1"/>
  <c r="BM1190" i="1"/>
  <c r="BM1192" i="1" s="1"/>
  <c r="BM102" i="1" s="1"/>
  <c r="BM103" i="1" s="1"/>
  <c r="BM1189" i="1"/>
  <c r="BM1191" i="1" s="1"/>
  <c r="BY1234" i="1"/>
  <c r="BY86" i="1" s="1"/>
  <c r="BY89" i="1" s="1"/>
  <c r="BY90" i="1" s="1"/>
  <c r="BY1227" i="1"/>
  <c r="BY1233" i="1" s="1"/>
  <c r="Z1190" i="1"/>
  <c r="Z1192" i="1" s="1"/>
  <c r="Z102" i="1" s="1"/>
  <c r="Z103" i="1" s="1"/>
  <c r="Z1189" i="1"/>
  <c r="Z1191" i="1" s="1"/>
  <c r="AM1190" i="1"/>
  <c r="AM1192" i="1" s="1"/>
  <c r="AM102" i="1" s="1"/>
  <c r="AM103" i="1" s="1"/>
  <c r="AM1189" i="1"/>
  <c r="AM1191" i="1" s="1"/>
  <c r="AW1190" i="1"/>
  <c r="AW1192" i="1" s="1"/>
  <c r="AW102" i="1" s="1"/>
  <c r="AW103" i="1" s="1"/>
  <c r="AW1189" i="1"/>
  <c r="AW1191" i="1" s="1"/>
  <c r="AX1190" i="1"/>
  <c r="AX1192" i="1" s="1"/>
  <c r="AX102" i="1" s="1"/>
  <c r="AX103" i="1" s="1"/>
  <c r="AX1189" i="1"/>
  <c r="AX1191" i="1" s="1"/>
  <c r="CV1234" i="1"/>
  <c r="CV86" i="1" s="1"/>
  <c r="CV89" i="1" s="1"/>
  <c r="CV90" i="1" s="1"/>
  <c r="CV1227" i="1"/>
  <c r="CV1233" i="1" s="1"/>
  <c r="S1227" i="1"/>
  <c r="S1233" i="1" s="1"/>
  <c r="S1234" i="1"/>
  <c r="S86" i="1" s="1"/>
  <c r="S89" i="1" s="1"/>
  <c r="S90" i="1" s="1"/>
  <c r="CI1189" i="1"/>
  <c r="CI1191" i="1" s="1"/>
  <c r="CI1190" i="1"/>
  <c r="CI1192" i="1" s="1"/>
  <c r="CI102" i="1" s="1"/>
  <c r="CI103" i="1" s="1"/>
  <c r="E1186" i="1"/>
  <c r="E1203" i="1"/>
  <c r="E1209" i="1" s="1"/>
  <c r="E1249" i="1"/>
  <c r="E1250" i="1" s="1"/>
  <c r="E1251" i="1" s="1"/>
  <c r="E87" i="1" s="1"/>
  <c r="E1267" i="1"/>
  <c r="E1268" i="1" s="1"/>
  <c r="E1269" i="1" s="1"/>
  <c r="E1207" i="1"/>
  <c r="E1208" i="1" s="1"/>
  <c r="E1210" i="1" s="1"/>
  <c r="E85" i="1" s="1"/>
  <c r="E1279" i="1"/>
  <c r="E1280" i="1" s="1"/>
  <c r="E1281" i="1" s="1"/>
  <c r="E1340" i="1"/>
  <c r="E1341" i="1" s="1"/>
  <c r="E75" i="1" s="1"/>
  <c r="BT1186" i="1"/>
  <c r="BT1203" i="1"/>
  <c r="BT1209" i="1" s="1"/>
  <c r="BT1207" i="1"/>
  <c r="BT1208" i="1" s="1"/>
  <c r="BT1210" i="1" s="1"/>
  <c r="BT85" i="1" s="1"/>
  <c r="BT1249" i="1"/>
  <c r="BT1250" i="1" s="1"/>
  <c r="BT1251" i="1" s="1"/>
  <c r="BT1267" i="1"/>
  <c r="BT1268" i="1" s="1"/>
  <c r="BT1269" i="1" s="1"/>
  <c r="BT1340" i="1"/>
  <c r="BT1341" i="1" s="1"/>
  <c r="BT1279" i="1"/>
  <c r="BT1280" i="1" s="1"/>
  <c r="BT1281" i="1" s="1"/>
  <c r="BX1186" i="1"/>
  <c r="BX1203" i="1"/>
  <c r="BX1209" i="1" s="1"/>
  <c r="BX1207" i="1"/>
  <c r="BX1208" i="1" s="1"/>
  <c r="BX1210" i="1" s="1"/>
  <c r="BX85" i="1" s="1"/>
  <c r="BX1249" i="1"/>
  <c r="BX1250" i="1" s="1"/>
  <c r="BX1251" i="1" s="1"/>
  <c r="BX1267" i="1"/>
  <c r="BX1268" i="1" s="1"/>
  <c r="BX1269" i="1" s="1"/>
  <c r="BX1279" i="1"/>
  <c r="BX1280" i="1" s="1"/>
  <c r="BX1281" i="1" s="1"/>
  <c r="BX1340" i="1"/>
  <c r="BX1341" i="1" s="1"/>
  <c r="W1186" i="1"/>
  <c r="W1207" i="1"/>
  <c r="W1208" i="1" s="1"/>
  <c r="W1210" i="1" s="1"/>
  <c r="W85" i="1" s="1"/>
  <c r="W1249" i="1"/>
  <c r="W1250" i="1" s="1"/>
  <c r="W1251" i="1" s="1"/>
  <c r="W1267" i="1"/>
  <c r="W1268" i="1" s="1"/>
  <c r="W1269" i="1" s="1"/>
  <c r="W1203" i="1"/>
  <c r="W1209" i="1" s="1"/>
  <c r="W1340" i="1"/>
  <c r="W1341" i="1" s="1"/>
  <c r="W1279" i="1"/>
  <c r="W1280" i="1" s="1"/>
  <c r="W1281" i="1" s="1"/>
  <c r="CL1207" i="1"/>
  <c r="CL1208" i="1" s="1"/>
  <c r="CL1210" i="1" s="1"/>
  <c r="CL85" i="1" s="1"/>
  <c r="CL1186" i="1"/>
  <c r="CL1249" i="1"/>
  <c r="CL1250" i="1" s="1"/>
  <c r="CL1251" i="1" s="1"/>
  <c r="CL1203" i="1"/>
  <c r="CL1209" i="1" s="1"/>
  <c r="CL1267" i="1"/>
  <c r="CL1268" i="1" s="1"/>
  <c r="CL1269" i="1" s="1"/>
  <c r="CL1279" i="1"/>
  <c r="CL1280" i="1" s="1"/>
  <c r="CL1281" i="1" s="1"/>
  <c r="CL1340" i="1"/>
  <c r="CL1341" i="1" s="1"/>
  <c r="CH1190" i="1"/>
  <c r="CH1192" i="1" s="1"/>
  <c r="CH102" i="1" s="1"/>
  <c r="CH103" i="1" s="1"/>
  <c r="CH1189" i="1"/>
  <c r="CH1191" i="1" s="1"/>
  <c r="BK1190" i="1"/>
  <c r="BK1192" i="1" s="1"/>
  <c r="BK102" i="1" s="1"/>
  <c r="BK103" i="1" s="1"/>
  <c r="BK1189" i="1"/>
  <c r="BK1191" i="1" s="1"/>
  <c r="AO1190" i="1"/>
  <c r="AO1192" i="1" s="1"/>
  <c r="AO102" i="1" s="1"/>
  <c r="AO103" i="1" s="1"/>
  <c r="AO1189" i="1"/>
  <c r="AO1191" i="1" s="1"/>
  <c r="AE1227" i="1"/>
  <c r="AE1233" i="1" s="1"/>
  <c r="AE1234" i="1"/>
  <c r="AE86" i="1" s="1"/>
  <c r="AE89" i="1" s="1"/>
  <c r="AE90" i="1" s="1"/>
  <c r="P1186" i="1"/>
  <c r="P1203" i="1"/>
  <c r="P1209" i="1" s="1"/>
  <c r="P1207" i="1"/>
  <c r="P1208" i="1" s="1"/>
  <c r="P1210" i="1" s="1"/>
  <c r="P85" i="1" s="1"/>
  <c r="P1249" i="1"/>
  <c r="P1250" i="1" s="1"/>
  <c r="P1251" i="1" s="1"/>
  <c r="P1267" i="1"/>
  <c r="P1268" i="1" s="1"/>
  <c r="P1269" i="1" s="1"/>
  <c r="P1279" i="1"/>
  <c r="P1280" i="1" s="1"/>
  <c r="P1281" i="1" s="1"/>
  <c r="P1340" i="1"/>
  <c r="P1341" i="1" s="1"/>
  <c r="BU1227" i="1"/>
  <c r="BU1233" i="1" s="1"/>
  <c r="BU1234" i="1"/>
  <c r="BU86" i="1" s="1"/>
  <c r="Q1234" i="1"/>
  <c r="Q86" i="1" s="1"/>
  <c r="Q89" i="1" s="1"/>
  <c r="Q90" i="1" s="1"/>
  <c r="Q1227" i="1"/>
  <c r="Q1233" i="1" s="1"/>
  <c r="BA1227" i="1"/>
  <c r="BA1233" i="1" s="1"/>
  <c r="BA1234" i="1"/>
  <c r="BA86" i="1" s="1"/>
  <c r="BA89" i="1" s="1"/>
  <c r="BA90" i="1" s="1"/>
  <c r="BJ1227" i="1"/>
  <c r="BJ1233" i="1" s="1"/>
  <c r="BJ1234" i="1"/>
  <c r="BJ86" i="1" s="1"/>
  <c r="BJ89" i="1" s="1"/>
  <c r="BJ90" i="1" s="1"/>
  <c r="O1234" i="1"/>
  <c r="O86" i="1" s="1"/>
  <c r="O89" i="1" s="1"/>
  <c r="O90" i="1" s="1"/>
  <c r="O1227" i="1"/>
  <c r="O1233" i="1" s="1"/>
  <c r="Y1234" i="1"/>
  <c r="Y86" i="1" s="1"/>
  <c r="Y89" i="1" s="1"/>
  <c r="Y90" i="1" s="1"/>
  <c r="Y1227" i="1"/>
  <c r="Y1233" i="1" s="1"/>
  <c r="AK1227" i="1"/>
  <c r="AK1233" i="1" s="1"/>
  <c r="AK1234" i="1"/>
  <c r="AK86" i="1" s="1"/>
  <c r="AK89" i="1" s="1"/>
  <c r="AK90" i="1" s="1"/>
  <c r="AL1227" i="1"/>
  <c r="AL1233" i="1" s="1"/>
  <c r="AL1234" i="1"/>
  <c r="AL86" i="1" s="1"/>
  <c r="AL89" i="1" s="1"/>
  <c r="AL90" i="1" s="1"/>
  <c r="BI1227" i="1"/>
  <c r="BI1233" i="1" s="1"/>
  <c r="BI1234" i="1"/>
  <c r="BI86" i="1" s="1"/>
  <c r="BI89" i="1" s="1"/>
  <c r="BI90" i="1" s="1"/>
  <c r="AP1207" i="1"/>
  <c r="AP1208" i="1" s="1"/>
  <c r="AP1210" i="1" s="1"/>
  <c r="AP85" i="1" s="1"/>
  <c r="AP1186" i="1"/>
  <c r="AP1249" i="1"/>
  <c r="AP1250" i="1" s="1"/>
  <c r="AP1251" i="1" s="1"/>
  <c r="AP1203" i="1"/>
  <c r="AP1209" i="1" s="1"/>
  <c r="AP1267" i="1"/>
  <c r="AP1268" i="1" s="1"/>
  <c r="AP1269" i="1" s="1"/>
  <c r="AP1279" i="1"/>
  <c r="AP1280" i="1" s="1"/>
  <c r="AP1281" i="1" s="1"/>
  <c r="AP1340" i="1"/>
  <c r="AP1341" i="1" s="1"/>
  <c r="CT1234" i="1"/>
  <c r="CT86" i="1" s="1"/>
  <c r="CT89" i="1" s="1"/>
  <c r="CT90" i="1" s="1"/>
  <c r="CT1227" i="1"/>
  <c r="CT1233" i="1" s="1"/>
  <c r="AR1190" i="1"/>
  <c r="AR1192" i="1" s="1"/>
  <c r="AR102" i="1" s="1"/>
  <c r="AR103" i="1" s="1"/>
  <c r="AR1189" i="1"/>
  <c r="AR1191" i="1" s="1"/>
  <c r="BQ1189" i="1"/>
  <c r="BQ1191" i="1" s="1"/>
  <c r="BQ1190" i="1"/>
  <c r="BQ1192" i="1" s="1"/>
  <c r="BQ102" i="1" s="1"/>
  <c r="BQ103" i="1" s="1"/>
  <c r="CX1207" i="1"/>
  <c r="CX1208" i="1" s="1"/>
  <c r="CX1210" i="1" s="1"/>
  <c r="CX85" i="1" s="1"/>
  <c r="CX1186" i="1"/>
  <c r="CX1203" i="1"/>
  <c r="CX1209" i="1" s="1"/>
  <c r="CX1249" i="1"/>
  <c r="CX1250" i="1" s="1"/>
  <c r="CX1251" i="1" s="1"/>
  <c r="CX1267" i="1"/>
  <c r="CX1268" i="1" s="1"/>
  <c r="CX1269" i="1" s="1"/>
  <c r="CX1279" i="1"/>
  <c r="CX1280" i="1" s="1"/>
  <c r="CX1281" i="1" s="1"/>
  <c r="CX1340" i="1"/>
  <c r="CX1341" i="1" s="1"/>
  <c r="CU1234" i="1"/>
  <c r="CU86" i="1" s="1"/>
  <c r="CU89" i="1" s="1"/>
  <c r="CU90" i="1" s="1"/>
  <c r="CU1227" i="1"/>
  <c r="CU1233" i="1" s="1"/>
  <c r="AB1186" i="1"/>
  <c r="AB1203" i="1"/>
  <c r="AB1209" i="1" s="1"/>
  <c r="AB1207" i="1"/>
  <c r="AB1208" i="1" s="1"/>
  <c r="AB1210" i="1" s="1"/>
  <c r="AB85" i="1" s="1"/>
  <c r="AB1249" i="1"/>
  <c r="AB1250" i="1" s="1"/>
  <c r="AB1251" i="1" s="1"/>
  <c r="AB1267" i="1"/>
  <c r="AB1268" i="1" s="1"/>
  <c r="AB1269" i="1" s="1"/>
  <c r="AB1279" i="1"/>
  <c r="AB1280" i="1" s="1"/>
  <c r="AB1281" i="1" s="1"/>
  <c r="AB1340" i="1"/>
  <c r="AB1341" i="1" s="1"/>
  <c r="AN1190" i="1"/>
  <c r="AN1192" i="1" s="1"/>
  <c r="AN102" i="1" s="1"/>
  <c r="AN103" i="1" s="1"/>
  <c r="AN1189" i="1"/>
  <c r="AN1191" i="1" s="1"/>
  <c r="BE1189" i="1"/>
  <c r="BE1191" i="1" s="1"/>
  <c r="BE1190" i="1"/>
  <c r="BE1192" i="1" s="1"/>
  <c r="BE102" i="1" s="1"/>
  <c r="BE103" i="1" s="1"/>
  <c r="BC1190" i="1"/>
  <c r="BC1192" i="1" s="1"/>
  <c r="BC102" i="1" s="1"/>
  <c r="BC103" i="1" s="1"/>
  <c r="BC1189" i="1"/>
  <c r="BC1191" i="1" s="1"/>
  <c r="CB1190" i="1"/>
  <c r="CB1192" i="1" s="1"/>
  <c r="CB102" i="1" s="1"/>
  <c r="CB103" i="1" s="1"/>
  <c r="CB1189" i="1"/>
  <c r="CB1191" i="1" s="1"/>
  <c r="CA1190" i="1"/>
  <c r="CA1192" i="1" s="1"/>
  <c r="CA102" i="1" s="1"/>
  <c r="CA103" i="1" s="1"/>
  <c r="CA1189" i="1"/>
  <c r="CA1191" i="1" s="1"/>
  <c r="I1189" i="1"/>
  <c r="I1191" i="1" s="1"/>
  <c r="I1190" i="1"/>
  <c r="I1192" i="1" s="1"/>
  <c r="I102" i="1" s="1"/>
  <c r="I103" i="1" s="1"/>
  <c r="AE1190" i="1"/>
  <c r="AE1192" i="1" s="1"/>
  <c r="AE102" i="1" s="1"/>
  <c r="AE103" i="1" s="1"/>
  <c r="AE1189" i="1"/>
  <c r="AE1191" i="1" s="1"/>
  <c r="T1190" i="1"/>
  <c r="T1192" i="1" s="1"/>
  <c r="T102" i="1" s="1"/>
  <c r="T103" i="1" s="1"/>
  <c r="T1189" i="1"/>
  <c r="T1191" i="1" s="1"/>
  <c r="S1190" i="1"/>
  <c r="S1192" i="1" s="1"/>
  <c r="S102" i="1" s="1"/>
  <c r="S103" i="1" s="1"/>
  <c r="S1189" i="1"/>
  <c r="S1191" i="1" s="1"/>
  <c r="BD1234" i="1"/>
  <c r="BD86" i="1" s="1"/>
  <c r="BD89" i="1" s="1"/>
  <c r="BD90" i="1" s="1"/>
  <c r="BD1227" i="1"/>
  <c r="BD1233" i="1" s="1"/>
  <c r="AT1186" i="1"/>
  <c r="AT1203" i="1"/>
  <c r="AT1209" i="1" s="1"/>
  <c r="AT1249" i="1"/>
  <c r="AT1250" i="1" s="1"/>
  <c r="AT1251" i="1" s="1"/>
  <c r="AT1207" i="1"/>
  <c r="AT1208" i="1" s="1"/>
  <c r="AT1210" i="1" s="1"/>
  <c r="AT85" i="1" s="1"/>
  <c r="AT1279" i="1"/>
  <c r="AT1280" i="1" s="1"/>
  <c r="AT1281" i="1" s="1"/>
  <c r="AT1267" i="1"/>
  <c r="AT1268" i="1" s="1"/>
  <c r="AT1269" i="1" s="1"/>
  <c r="AT1340" i="1"/>
  <c r="AT1341" i="1" s="1"/>
  <c r="AH1186" i="1"/>
  <c r="AH1203" i="1"/>
  <c r="AH1209" i="1" s="1"/>
  <c r="AH1249" i="1"/>
  <c r="AH1250" i="1" s="1"/>
  <c r="AH1251" i="1" s="1"/>
  <c r="AH1207" i="1"/>
  <c r="AH1208" i="1" s="1"/>
  <c r="AH1210" i="1" s="1"/>
  <c r="AH85" i="1" s="1"/>
  <c r="AH1279" i="1"/>
  <c r="AH1280" i="1" s="1"/>
  <c r="AH1281" i="1" s="1"/>
  <c r="AH1340" i="1"/>
  <c r="AH1341" i="1" s="1"/>
  <c r="AH1267" i="1"/>
  <c r="AH1268" i="1" s="1"/>
  <c r="AH1269" i="1" s="1"/>
  <c r="BG1234" i="1"/>
  <c r="BG86" i="1" s="1"/>
  <c r="BG89" i="1" s="1"/>
  <c r="BG90" i="1" s="1"/>
  <c r="BG1227" i="1"/>
  <c r="BG1233" i="1" s="1"/>
  <c r="V1234" i="1"/>
  <c r="V86" i="1" s="1"/>
  <c r="V89" i="1" s="1"/>
  <c r="V90" i="1" s="1"/>
  <c r="V1227" i="1"/>
  <c r="V1233" i="1" s="1"/>
  <c r="AD1207" i="1"/>
  <c r="AD1208" i="1" s="1"/>
  <c r="AD1210" i="1" s="1"/>
  <c r="AD85" i="1" s="1"/>
  <c r="AD1186" i="1"/>
  <c r="AD1203" i="1"/>
  <c r="AD1209" i="1" s="1"/>
  <c r="AD1249" i="1"/>
  <c r="AD1250" i="1" s="1"/>
  <c r="AD1251" i="1" s="1"/>
  <c r="AD1267" i="1"/>
  <c r="AD1268" i="1" s="1"/>
  <c r="AD1269" i="1" s="1"/>
  <c r="AD1279" i="1"/>
  <c r="AD1280" i="1" s="1"/>
  <c r="AD1281" i="1" s="1"/>
  <c r="AD1340" i="1"/>
  <c r="AD1341" i="1" s="1"/>
  <c r="BR1186" i="1"/>
  <c r="BR1203" i="1"/>
  <c r="BR1209" i="1" s="1"/>
  <c r="BR1249" i="1"/>
  <c r="BR1250" i="1" s="1"/>
  <c r="BR1251" i="1" s="1"/>
  <c r="BR1207" i="1"/>
  <c r="BR1208" i="1" s="1"/>
  <c r="BR1210" i="1" s="1"/>
  <c r="BR85" i="1" s="1"/>
  <c r="BR1267" i="1"/>
  <c r="BR1268" i="1" s="1"/>
  <c r="BR1269" i="1" s="1"/>
  <c r="BR1279" i="1"/>
  <c r="BR1280" i="1" s="1"/>
  <c r="BR1281" i="1" s="1"/>
  <c r="BR1340" i="1"/>
  <c r="BR1341" i="1" s="1"/>
  <c r="J1186" i="1"/>
  <c r="J1203" i="1"/>
  <c r="J1209" i="1" s="1"/>
  <c r="J1249" i="1"/>
  <c r="J1250" i="1" s="1"/>
  <c r="J1251" i="1" s="1"/>
  <c r="J1207" i="1"/>
  <c r="J1208" i="1" s="1"/>
  <c r="J1210" i="1" s="1"/>
  <c r="J85" i="1" s="1"/>
  <c r="J1340" i="1"/>
  <c r="J1341" i="1" s="1"/>
  <c r="J1279" i="1"/>
  <c r="J1280" i="1" s="1"/>
  <c r="J1281" i="1" s="1"/>
  <c r="J1267" i="1"/>
  <c r="J1268" i="1" s="1"/>
  <c r="J1269" i="1" s="1"/>
  <c r="AJ1186" i="1"/>
  <c r="AJ1203" i="1"/>
  <c r="AJ1209" i="1" s="1"/>
  <c r="AJ1207" i="1"/>
  <c r="AJ1208" i="1" s="1"/>
  <c r="AJ1210" i="1" s="1"/>
  <c r="AJ85" i="1" s="1"/>
  <c r="AJ1249" i="1"/>
  <c r="AJ1250" i="1" s="1"/>
  <c r="AJ1251" i="1" s="1"/>
  <c r="AJ1267" i="1"/>
  <c r="AJ1268" i="1" s="1"/>
  <c r="AJ1269" i="1" s="1"/>
  <c r="AJ1279" i="1"/>
  <c r="AJ1280" i="1" s="1"/>
  <c r="AJ1281" i="1" s="1"/>
  <c r="AJ1340" i="1"/>
  <c r="AJ1341" i="1" s="1"/>
  <c r="BG1190" i="1"/>
  <c r="BG1192" i="1" s="1"/>
  <c r="BG102" i="1" s="1"/>
  <c r="BG103" i="1" s="1"/>
  <c r="BG1189" i="1"/>
  <c r="BG1191" i="1" s="1"/>
  <c r="V1189" i="1"/>
  <c r="V1191" i="1" s="1"/>
  <c r="V1190" i="1"/>
  <c r="V1192" i="1" s="1"/>
  <c r="V102" i="1" s="1"/>
  <c r="V103" i="1" s="1"/>
  <c r="AR1234" i="1"/>
  <c r="AR86" i="1" s="1"/>
  <c r="AR89" i="1" s="1"/>
  <c r="AR90" i="1" s="1"/>
  <c r="AR1227" i="1"/>
  <c r="AR1233" i="1" s="1"/>
  <c r="BU1190" i="1"/>
  <c r="BU1192" i="1" s="1"/>
  <c r="BU102" i="1" s="1"/>
  <c r="BU103" i="1" s="1"/>
  <c r="BU1189" i="1"/>
  <c r="BU1191" i="1" s="1"/>
  <c r="CS1190" i="1"/>
  <c r="CS1192" i="1" s="1"/>
  <c r="CS102" i="1" s="1"/>
  <c r="CS103" i="1" s="1"/>
  <c r="CS1189" i="1"/>
  <c r="CS1191" i="1" s="1"/>
  <c r="AN1227" i="1"/>
  <c r="AN1233" i="1" s="1"/>
  <c r="AN1234" i="1"/>
  <c r="AN86" i="1" s="1"/>
  <c r="AN89" i="1" s="1"/>
  <c r="AN90" i="1" s="1"/>
  <c r="Q1190" i="1"/>
  <c r="Q1192" i="1" s="1"/>
  <c r="Q102" i="1" s="1"/>
  <c r="Q103" i="1" s="1"/>
  <c r="Q1189" i="1"/>
  <c r="Q1191" i="1" s="1"/>
  <c r="BP1227" i="1"/>
  <c r="BP1233" i="1" s="1"/>
  <c r="BP1234" i="1"/>
  <c r="BP86" i="1" s="1"/>
  <c r="BP89" i="1" s="1"/>
  <c r="BP90" i="1" s="1"/>
  <c r="AC1234" i="1"/>
  <c r="AC86" i="1" s="1"/>
  <c r="AC89" i="1" s="1"/>
  <c r="AC90" i="1" s="1"/>
  <c r="AC1227" i="1"/>
  <c r="AC1233" i="1" s="1"/>
  <c r="CN1227" i="1"/>
  <c r="CN1233" i="1" s="1"/>
  <c r="CN1234" i="1"/>
  <c r="CN86" i="1" s="1"/>
  <c r="CN89" i="1" s="1"/>
  <c r="CN90" i="1" s="1"/>
  <c r="CO1234" i="1"/>
  <c r="CO86" i="1" s="1"/>
  <c r="CO89" i="1" s="1"/>
  <c r="CO90" i="1" s="1"/>
  <c r="CO1227" i="1"/>
  <c r="CO1233" i="1" s="1"/>
  <c r="BA1190" i="1"/>
  <c r="BA1192" i="1" s="1"/>
  <c r="BA102" i="1" s="1"/>
  <c r="BA103" i="1" s="1"/>
  <c r="BA1189" i="1"/>
  <c r="BA1191" i="1" s="1"/>
  <c r="BJ1190" i="1"/>
  <c r="BJ1192" i="1" s="1"/>
  <c r="BJ102" i="1" s="1"/>
  <c r="BJ103" i="1" s="1"/>
  <c r="BJ1189" i="1"/>
  <c r="BJ1191" i="1" s="1"/>
  <c r="BV1227" i="1"/>
  <c r="BV1233" i="1" s="1"/>
  <c r="BV1234" i="1"/>
  <c r="BV86" i="1" s="1"/>
  <c r="BV89" i="1" s="1"/>
  <c r="BV90" i="1" s="1"/>
  <c r="O1190" i="1"/>
  <c r="O1192" i="1" s="1"/>
  <c r="O102" i="1" s="1"/>
  <c r="O103" i="1" s="1"/>
  <c r="O1189" i="1"/>
  <c r="O1191" i="1" s="1"/>
  <c r="Y1190" i="1"/>
  <c r="Y1192" i="1" s="1"/>
  <c r="Y102" i="1" s="1"/>
  <c r="Y103" i="1" s="1"/>
  <c r="Y1189" i="1"/>
  <c r="Y1191" i="1" s="1"/>
  <c r="AA1234" i="1"/>
  <c r="AA86" i="1" s="1"/>
  <c r="AA89" i="1" s="1"/>
  <c r="AA90" i="1" s="1"/>
  <c r="AA1227" i="1"/>
  <c r="AA1233" i="1" s="1"/>
  <c r="BY1190" i="1"/>
  <c r="BY1192" i="1" s="1"/>
  <c r="BY102" i="1" s="1"/>
  <c r="BY103" i="1" s="1"/>
  <c r="BY1189" i="1"/>
  <c r="BY1191" i="1" s="1"/>
  <c r="AK1190" i="1"/>
  <c r="AK1192" i="1" s="1"/>
  <c r="AK102" i="1" s="1"/>
  <c r="AK103" i="1" s="1"/>
  <c r="AK1189" i="1"/>
  <c r="AK1191" i="1" s="1"/>
  <c r="AL1190" i="1"/>
  <c r="AL1192" i="1" s="1"/>
  <c r="AL102" i="1" s="1"/>
  <c r="AL103" i="1" s="1"/>
  <c r="AL1189" i="1"/>
  <c r="AL1191" i="1" s="1"/>
  <c r="AY1234" i="1"/>
  <c r="AY86" i="1" s="1"/>
  <c r="AY89" i="1" s="1"/>
  <c r="AY90" i="1" s="1"/>
  <c r="AY1227" i="1"/>
  <c r="AY1233" i="1" s="1"/>
  <c r="CW1190" i="1"/>
  <c r="CW1192" i="1" s="1"/>
  <c r="CW102" i="1" s="1"/>
  <c r="CW103" i="1" s="1"/>
  <c r="CW1189" i="1"/>
  <c r="CW1191" i="1" s="1"/>
  <c r="BI1190" i="1"/>
  <c r="BI1192" i="1" s="1"/>
  <c r="BI102" i="1" s="1"/>
  <c r="BI103" i="1" s="1"/>
  <c r="BI1189" i="1"/>
  <c r="BI1191" i="1" s="1"/>
  <c r="BW1234" i="1"/>
  <c r="BW86" i="1" s="1"/>
  <c r="BW1227" i="1"/>
  <c r="BW1233" i="1" s="1"/>
  <c r="BP1190" i="1"/>
  <c r="BP1192" i="1" s="1"/>
  <c r="BP102" i="1" s="1"/>
  <c r="BP103" i="1" s="1"/>
  <c r="BP1189" i="1"/>
  <c r="BP1191" i="1" s="1"/>
  <c r="CO1189" i="1"/>
  <c r="CO1191" i="1" s="1"/>
  <c r="CO1190" i="1"/>
  <c r="CO1192" i="1" s="1"/>
  <c r="CO102" i="1" s="1"/>
  <c r="CO103" i="1" s="1"/>
  <c r="CG1227" i="1"/>
  <c r="CG1233" i="1" s="1"/>
  <c r="CG1234" i="1"/>
  <c r="CG86" i="1" s="1"/>
  <c r="CG89" i="1" s="1"/>
  <c r="CG90" i="1" s="1"/>
  <c r="M1234" i="1"/>
  <c r="M86" i="1" s="1"/>
  <c r="M89" i="1" s="1"/>
  <c r="M90" i="1" s="1"/>
  <c r="M1227" i="1"/>
  <c r="M1233" i="1" s="1"/>
  <c r="N1234" i="1"/>
  <c r="N86" i="1" s="1"/>
  <c r="N89" i="1" s="1"/>
  <c r="N90" i="1" s="1"/>
  <c r="N1227" i="1"/>
  <c r="N1233" i="1" s="1"/>
  <c r="CF1186" i="1"/>
  <c r="CF1203" i="1"/>
  <c r="CF1209" i="1" s="1"/>
  <c r="CF1207" i="1"/>
  <c r="CF1208" i="1" s="1"/>
  <c r="CF1210" i="1" s="1"/>
  <c r="CF85" i="1" s="1"/>
  <c r="CF1249" i="1"/>
  <c r="CF1250" i="1" s="1"/>
  <c r="CF1251" i="1" s="1"/>
  <c r="CF1267" i="1"/>
  <c r="CF1268" i="1" s="1"/>
  <c r="CF1269" i="1" s="1"/>
  <c r="CF1340" i="1"/>
  <c r="CF1341" i="1" s="1"/>
  <c r="CF1279" i="1"/>
  <c r="CF1280" i="1" s="1"/>
  <c r="CF1281" i="1" s="1"/>
  <c r="AU1186" i="1"/>
  <c r="AU1207" i="1"/>
  <c r="AU1208" i="1" s="1"/>
  <c r="AU1210" i="1" s="1"/>
  <c r="AU85" i="1" s="1"/>
  <c r="AU1203" i="1"/>
  <c r="AU1209" i="1" s="1"/>
  <c r="AU1249" i="1"/>
  <c r="AU1250" i="1" s="1"/>
  <c r="AU1251" i="1" s="1"/>
  <c r="AU1267" i="1"/>
  <c r="AU1268" i="1" s="1"/>
  <c r="AU1269" i="1" s="1"/>
  <c r="AU1279" i="1"/>
  <c r="AU1280" i="1" s="1"/>
  <c r="AU1281" i="1" s="1"/>
  <c r="AU1340" i="1"/>
  <c r="AU1341" i="1" s="1"/>
  <c r="L1186" i="1"/>
  <c r="L1203" i="1"/>
  <c r="L1209" i="1" s="1"/>
  <c r="L1207" i="1"/>
  <c r="L1208" i="1" s="1"/>
  <c r="L1210" i="1" s="1"/>
  <c r="L85" i="1" s="1"/>
  <c r="L1249" i="1"/>
  <c r="L1250" i="1" s="1"/>
  <c r="L1251" i="1" s="1"/>
  <c r="L1267" i="1"/>
  <c r="L1268" i="1" s="1"/>
  <c r="L1269" i="1" s="1"/>
  <c r="L1340" i="1"/>
  <c r="L1341" i="1" s="1"/>
  <c r="L1279" i="1"/>
  <c r="L1280" i="1" s="1"/>
  <c r="L1281" i="1" s="1"/>
  <c r="AV1186" i="1"/>
  <c r="AV1203" i="1"/>
  <c r="AV1209" i="1" s="1"/>
  <c r="AV1207" i="1"/>
  <c r="AV1208" i="1" s="1"/>
  <c r="AV1210" i="1" s="1"/>
  <c r="AV85" i="1" s="1"/>
  <c r="AV1249" i="1"/>
  <c r="AV1250" i="1" s="1"/>
  <c r="AV1251" i="1" s="1"/>
  <c r="AV1267" i="1"/>
  <c r="AV1268" i="1" s="1"/>
  <c r="AV1269" i="1" s="1"/>
  <c r="AV1340" i="1"/>
  <c r="AV1341" i="1" s="1"/>
  <c r="AV1279" i="1"/>
  <c r="AV1280" i="1" s="1"/>
  <c r="AV1281" i="1" s="1"/>
  <c r="CE1227" i="1"/>
  <c r="CE1233" i="1" s="1"/>
  <c r="CE1234" i="1"/>
  <c r="CE86" i="1" s="1"/>
  <c r="CE89" i="1" s="1"/>
  <c r="CE90" i="1" s="1"/>
  <c r="BE1234" i="1"/>
  <c r="BE86" i="1" s="1"/>
  <c r="BE89" i="1" s="1"/>
  <c r="BE90" i="1" s="1"/>
  <c r="BE1227" i="1"/>
  <c r="BE1233" i="1" s="1"/>
  <c r="BS1227" i="1"/>
  <c r="BS1233" i="1" s="1"/>
  <c r="BS1234" i="1"/>
  <c r="BS86" i="1" s="1"/>
  <c r="BS89" i="1" s="1"/>
  <c r="BS90" i="1" s="1"/>
  <c r="I1234" i="1"/>
  <c r="I86" i="1" s="1"/>
  <c r="I89" i="1" s="1"/>
  <c r="I90" i="1" s="1"/>
  <c r="I1227" i="1"/>
  <c r="I1233" i="1" s="1"/>
  <c r="CK1234" i="1"/>
  <c r="CK86" i="1" s="1"/>
  <c r="CK89" i="1" s="1"/>
  <c r="CK90" i="1" s="1"/>
  <c r="CK1227" i="1"/>
  <c r="CK1233" i="1" s="1"/>
  <c r="AZ1190" i="1"/>
  <c r="AZ1192" i="1" s="1"/>
  <c r="AZ102" i="1" s="1"/>
  <c r="AZ103" i="1" s="1"/>
  <c r="AZ1189" i="1"/>
  <c r="AZ1191" i="1" s="1"/>
  <c r="BD1190" i="1"/>
  <c r="BD1192" i="1" s="1"/>
  <c r="BD102" i="1" s="1"/>
  <c r="BD103" i="1" s="1"/>
  <c r="BD1189" i="1"/>
  <c r="BD1191" i="1" s="1"/>
  <c r="CN1190" i="1"/>
  <c r="CN1192" i="1" s="1"/>
  <c r="CN102" i="1" s="1"/>
  <c r="CN103" i="1" s="1"/>
  <c r="CN1189" i="1"/>
  <c r="CN1191" i="1" s="1"/>
  <c r="BL1190" i="1"/>
  <c r="BL1192" i="1" s="1"/>
  <c r="BL102" i="1" s="1"/>
  <c r="BL103" i="1" s="1"/>
  <c r="BL1189" i="1"/>
  <c r="BL1191" i="1" s="1"/>
  <c r="BH1186" i="1"/>
  <c r="BH1203" i="1"/>
  <c r="BH1209" i="1" s="1"/>
  <c r="BH1207" i="1"/>
  <c r="BH1208" i="1" s="1"/>
  <c r="BH1210" i="1" s="1"/>
  <c r="BH85" i="1" s="1"/>
  <c r="BH1249" i="1"/>
  <c r="BH1250" i="1" s="1"/>
  <c r="BH1251" i="1" s="1"/>
  <c r="BH1267" i="1"/>
  <c r="BH1268" i="1" s="1"/>
  <c r="BH1269" i="1" s="1"/>
  <c r="BH1279" i="1"/>
  <c r="BH1280" i="1" s="1"/>
  <c r="BH1281" i="1" s="1"/>
  <c r="BH1340" i="1"/>
  <c r="BH1341" i="1" s="1"/>
  <c r="CJ1186" i="1"/>
  <c r="CJ1203" i="1"/>
  <c r="CJ1209" i="1" s="1"/>
  <c r="CJ1207" i="1"/>
  <c r="CJ1208" i="1" s="1"/>
  <c r="CJ1210" i="1" s="1"/>
  <c r="CJ85" i="1" s="1"/>
  <c r="CJ1249" i="1"/>
  <c r="CJ1250" i="1" s="1"/>
  <c r="CJ1251" i="1" s="1"/>
  <c r="CJ1267" i="1"/>
  <c r="CJ1268" i="1" s="1"/>
  <c r="CJ1269" i="1" s="1"/>
  <c r="CJ1279" i="1"/>
  <c r="CJ1280" i="1" s="1"/>
  <c r="CJ1281" i="1" s="1"/>
  <c r="CJ1340" i="1"/>
  <c r="CJ1341" i="1" s="1"/>
  <c r="CD1186" i="1"/>
  <c r="CD1203" i="1"/>
  <c r="CD1209" i="1" s="1"/>
  <c r="CD1249" i="1"/>
  <c r="CD1250" i="1" s="1"/>
  <c r="CD1251" i="1" s="1"/>
  <c r="CD1207" i="1"/>
  <c r="CD1208" i="1" s="1"/>
  <c r="CD1210" i="1" s="1"/>
  <c r="CD85" i="1" s="1"/>
  <c r="CD1340" i="1"/>
  <c r="CD1341" i="1" s="1"/>
  <c r="CD1267" i="1"/>
  <c r="CD1268" i="1" s="1"/>
  <c r="CD1269" i="1" s="1"/>
  <c r="CD1279" i="1"/>
  <c r="CD1280" i="1" s="1"/>
  <c r="CD1281" i="1" s="1"/>
  <c r="K1186" i="1"/>
  <c r="K1207" i="1"/>
  <c r="K1208" i="1" s="1"/>
  <c r="K1210" i="1" s="1"/>
  <c r="K85" i="1" s="1"/>
  <c r="K1249" i="1"/>
  <c r="K1250" i="1" s="1"/>
  <c r="K1251" i="1" s="1"/>
  <c r="K1203" i="1"/>
  <c r="K1209" i="1" s="1"/>
  <c r="K1267" i="1"/>
  <c r="K1268" i="1" s="1"/>
  <c r="K1269" i="1" s="1"/>
  <c r="K1279" i="1"/>
  <c r="K1280" i="1" s="1"/>
  <c r="K1281" i="1" s="1"/>
  <c r="K1340" i="1"/>
  <c r="K1341" i="1" s="1"/>
  <c r="CR1186" i="1"/>
  <c r="CR1203" i="1"/>
  <c r="CR1209" i="1" s="1"/>
  <c r="CR1207" i="1"/>
  <c r="CR1208" i="1" s="1"/>
  <c r="CR1210" i="1" s="1"/>
  <c r="CR85" i="1" s="1"/>
  <c r="CR1249" i="1"/>
  <c r="CR1250" i="1" s="1"/>
  <c r="CR1251" i="1" s="1"/>
  <c r="CR1267" i="1"/>
  <c r="CR1268" i="1" s="1"/>
  <c r="CR1269" i="1" s="1"/>
  <c r="CR1340" i="1"/>
  <c r="CR1341" i="1" s="1"/>
  <c r="CR1279" i="1"/>
  <c r="CR1280" i="1" s="1"/>
  <c r="CR1281" i="1" s="1"/>
  <c r="CE1190" i="1"/>
  <c r="CE1192" i="1" s="1"/>
  <c r="CE102" i="1" s="1"/>
  <c r="CE103" i="1" s="1"/>
  <c r="CE1189" i="1"/>
  <c r="CE1191" i="1" s="1"/>
  <c r="CT1190" i="1"/>
  <c r="CT1192" i="1" s="1"/>
  <c r="CT102" i="1" s="1"/>
  <c r="CT103" i="1" s="1"/>
  <c r="CT1189" i="1"/>
  <c r="CT1191" i="1" s="1"/>
  <c r="AC1190" i="1"/>
  <c r="AC1192" i="1" s="1"/>
  <c r="AC102" i="1" s="1"/>
  <c r="AC103" i="1" s="1"/>
  <c r="AC1189" i="1"/>
  <c r="AC1191" i="1" s="1"/>
  <c r="BS1190" i="1"/>
  <c r="BS1192" i="1" s="1"/>
  <c r="BS102" i="1" s="1"/>
  <c r="BS103" i="1" s="1"/>
  <c r="BS1189" i="1"/>
  <c r="BS1191" i="1" s="1"/>
  <c r="CG1190" i="1"/>
  <c r="CG1192" i="1" s="1"/>
  <c r="CG102" i="1" s="1"/>
  <c r="CG103" i="1" s="1"/>
  <c r="CG1189" i="1"/>
  <c r="CG1191" i="1" s="1"/>
  <c r="BV1190" i="1"/>
  <c r="BV1192" i="1" s="1"/>
  <c r="BV102" i="1" s="1"/>
  <c r="BV103" i="1" s="1"/>
  <c r="BV1189" i="1"/>
  <c r="BV1191" i="1" s="1"/>
  <c r="M1189" i="1"/>
  <c r="M1191" i="1" s="1"/>
  <c r="M1190" i="1"/>
  <c r="M1192" i="1" s="1"/>
  <c r="M102" i="1" s="1"/>
  <c r="M103" i="1" s="1"/>
  <c r="N1190" i="1"/>
  <c r="N1192" i="1" s="1"/>
  <c r="N102" i="1" s="1"/>
  <c r="N103" i="1" s="1"/>
  <c r="N1189" i="1"/>
  <c r="N1191" i="1" s="1"/>
  <c r="AA1190" i="1"/>
  <c r="AA1192" i="1" s="1"/>
  <c r="AA102" i="1" s="1"/>
  <c r="AA103" i="1" s="1"/>
  <c r="AA1189" i="1"/>
  <c r="AA1191" i="1" s="1"/>
  <c r="Z1234" i="1"/>
  <c r="Z86" i="1" s="1"/>
  <c r="Z89" i="1" s="1"/>
  <c r="Z90" i="1" s="1"/>
  <c r="Z1227" i="1"/>
  <c r="Z1233" i="1" s="1"/>
  <c r="BL1227" i="1"/>
  <c r="BL1233" i="1" s="1"/>
  <c r="BL1234" i="1"/>
  <c r="BL86" i="1" s="1"/>
  <c r="BL89" i="1" s="1"/>
  <c r="BL90" i="1" s="1"/>
  <c r="CK1190" i="1"/>
  <c r="CK1192" i="1" s="1"/>
  <c r="CK102" i="1" s="1"/>
  <c r="CK103" i="1" s="1"/>
  <c r="CK1189" i="1"/>
  <c r="CK1191" i="1" s="1"/>
  <c r="AY1190" i="1"/>
  <c r="AY1192" i="1" s="1"/>
  <c r="AY102" i="1" s="1"/>
  <c r="AY103" i="1" s="1"/>
  <c r="AY1189" i="1"/>
  <c r="AY1191" i="1" s="1"/>
  <c r="AX1234" i="1"/>
  <c r="AX86" i="1" s="1"/>
  <c r="AX89" i="1" s="1"/>
  <c r="AX90" i="1" s="1"/>
  <c r="AX1227" i="1"/>
  <c r="AX1233" i="1" s="1"/>
  <c r="AZ1227" i="1"/>
  <c r="AZ1233" i="1" s="1"/>
  <c r="AZ1234" i="1"/>
  <c r="AZ86" i="1" s="1"/>
  <c r="AZ89" i="1" s="1"/>
  <c r="AZ90" i="1" s="1"/>
  <c r="BW1189" i="1"/>
  <c r="BW1191" i="1" s="1"/>
  <c r="BW1190" i="1"/>
  <c r="BW1192" i="1" s="1"/>
  <c r="BW102" i="1" s="1"/>
  <c r="BW103" i="1" s="1"/>
  <c r="D1186" i="1"/>
  <c r="D1267" i="1"/>
  <c r="D1268" i="1" s="1"/>
  <c r="D1269" i="1" s="1"/>
  <c r="D1279" i="1"/>
  <c r="D1280" i="1" s="1"/>
  <c r="D1281" i="1" s="1"/>
  <c r="D1203" i="1"/>
  <c r="D1209" i="1" s="1"/>
  <c r="D1207" i="1"/>
  <c r="D1208" i="1" s="1"/>
  <c r="D1210" i="1" s="1"/>
  <c r="D85" i="1" s="1"/>
  <c r="D1249" i="1"/>
  <c r="D1250" i="1" s="1"/>
  <c r="D1251" i="1" s="1"/>
  <c r="D87" i="1" s="1"/>
  <c r="D1340" i="1"/>
  <c r="D1341" i="1" s="1"/>
  <c r="D75" i="1" s="1"/>
  <c r="C1340" i="1"/>
  <c r="C1341" i="1" s="1"/>
  <c r="C75" i="1" s="1"/>
  <c r="C1279" i="1"/>
  <c r="C1267" i="1"/>
  <c r="C1203" i="1"/>
  <c r="C1209" i="1" s="1"/>
  <c r="C1249" i="1"/>
  <c r="C1186" i="1"/>
  <c r="J941" i="1"/>
  <c r="B941" i="1" s="1"/>
  <c r="BN137" i="1"/>
  <c r="BN158" i="1"/>
  <c r="BN165" i="1" s="1"/>
  <c r="BN118" i="1"/>
  <c r="AD161" i="1"/>
  <c r="AD162" i="1" s="1"/>
  <c r="AI203" i="1"/>
  <c r="W161" i="1"/>
  <c r="W162" i="1" s="1"/>
  <c r="W158" i="1"/>
  <c r="W166" i="1" s="1"/>
  <c r="AB118" i="1"/>
  <c r="BR203" i="1"/>
  <c r="BN161" i="1"/>
  <c r="BN162" i="1" s="1"/>
  <c r="BF161" i="1"/>
  <c r="BF162" i="1" s="1"/>
  <c r="CP203" i="1"/>
  <c r="CX158" i="1"/>
  <c r="CX164" i="1" s="1"/>
  <c r="CX68" i="1" s="1"/>
  <c r="CX161" i="1"/>
  <c r="CX162" i="1" s="1"/>
  <c r="AB158" i="1"/>
  <c r="AB165" i="1" s="1"/>
  <c r="AB171" i="1" s="1"/>
  <c r="CX118" i="1"/>
  <c r="W137" i="1"/>
  <c r="BR161" i="1"/>
  <c r="BR162" i="1" s="1"/>
  <c r="BG203" i="1"/>
  <c r="CQ203" i="1"/>
  <c r="AB161" i="1"/>
  <c r="AB162" i="1" s="1"/>
  <c r="AV161" i="1"/>
  <c r="AV162" i="1" s="1"/>
  <c r="AV203" i="1"/>
  <c r="X203" i="1"/>
  <c r="BH161" i="1"/>
  <c r="BH162" i="1" s="1"/>
  <c r="BH203" i="1"/>
  <c r="K161" i="1"/>
  <c r="K162" i="1" s="1"/>
  <c r="AU161" i="1"/>
  <c r="AU162" i="1" s="1"/>
  <c r="CD203" i="1"/>
  <c r="CE161" i="1"/>
  <c r="CE162" i="1" s="1"/>
  <c r="BT203" i="1"/>
  <c r="BT161" i="1"/>
  <c r="BT162" i="1" s="1"/>
  <c r="BX203" i="1"/>
  <c r="CF203" i="1"/>
  <c r="CL161" i="1"/>
  <c r="CL162" i="1" s="1"/>
  <c r="CL203" i="1"/>
  <c r="AU203" i="1"/>
  <c r="BF203" i="1"/>
  <c r="AD203" i="1"/>
  <c r="CJ203" i="1"/>
  <c r="AT203" i="1"/>
  <c r="AP161" i="1"/>
  <c r="AP162" i="1" s="1"/>
  <c r="AP203" i="1"/>
  <c r="AH161" i="1"/>
  <c r="AH162" i="1" s="1"/>
  <c r="AH203" i="1"/>
  <c r="P203" i="1"/>
  <c r="P161" i="1"/>
  <c r="P162" i="1" s="1"/>
  <c r="BX161" i="1"/>
  <c r="BX162" i="1" s="1"/>
  <c r="L161" i="1"/>
  <c r="L162" i="1" s="1"/>
  <c r="L203" i="1"/>
  <c r="BG161" i="1"/>
  <c r="BG162" i="1" s="1"/>
  <c r="J203" i="1"/>
  <c r="AJ203" i="1"/>
  <c r="AN161" i="1"/>
  <c r="AN162" i="1" s="1"/>
  <c r="AN203" i="1"/>
  <c r="CO203" i="1"/>
  <c r="CO161" i="1"/>
  <c r="CO162" i="1" s="1"/>
  <c r="AW161" i="1"/>
  <c r="AW162" i="1" s="1"/>
  <c r="AW203" i="1"/>
  <c r="U203" i="1"/>
  <c r="U161" i="1"/>
  <c r="U162" i="1" s="1"/>
  <c r="BU161" i="1"/>
  <c r="BU162" i="1" s="1"/>
  <c r="BU203" i="1"/>
  <c r="Y161" i="1"/>
  <c r="Y162" i="1" s="1"/>
  <c r="Y203" i="1"/>
  <c r="R161" i="1"/>
  <c r="R162" i="1" s="1"/>
  <c r="R203" i="1"/>
  <c r="BE203" i="1"/>
  <c r="BE161" i="1"/>
  <c r="BE162" i="1" s="1"/>
  <c r="CC203" i="1"/>
  <c r="CC161" i="1"/>
  <c r="CC162" i="1" s="1"/>
  <c r="CS161" i="1"/>
  <c r="CS162" i="1" s="1"/>
  <c r="CS203" i="1"/>
  <c r="BS161" i="1"/>
  <c r="BS162" i="1" s="1"/>
  <c r="BS203" i="1"/>
  <c r="AG203" i="1"/>
  <c r="AG161" i="1"/>
  <c r="AG162" i="1" s="1"/>
  <c r="I161" i="1"/>
  <c r="I162" i="1" s="1"/>
  <c r="I203" i="1"/>
  <c r="BI161" i="1"/>
  <c r="BI162" i="1" s="1"/>
  <c r="BI203" i="1"/>
  <c r="CG161" i="1"/>
  <c r="CG162" i="1" s="1"/>
  <c r="CG203" i="1"/>
  <c r="BZ161" i="1"/>
  <c r="BZ162" i="1" s="1"/>
  <c r="BZ203" i="1"/>
  <c r="AS203" i="1"/>
  <c r="AS161" i="1"/>
  <c r="AS162" i="1" s="1"/>
  <c r="AK161" i="1"/>
  <c r="AK162" i="1" s="1"/>
  <c r="AK203" i="1"/>
  <c r="BQ203" i="1"/>
  <c r="BQ161" i="1"/>
  <c r="BQ162" i="1" s="1"/>
  <c r="M161" i="1"/>
  <c r="M162" i="1" s="1"/>
  <c r="M203" i="1"/>
  <c r="BB161" i="1"/>
  <c r="BB162" i="1" s="1"/>
  <c r="BB203" i="1"/>
  <c r="CK161" i="1"/>
  <c r="CK162" i="1" s="1"/>
  <c r="CK203" i="1"/>
  <c r="AA161" i="1"/>
  <c r="AA162" i="1" s="1"/>
  <c r="AA203" i="1"/>
  <c r="BK203" i="1"/>
  <c r="BK161" i="1"/>
  <c r="BK162" i="1" s="1"/>
  <c r="V161" i="1"/>
  <c r="V162" i="1" s="1"/>
  <c r="V203" i="1"/>
  <c r="BM161" i="1"/>
  <c r="BM162" i="1" s="1"/>
  <c r="BM203" i="1"/>
  <c r="AC161" i="1"/>
  <c r="AC162" i="1" s="1"/>
  <c r="AC203" i="1"/>
  <c r="CW161" i="1"/>
  <c r="CW162" i="1" s="1"/>
  <c r="CW203" i="1"/>
  <c r="AM161" i="1"/>
  <c r="AM162" i="1" s="1"/>
  <c r="AM203" i="1"/>
  <c r="CI161" i="1"/>
  <c r="CI162" i="1" s="1"/>
  <c r="CI203" i="1"/>
  <c r="BA161" i="1"/>
  <c r="BA162" i="1" s="1"/>
  <c r="BA203" i="1"/>
  <c r="AY161" i="1"/>
  <c r="AY162" i="1" s="1"/>
  <c r="AY203" i="1"/>
  <c r="BY161" i="1"/>
  <c r="BY162" i="1" s="1"/>
  <c r="BY203" i="1"/>
  <c r="Q161" i="1"/>
  <c r="Q162" i="1" s="1"/>
  <c r="Q203" i="1"/>
  <c r="BW161" i="1"/>
  <c r="BW162" i="1" s="1"/>
  <c r="BW203" i="1"/>
  <c r="O161" i="1"/>
  <c r="O162" i="1" s="1"/>
  <c r="O203" i="1"/>
  <c r="AO161" i="1"/>
  <c r="AO162" i="1" s="1"/>
  <c r="AO203" i="1"/>
  <c r="CU161" i="1"/>
  <c r="CU162" i="1" s="1"/>
  <c r="CU203" i="1"/>
  <c r="C161" i="1"/>
  <c r="C162" i="1" s="1"/>
  <c r="C203" i="1"/>
  <c r="F161" i="1"/>
  <c r="F162" i="1" s="1"/>
  <c r="F203" i="1"/>
  <c r="E158" i="1"/>
  <c r="E165" i="1" s="1"/>
  <c r="E172" i="1" s="1"/>
  <c r="E137" i="1"/>
  <c r="AX161" i="1"/>
  <c r="AX162" i="1" s="1"/>
  <c r="AX203" i="1"/>
  <c r="CT161" i="1"/>
  <c r="CT162" i="1" s="1"/>
  <c r="CT203" i="1"/>
  <c r="BV161" i="1"/>
  <c r="BV162" i="1" s="1"/>
  <c r="BV203" i="1"/>
  <c r="AL161" i="1"/>
  <c r="AL162" i="1" s="1"/>
  <c r="AL203" i="1"/>
  <c r="CH161" i="1"/>
  <c r="CH162" i="1" s="1"/>
  <c r="CH203" i="1"/>
  <c r="BJ161" i="1"/>
  <c r="BJ162" i="1" s="1"/>
  <c r="BJ203" i="1"/>
  <c r="CE137" i="1"/>
  <c r="CE118" i="1"/>
  <c r="CE158" i="1"/>
  <c r="B961" i="1"/>
  <c r="J962" i="1"/>
  <c r="K137" i="1"/>
  <c r="K118" i="1"/>
  <c r="K158" i="1"/>
  <c r="N161" i="1"/>
  <c r="N162" i="1" s="1"/>
  <c r="N203" i="1"/>
  <c r="Z161" i="1"/>
  <c r="Z162" i="1" s="1"/>
  <c r="Z203" i="1"/>
  <c r="D203" i="1"/>
  <c r="D161" i="1"/>
  <c r="D162" i="1" s="1"/>
  <c r="CR165" i="1"/>
  <c r="BC161" i="1"/>
  <c r="BC162" i="1" s="1"/>
  <c r="BC203" i="1"/>
  <c r="CM161" i="1"/>
  <c r="CM162" i="1" s="1"/>
  <c r="CM203" i="1"/>
  <c r="CV203" i="1"/>
  <c r="CV161" i="1"/>
  <c r="CV162" i="1" s="1"/>
  <c r="AE161" i="1"/>
  <c r="AE162" i="1" s="1"/>
  <c r="AE203" i="1"/>
  <c r="T161" i="1"/>
  <c r="T162" i="1" s="1"/>
  <c r="T203" i="1"/>
  <c r="AQ161" i="1"/>
  <c r="AQ162" i="1" s="1"/>
  <c r="AQ203" i="1"/>
  <c r="BO161" i="1"/>
  <c r="BO162" i="1" s="1"/>
  <c r="BO203" i="1"/>
  <c r="AF161" i="1"/>
  <c r="AF162" i="1" s="1"/>
  <c r="AF203" i="1"/>
  <c r="J984" i="1"/>
  <c r="B983" i="1"/>
  <c r="AR161" i="1"/>
  <c r="AR162" i="1" s="1"/>
  <c r="AR203" i="1"/>
  <c r="CB161" i="1"/>
  <c r="CB162" i="1" s="1"/>
  <c r="CB203" i="1"/>
  <c r="BP161" i="1"/>
  <c r="BP162" i="1" s="1"/>
  <c r="BP203" i="1"/>
  <c r="J1005" i="1"/>
  <c r="B1004" i="1"/>
  <c r="CN161" i="1"/>
  <c r="CN162" i="1" s="1"/>
  <c r="CN203" i="1"/>
  <c r="BL203" i="1"/>
  <c r="BL161" i="1"/>
  <c r="BL162" i="1" s="1"/>
  <c r="CA161" i="1"/>
  <c r="CA162" i="1" s="1"/>
  <c r="CA203" i="1"/>
  <c r="S161" i="1"/>
  <c r="S162" i="1" s="1"/>
  <c r="S203" i="1"/>
  <c r="BD161" i="1"/>
  <c r="BD162" i="1" s="1"/>
  <c r="BD203" i="1"/>
  <c r="AZ203" i="1"/>
  <c r="AZ161" i="1"/>
  <c r="AZ162" i="1" s="1"/>
  <c r="C86" i="1" l="1"/>
  <c r="K89" i="1"/>
  <c r="K90" i="1" s="1"/>
  <c r="AP89" i="1"/>
  <c r="AP90" i="1" s="1"/>
  <c r="CR166" i="1"/>
  <c r="CR176" i="1" s="1"/>
  <c r="H177" i="1"/>
  <c r="H1461" i="1" s="1"/>
  <c r="H1462" i="1" s="1"/>
  <c r="H1464" i="1" s="1"/>
  <c r="G177" i="1"/>
  <c r="G1297" i="1" s="1"/>
  <c r="G1298" i="1" s="1"/>
  <c r="BL1527" i="1"/>
  <c r="BL1441" i="1"/>
  <c r="BL1484" i="1"/>
  <c r="BL1425" i="1"/>
  <c r="BL1399" i="1"/>
  <c r="BL1383" i="1"/>
  <c r="BL1511" i="1"/>
  <c r="BL1468" i="1"/>
  <c r="CV1484" i="1"/>
  <c r="CV1441" i="1"/>
  <c r="CV1399" i="1"/>
  <c r="CV1383" i="1"/>
  <c r="CV1425" i="1"/>
  <c r="CV1511" i="1"/>
  <c r="CV1468" i="1"/>
  <c r="CV1527" i="1"/>
  <c r="N1527" i="1"/>
  <c r="N1383" i="1"/>
  <c r="N1484" i="1"/>
  <c r="N1425" i="1"/>
  <c r="N1399" i="1"/>
  <c r="N1441" i="1"/>
  <c r="N1511" i="1"/>
  <c r="N1468" i="1"/>
  <c r="CH1527" i="1"/>
  <c r="CH1484" i="1"/>
  <c r="CH1511" i="1"/>
  <c r="CH1425" i="1"/>
  <c r="CH1468" i="1"/>
  <c r="CH1441" i="1"/>
  <c r="CH1383" i="1"/>
  <c r="CH1399" i="1"/>
  <c r="Q1527" i="1"/>
  <c r="Q1511" i="1"/>
  <c r="Q1468" i="1"/>
  <c r="Q1383" i="1"/>
  <c r="Q1441" i="1"/>
  <c r="Q1399" i="1"/>
  <c r="Q1484" i="1"/>
  <c r="Q1425" i="1"/>
  <c r="CW1441" i="1"/>
  <c r="CW1527" i="1"/>
  <c r="CW1511" i="1"/>
  <c r="CW1468" i="1"/>
  <c r="CW1383" i="1"/>
  <c r="CW1484" i="1"/>
  <c r="CW1399" i="1"/>
  <c r="CW1425" i="1"/>
  <c r="CK1511" i="1"/>
  <c r="CK1468" i="1"/>
  <c r="CK1441" i="1"/>
  <c r="CK1383" i="1"/>
  <c r="CK1484" i="1"/>
  <c r="CK1527" i="1"/>
  <c r="CK1425" i="1"/>
  <c r="CK1399" i="1"/>
  <c r="BZ1468" i="1"/>
  <c r="BZ1441" i="1"/>
  <c r="BZ1383" i="1"/>
  <c r="BZ1425" i="1"/>
  <c r="BZ1399" i="1"/>
  <c r="BZ1484" i="1"/>
  <c r="BZ1527" i="1"/>
  <c r="BZ1511" i="1"/>
  <c r="CS1425" i="1"/>
  <c r="CS1527" i="1"/>
  <c r="CS1468" i="1"/>
  <c r="CS1484" i="1"/>
  <c r="CS1441" i="1"/>
  <c r="CS1511" i="1"/>
  <c r="CS1399" i="1"/>
  <c r="CS1383" i="1"/>
  <c r="L1441" i="1"/>
  <c r="L1425" i="1"/>
  <c r="L1399" i="1"/>
  <c r="L1468" i="1"/>
  <c r="L1527" i="1"/>
  <c r="L1383" i="1"/>
  <c r="L1511" i="1"/>
  <c r="L1484" i="1"/>
  <c r="BF137" i="1"/>
  <c r="BF1441" i="1"/>
  <c r="BF1383" i="1"/>
  <c r="BF1511" i="1"/>
  <c r="BF1468" i="1"/>
  <c r="BF1399" i="1"/>
  <c r="BF1484" i="1"/>
  <c r="BF1527" i="1"/>
  <c r="BF1425" i="1"/>
  <c r="BH1527" i="1"/>
  <c r="BH1511" i="1"/>
  <c r="BH1383" i="1"/>
  <c r="BH1399" i="1"/>
  <c r="BH1468" i="1"/>
  <c r="BH1484" i="1"/>
  <c r="BH1441" i="1"/>
  <c r="BH1425" i="1"/>
  <c r="CN1468" i="1"/>
  <c r="CN1441" i="1"/>
  <c r="CN1425" i="1"/>
  <c r="CN1383" i="1"/>
  <c r="CN1511" i="1"/>
  <c r="CN1484" i="1"/>
  <c r="CN1399" i="1"/>
  <c r="CN1527" i="1"/>
  <c r="AF1468" i="1"/>
  <c r="AF1441" i="1"/>
  <c r="AF1527" i="1"/>
  <c r="AF1511" i="1"/>
  <c r="AF1425" i="1"/>
  <c r="AF1484" i="1"/>
  <c r="AF1383" i="1"/>
  <c r="AF1399" i="1"/>
  <c r="CM1484" i="1"/>
  <c r="CM1441" i="1"/>
  <c r="CM1383" i="1"/>
  <c r="CM1399" i="1"/>
  <c r="CM1425" i="1"/>
  <c r="CM1527" i="1"/>
  <c r="CM1511" i="1"/>
  <c r="CM1468" i="1"/>
  <c r="U1511" i="1"/>
  <c r="U1441" i="1"/>
  <c r="U1527" i="1"/>
  <c r="U1383" i="1"/>
  <c r="U1468" i="1"/>
  <c r="U1484" i="1"/>
  <c r="U1425" i="1"/>
  <c r="U1399" i="1"/>
  <c r="AU158" i="1"/>
  <c r="AU164" i="1" s="1"/>
  <c r="AU68" i="1" s="1"/>
  <c r="AU1441" i="1"/>
  <c r="AU1527" i="1"/>
  <c r="AU1511" i="1"/>
  <c r="AU1468" i="1"/>
  <c r="AU1383" i="1"/>
  <c r="AU1484" i="1"/>
  <c r="AU1425" i="1"/>
  <c r="AU1399" i="1"/>
  <c r="AL1511" i="1"/>
  <c r="AL1484" i="1"/>
  <c r="AL1468" i="1"/>
  <c r="AL1527" i="1"/>
  <c r="AL1425" i="1"/>
  <c r="AL1383" i="1"/>
  <c r="AL1441" i="1"/>
  <c r="AL1399" i="1"/>
  <c r="CG1468" i="1"/>
  <c r="CG1425" i="1"/>
  <c r="CG1383" i="1"/>
  <c r="CG1511" i="1"/>
  <c r="CG1484" i="1"/>
  <c r="CG1399" i="1"/>
  <c r="CG1527" i="1"/>
  <c r="CG1441" i="1"/>
  <c r="X1511" i="1"/>
  <c r="X1399" i="1"/>
  <c r="X1383" i="1"/>
  <c r="X1425" i="1"/>
  <c r="X1527" i="1"/>
  <c r="X1484" i="1"/>
  <c r="X1468" i="1"/>
  <c r="X1441" i="1"/>
  <c r="BY1527" i="1"/>
  <c r="BY1468" i="1"/>
  <c r="BY1441" i="1"/>
  <c r="BY1383" i="1"/>
  <c r="BY1511" i="1"/>
  <c r="BY1484" i="1"/>
  <c r="BY1399" i="1"/>
  <c r="BY1425" i="1"/>
  <c r="CP137" i="1"/>
  <c r="CP1441" i="1"/>
  <c r="CP1425" i="1"/>
  <c r="CP1527" i="1"/>
  <c r="CP1383" i="1"/>
  <c r="CP1468" i="1"/>
  <c r="CP1399" i="1"/>
  <c r="CP1484" i="1"/>
  <c r="CP1511" i="1"/>
  <c r="BO1527" i="1"/>
  <c r="BO1441" i="1"/>
  <c r="BO1484" i="1"/>
  <c r="BO1425" i="1"/>
  <c r="BO1383" i="1"/>
  <c r="BO1399" i="1"/>
  <c r="BO1511" i="1"/>
  <c r="BO1468" i="1"/>
  <c r="BC1441" i="1"/>
  <c r="BC1484" i="1"/>
  <c r="BC1383" i="1"/>
  <c r="BC1511" i="1"/>
  <c r="BC1425" i="1"/>
  <c r="BC1527" i="1"/>
  <c r="BC1468" i="1"/>
  <c r="BC1399" i="1"/>
  <c r="CC1527" i="1"/>
  <c r="CC1383" i="1"/>
  <c r="CC1468" i="1"/>
  <c r="CC1484" i="1"/>
  <c r="CC1425" i="1"/>
  <c r="CC1441" i="1"/>
  <c r="CC1399" i="1"/>
  <c r="CC1511" i="1"/>
  <c r="AV1527" i="1"/>
  <c r="AV1484" i="1"/>
  <c r="AV1441" i="1"/>
  <c r="AV1425" i="1"/>
  <c r="AV1399" i="1"/>
  <c r="AV1468" i="1"/>
  <c r="AV1383" i="1"/>
  <c r="AV1511" i="1"/>
  <c r="AS1383" i="1"/>
  <c r="AS1527" i="1"/>
  <c r="AS1441" i="1"/>
  <c r="AS1425" i="1"/>
  <c r="AS1468" i="1"/>
  <c r="AS1484" i="1"/>
  <c r="AS1399" i="1"/>
  <c r="AS1511" i="1"/>
  <c r="BB1441" i="1"/>
  <c r="BB1383" i="1"/>
  <c r="BB1425" i="1"/>
  <c r="BB1399" i="1"/>
  <c r="BB1468" i="1"/>
  <c r="BB1527" i="1"/>
  <c r="BB1484" i="1"/>
  <c r="BB1511" i="1"/>
  <c r="BV1484" i="1"/>
  <c r="BV1383" i="1"/>
  <c r="BV1425" i="1"/>
  <c r="BV1511" i="1"/>
  <c r="BV1468" i="1"/>
  <c r="BV1441" i="1"/>
  <c r="BV1527" i="1"/>
  <c r="BV1399" i="1"/>
  <c r="CU1484" i="1"/>
  <c r="CU1527" i="1"/>
  <c r="CU1383" i="1"/>
  <c r="CU1468" i="1"/>
  <c r="CU1441" i="1"/>
  <c r="CU1399" i="1"/>
  <c r="CU1511" i="1"/>
  <c r="CU1425" i="1"/>
  <c r="AY1468" i="1"/>
  <c r="AY1527" i="1"/>
  <c r="AY1484" i="1"/>
  <c r="AY1383" i="1"/>
  <c r="AY1425" i="1"/>
  <c r="AY1441" i="1"/>
  <c r="AY1399" i="1"/>
  <c r="AY1511" i="1"/>
  <c r="BM1527" i="1"/>
  <c r="BM1468" i="1"/>
  <c r="BM1441" i="1"/>
  <c r="BM1383" i="1"/>
  <c r="BM1511" i="1"/>
  <c r="BM1399" i="1"/>
  <c r="BM1425" i="1"/>
  <c r="BM1484" i="1"/>
  <c r="M1527" i="1"/>
  <c r="M1484" i="1"/>
  <c r="M1383" i="1"/>
  <c r="M1468" i="1"/>
  <c r="M1511" i="1"/>
  <c r="M1399" i="1"/>
  <c r="M1425" i="1"/>
  <c r="M1441" i="1"/>
  <c r="BI1484" i="1"/>
  <c r="BI1527" i="1"/>
  <c r="BI1383" i="1"/>
  <c r="BI1468" i="1"/>
  <c r="BI1511" i="1"/>
  <c r="BI1441" i="1"/>
  <c r="BI1425" i="1"/>
  <c r="BI1399" i="1"/>
  <c r="P1484" i="1"/>
  <c r="P1441" i="1"/>
  <c r="P1527" i="1"/>
  <c r="P1383" i="1"/>
  <c r="P1425" i="1"/>
  <c r="P1399" i="1"/>
  <c r="P1468" i="1"/>
  <c r="P1511" i="1"/>
  <c r="CF1425" i="1"/>
  <c r="CF1527" i="1"/>
  <c r="CF1399" i="1"/>
  <c r="CF1511" i="1"/>
  <c r="CF1484" i="1"/>
  <c r="CF1468" i="1"/>
  <c r="CF1383" i="1"/>
  <c r="CF1441" i="1"/>
  <c r="AC1527" i="1"/>
  <c r="AC1511" i="1"/>
  <c r="AC1468" i="1"/>
  <c r="AC1484" i="1"/>
  <c r="AC1383" i="1"/>
  <c r="AC1441" i="1"/>
  <c r="AC1425" i="1"/>
  <c r="AC1399" i="1"/>
  <c r="CL1468" i="1"/>
  <c r="CL1484" i="1"/>
  <c r="CL1441" i="1"/>
  <c r="CL1383" i="1"/>
  <c r="CL1527" i="1"/>
  <c r="CL1399" i="1"/>
  <c r="CL1511" i="1"/>
  <c r="CL1425" i="1"/>
  <c r="BD1468" i="1"/>
  <c r="BD1441" i="1"/>
  <c r="BD1425" i="1"/>
  <c r="BD1484" i="1"/>
  <c r="BD1399" i="1"/>
  <c r="BD1511" i="1"/>
  <c r="BD1527" i="1"/>
  <c r="BD1383" i="1"/>
  <c r="AQ1527" i="1"/>
  <c r="AQ1511" i="1"/>
  <c r="AQ1484" i="1"/>
  <c r="AQ1383" i="1"/>
  <c r="AQ1441" i="1"/>
  <c r="AQ1399" i="1"/>
  <c r="AQ1468" i="1"/>
  <c r="AQ1425" i="1"/>
  <c r="BE1511" i="1"/>
  <c r="BE1527" i="1"/>
  <c r="BE1441" i="1"/>
  <c r="BE1383" i="1"/>
  <c r="BE1484" i="1"/>
  <c r="BE1425" i="1"/>
  <c r="BE1468" i="1"/>
  <c r="BE1399" i="1"/>
  <c r="CO1527" i="1"/>
  <c r="CO1511" i="1"/>
  <c r="CO1441" i="1"/>
  <c r="CO1383" i="1"/>
  <c r="CO1468" i="1"/>
  <c r="CO1484" i="1"/>
  <c r="CO1425" i="1"/>
  <c r="CO1399" i="1"/>
  <c r="AH1511" i="1"/>
  <c r="AH1484" i="1"/>
  <c r="AH1441" i="1"/>
  <c r="AH1468" i="1"/>
  <c r="AH1399" i="1"/>
  <c r="AH1425" i="1"/>
  <c r="AH1527" i="1"/>
  <c r="AH1383" i="1"/>
  <c r="BX1527" i="1"/>
  <c r="BX1484" i="1"/>
  <c r="BX1441" i="1"/>
  <c r="BX1383" i="1"/>
  <c r="BX1425" i="1"/>
  <c r="BX1399" i="1"/>
  <c r="BX1511" i="1"/>
  <c r="BX1468" i="1"/>
  <c r="BR158" i="1"/>
  <c r="BR164" i="1" s="1"/>
  <c r="BR68" i="1" s="1"/>
  <c r="BR1511" i="1"/>
  <c r="BR1441" i="1"/>
  <c r="BR1383" i="1"/>
  <c r="BR1468" i="1"/>
  <c r="BR1425" i="1"/>
  <c r="BR1527" i="1"/>
  <c r="BR1484" i="1"/>
  <c r="BR1399" i="1"/>
  <c r="AW1527" i="1"/>
  <c r="AW1484" i="1"/>
  <c r="AW1383" i="1"/>
  <c r="AW1425" i="1"/>
  <c r="AW1511" i="1"/>
  <c r="AW1399" i="1"/>
  <c r="AW1441" i="1"/>
  <c r="AW1468" i="1"/>
  <c r="BP1425" i="1"/>
  <c r="BP1468" i="1"/>
  <c r="BP1441" i="1"/>
  <c r="BP1484" i="1"/>
  <c r="BP1399" i="1"/>
  <c r="BP1383" i="1"/>
  <c r="BP1527" i="1"/>
  <c r="BP1511" i="1"/>
  <c r="CT1484" i="1"/>
  <c r="CT1511" i="1"/>
  <c r="CT1383" i="1"/>
  <c r="CT1527" i="1"/>
  <c r="CT1468" i="1"/>
  <c r="CT1425" i="1"/>
  <c r="CT1399" i="1"/>
  <c r="CT1441" i="1"/>
  <c r="AO1511" i="1"/>
  <c r="AO1441" i="1"/>
  <c r="AO1468" i="1"/>
  <c r="AO1383" i="1"/>
  <c r="AO1527" i="1"/>
  <c r="AO1425" i="1"/>
  <c r="AO1484" i="1"/>
  <c r="AO1399" i="1"/>
  <c r="BA1511" i="1"/>
  <c r="BA1527" i="1"/>
  <c r="BA1468" i="1"/>
  <c r="BA1441" i="1"/>
  <c r="BA1383" i="1"/>
  <c r="BA1425" i="1"/>
  <c r="BA1399" i="1"/>
  <c r="BA1484" i="1"/>
  <c r="V1441" i="1"/>
  <c r="V1383" i="1"/>
  <c r="V1468" i="1"/>
  <c r="V1399" i="1"/>
  <c r="V1527" i="1"/>
  <c r="V1484" i="1"/>
  <c r="V1425" i="1"/>
  <c r="V1511" i="1"/>
  <c r="I1484" i="1"/>
  <c r="I1468" i="1"/>
  <c r="I1511" i="1"/>
  <c r="I1399" i="1"/>
  <c r="I1441" i="1"/>
  <c r="I1425" i="1"/>
  <c r="I1527" i="1"/>
  <c r="I1383" i="1"/>
  <c r="R1484" i="1"/>
  <c r="R1441" i="1"/>
  <c r="R1425" i="1"/>
  <c r="R1383" i="1"/>
  <c r="R1527" i="1"/>
  <c r="R1511" i="1"/>
  <c r="R1399" i="1"/>
  <c r="R1468" i="1"/>
  <c r="AN1511" i="1"/>
  <c r="AN1484" i="1"/>
  <c r="AN1527" i="1"/>
  <c r="AN1441" i="1"/>
  <c r="AN1425" i="1"/>
  <c r="AN1383" i="1"/>
  <c r="AN1399" i="1"/>
  <c r="AN1468" i="1"/>
  <c r="CQ158" i="1"/>
  <c r="CQ166" i="1" s="1"/>
  <c r="CQ176" i="1" s="1"/>
  <c r="CQ1527" i="1"/>
  <c r="CQ1441" i="1"/>
  <c r="CQ1425" i="1"/>
  <c r="CQ1511" i="1"/>
  <c r="CQ1383" i="1"/>
  <c r="CQ1399" i="1"/>
  <c r="CQ1468" i="1"/>
  <c r="CQ1484" i="1"/>
  <c r="CB1441" i="1"/>
  <c r="CB1425" i="1"/>
  <c r="CB1484" i="1"/>
  <c r="CB1399" i="1"/>
  <c r="CB1468" i="1"/>
  <c r="CB1511" i="1"/>
  <c r="CB1527" i="1"/>
  <c r="CB1383" i="1"/>
  <c r="T1468" i="1"/>
  <c r="T1425" i="1"/>
  <c r="T1441" i="1"/>
  <c r="T1527" i="1"/>
  <c r="T1383" i="1"/>
  <c r="T1484" i="1"/>
  <c r="T1399" i="1"/>
  <c r="T1511" i="1"/>
  <c r="BQ1511" i="1"/>
  <c r="BQ1383" i="1"/>
  <c r="BQ1441" i="1"/>
  <c r="BQ1468" i="1"/>
  <c r="BQ1527" i="1"/>
  <c r="BQ1484" i="1"/>
  <c r="BQ1425" i="1"/>
  <c r="BQ1399" i="1"/>
  <c r="AP1441" i="1"/>
  <c r="AP1511" i="1"/>
  <c r="AP1383" i="1"/>
  <c r="AP1468" i="1"/>
  <c r="AP1527" i="1"/>
  <c r="AP1484" i="1"/>
  <c r="AP1399" i="1"/>
  <c r="AP1425" i="1"/>
  <c r="BT1468" i="1"/>
  <c r="BT1511" i="1"/>
  <c r="BT1399" i="1"/>
  <c r="BT1425" i="1"/>
  <c r="BT1527" i="1"/>
  <c r="BT1383" i="1"/>
  <c r="BT1484" i="1"/>
  <c r="BT1441" i="1"/>
  <c r="BG1527" i="1"/>
  <c r="BG1441" i="1"/>
  <c r="BG1383" i="1"/>
  <c r="BG1511" i="1"/>
  <c r="BG1425" i="1"/>
  <c r="BG1468" i="1"/>
  <c r="BG1484" i="1"/>
  <c r="BG1399" i="1"/>
  <c r="AZ1484" i="1"/>
  <c r="AZ1399" i="1"/>
  <c r="AZ1383" i="1"/>
  <c r="AZ1527" i="1"/>
  <c r="AZ1441" i="1"/>
  <c r="AZ1425" i="1"/>
  <c r="AZ1468" i="1"/>
  <c r="AZ1511" i="1"/>
  <c r="S1527" i="1"/>
  <c r="S1511" i="1"/>
  <c r="S1383" i="1"/>
  <c r="S1484" i="1"/>
  <c r="S1441" i="1"/>
  <c r="S1399" i="1"/>
  <c r="S1468" i="1"/>
  <c r="S1425" i="1"/>
  <c r="AX1527" i="1"/>
  <c r="AX1484" i="1"/>
  <c r="AX1511" i="1"/>
  <c r="AX1468" i="1"/>
  <c r="AX1383" i="1"/>
  <c r="AX1425" i="1"/>
  <c r="AX1399" i="1"/>
  <c r="AX1441" i="1"/>
  <c r="O1484" i="1"/>
  <c r="O1527" i="1"/>
  <c r="O1468" i="1"/>
  <c r="O1383" i="1"/>
  <c r="O1425" i="1"/>
  <c r="O1441" i="1"/>
  <c r="O1399" i="1"/>
  <c r="O1511" i="1"/>
  <c r="CI1468" i="1"/>
  <c r="CI1484" i="1"/>
  <c r="CI1383" i="1"/>
  <c r="CI1441" i="1"/>
  <c r="CI1425" i="1"/>
  <c r="CI1399" i="1"/>
  <c r="CI1511" i="1"/>
  <c r="CI1527" i="1"/>
  <c r="AK1511" i="1"/>
  <c r="AK1484" i="1"/>
  <c r="AK1527" i="1"/>
  <c r="AK1383" i="1"/>
  <c r="AK1468" i="1"/>
  <c r="AK1425" i="1"/>
  <c r="AK1399" i="1"/>
  <c r="AK1441" i="1"/>
  <c r="Y1484" i="1"/>
  <c r="Y1383" i="1"/>
  <c r="Y1527" i="1"/>
  <c r="Y1511" i="1"/>
  <c r="Y1441" i="1"/>
  <c r="Y1425" i="1"/>
  <c r="Y1399" i="1"/>
  <c r="Y1468" i="1"/>
  <c r="AJ1484" i="1"/>
  <c r="AJ1399" i="1"/>
  <c r="AJ1383" i="1"/>
  <c r="AJ1425" i="1"/>
  <c r="AJ1468" i="1"/>
  <c r="AJ1441" i="1"/>
  <c r="AJ1527" i="1"/>
  <c r="AJ1511" i="1"/>
  <c r="AD118" i="1"/>
  <c r="AD1441" i="1"/>
  <c r="AD1383" i="1"/>
  <c r="AD1468" i="1"/>
  <c r="AD1425" i="1"/>
  <c r="AD1484" i="1"/>
  <c r="AD1527" i="1"/>
  <c r="AD1399" i="1"/>
  <c r="AD1511" i="1"/>
  <c r="CA1511" i="1"/>
  <c r="CA1441" i="1"/>
  <c r="CA1383" i="1"/>
  <c r="CA1527" i="1"/>
  <c r="CA1425" i="1"/>
  <c r="CA1468" i="1"/>
  <c r="CA1399" i="1"/>
  <c r="CA1484" i="1"/>
  <c r="AE1527" i="1"/>
  <c r="AE1441" i="1"/>
  <c r="AE1484" i="1"/>
  <c r="AE1383" i="1"/>
  <c r="AE1399" i="1"/>
  <c r="AE1425" i="1"/>
  <c r="AE1468" i="1"/>
  <c r="AE1511" i="1"/>
  <c r="AG1441" i="1"/>
  <c r="AG1527" i="1"/>
  <c r="AG1383" i="1"/>
  <c r="AG1399" i="1"/>
  <c r="AG1468" i="1"/>
  <c r="AG1484" i="1"/>
  <c r="AG1425" i="1"/>
  <c r="AG1511" i="1"/>
  <c r="J1383" i="1"/>
  <c r="J1399" i="1"/>
  <c r="J1511" i="1"/>
  <c r="J1468" i="1"/>
  <c r="J1527" i="1"/>
  <c r="J1441" i="1"/>
  <c r="J1484" i="1"/>
  <c r="J1425" i="1"/>
  <c r="AT1484" i="1"/>
  <c r="AT1441" i="1"/>
  <c r="AT1425" i="1"/>
  <c r="AT1527" i="1"/>
  <c r="AT1383" i="1"/>
  <c r="AT1468" i="1"/>
  <c r="AT1511" i="1"/>
  <c r="AT1399" i="1"/>
  <c r="CD1511" i="1"/>
  <c r="CD1441" i="1"/>
  <c r="CD1527" i="1"/>
  <c r="CD1383" i="1"/>
  <c r="CD1425" i="1"/>
  <c r="CD1399" i="1"/>
  <c r="CD1484" i="1"/>
  <c r="CD1468" i="1"/>
  <c r="AI118" i="1"/>
  <c r="AI1484" i="1"/>
  <c r="AI1441" i="1"/>
  <c r="AI1527" i="1"/>
  <c r="AI1425" i="1"/>
  <c r="AI1383" i="1"/>
  <c r="AI1468" i="1"/>
  <c r="AI1511" i="1"/>
  <c r="AI1399" i="1"/>
  <c r="AR1441" i="1"/>
  <c r="AR1425" i="1"/>
  <c r="AR1468" i="1"/>
  <c r="AR1527" i="1"/>
  <c r="AR1511" i="1"/>
  <c r="AR1484" i="1"/>
  <c r="AR1383" i="1"/>
  <c r="AR1399" i="1"/>
  <c r="BK1484" i="1"/>
  <c r="BK1468" i="1"/>
  <c r="BK1527" i="1"/>
  <c r="BK1383" i="1"/>
  <c r="BK1425" i="1"/>
  <c r="BK1441" i="1"/>
  <c r="BK1399" i="1"/>
  <c r="BK1511" i="1"/>
  <c r="Z1468" i="1"/>
  <c r="Z1484" i="1"/>
  <c r="Z1383" i="1"/>
  <c r="Z1511" i="1"/>
  <c r="Z1425" i="1"/>
  <c r="Z1399" i="1"/>
  <c r="Z1441" i="1"/>
  <c r="Z1527" i="1"/>
  <c r="BJ1484" i="1"/>
  <c r="BJ1511" i="1"/>
  <c r="BJ1527" i="1"/>
  <c r="BJ1468" i="1"/>
  <c r="BJ1425" i="1"/>
  <c r="BJ1383" i="1"/>
  <c r="BJ1399" i="1"/>
  <c r="BJ1441" i="1"/>
  <c r="BW1527" i="1"/>
  <c r="BW1468" i="1"/>
  <c r="BW1383" i="1"/>
  <c r="BW1425" i="1"/>
  <c r="BW1511" i="1"/>
  <c r="BW1441" i="1"/>
  <c r="BW1484" i="1"/>
  <c r="BW1399" i="1"/>
  <c r="AM1468" i="1"/>
  <c r="AM1383" i="1"/>
  <c r="AM1425" i="1"/>
  <c r="AM1527" i="1"/>
  <c r="AM1399" i="1"/>
  <c r="AM1511" i="1"/>
  <c r="AM1484" i="1"/>
  <c r="AM1441" i="1"/>
  <c r="AA1527" i="1"/>
  <c r="AA1383" i="1"/>
  <c r="AA1441" i="1"/>
  <c r="AA1468" i="1"/>
  <c r="AA1399" i="1"/>
  <c r="AA1511" i="1"/>
  <c r="AA1484" i="1"/>
  <c r="AA1425" i="1"/>
  <c r="BS1527" i="1"/>
  <c r="BS1425" i="1"/>
  <c r="BS1383" i="1"/>
  <c r="BS1441" i="1"/>
  <c r="BS1399" i="1"/>
  <c r="BS1468" i="1"/>
  <c r="BS1511" i="1"/>
  <c r="BS1484" i="1"/>
  <c r="BU1527" i="1"/>
  <c r="BU1468" i="1"/>
  <c r="BU1484" i="1"/>
  <c r="BU1383" i="1"/>
  <c r="BU1425" i="1"/>
  <c r="BU1399" i="1"/>
  <c r="BU1441" i="1"/>
  <c r="BU1511" i="1"/>
  <c r="AB170" i="1"/>
  <c r="CJ1441" i="1"/>
  <c r="CJ1484" i="1"/>
  <c r="CJ1383" i="1"/>
  <c r="CJ1425" i="1"/>
  <c r="CJ1399" i="1"/>
  <c r="CJ1527" i="1"/>
  <c r="CJ1511" i="1"/>
  <c r="CJ1468" i="1"/>
  <c r="F1399" i="1"/>
  <c r="F1441" i="1"/>
  <c r="F1383" i="1"/>
  <c r="F1484" i="1"/>
  <c r="F1511" i="1"/>
  <c r="F1425" i="1"/>
  <c r="F1527" i="1"/>
  <c r="F1468" i="1"/>
  <c r="D1399" i="1"/>
  <c r="D1383" i="1"/>
  <c r="D1441" i="1"/>
  <c r="D1468" i="1"/>
  <c r="D1425" i="1"/>
  <c r="D1484" i="1"/>
  <c r="D1527" i="1"/>
  <c r="D1511" i="1"/>
  <c r="C1268" i="1"/>
  <c r="C1269" i="1" s="1"/>
  <c r="C1280" i="1"/>
  <c r="C1281" i="1" s="1"/>
  <c r="AB169" i="1"/>
  <c r="CL1234" i="1"/>
  <c r="CL86" i="1" s="1"/>
  <c r="CL89" i="1" s="1"/>
  <c r="CL90" i="1" s="1"/>
  <c r="CL1227" i="1"/>
  <c r="CL1233" i="1" s="1"/>
  <c r="AV1190" i="1"/>
  <c r="AV1192" i="1" s="1"/>
  <c r="AV102" i="1" s="1"/>
  <c r="AV103" i="1" s="1"/>
  <c r="AV1189" i="1"/>
  <c r="AV1191" i="1" s="1"/>
  <c r="CF1190" i="1"/>
  <c r="CF1192" i="1" s="1"/>
  <c r="CF102" i="1" s="1"/>
  <c r="CF103" i="1" s="1"/>
  <c r="CF1189" i="1"/>
  <c r="CF1191" i="1" s="1"/>
  <c r="J1234" i="1"/>
  <c r="J86" i="1" s="1"/>
  <c r="J89" i="1" s="1"/>
  <c r="J90" i="1" s="1"/>
  <c r="J1227" i="1"/>
  <c r="J1233" i="1" s="1"/>
  <c r="AT1234" i="1"/>
  <c r="AT86" i="1" s="1"/>
  <c r="AT89" i="1" s="1"/>
  <c r="AT90" i="1" s="1"/>
  <c r="AT1227" i="1"/>
  <c r="AT1233" i="1" s="1"/>
  <c r="BT1190" i="1"/>
  <c r="BT1192" i="1" s="1"/>
  <c r="BT102" i="1" s="1"/>
  <c r="BT103" i="1" s="1"/>
  <c r="BT1189" i="1"/>
  <c r="BT1191" i="1" s="1"/>
  <c r="CP1234" i="1"/>
  <c r="CP86" i="1" s="1"/>
  <c r="CP89" i="1" s="1"/>
  <c r="CP90" i="1" s="1"/>
  <c r="CP1227" i="1"/>
  <c r="CP1233" i="1" s="1"/>
  <c r="BN1189" i="1"/>
  <c r="BN1191" i="1" s="1"/>
  <c r="BN1190" i="1"/>
  <c r="BN1192" i="1" s="1"/>
  <c r="BN102" i="1" s="1"/>
  <c r="BN103" i="1" s="1"/>
  <c r="CJ1190" i="1"/>
  <c r="CJ1192" i="1" s="1"/>
  <c r="CJ102" i="1" s="1"/>
  <c r="CJ103" i="1" s="1"/>
  <c r="CJ1189" i="1"/>
  <c r="CJ1191" i="1" s="1"/>
  <c r="AJ1234" i="1"/>
  <c r="AJ86" i="1" s="1"/>
  <c r="AJ89" i="1" s="1"/>
  <c r="AJ90" i="1" s="1"/>
  <c r="AJ1227" i="1"/>
  <c r="AJ1233" i="1" s="1"/>
  <c r="BN1234" i="1"/>
  <c r="BN86" i="1" s="1"/>
  <c r="BN89" i="1" s="1"/>
  <c r="BN90" i="1" s="1"/>
  <c r="BN1227" i="1"/>
  <c r="BN1233" i="1" s="1"/>
  <c r="CR1190" i="1"/>
  <c r="CR1192" i="1" s="1"/>
  <c r="CR102" i="1" s="1"/>
  <c r="CR103" i="1" s="1"/>
  <c r="CR1189" i="1"/>
  <c r="CR1191" i="1" s="1"/>
  <c r="CJ1227" i="1"/>
  <c r="CJ1233" i="1" s="1"/>
  <c r="CJ1234" i="1"/>
  <c r="CJ86" i="1" s="1"/>
  <c r="CJ89" i="1" s="1"/>
  <c r="CJ90" i="1" s="1"/>
  <c r="AU1234" i="1"/>
  <c r="AU86" i="1" s="1"/>
  <c r="AU89" i="1" s="1"/>
  <c r="AU90" i="1" s="1"/>
  <c r="AU1227" i="1"/>
  <c r="AU1233" i="1" s="1"/>
  <c r="J1189" i="1"/>
  <c r="J1191" i="1" s="1"/>
  <c r="J1190" i="1"/>
  <c r="J1192" i="1" s="1"/>
  <c r="J102" i="1" s="1"/>
  <c r="J103" i="1" s="1"/>
  <c r="AT1190" i="1"/>
  <c r="AT1192" i="1" s="1"/>
  <c r="AT102" i="1" s="1"/>
  <c r="AT103" i="1" s="1"/>
  <c r="AT1189" i="1"/>
  <c r="AT1191" i="1" s="1"/>
  <c r="CX1190" i="1"/>
  <c r="CX1192" i="1" s="1"/>
  <c r="CX102" i="1" s="1"/>
  <c r="CX103" i="1" s="1"/>
  <c r="CX1189" i="1"/>
  <c r="CX1191" i="1" s="1"/>
  <c r="CP1189" i="1"/>
  <c r="CP1191" i="1" s="1"/>
  <c r="CP1190" i="1"/>
  <c r="CP1192" i="1" s="1"/>
  <c r="CP102" i="1" s="1"/>
  <c r="CP103" i="1" s="1"/>
  <c r="X1234" i="1"/>
  <c r="X86" i="1" s="1"/>
  <c r="X89" i="1" s="1"/>
  <c r="X90" i="1" s="1"/>
  <c r="X1227" i="1"/>
  <c r="X1233" i="1" s="1"/>
  <c r="CQ1234" i="1"/>
  <c r="CQ86" i="1" s="1"/>
  <c r="CQ89" i="1" s="1"/>
  <c r="CQ90" i="1" s="1"/>
  <c r="CQ1227" i="1"/>
  <c r="CQ1233" i="1" s="1"/>
  <c r="L1234" i="1"/>
  <c r="L86" i="1" s="1"/>
  <c r="L89" i="1" s="1"/>
  <c r="L90" i="1" s="1"/>
  <c r="L1227" i="1"/>
  <c r="L1233" i="1" s="1"/>
  <c r="CX1234" i="1"/>
  <c r="CX86" i="1" s="1"/>
  <c r="CX89" i="1" s="1"/>
  <c r="CX90" i="1" s="1"/>
  <c r="CX1227" i="1"/>
  <c r="CX1233" i="1" s="1"/>
  <c r="BX1190" i="1"/>
  <c r="BX1192" i="1" s="1"/>
  <c r="BX102" i="1" s="1"/>
  <c r="BX103" i="1" s="1"/>
  <c r="BX1189" i="1"/>
  <c r="BX1191" i="1" s="1"/>
  <c r="CD1234" i="1"/>
  <c r="CD86" i="1" s="1"/>
  <c r="CD89" i="1" s="1"/>
  <c r="CD90" i="1" s="1"/>
  <c r="CD1227" i="1"/>
  <c r="CD1233" i="1" s="1"/>
  <c r="AU1190" i="1"/>
  <c r="AU1192" i="1" s="1"/>
  <c r="AU102" i="1" s="1"/>
  <c r="AU103" i="1" s="1"/>
  <c r="AU1189" i="1"/>
  <c r="AU1191" i="1" s="1"/>
  <c r="AD1189" i="1"/>
  <c r="AD1191" i="1" s="1"/>
  <c r="AD1190" i="1"/>
  <c r="AD1192" i="1" s="1"/>
  <c r="AD102" i="1" s="1"/>
  <c r="AD103" i="1" s="1"/>
  <c r="AH1234" i="1"/>
  <c r="AH86" i="1" s="1"/>
  <c r="AH89" i="1" s="1"/>
  <c r="AH90" i="1" s="1"/>
  <c r="AH1227" i="1"/>
  <c r="AH1233" i="1" s="1"/>
  <c r="AP1190" i="1"/>
  <c r="AP1192" i="1" s="1"/>
  <c r="AP102" i="1" s="1"/>
  <c r="AP103" i="1" s="1"/>
  <c r="AP1189" i="1"/>
  <c r="AP1191" i="1" s="1"/>
  <c r="BX1227" i="1"/>
  <c r="BX1233" i="1" s="1"/>
  <c r="BX1234" i="1"/>
  <c r="BX86" i="1" s="1"/>
  <c r="BX89" i="1" s="1"/>
  <c r="BX90" i="1" s="1"/>
  <c r="AI1234" i="1"/>
  <c r="AI86" i="1" s="1"/>
  <c r="AI89" i="1" s="1"/>
  <c r="AI90" i="1" s="1"/>
  <c r="AI1227" i="1"/>
  <c r="AI1233" i="1" s="1"/>
  <c r="CQ1190" i="1"/>
  <c r="CQ1192" i="1" s="1"/>
  <c r="CQ102" i="1" s="1"/>
  <c r="CQ103" i="1" s="1"/>
  <c r="CQ1189" i="1"/>
  <c r="CQ1191" i="1" s="1"/>
  <c r="BH1234" i="1"/>
  <c r="BH86" i="1" s="1"/>
  <c r="BH89" i="1" s="1"/>
  <c r="BH90" i="1" s="1"/>
  <c r="BH1227" i="1"/>
  <c r="BH1233" i="1" s="1"/>
  <c r="AD1234" i="1"/>
  <c r="AD86" i="1" s="1"/>
  <c r="AD89" i="1" s="1"/>
  <c r="AD90" i="1" s="1"/>
  <c r="AD1227" i="1"/>
  <c r="AD1233" i="1" s="1"/>
  <c r="AB1189" i="1"/>
  <c r="AB1191" i="1" s="1"/>
  <c r="AB1190" i="1"/>
  <c r="AB1192" i="1" s="1"/>
  <c r="AB102" i="1" s="1"/>
  <c r="AB103" i="1" s="1"/>
  <c r="AP1227" i="1"/>
  <c r="AP1233" i="1" s="1"/>
  <c r="AP1234" i="1"/>
  <c r="AP86" i="1" s="1"/>
  <c r="E1234" i="1"/>
  <c r="E1227" i="1"/>
  <c r="E1233" i="1" s="1"/>
  <c r="CD1189" i="1"/>
  <c r="CD1191" i="1" s="1"/>
  <c r="CD1190" i="1"/>
  <c r="CD1192" i="1" s="1"/>
  <c r="CD102" i="1" s="1"/>
  <c r="CD103" i="1" s="1"/>
  <c r="AJ1190" i="1"/>
  <c r="AJ1192" i="1" s="1"/>
  <c r="AJ102" i="1" s="1"/>
  <c r="AJ103" i="1" s="1"/>
  <c r="AJ1189" i="1"/>
  <c r="AJ1191" i="1" s="1"/>
  <c r="AH1189" i="1"/>
  <c r="AH1191" i="1" s="1"/>
  <c r="AH1190" i="1"/>
  <c r="AH1192" i="1" s="1"/>
  <c r="AH102" i="1" s="1"/>
  <c r="AH103" i="1" s="1"/>
  <c r="AB1227" i="1"/>
  <c r="AB1233" i="1" s="1"/>
  <c r="AB1234" i="1"/>
  <c r="AB86" i="1" s="1"/>
  <c r="AB89" i="1" s="1"/>
  <c r="AB90" i="1" s="1"/>
  <c r="W1227" i="1"/>
  <c r="W1233" i="1" s="1"/>
  <c r="W1234" i="1"/>
  <c r="W86" i="1" s="1"/>
  <c r="W89" i="1" s="1"/>
  <c r="W90" i="1" s="1"/>
  <c r="AI1190" i="1"/>
  <c r="AI1192" i="1" s="1"/>
  <c r="AI102" i="1" s="1"/>
  <c r="AI103" i="1" s="1"/>
  <c r="AI1189" i="1"/>
  <c r="AI1191" i="1" s="1"/>
  <c r="X1190" i="1"/>
  <c r="X1192" i="1" s="1"/>
  <c r="X102" i="1" s="1"/>
  <c r="X103" i="1" s="1"/>
  <c r="X1189" i="1"/>
  <c r="X1191" i="1" s="1"/>
  <c r="P1189" i="1"/>
  <c r="P1191" i="1" s="1"/>
  <c r="P1190" i="1"/>
  <c r="P1192" i="1" s="1"/>
  <c r="P102" i="1" s="1"/>
  <c r="P103" i="1" s="1"/>
  <c r="K1227" i="1"/>
  <c r="K1233" i="1" s="1"/>
  <c r="K1234" i="1"/>
  <c r="K86" i="1" s="1"/>
  <c r="AV1234" i="1"/>
  <c r="AV86" i="1" s="1"/>
  <c r="AV89" i="1" s="1"/>
  <c r="AV90" i="1" s="1"/>
  <c r="AV1227" i="1"/>
  <c r="AV1233" i="1" s="1"/>
  <c r="L1190" i="1"/>
  <c r="L1192" i="1" s="1"/>
  <c r="L102" i="1" s="1"/>
  <c r="L103" i="1" s="1"/>
  <c r="L1189" i="1"/>
  <c r="L1191" i="1" s="1"/>
  <c r="BR1234" i="1"/>
  <c r="BR86" i="1" s="1"/>
  <c r="BR89" i="1" s="1"/>
  <c r="BR90" i="1" s="1"/>
  <c r="BR1227" i="1"/>
  <c r="BR1233" i="1" s="1"/>
  <c r="P1227" i="1"/>
  <c r="P1233" i="1" s="1"/>
  <c r="P1234" i="1"/>
  <c r="P86" i="1" s="1"/>
  <c r="P89" i="1" s="1"/>
  <c r="P90" i="1" s="1"/>
  <c r="W1190" i="1"/>
  <c r="W1192" i="1" s="1"/>
  <c r="W102" i="1" s="1"/>
  <c r="W103" i="1" s="1"/>
  <c r="W1189" i="1"/>
  <c r="W1191" i="1" s="1"/>
  <c r="BT1234" i="1"/>
  <c r="BT86" i="1" s="1"/>
  <c r="BT89" i="1" s="1"/>
  <c r="BT90" i="1" s="1"/>
  <c r="BT1227" i="1"/>
  <c r="BT1233" i="1" s="1"/>
  <c r="E1190" i="1"/>
  <c r="E1192" i="1" s="1"/>
  <c r="E1189" i="1"/>
  <c r="E1191" i="1" s="1"/>
  <c r="BF1234" i="1"/>
  <c r="BF86" i="1" s="1"/>
  <c r="BF89" i="1" s="1"/>
  <c r="BF90" i="1" s="1"/>
  <c r="BF1227" i="1"/>
  <c r="BF1233" i="1" s="1"/>
  <c r="CR1234" i="1"/>
  <c r="CR86" i="1" s="1"/>
  <c r="CR89" i="1" s="1"/>
  <c r="CR90" i="1" s="1"/>
  <c r="CR1227" i="1"/>
  <c r="CR1233" i="1" s="1"/>
  <c r="CF1234" i="1"/>
  <c r="CF86" i="1" s="1"/>
  <c r="CF89" i="1" s="1"/>
  <c r="CF90" i="1" s="1"/>
  <c r="CF1227" i="1"/>
  <c r="CF1233" i="1" s="1"/>
  <c r="K1190" i="1"/>
  <c r="K1192" i="1" s="1"/>
  <c r="K102" i="1" s="1"/>
  <c r="K103" i="1" s="1"/>
  <c r="K1189" i="1"/>
  <c r="K1191" i="1" s="1"/>
  <c r="BH1190" i="1"/>
  <c r="BH1192" i="1" s="1"/>
  <c r="BH102" i="1" s="1"/>
  <c r="BH103" i="1" s="1"/>
  <c r="BH1189" i="1"/>
  <c r="BH1191" i="1" s="1"/>
  <c r="BR1189" i="1"/>
  <c r="BR1191" i="1" s="1"/>
  <c r="BR1190" i="1"/>
  <c r="BR1192" i="1" s="1"/>
  <c r="BR102" i="1" s="1"/>
  <c r="BR103" i="1" s="1"/>
  <c r="CL1189" i="1"/>
  <c r="CL1191" i="1" s="1"/>
  <c r="CL1190" i="1"/>
  <c r="CL1192" i="1" s="1"/>
  <c r="CL102" i="1" s="1"/>
  <c r="CL103" i="1" s="1"/>
  <c r="BF1189" i="1"/>
  <c r="BF1191" i="1" s="1"/>
  <c r="BF1190" i="1"/>
  <c r="BF1192" i="1" s="1"/>
  <c r="BF102" i="1" s="1"/>
  <c r="BF103" i="1" s="1"/>
  <c r="D1189" i="1"/>
  <c r="D1191" i="1" s="1"/>
  <c r="D1190" i="1"/>
  <c r="D1192" i="1" s="1"/>
  <c r="D102" i="1" s="1"/>
  <c r="D103" i="1" s="1"/>
  <c r="D1234" i="1"/>
  <c r="D86" i="1" s="1"/>
  <c r="D89" i="1" s="1"/>
  <c r="D90" i="1" s="1"/>
  <c r="D1227" i="1"/>
  <c r="D1233" i="1" s="1"/>
  <c r="BN164" i="1"/>
  <c r="BN68" i="1" s="1"/>
  <c r="C1233" i="1"/>
  <c r="J942" i="1"/>
  <c r="B942" i="1" s="1"/>
  <c r="C1190" i="1"/>
  <c r="C1189" i="1"/>
  <c r="C1191" i="1" s="1"/>
  <c r="AI158" i="1"/>
  <c r="AI164" i="1" s="1"/>
  <c r="AI68" i="1" s="1"/>
  <c r="AI137" i="1"/>
  <c r="BN166" i="1"/>
  <c r="BN175" i="1" s="1"/>
  <c r="C1511" i="1"/>
  <c r="C1527" i="1"/>
  <c r="C1441" i="1"/>
  <c r="C1425" i="1"/>
  <c r="C1468" i="1"/>
  <c r="C1484" i="1"/>
  <c r="C1399" i="1"/>
  <c r="W165" i="1"/>
  <c r="W171" i="1" s="1"/>
  <c r="C137" i="1"/>
  <c r="C118" i="1"/>
  <c r="C1383" i="1"/>
  <c r="CQ118" i="1"/>
  <c r="C1250" i="1"/>
  <c r="CQ137" i="1"/>
  <c r="AU137" i="1"/>
  <c r="W164" i="1"/>
  <c r="W68" i="1" s="1"/>
  <c r="BR137" i="1"/>
  <c r="AU118" i="1"/>
  <c r="BR118" i="1"/>
  <c r="AB166" i="1"/>
  <c r="AB176" i="1" s="1"/>
  <c r="CP118" i="1"/>
  <c r="H178" i="1"/>
  <c r="G178" i="1"/>
  <c r="AB164" i="1"/>
  <c r="AB68" i="1" s="1"/>
  <c r="AB172" i="1"/>
  <c r="CP158" i="1"/>
  <c r="CP164" i="1" s="1"/>
  <c r="CP68" i="1" s="1"/>
  <c r="CX165" i="1"/>
  <c r="CX170" i="1" s="1"/>
  <c r="CX166" i="1"/>
  <c r="CX176" i="1" s="1"/>
  <c r="BG118" i="1"/>
  <c r="BG137" i="1"/>
  <c r="BG158" i="1"/>
  <c r="BG165" i="1" s="1"/>
  <c r="AJ158" i="1"/>
  <c r="AJ118" i="1"/>
  <c r="AJ137" i="1"/>
  <c r="P158" i="1"/>
  <c r="P137" i="1"/>
  <c r="P118" i="1"/>
  <c r="X158" i="1"/>
  <c r="X137" i="1"/>
  <c r="X118" i="1"/>
  <c r="AH137" i="1"/>
  <c r="AH158" i="1"/>
  <c r="AH118" i="1"/>
  <c r="CL118" i="1"/>
  <c r="CL158" i="1"/>
  <c r="CL137" i="1"/>
  <c r="AP137" i="1"/>
  <c r="AP118" i="1"/>
  <c r="AP158" i="1"/>
  <c r="AV118" i="1"/>
  <c r="AV137" i="1"/>
  <c r="AV158" i="1"/>
  <c r="BF158" i="1"/>
  <c r="BF165" i="1" s="1"/>
  <c r="CF137" i="1"/>
  <c r="CF158" i="1"/>
  <c r="CF118" i="1"/>
  <c r="AT137" i="1"/>
  <c r="AT158" i="1"/>
  <c r="AT118" i="1"/>
  <c r="CR172" i="1"/>
  <c r="CR171" i="1"/>
  <c r="CR170" i="1"/>
  <c r="CR169" i="1"/>
  <c r="CD118" i="1"/>
  <c r="BF118" i="1"/>
  <c r="J137" i="1"/>
  <c r="J158" i="1"/>
  <c r="J118" i="1"/>
  <c r="BN171" i="1"/>
  <c r="BN170" i="1"/>
  <c r="BN169" i="1"/>
  <c r="BN172" i="1"/>
  <c r="CD158" i="1"/>
  <c r="CJ137" i="1"/>
  <c r="CJ118" i="1"/>
  <c r="CJ158" i="1"/>
  <c r="BX158" i="1"/>
  <c r="BX118" i="1"/>
  <c r="BX137" i="1"/>
  <c r="CD137" i="1"/>
  <c r="AD158" i="1"/>
  <c r="AD137" i="1"/>
  <c r="BH137" i="1"/>
  <c r="BH118" i="1"/>
  <c r="BH158" i="1"/>
  <c r="BT137" i="1"/>
  <c r="BT158" i="1"/>
  <c r="BT118" i="1"/>
  <c r="W176" i="1"/>
  <c r="W175" i="1"/>
  <c r="L137" i="1"/>
  <c r="L158" i="1"/>
  <c r="L118" i="1"/>
  <c r="AN137" i="1"/>
  <c r="AN118" i="1"/>
  <c r="AN158" i="1"/>
  <c r="CG118" i="1"/>
  <c r="CG158" i="1"/>
  <c r="CG137" i="1"/>
  <c r="CC158" i="1"/>
  <c r="CC118" i="1"/>
  <c r="CC137" i="1"/>
  <c r="BB158" i="1"/>
  <c r="BB137" i="1"/>
  <c r="BB118" i="1"/>
  <c r="BQ158" i="1"/>
  <c r="BQ137" i="1"/>
  <c r="BQ118" i="1"/>
  <c r="AK158" i="1"/>
  <c r="AK137" i="1"/>
  <c r="AK118" i="1"/>
  <c r="BI158" i="1"/>
  <c r="BI118" i="1"/>
  <c r="BI137" i="1"/>
  <c r="AG137" i="1"/>
  <c r="AG158" i="1"/>
  <c r="AG118" i="1"/>
  <c r="BE118" i="1"/>
  <c r="BE158" i="1"/>
  <c r="BE137" i="1"/>
  <c r="U158" i="1"/>
  <c r="U118" i="1"/>
  <c r="U137" i="1"/>
  <c r="M118" i="1"/>
  <c r="M158" i="1"/>
  <c r="M137" i="1"/>
  <c r="BS118" i="1"/>
  <c r="BS137" i="1"/>
  <c r="BS158" i="1"/>
  <c r="R158" i="1"/>
  <c r="R118" i="1"/>
  <c r="R137" i="1"/>
  <c r="AW137" i="1"/>
  <c r="AW158" i="1"/>
  <c r="AW118" i="1"/>
  <c r="I158" i="1"/>
  <c r="I137" i="1"/>
  <c r="I118" i="1"/>
  <c r="CS158" i="1"/>
  <c r="CS118" i="1"/>
  <c r="CS137" i="1"/>
  <c r="Y118" i="1"/>
  <c r="Y137" i="1"/>
  <c r="Y158" i="1"/>
  <c r="AS118" i="1"/>
  <c r="AS137" i="1"/>
  <c r="AS158" i="1"/>
  <c r="BZ137" i="1"/>
  <c r="BZ118" i="1"/>
  <c r="BZ158" i="1"/>
  <c r="BU158" i="1"/>
  <c r="BU118" i="1"/>
  <c r="BU137" i="1"/>
  <c r="CO118" i="1"/>
  <c r="CO137" i="1"/>
  <c r="CO158" i="1"/>
  <c r="E166" i="1"/>
  <c r="BY137" i="1"/>
  <c r="BY118" i="1"/>
  <c r="BY158" i="1"/>
  <c r="AM158" i="1"/>
  <c r="AM118" i="1"/>
  <c r="AM137" i="1"/>
  <c r="V158" i="1"/>
  <c r="V137" i="1"/>
  <c r="V118" i="1"/>
  <c r="O118" i="1"/>
  <c r="O137" i="1"/>
  <c r="O158" i="1"/>
  <c r="AY158" i="1"/>
  <c r="AY118" i="1"/>
  <c r="AY137" i="1"/>
  <c r="CW118" i="1"/>
  <c r="CW158" i="1"/>
  <c r="CW137" i="1"/>
  <c r="BK118" i="1"/>
  <c r="BK137" i="1"/>
  <c r="BK158" i="1"/>
  <c r="BA158" i="1"/>
  <c r="BA137" i="1"/>
  <c r="BA118" i="1"/>
  <c r="AC137" i="1"/>
  <c r="AC118" i="1"/>
  <c r="AC158" i="1"/>
  <c r="AA158" i="1"/>
  <c r="AA137" i="1"/>
  <c r="AA118" i="1"/>
  <c r="BW118" i="1"/>
  <c r="BW158" i="1"/>
  <c r="BW137" i="1"/>
  <c r="CU158" i="1"/>
  <c r="CU118" i="1"/>
  <c r="CU137" i="1"/>
  <c r="Q118" i="1"/>
  <c r="Q137" i="1"/>
  <c r="Q158" i="1"/>
  <c r="CI158" i="1"/>
  <c r="CI137" i="1"/>
  <c r="CI118" i="1"/>
  <c r="BM118" i="1"/>
  <c r="BM137" i="1"/>
  <c r="BM158" i="1"/>
  <c r="CK118" i="1"/>
  <c r="CK158" i="1"/>
  <c r="CK137" i="1"/>
  <c r="AO137" i="1"/>
  <c r="AO118" i="1"/>
  <c r="AO158" i="1"/>
  <c r="C158" i="1"/>
  <c r="F158" i="1"/>
  <c r="F118" i="1"/>
  <c r="F137" i="1"/>
  <c r="E164" i="1"/>
  <c r="E68" i="1" s="1"/>
  <c r="E170" i="1"/>
  <c r="E171" i="1"/>
  <c r="E169" i="1"/>
  <c r="J963" i="1"/>
  <c r="B962" i="1"/>
  <c r="CE165" i="1"/>
  <c r="CE164" i="1"/>
  <c r="CE68" i="1" s="1"/>
  <c r="CE166" i="1"/>
  <c r="CT158" i="1"/>
  <c r="CT137" i="1"/>
  <c r="CT118" i="1"/>
  <c r="CH137" i="1"/>
  <c r="CH118" i="1"/>
  <c r="CH158" i="1"/>
  <c r="K166" i="1"/>
  <c r="K165" i="1"/>
  <c r="K164" i="1"/>
  <c r="K68" i="1" s="1"/>
  <c r="Z118" i="1"/>
  <c r="Z158" i="1"/>
  <c r="Z137" i="1"/>
  <c r="BV158" i="1"/>
  <c r="BV137" i="1"/>
  <c r="BV118" i="1"/>
  <c r="AX118" i="1"/>
  <c r="AX137" i="1"/>
  <c r="AX158" i="1"/>
  <c r="BJ137" i="1"/>
  <c r="BJ118" i="1"/>
  <c r="BJ158" i="1"/>
  <c r="N158" i="1"/>
  <c r="N118" i="1"/>
  <c r="N137" i="1"/>
  <c r="AL158" i="1"/>
  <c r="AL118" i="1"/>
  <c r="AL137" i="1"/>
  <c r="AZ158" i="1"/>
  <c r="AZ137" i="1"/>
  <c r="AZ118" i="1"/>
  <c r="T158" i="1"/>
  <c r="T137" i="1"/>
  <c r="T118" i="1"/>
  <c r="BC158" i="1"/>
  <c r="BC137" i="1"/>
  <c r="BC118" i="1"/>
  <c r="BL158" i="1"/>
  <c r="BL137" i="1"/>
  <c r="BL118" i="1"/>
  <c r="B1005" i="1"/>
  <c r="J1006" i="1"/>
  <c r="BP158" i="1"/>
  <c r="BP118" i="1"/>
  <c r="BP137" i="1"/>
  <c r="BD158" i="1"/>
  <c r="BD137" i="1"/>
  <c r="BD118" i="1"/>
  <c r="CB158" i="1"/>
  <c r="CB137" i="1"/>
  <c r="CB118" i="1"/>
  <c r="J985" i="1"/>
  <c r="B984" i="1"/>
  <c r="AQ158" i="1"/>
  <c r="AQ137" i="1"/>
  <c r="AQ118" i="1"/>
  <c r="AE158" i="1"/>
  <c r="AE137" i="1"/>
  <c r="AE118" i="1"/>
  <c r="CV158" i="1"/>
  <c r="CV137" i="1"/>
  <c r="CV118" i="1"/>
  <c r="AF158" i="1"/>
  <c r="AF137" i="1"/>
  <c r="AF118" i="1"/>
  <c r="CA158" i="1"/>
  <c r="CA137" i="1"/>
  <c r="CA118" i="1"/>
  <c r="CN158" i="1"/>
  <c r="CN137" i="1"/>
  <c r="CN118" i="1"/>
  <c r="D158" i="1"/>
  <c r="D137" i="1"/>
  <c r="D118" i="1"/>
  <c r="S137" i="1"/>
  <c r="S158" i="1"/>
  <c r="S118" i="1"/>
  <c r="AR158" i="1"/>
  <c r="AR137" i="1"/>
  <c r="AR118" i="1"/>
  <c r="BO158" i="1"/>
  <c r="BO137" i="1"/>
  <c r="BO118" i="1"/>
  <c r="CM158" i="1"/>
  <c r="CM137" i="1"/>
  <c r="CM118" i="1"/>
  <c r="E86" i="1" l="1"/>
  <c r="E89" i="1" s="1"/>
  <c r="E90" i="1" s="1"/>
  <c r="E102" i="1"/>
  <c r="E103" i="1" s="1"/>
  <c r="CR175" i="1"/>
  <c r="BN71" i="1"/>
  <c r="AU165" i="1"/>
  <c r="CR173" i="1"/>
  <c r="CR69" i="1" s="1"/>
  <c r="E167" i="1"/>
  <c r="E70" i="1" s="1"/>
  <c r="H1297" i="1"/>
  <c r="H1298" i="1" s="1"/>
  <c r="H1324" i="1" s="1"/>
  <c r="H1376" i="1"/>
  <c r="H1377" i="1" s="1"/>
  <c r="H1379" i="1" s="1"/>
  <c r="H1331" i="1"/>
  <c r="H1333" i="1" s="1"/>
  <c r="H1418" i="1"/>
  <c r="H1419" i="1" s="1"/>
  <c r="H1421" i="1" s="1"/>
  <c r="H1292" i="1"/>
  <c r="H1293" i="1" s="1"/>
  <c r="H1319" i="1" s="1"/>
  <c r="AU166" i="1"/>
  <c r="AU175" i="1" s="1"/>
  <c r="CQ165" i="1"/>
  <c r="CQ171" i="1" s="1"/>
  <c r="H1504" i="1"/>
  <c r="H1505" i="1" s="1"/>
  <c r="H1507" i="1" s="1"/>
  <c r="G1376" i="1"/>
  <c r="G1377" i="1" s="1"/>
  <c r="G1379" i="1" s="1"/>
  <c r="G1461" i="1"/>
  <c r="G1462" i="1" s="1"/>
  <c r="G1464" i="1" s="1"/>
  <c r="G1504" i="1"/>
  <c r="G1505" i="1" s="1"/>
  <c r="G1507" i="1" s="1"/>
  <c r="G1418" i="1"/>
  <c r="G1419" i="1" s="1"/>
  <c r="G1421" i="1" s="1"/>
  <c r="G1331" i="1"/>
  <c r="G1333" i="1" s="1"/>
  <c r="G1292" i="1"/>
  <c r="G1293" i="1" s="1"/>
  <c r="G1318" i="1" s="1"/>
  <c r="AB167" i="1"/>
  <c r="AB70" i="1" s="1"/>
  <c r="CQ175" i="1"/>
  <c r="CQ164" i="1"/>
  <c r="CQ68" i="1" s="1"/>
  <c r="BN167" i="1"/>
  <c r="BN70" i="1" s="1"/>
  <c r="CR167" i="1"/>
  <c r="CR70" i="1" s="1"/>
  <c r="BR165" i="1"/>
  <c r="BR171" i="1" s="1"/>
  <c r="BR166" i="1"/>
  <c r="BR175" i="1" s="1"/>
  <c r="CX175" i="1"/>
  <c r="CX173" i="1" s="1"/>
  <c r="CX69" i="1" s="1"/>
  <c r="BN176" i="1"/>
  <c r="BN173" i="1" s="1"/>
  <c r="BN69" i="1" s="1"/>
  <c r="W170" i="1"/>
  <c r="W169" i="1"/>
  <c r="W172" i="1"/>
  <c r="AB175" i="1"/>
  <c r="AB173" i="1" s="1"/>
  <c r="AB69" i="1" s="1"/>
  <c r="AB71" i="1" s="1"/>
  <c r="G1324" i="1"/>
  <c r="C1251" i="1"/>
  <c r="C87" i="1" s="1"/>
  <c r="C1192" i="1"/>
  <c r="C102" i="1" s="1"/>
  <c r="C103" i="1" s="1"/>
  <c r="J943" i="1"/>
  <c r="B943" i="1" s="1"/>
  <c r="AI166" i="1"/>
  <c r="AI175" i="1" s="1"/>
  <c r="AI165" i="1"/>
  <c r="AI170" i="1" s="1"/>
  <c r="C164" i="1"/>
  <c r="C68" i="1" s="1"/>
  <c r="BG164" i="1"/>
  <c r="BG68" i="1" s="1"/>
  <c r="CP166" i="1"/>
  <c r="BG166" i="1"/>
  <c r="BG175" i="1" s="1"/>
  <c r="CP165" i="1"/>
  <c r="CP172" i="1" s="1"/>
  <c r="CX171" i="1"/>
  <c r="CX172" i="1"/>
  <c r="CX169" i="1"/>
  <c r="BF166" i="1"/>
  <c r="BF175" i="1" s="1"/>
  <c r="W173" i="1"/>
  <c r="W69" i="1" s="1"/>
  <c r="CQ173" i="1"/>
  <c r="CQ69" i="1" s="1"/>
  <c r="CL164" i="1"/>
  <c r="CL68" i="1" s="1"/>
  <c r="CL166" i="1"/>
  <c r="CL165" i="1"/>
  <c r="AU176" i="1"/>
  <c r="CD165" i="1"/>
  <c r="CD164" i="1"/>
  <c r="CD68" i="1" s="1"/>
  <c r="CD166" i="1"/>
  <c r="AJ165" i="1"/>
  <c r="AJ164" i="1"/>
  <c r="AJ68" i="1" s="1"/>
  <c r="AJ166" i="1"/>
  <c r="AU170" i="1"/>
  <c r="AU172" i="1"/>
  <c r="AU169" i="1"/>
  <c r="AU171" i="1"/>
  <c r="AT165" i="1"/>
  <c r="AT166" i="1"/>
  <c r="AT164" i="1"/>
  <c r="AT68" i="1" s="1"/>
  <c r="BF172" i="1"/>
  <c r="BF170" i="1"/>
  <c r="BF171" i="1"/>
  <c r="BF169" i="1"/>
  <c r="BG169" i="1"/>
  <c r="BG171" i="1"/>
  <c r="BG172" i="1"/>
  <c r="BG170" i="1"/>
  <c r="AH166" i="1"/>
  <c r="AH164" i="1"/>
  <c r="AH68" i="1" s="1"/>
  <c r="AH165" i="1"/>
  <c r="X165" i="1"/>
  <c r="X164" i="1"/>
  <c r="X68" i="1" s="1"/>
  <c r="X166" i="1"/>
  <c r="K172" i="1"/>
  <c r="K170" i="1"/>
  <c r="K169" i="1"/>
  <c r="K171" i="1"/>
  <c r="AD165" i="1"/>
  <c r="AD164" i="1"/>
  <c r="AD68" i="1" s="1"/>
  <c r="AD166" i="1"/>
  <c r="J166" i="1"/>
  <c r="J165" i="1"/>
  <c r="J164" i="1"/>
  <c r="J68" i="1" s="1"/>
  <c r="AP166" i="1"/>
  <c r="AP164" i="1"/>
  <c r="AP68" i="1" s="1"/>
  <c r="AP165" i="1"/>
  <c r="K175" i="1"/>
  <c r="K176" i="1"/>
  <c r="P165" i="1"/>
  <c r="P164" i="1"/>
  <c r="P68" i="1" s="1"/>
  <c r="P166" i="1"/>
  <c r="CE176" i="1"/>
  <c r="CE175" i="1"/>
  <c r="L164" i="1"/>
  <c r="L68" i="1" s="1"/>
  <c r="L166" i="1"/>
  <c r="L165" i="1"/>
  <c r="BX164" i="1"/>
  <c r="BX68" i="1" s="1"/>
  <c r="BX165" i="1"/>
  <c r="BX166" i="1"/>
  <c r="AV165" i="1"/>
  <c r="AV166" i="1"/>
  <c r="AV164" i="1"/>
  <c r="AV68" i="1" s="1"/>
  <c r="CE170" i="1"/>
  <c r="CE172" i="1"/>
  <c r="CE169" i="1"/>
  <c r="CE171" i="1"/>
  <c r="BT164" i="1"/>
  <c r="BT68" i="1" s="1"/>
  <c r="BT165" i="1"/>
  <c r="BT166" i="1"/>
  <c r="BH165" i="1"/>
  <c r="BH166" i="1"/>
  <c r="BH164" i="1"/>
  <c r="BH68" i="1" s="1"/>
  <c r="BF164" i="1"/>
  <c r="BF68" i="1" s="1"/>
  <c r="CJ166" i="1"/>
  <c r="CJ165" i="1"/>
  <c r="CJ164" i="1"/>
  <c r="CJ68" i="1" s="1"/>
  <c r="CF164" i="1"/>
  <c r="CF68" i="1" s="1"/>
  <c r="CF166" i="1"/>
  <c r="CF165" i="1"/>
  <c r="AN164" i="1"/>
  <c r="AN68" i="1" s="1"/>
  <c r="AN166" i="1"/>
  <c r="AN165" i="1"/>
  <c r="BI166" i="1"/>
  <c r="BI164" i="1"/>
  <c r="BI68" i="1" s="1"/>
  <c r="BI165" i="1"/>
  <c r="R164" i="1"/>
  <c r="R68" i="1" s="1"/>
  <c r="R166" i="1"/>
  <c r="R165" i="1"/>
  <c r="U165" i="1"/>
  <c r="U166" i="1"/>
  <c r="U164" i="1"/>
  <c r="U68" i="1" s="1"/>
  <c r="BB166" i="1"/>
  <c r="BB164" i="1"/>
  <c r="BB68" i="1" s="1"/>
  <c r="BB165" i="1"/>
  <c r="BS164" i="1"/>
  <c r="BS68" i="1" s="1"/>
  <c r="BS165" i="1"/>
  <c r="BS166" i="1"/>
  <c r="CO166" i="1"/>
  <c r="CO165" i="1"/>
  <c r="CO164" i="1"/>
  <c r="CO68" i="1" s="1"/>
  <c r="BZ166" i="1"/>
  <c r="BZ165" i="1"/>
  <c r="BZ164" i="1"/>
  <c r="BZ68" i="1" s="1"/>
  <c r="BE165" i="1"/>
  <c r="BE166" i="1"/>
  <c r="BE164" i="1"/>
  <c r="BE68" i="1" s="1"/>
  <c r="I164" i="1"/>
  <c r="I68" i="1" s="1"/>
  <c r="I166" i="1"/>
  <c r="I165" i="1"/>
  <c r="AK166" i="1"/>
  <c r="AK164" i="1"/>
  <c r="AK68" i="1" s="1"/>
  <c r="AK165" i="1"/>
  <c r="CS166" i="1"/>
  <c r="CS164" i="1"/>
  <c r="CS68" i="1" s="1"/>
  <c r="CS165" i="1"/>
  <c r="CC164" i="1"/>
  <c r="CC68" i="1" s="1"/>
  <c r="CC166" i="1"/>
  <c r="CC165" i="1"/>
  <c r="Y166" i="1"/>
  <c r="Y165" i="1"/>
  <c r="Y164" i="1"/>
  <c r="Y68" i="1" s="1"/>
  <c r="AS165" i="1"/>
  <c r="AS164" i="1"/>
  <c r="AS68" i="1" s="1"/>
  <c r="AS166" i="1"/>
  <c r="AG166" i="1"/>
  <c r="AG164" i="1"/>
  <c r="AG68" i="1" s="1"/>
  <c r="AG165" i="1"/>
  <c r="AW165" i="1"/>
  <c r="AW166" i="1"/>
  <c r="AW164" i="1"/>
  <c r="AW68" i="1" s="1"/>
  <c r="M166" i="1"/>
  <c r="M164" i="1"/>
  <c r="M68" i="1" s="1"/>
  <c r="M165" i="1"/>
  <c r="BQ165" i="1"/>
  <c r="BQ164" i="1"/>
  <c r="BQ68" i="1" s="1"/>
  <c r="BQ166" i="1"/>
  <c r="CG165" i="1"/>
  <c r="CG164" i="1"/>
  <c r="CG68" i="1" s="1"/>
  <c r="CG166" i="1"/>
  <c r="BU164" i="1"/>
  <c r="BU68" i="1" s="1"/>
  <c r="BU165" i="1"/>
  <c r="BU166" i="1"/>
  <c r="E175" i="1"/>
  <c r="E176" i="1"/>
  <c r="V166" i="1"/>
  <c r="V164" i="1"/>
  <c r="V68" i="1" s="1"/>
  <c r="V165" i="1"/>
  <c r="BA165" i="1"/>
  <c r="BA166" i="1"/>
  <c r="BA164" i="1"/>
  <c r="BA68" i="1" s="1"/>
  <c r="CI165" i="1"/>
  <c r="CI164" i="1"/>
  <c r="CI68" i="1" s="1"/>
  <c r="CI166" i="1"/>
  <c r="CU166" i="1"/>
  <c r="CU164" i="1"/>
  <c r="CU68" i="1" s="1"/>
  <c r="CU165" i="1"/>
  <c r="O166" i="1"/>
  <c r="O165" i="1"/>
  <c r="O164" i="1"/>
  <c r="O68" i="1" s="1"/>
  <c r="Q165" i="1"/>
  <c r="Q166" i="1"/>
  <c r="Q164" i="1"/>
  <c r="Q68" i="1" s="1"/>
  <c r="AA165" i="1"/>
  <c r="AA164" i="1"/>
  <c r="AA68" i="1" s="1"/>
  <c r="AA166" i="1"/>
  <c r="CK165" i="1"/>
  <c r="CK164" i="1"/>
  <c r="CK68" i="1" s="1"/>
  <c r="CK166" i="1"/>
  <c r="CW165" i="1"/>
  <c r="CW166" i="1"/>
  <c r="CW164" i="1"/>
  <c r="CW68" i="1" s="1"/>
  <c r="BK165" i="1"/>
  <c r="BK164" i="1"/>
  <c r="BK68" i="1" s="1"/>
  <c r="BK166" i="1"/>
  <c r="AO165" i="1"/>
  <c r="AO166" i="1"/>
  <c r="AO164" i="1"/>
  <c r="AO68" i="1" s="1"/>
  <c r="AM166" i="1"/>
  <c r="AM164" i="1"/>
  <c r="AM68" i="1" s="1"/>
  <c r="AM165" i="1"/>
  <c r="AC164" i="1"/>
  <c r="AC68" i="1" s="1"/>
  <c r="AC165" i="1"/>
  <c r="AC166" i="1"/>
  <c r="BY166" i="1"/>
  <c r="BY164" i="1"/>
  <c r="BY68" i="1" s="1"/>
  <c r="BY165" i="1"/>
  <c r="BM164" i="1"/>
  <c r="BM68" i="1" s="1"/>
  <c r="BM165" i="1"/>
  <c r="BM166" i="1"/>
  <c r="AY165" i="1"/>
  <c r="AY166" i="1"/>
  <c r="AY164" i="1"/>
  <c r="AY68" i="1" s="1"/>
  <c r="BW166" i="1"/>
  <c r="BW164" i="1"/>
  <c r="BW68" i="1" s="1"/>
  <c r="BW165" i="1"/>
  <c r="C166" i="1"/>
  <c r="C165" i="1"/>
  <c r="C172" i="1" s="1"/>
  <c r="F164" i="1"/>
  <c r="F68" i="1" s="1"/>
  <c r="F166" i="1"/>
  <c r="F165" i="1"/>
  <c r="AL165" i="1"/>
  <c r="AL166" i="1"/>
  <c r="AL164" i="1"/>
  <c r="AL68" i="1" s="1"/>
  <c r="BV165" i="1"/>
  <c r="BV166" i="1"/>
  <c r="BV164" i="1"/>
  <c r="BV68" i="1" s="1"/>
  <c r="N165" i="1"/>
  <c r="N164" i="1"/>
  <c r="N68" i="1" s="1"/>
  <c r="N166" i="1"/>
  <c r="AX166" i="1"/>
  <c r="AX165" i="1"/>
  <c r="AX164" i="1"/>
  <c r="AX68" i="1" s="1"/>
  <c r="CH165" i="1"/>
  <c r="CH164" i="1"/>
  <c r="CH68" i="1" s="1"/>
  <c r="CH166" i="1"/>
  <c r="B963" i="1"/>
  <c r="J964" i="1"/>
  <c r="Z165" i="1"/>
  <c r="Z166" i="1"/>
  <c r="Z164" i="1"/>
  <c r="Z68" i="1" s="1"/>
  <c r="BJ166" i="1"/>
  <c r="BJ164" i="1"/>
  <c r="BJ68" i="1" s="1"/>
  <c r="BJ165" i="1"/>
  <c r="CT164" i="1"/>
  <c r="CT68" i="1" s="1"/>
  <c r="CT166" i="1"/>
  <c r="CT165" i="1"/>
  <c r="J986" i="1"/>
  <c r="B985" i="1"/>
  <c r="BL164" i="1"/>
  <c r="BL68" i="1" s="1"/>
  <c r="BL166" i="1"/>
  <c r="BL165" i="1"/>
  <c r="BO166" i="1"/>
  <c r="BO164" i="1"/>
  <c r="BO68" i="1" s="1"/>
  <c r="BO165" i="1"/>
  <c r="CN166" i="1"/>
  <c r="CN164" i="1"/>
  <c r="CN68" i="1" s="1"/>
  <c r="CN165" i="1"/>
  <c r="CB166" i="1"/>
  <c r="CB165" i="1"/>
  <c r="CB164" i="1"/>
  <c r="CB68" i="1" s="1"/>
  <c r="T165" i="1"/>
  <c r="T166" i="1"/>
  <c r="T164" i="1"/>
  <c r="T68" i="1" s="1"/>
  <c r="S165" i="1"/>
  <c r="S164" i="1"/>
  <c r="S68" i="1" s="1"/>
  <c r="S166" i="1"/>
  <c r="AE164" i="1"/>
  <c r="AE68" i="1" s="1"/>
  <c r="AE165" i="1"/>
  <c r="AE166" i="1"/>
  <c r="BD166" i="1"/>
  <c r="BD164" i="1"/>
  <c r="BD68" i="1" s="1"/>
  <c r="BD165" i="1"/>
  <c r="D164" i="1"/>
  <c r="D68" i="1" s="1"/>
  <c r="D166" i="1"/>
  <c r="D165" i="1"/>
  <c r="D172" i="1" s="1"/>
  <c r="AZ166" i="1"/>
  <c r="AZ164" i="1"/>
  <c r="AZ68" i="1" s="1"/>
  <c r="AZ165" i="1"/>
  <c r="CM166" i="1"/>
  <c r="CM165" i="1"/>
  <c r="CM164" i="1"/>
  <c r="CM68" i="1" s="1"/>
  <c r="AR165" i="1"/>
  <c r="AR166" i="1"/>
  <c r="AR164" i="1"/>
  <c r="AR68" i="1" s="1"/>
  <c r="BP165" i="1"/>
  <c r="BP166" i="1"/>
  <c r="BP164" i="1"/>
  <c r="BP68" i="1" s="1"/>
  <c r="CA164" i="1"/>
  <c r="CA68" i="1" s="1"/>
  <c r="CA165" i="1"/>
  <c r="CA166" i="1"/>
  <c r="AQ165" i="1"/>
  <c r="AQ166" i="1"/>
  <c r="AQ164" i="1"/>
  <c r="AQ68" i="1" s="1"/>
  <c r="BC165" i="1"/>
  <c r="BC166" i="1"/>
  <c r="BC164" i="1"/>
  <c r="BC68" i="1" s="1"/>
  <c r="AF165" i="1"/>
  <c r="AF166" i="1"/>
  <c r="AF164" i="1"/>
  <c r="AF68" i="1" s="1"/>
  <c r="CV164" i="1"/>
  <c r="CV68" i="1" s="1"/>
  <c r="CV165" i="1"/>
  <c r="CV166" i="1"/>
  <c r="J1007" i="1"/>
  <c r="B1006" i="1"/>
  <c r="BF71" i="1" l="1"/>
  <c r="CQ71" i="1"/>
  <c r="CR71" i="1"/>
  <c r="CE173" i="1"/>
  <c r="CE69" i="1" s="1"/>
  <c r="CX167" i="1"/>
  <c r="CX70" i="1" s="1"/>
  <c r="CX71" i="1" s="1"/>
  <c r="H1322" i="1"/>
  <c r="CQ169" i="1"/>
  <c r="H1318" i="1"/>
  <c r="CQ172" i="1"/>
  <c r="CQ170" i="1"/>
  <c r="CQ167" i="1" s="1"/>
  <c r="CQ70" i="1" s="1"/>
  <c r="G1322" i="1"/>
  <c r="G1319" i="1"/>
  <c r="CR177" i="1"/>
  <c r="CR1461" i="1" s="1"/>
  <c r="CR1462" i="1" s="1"/>
  <c r="CR1464" i="1" s="1"/>
  <c r="CR80" i="1" s="1"/>
  <c r="CE167" i="1"/>
  <c r="CE70" i="1" s="1"/>
  <c r="BG167" i="1"/>
  <c r="BG70" i="1" s="1"/>
  <c r="BR176" i="1"/>
  <c r="BR173" i="1" s="1"/>
  <c r="BR69" i="1" s="1"/>
  <c r="W167" i="1"/>
  <c r="W70" i="1" s="1"/>
  <c r="W71" i="1" s="1"/>
  <c r="AU167" i="1"/>
  <c r="AU70" i="1" s="1"/>
  <c r="BR169" i="1"/>
  <c r="BF167" i="1"/>
  <c r="BF70" i="1" s="1"/>
  <c r="K167" i="1"/>
  <c r="K70" i="1" s="1"/>
  <c r="BR170" i="1"/>
  <c r="BR172" i="1"/>
  <c r="BG176" i="1"/>
  <c r="BG173" i="1" s="1"/>
  <c r="BG69" i="1" s="1"/>
  <c r="BG71" i="1" s="1"/>
  <c r="AI172" i="1"/>
  <c r="AI167" i="1" s="1"/>
  <c r="AI70" i="1" s="1"/>
  <c r="AI171" i="1"/>
  <c r="AI169" i="1"/>
  <c r="AI176" i="1"/>
  <c r="AI173" i="1" s="1"/>
  <c r="AI69" i="1" s="1"/>
  <c r="AI71" i="1" s="1"/>
  <c r="CP171" i="1"/>
  <c r="CP176" i="1"/>
  <c r="CP175" i="1"/>
  <c r="CP170" i="1"/>
  <c r="CP169" i="1"/>
  <c r="J944" i="1"/>
  <c r="J945" i="1" s="1"/>
  <c r="BF176" i="1"/>
  <c r="BF173" i="1" s="1"/>
  <c r="BF69" i="1" s="1"/>
  <c r="AB177" i="1"/>
  <c r="BN177" i="1"/>
  <c r="BR178" i="1"/>
  <c r="CR178" i="1"/>
  <c r="CX178" i="1"/>
  <c r="BJ172" i="1"/>
  <c r="BJ169" i="1"/>
  <c r="BJ171" i="1"/>
  <c r="BJ170" i="1"/>
  <c r="AL172" i="1"/>
  <c r="AL170" i="1"/>
  <c r="AL169" i="1"/>
  <c r="AL171" i="1"/>
  <c r="AM172" i="1"/>
  <c r="AM171" i="1"/>
  <c r="AM169" i="1"/>
  <c r="AM170" i="1"/>
  <c r="CK176" i="1"/>
  <c r="CK175" i="1"/>
  <c r="BU172" i="1"/>
  <c r="BU170" i="1"/>
  <c r="BU169" i="1"/>
  <c r="BU171" i="1"/>
  <c r="M170" i="1"/>
  <c r="M169" i="1"/>
  <c r="M172" i="1"/>
  <c r="M171" i="1"/>
  <c r="AS172" i="1"/>
  <c r="AS171" i="1"/>
  <c r="AS170" i="1"/>
  <c r="AS169" i="1"/>
  <c r="CS175" i="1"/>
  <c r="CS176" i="1"/>
  <c r="R171" i="1"/>
  <c r="R172" i="1"/>
  <c r="R170" i="1"/>
  <c r="R169" i="1"/>
  <c r="P170" i="1"/>
  <c r="P172" i="1"/>
  <c r="P171" i="1"/>
  <c r="P169" i="1"/>
  <c r="AP172" i="1"/>
  <c r="AP170" i="1"/>
  <c r="AP171" i="1"/>
  <c r="AP169" i="1"/>
  <c r="AD175" i="1"/>
  <c r="AD176" i="1"/>
  <c r="X175" i="1"/>
  <c r="X176" i="1"/>
  <c r="X173" i="1" s="1"/>
  <c r="X69" i="1" s="1"/>
  <c r="AJ176" i="1"/>
  <c r="AJ173" i="1" s="1"/>
  <c r="AJ69" i="1" s="1"/>
  <c r="AJ175" i="1"/>
  <c r="AE172" i="1"/>
  <c r="AE171" i="1"/>
  <c r="AE170" i="1"/>
  <c r="AE169" i="1"/>
  <c r="J172" i="1"/>
  <c r="J169" i="1"/>
  <c r="J170" i="1"/>
  <c r="J171" i="1"/>
  <c r="BO175" i="1"/>
  <c r="BO176" i="1"/>
  <c r="CH175" i="1"/>
  <c r="CH176" i="1"/>
  <c r="N171" i="1"/>
  <c r="N170" i="1"/>
  <c r="N169" i="1"/>
  <c r="N172" i="1"/>
  <c r="AO175" i="1"/>
  <c r="AO176" i="1"/>
  <c r="AO173" i="1" s="1"/>
  <c r="AO69" i="1" s="1"/>
  <c r="BA176" i="1"/>
  <c r="BA175" i="1"/>
  <c r="AG171" i="1"/>
  <c r="AG172" i="1"/>
  <c r="AG169" i="1"/>
  <c r="AG170" i="1"/>
  <c r="AK171" i="1"/>
  <c r="AK170" i="1"/>
  <c r="AK172" i="1"/>
  <c r="AK169" i="1"/>
  <c r="BZ172" i="1"/>
  <c r="BZ170" i="1"/>
  <c r="BZ169" i="1"/>
  <c r="BZ171" i="1"/>
  <c r="R176" i="1"/>
  <c r="R175" i="1"/>
  <c r="AN176" i="1"/>
  <c r="AN175" i="1"/>
  <c r="BO169" i="1"/>
  <c r="BO170" i="1"/>
  <c r="BO172" i="1"/>
  <c r="BO171" i="1"/>
  <c r="J175" i="1"/>
  <c r="J176" i="1"/>
  <c r="J173" i="1" s="1"/>
  <c r="J69" i="1" s="1"/>
  <c r="CV171" i="1"/>
  <c r="CV170" i="1"/>
  <c r="CV169" i="1"/>
  <c r="CV172" i="1"/>
  <c r="AR176" i="1"/>
  <c r="AR175" i="1"/>
  <c r="CB171" i="1"/>
  <c r="CB170" i="1"/>
  <c r="CB169" i="1"/>
  <c r="CB172" i="1"/>
  <c r="BJ175" i="1"/>
  <c r="BJ176" i="1"/>
  <c r="BJ173" i="1" s="1"/>
  <c r="BJ69" i="1" s="1"/>
  <c r="AM176" i="1"/>
  <c r="AM175" i="1"/>
  <c r="AO170" i="1"/>
  <c r="AO171" i="1"/>
  <c r="AO169" i="1"/>
  <c r="AO172" i="1"/>
  <c r="CK170" i="1"/>
  <c r="CK171" i="1"/>
  <c r="CK172" i="1"/>
  <c r="CK169" i="1"/>
  <c r="BA171" i="1"/>
  <c r="BA172" i="1"/>
  <c r="BA169" i="1"/>
  <c r="BA170" i="1"/>
  <c r="CG176" i="1"/>
  <c r="CG175" i="1"/>
  <c r="M175" i="1"/>
  <c r="M176" i="1"/>
  <c r="BZ175" i="1"/>
  <c r="BZ176" i="1"/>
  <c r="L170" i="1"/>
  <c r="L169" i="1"/>
  <c r="L171" i="1"/>
  <c r="L172" i="1"/>
  <c r="AP176" i="1"/>
  <c r="AP175" i="1"/>
  <c r="AD169" i="1"/>
  <c r="AD172" i="1"/>
  <c r="AD170" i="1"/>
  <c r="AD171" i="1"/>
  <c r="X169" i="1"/>
  <c r="X170" i="1"/>
  <c r="X172" i="1"/>
  <c r="X171" i="1"/>
  <c r="AJ169" i="1"/>
  <c r="AJ172" i="1"/>
  <c r="AJ171" i="1"/>
  <c r="AJ170" i="1"/>
  <c r="CL171" i="1"/>
  <c r="CL169" i="1"/>
  <c r="CL172" i="1"/>
  <c r="CL170" i="1"/>
  <c r="AC170" i="1"/>
  <c r="AC172" i="1"/>
  <c r="AC171" i="1"/>
  <c r="AC169" i="1"/>
  <c r="BH170" i="1"/>
  <c r="BH171" i="1"/>
  <c r="BH169" i="1"/>
  <c r="BH172" i="1"/>
  <c r="BT169" i="1"/>
  <c r="BT172" i="1"/>
  <c r="BT171" i="1"/>
  <c r="BT170" i="1"/>
  <c r="CV176" i="1"/>
  <c r="CV175" i="1"/>
  <c r="AF175" i="1"/>
  <c r="AF176" i="1"/>
  <c r="AF172" i="1"/>
  <c r="AF171" i="1"/>
  <c r="AF170" i="1"/>
  <c r="AF169" i="1"/>
  <c r="AR170" i="1"/>
  <c r="AR172" i="1"/>
  <c r="AR169" i="1"/>
  <c r="AR171" i="1"/>
  <c r="BD172" i="1"/>
  <c r="BD170" i="1"/>
  <c r="BD169" i="1"/>
  <c r="BD171" i="1"/>
  <c r="CB175" i="1"/>
  <c r="CB176" i="1"/>
  <c r="CB173" i="1" s="1"/>
  <c r="CB69" i="1" s="1"/>
  <c r="CH169" i="1"/>
  <c r="CH171" i="1"/>
  <c r="CH170" i="1"/>
  <c r="CH172" i="1"/>
  <c r="BK175" i="1"/>
  <c r="BK176" i="1"/>
  <c r="CU171" i="1"/>
  <c r="CU169" i="1"/>
  <c r="CU172" i="1"/>
  <c r="CU170" i="1"/>
  <c r="V169" i="1"/>
  <c r="V172" i="1"/>
  <c r="V170" i="1"/>
  <c r="V171" i="1"/>
  <c r="AG176" i="1"/>
  <c r="AG175" i="1"/>
  <c r="AK175" i="1"/>
  <c r="AK176" i="1"/>
  <c r="BB170" i="1"/>
  <c r="BB171" i="1"/>
  <c r="BB172" i="1"/>
  <c r="BB169" i="1"/>
  <c r="BI169" i="1"/>
  <c r="BI170" i="1"/>
  <c r="BI171" i="1"/>
  <c r="BI172" i="1"/>
  <c r="AV176" i="1"/>
  <c r="AV175" i="1"/>
  <c r="L176" i="1"/>
  <c r="L173" i="1" s="1"/>
  <c r="L69" i="1" s="1"/>
  <c r="L175" i="1"/>
  <c r="AH171" i="1"/>
  <c r="AH172" i="1"/>
  <c r="AH170" i="1"/>
  <c r="AH169" i="1"/>
  <c r="CD176" i="1"/>
  <c r="CD175" i="1"/>
  <c r="CL175" i="1"/>
  <c r="CL176" i="1"/>
  <c r="Q176" i="1"/>
  <c r="Q175" i="1"/>
  <c r="BV172" i="1"/>
  <c r="BV169" i="1"/>
  <c r="BV171" i="1"/>
  <c r="BV170" i="1"/>
  <c r="Q170" i="1"/>
  <c r="Q169" i="1"/>
  <c r="Q171" i="1"/>
  <c r="Q172" i="1"/>
  <c r="AY175" i="1"/>
  <c r="AY176" i="1"/>
  <c r="AY173" i="1" s="1"/>
  <c r="AY69" i="1" s="1"/>
  <c r="CG171" i="1"/>
  <c r="CG169" i="1"/>
  <c r="CG172" i="1"/>
  <c r="CG170" i="1"/>
  <c r="AW175" i="1"/>
  <c r="AW176" i="1"/>
  <c r="AW173" i="1" s="1"/>
  <c r="AW69" i="1" s="1"/>
  <c r="CO170" i="1"/>
  <c r="CO169" i="1"/>
  <c r="CO172" i="1"/>
  <c r="CO171" i="1"/>
  <c r="CF172" i="1"/>
  <c r="CF171" i="1"/>
  <c r="CF170" i="1"/>
  <c r="CF169" i="1"/>
  <c r="AV169" i="1"/>
  <c r="AV172" i="1"/>
  <c r="AV170" i="1"/>
  <c r="AV171" i="1"/>
  <c r="AT176" i="1"/>
  <c r="AT175" i="1"/>
  <c r="AQ170" i="1"/>
  <c r="AQ172" i="1"/>
  <c r="AQ171" i="1"/>
  <c r="AQ169" i="1"/>
  <c r="BV175" i="1"/>
  <c r="BV176" i="1"/>
  <c r="BV173" i="1" s="1"/>
  <c r="BV69" i="1" s="1"/>
  <c r="CS171" i="1"/>
  <c r="CS170" i="1"/>
  <c r="CS169" i="1"/>
  <c r="CS172" i="1"/>
  <c r="P176" i="1"/>
  <c r="P175" i="1"/>
  <c r="CA176" i="1"/>
  <c r="CA175" i="1"/>
  <c r="S176" i="1"/>
  <c r="S175" i="1"/>
  <c r="BC175" i="1"/>
  <c r="BC176" i="1"/>
  <c r="BC173" i="1" s="1"/>
  <c r="BC69" i="1" s="1"/>
  <c r="CA170" i="1"/>
  <c r="CA169" i="1"/>
  <c r="CA171" i="1"/>
  <c r="CA172" i="1"/>
  <c r="BP175" i="1"/>
  <c r="BP176" i="1"/>
  <c r="CM172" i="1"/>
  <c r="CM171" i="1"/>
  <c r="CM170" i="1"/>
  <c r="CM169" i="1"/>
  <c r="BD175" i="1"/>
  <c r="BD176" i="1"/>
  <c r="CN170" i="1"/>
  <c r="CN171" i="1"/>
  <c r="CN169" i="1"/>
  <c r="CN172" i="1"/>
  <c r="AX172" i="1"/>
  <c r="AX169" i="1"/>
  <c r="AX171" i="1"/>
  <c r="AX170" i="1"/>
  <c r="AY170" i="1"/>
  <c r="AY171" i="1"/>
  <c r="AY169" i="1"/>
  <c r="AY172" i="1"/>
  <c r="BK170" i="1"/>
  <c r="BK169" i="1"/>
  <c r="BK171" i="1"/>
  <c r="BK172" i="1"/>
  <c r="CU175" i="1"/>
  <c r="CU176" i="1"/>
  <c r="V175" i="1"/>
  <c r="V176" i="1"/>
  <c r="V173" i="1" s="1"/>
  <c r="V69" i="1" s="1"/>
  <c r="BQ176" i="1"/>
  <c r="BQ175" i="1"/>
  <c r="AW169" i="1"/>
  <c r="AW170" i="1"/>
  <c r="AW172" i="1"/>
  <c r="AW171" i="1"/>
  <c r="Y172" i="1"/>
  <c r="Y171" i="1"/>
  <c r="Y169" i="1"/>
  <c r="Y170" i="1"/>
  <c r="CO176" i="1"/>
  <c r="CO175" i="1"/>
  <c r="BB175" i="1"/>
  <c r="BB176" i="1"/>
  <c r="BB173" i="1" s="1"/>
  <c r="BB69" i="1" s="1"/>
  <c r="BI175" i="1"/>
  <c r="BI176" i="1"/>
  <c r="BI173" i="1" s="1"/>
  <c r="BI69" i="1" s="1"/>
  <c r="CF175" i="1"/>
  <c r="CF176" i="1"/>
  <c r="BX176" i="1"/>
  <c r="BX175" i="1"/>
  <c r="AH176" i="1"/>
  <c r="AH175" i="1"/>
  <c r="AT169" i="1"/>
  <c r="AT172" i="1"/>
  <c r="AT171" i="1"/>
  <c r="AT170" i="1"/>
  <c r="CD170" i="1"/>
  <c r="CD169" i="1"/>
  <c r="CD171" i="1"/>
  <c r="CD172" i="1"/>
  <c r="BC170" i="1"/>
  <c r="BC172" i="1"/>
  <c r="BC171" i="1"/>
  <c r="BC169" i="1"/>
  <c r="BP172" i="1"/>
  <c r="BP171" i="1"/>
  <c r="BP169" i="1"/>
  <c r="BP170" i="1"/>
  <c r="CM176" i="1"/>
  <c r="CM175" i="1"/>
  <c r="S170" i="1"/>
  <c r="S172" i="1"/>
  <c r="S171" i="1"/>
  <c r="S169" i="1"/>
  <c r="BL172" i="1"/>
  <c r="BL170" i="1"/>
  <c r="BL171" i="1"/>
  <c r="BL169" i="1"/>
  <c r="CT170" i="1"/>
  <c r="CT172" i="1"/>
  <c r="CT169" i="1"/>
  <c r="CT171" i="1"/>
  <c r="AX175" i="1"/>
  <c r="AX176" i="1"/>
  <c r="BW172" i="1"/>
  <c r="BW169" i="1"/>
  <c r="BW171" i="1"/>
  <c r="BW170" i="1"/>
  <c r="BY171" i="1"/>
  <c r="BY170" i="1"/>
  <c r="BY172" i="1"/>
  <c r="BY169" i="1"/>
  <c r="AA175" i="1"/>
  <c r="AA176" i="1"/>
  <c r="AA173" i="1" s="1"/>
  <c r="AA69" i="1" s="1"/>
  <c r="CI175" i="1"/>
  <c r="CI176" i="1"/>
  <c r="Y176" i="1"/>
  <c r="Y175" i="1"/>
  <c r="BS176" i="1"/>
  <c r="BS175" i="1"/>
  <c r="BX171" i="1"/>
  <c r="BX169" i="1"/>
  <c r="BX170" i="1"/>
  <c r="BX172" i="1"/>
  <c r="AZ175" i="1"/>
  <c r="AZ176" i="1"/>
  <c r="AL175" i="1"/>
  <c r="AL176" i="1"/>
  <c r="CN175" i="1"/>
  <c r="CN176" i="1"/>
  <c r="CT176" i="1"/>
  <c r="CT175" i="1"/>
  <c r="Z175" i="1"/>
  <c r="Z176" i="1"/>
  <c r="Z173" i="1" s="1"/>
  <c r="Z69" i="1" s="1"/>
  <c r="CW176" i="1"/>
  <c r="CW175" i="1"/>
  <c r="O169" i="1"/>
  <c r="O172" i="1"/>
  <c r="O170" i="1"/>
  <c r="O171" i="1"/>
  <c r="BQ169" i="1"/>
  <c r="BQ171" i="1"/>
  <c r="BQ172" i="1"/>
  <c r="BQ170" i="1"/>
  <c r="CC169" i="1"/>
  <c r="CC171" i="1"/>
  <c r="CC172" i="1"/>
  <c r="CC170" i="1"/>
  <c r="I169" i="1"/>
  <c r="I172" i="1"/>
  <c r="I171" i="1"/>
  <c r="I170" i="1"/>
  <c r="BE175" i="1"/>
  <c r="BE176" i="1"/>
  <c r="BS171" i="1"/>
  <c r="BS172" i="1"/>
  <c r="BS170" i="1"/>
  <c r="BS169" i="1"/>
  <c r="AS176" i="1"/>
  <c r="AS175" i="1"/>
  <c r="BT176" i="1"/>
  <c r="BT175" i="1"/>
  <c r="N176" i="1"/>
  <c r="N175" i="1"/>
  <c r="U169" i="1"/>
  <c r="U172" i="1"/>
  <c r="U171" i="1"/>
  <c r="U170" i="1"/>
  <c r="BL175" i="1"/>
  <c r="BL176" i="1"/>
  <c r="T175" i="1"/>
  <c r="T176" i="1"/>
  <c r="Z171" i="1"/>
  <c r="Z172" i="1"/>
  <c r="Z170" i="1"/>
  <c r="Z169" i="1"/>
  <c r="BW175" i="1"/>
  <c r="BW176" i="1"/>
  <c r="BW173" i="1" s="1"/>
  <c r="BW69" i="1" s="1"/>
  <c r="BY176" i="1"/>
  <c r="BY175" i="1"/>
  <c r="CW172" i="1"/>
  <c r="CW170" i="1"/>
  <c r="CW171" i="1"/>
  <c r="CW169" i="1"/>
  <c r="AA172" i="1"/>
  <c r="AA171" i="1"/>
  <c r="AA170" i="1"/>
  <c r="AA169" i="1"/>
  <c r="O175" i="1"/>
  <c r="O176" i="1"/>
  <c r="O173" i="1" s="1"/>
  <c r="O69" i="1" s="1"/>
  <c r="CI171" i="1"/>
  <c r="CI170" i="1"/>
  <c r="CI169" i="1"/>
  <c r="CI172" i="1"/>
  <c r="CC176" i="1"/>
  <c r="CC175" i="1"/>
  <c r="I176" i="1"/>
  <c r="I175" i="1"/>
  <c r="BE171" i="1"/>
  <c r="BE172" i="1"/>
  <c r="BE169" i="1"/>
  <c r="BE170" i="1"/>
  <c r="CJ169" i="1"/>
  <c r="CJ172" i="1"/>
  <c r="CJ171" i="1"/>
  <c r="CJ170" i="1"/>
  <c r="BM170" i="1"/>
  <c r="BM171" i="1"/>
  <c r="BM172" i="1"/>
  <c r="BM169" i="1"/>
  <c r="U176" i="1"/>
  <c r="U175" i="1"/>
  <c r="BU176" i="1"/>
  <c r="BU175" i="1"/>
  <c r="K173" i="1"/>
  <c r="K69" i="1" s="1"/>
  <c r="K71" i="1" s="1"/>
  <c r="AQ175" i="1"/>
  <c r="AQ176" i="1"/>
  <c r="AZ169" i="1"/>
  <c r="AZ171" i="1"/>
  <c r="AZ172" i="1"/>
  <c r="AZ170" i="1"/>
  <c r="AE176" i="1"/>
  <c r="AE175" i="1"/>
  <c r="T170" i="1"/>
  <c r="T169" i="1"/>
  <c r="T172" i="1"/>
  <c r="T171" i="1"/>
  <c r="BM176" i="1"/>
  <c r="BM173" i="1" s="1"/>
  <c r="BM69" i="1" s="1"/>
  <c r="BM175" i="1"/>
  <c r="AC176" i="1"/>
  <c r="AC175" i="1"/>
  <c r="AN169" i="1"/>
  <c r="AN172" i="1"/>
  <c r="AN170" i="1"/>
  <c r="AN171" i="1"/>
  <c r="CJ175" i="1"/>
  <c r="CJ176" i="1"/>
  <c r="CJ173" i="1" s="1"/>
  <c r="CJ69" i="1" s="1"/>
  <c r="BH175" i="1"/>
  <c r="BH176" i="1"/>
  <c r="BH173" i="1" s="1"/>
  <c r="BH69" i="1" s="1"/>
  <c r="AU173" i="1"/>
  <c r="AU69" i="1" s="1"/>
  <c r="AU71" i="1" s="1"/>
  <c r="C175" i="1"/>
  <c r="C176" i="1"/>
  <c r="C173" i="1" s="1"/>
  <c r="C69" i="1" s="1"/>
  <c r="E173" i="1"/>
  <c r="E69" i="1" s="1"/>
  <c r="E71" i="1" s="1"/>
  <c r="F171" i="1"/>
  <c r="F170" i="1"/>
  <c r="F169" i="1"/>
  <c r="F172" i="1"/>
  <c r="D176" i="1"/>
  <c r="D175" i="1"/>
  <c r="F176" i="1"/>
  <c r="F175" i="1"/>
  <c r="C169" i="1"/>
  <c r="C170" i="1"/>
  <c r="C171" i="1"/>
  <c r="J965" i="1"/>
  <c r="B964" i="1"/>
  <c r="B1007" i="1"/>
  <c r="J1008" i="1"/>
  <c r="D170" i="1"/>
  <c r="D171" i="1"/>
  <c r="D169" i="1"/>
  <c r="B986" i="1"/>
  <c r="J987" i="1"/>
  <c r="CB71" i="1" l="1"/>
  <c r="BW71" i="1"/>
  <c r="BM71" i="1"/>
  <c r="BI71" i="1"/>
  <c r="BR71" i="1"/>
  <c r="CE71" i="1"/>
  <c r="CX177" i="1"/>
  <c r="AD173" i="1"/>
  <c r="AD69" i="1" s="1"/>
  <c r="AH173" i="1"/>
  <c r="AH69" i="1" s="1"/>
  <c r="AT173" i="1"/>
  <c r="AT69" i="1" s="1"/>
  <c r="CK173" i="1"/>
  <c r="CK69" i="1" s="1"/>
  <c r="CK71" i="1" s="1"/>
  <c r="CM173" i="1"/>
  <c r="CM69" i="1" s="1"/>
  <c r="AV173" i="1"/>
  <c r="AV69" i="1" s="1"/>
  <c r="AV71" i="1" s="1"/>
  <c r="CG173" i="1"/>
  <c r="CG69" i="1" s="1"/>
  <c r="R173" i="1"/>
  <c r="R69" i="1" s="1"/>
  <c r="CW173" i="1"/>
  <c r="CW69" i="1" s="1"/>
  <c r="BA173" i="1"/>
  <c r="BA69" i="1" s="1"/>
  <c r="AQ173" i="1"/>
  <c r="AQ69" i="1" s="1"/>
  <c r="CA173" i="1"/>
  <c r="CA69" i="1" s="1"/>
  <c r="CA71" i="1" s="1"/>
  <c r="CD173" i="1"/>
  <c r="CD69" i="1" s="1"/>
  <c r="CP167" i="1"/>
  <c r="CP70" i="1" s="1"/>
  <c r="CP173" i="1"/>
  <c r="CP69" i="1" s="1"/>
  <c r="Y173" i="1"/>
  <c r="Y69" i="1" s="1"/>
  <c r="Y71" i="1" s="1"/>
  <c r="BU173" i="1"/>
  <c r="BU69" i="1" s="1"/>
  <c r="AL173" i="1"/>
  <c r="AL69" i="1" s="1"/>
  <c r="AL71" i="1" s="1"/>
  <c r="CI173" i="1"/>
  <c r="CI69" i="1" s="1"/>
  <c r="AX173" i="1"/>
  <c r="AX69" i="1" s="1"/>
  <c r="CF173" i="1"/>
  <c r="CF69" i="1" s="1"/>
  <c r="CF71" i="1" s="1"/>
  <c r="AK173" i="1"/>
  <c r="AK69" i="1" s="1"/>
  <c r="BK173" i="1"/>
  <c r="BK69" i="1" s="1"/>
  <c r="M173" i="1"/>
  <c r="M69" i="1" s="1"/>
  <c r="M71" i="1" s="1"/>
  <c r="CH173" i="1"/>
  <c r="CH69" i="1" s="1"/>
  <c r="U167" i="1"/>
  <c r="U70" i="1" s="1"/>
  <c r="BM167" i="1"/>
  <c r="BM70" i="1" s="1"/>
  <c r="BX167" i="1"/>
  <c r="BX70" i="1" s="1"/>
  <c r="CT167" i="1"/>
  <c r="CT70" i="1" s="1"/>
  <c r="CR1297" i="1"/>
  <c r="CR1298" i="1" s="1"/>
  <c r="CR1324" i="1" s="1"/>
  <c r="CR1376" i="1"/>
  <c r="CR1377" i="1" s="1"/>
  <c r="CR1379" i="1" s="1"/>
  <c r="CR78" i="1" s="1"/>
  <c r="CI167" i="1"/>
  <c r="CI70" i="1" s="1"/>
  <c r="BW167" i="1"/>
  <c r="BW70" i="1" s="1"/>
  <c r="Y167" i="1"/>
  <c r="Y70" i="1" s="1"/>
  <c r="CR1331" i="1"/>
  <c r="CR1333" i="1" s="1"/>
  <c r="CR74" i="1" s="1"/>
  <c r="T167" i="1"/>
  <c r="T70" i="1" s="1"/>
  <c r="CS167" i="1"/>
  <c r="CS70" i="1" s="1"/>
  <c r="AH167" i="1"/>
  <c r="AH70" i="1" s="1"/>
  <c r="AE167" i="1"/>
  <c r="AE70" i="1" s="1"/>
  <c r="AS167" i="1"/>
  <c r="AS70" i="1" s="1"/>
  <c r="Q167" i="1"/>
  <c r="Q70" i="1" s="1"/>
  <c r="L167" i="1"/>
  <c r="L70" i="1" s="1"/>
  <c r="L71" i="1" s="1"/>
  <c r="CR1504" i="1"/>
  <c r="CR1505" i="1" s="1"/>
  <c r="CR1507" i="1" s="1"/>
  <c r="CR81" i="1" s="1"/>
  <c r="CR1418" i="1"/>
  <c r="CR1419" i="1" s="1"/>
  <c r="CR1421" i="1" s="1"/>
  <c r="CR79" i="1" s="1"/>
  <c r="CR1292" i="1"/>
  <c r="CR1293" i="1" s="1"/>
  <c r="CQ177" i="1"/>
  <c r="CQ1297" i="1" s="1"/>
  <c r="CQ1298" i="1" s="1"/>
  <c r="CE177" i="1"/>
  <c r="CE1297" i="1" s="1"/>
  <c r="CE1298" i="1" s="1"/>
  <c r="I167" i="1"/>
  <c r="I70" i="1" s="1"/>
  <c r="BT167" i="1"/>
  <c r="BT70" i="1" s="1"/>
  <c r="AG167" i="1"/>
  <c r="AG70" i="1" s="1"/>
  <c r="BI167" i="1"/>
  <c r="BI70" i="1" s="1"/>
  <c r="W177" i="1"/>
  <c r="W1292" i="1" s="1"/>
  <c r="W1293" i="1" s="1"/>
  <c r="CO167" i="1"/>
  <c r="CO70" i="1" s="1"/>
  <c r="BC167" i="1"/>
  <c r="BC70" i="1" s="1"/>
  <c r="BC71" i="1" s="1"/>
  <c r="AC167" i="1"/>
  <c r="AC70" i="1" s="1"/>
  <c r="BK167" i="1"/>
  <c r="BK70" i="1" s="1"/>
  <c r="CN167" i="1"/>
  <c r="CN70" i="1" s="1"/>
  <c r="CA167" i="1"/>
  <c r="CA70" i="1" s="1"/>
  <c r="BH167" i="1"/>
  <c r="BH70" i="1" s="1"/>
  <c r="BH71" i="1" s="1"/>
  <c r="AQ167" i="1"/>
  <c r="AQ70" i="1" s="1"/>
  <c r="AW167" i="1"/>
  <c r="AW70" i="1" s="1"/>
  <c r="AW71" i="1" s="1"/>
  <c r="CG167" i="1"/>
  <c r="CG70" i="1" s="1"/>
  <c r="CL167" i="1"/>
  <c r="CL70" i="1" s="1"/>
  <c r="AN167" i="1"/>
  <c r="AN70" i="1" s="1"/>
  <c r="AA167" i="1"/>
  <c r="AA70" i="1" s="1"/>
  <c r="AA71" i="1" s="1"/>
  <c r="BY167" i="1"/>
  <c r="BY70" i="1" s="1"/>
  <c r="F167" i="1"/>
  <c r="F70" i="1" s="1"/>
  <c r="CW167" i="1"/>
  <c r="CW70" i="1" s="1"/>
  <c r="BP167" i="1"/>
  <c r="BP70" i="1" s="1"/>
  <c r="J167" i="1"/>
  <c r="J70" i="1" s="1"/>
  <c r="J71" i="1" s="1"/>
  <c r="CJ167" i="1"/>
  <c r="CJ70" i="1" s="1"/>
  <c r="CJ71" i="1" s="1"/>
  <c r="BS167" i="1"/>
  <c r="BS70" i="1" s="1"/>
  <c r="CB167" i="1"/>
  <c r="CB70" i="1" s="1"/>
  <c r="N167" i="1"/>
  <c r="N70" i="1" s="1"/>
  <c r="BQ167" i="1"/>
  <c r="BQ70" i="1" s="1"/>
  <c r="BL167" i="1"/>
  <c r="BL70" i="1" s="1"/>
  <c r="AX167" i="1"/>
  <c r="AX70" i="1" s="1"/>
  <c r="BB167" i="1"/>
  <c r="BB70" i="1" s="1"/>
  <c r="BB71" i="1" s="1"/>
  <c r="CU167" i="1"/>
  <c r="CU70" i="1" s="1"/>
  <c r="X167" i="1"/>
  <c r="X70" i="1" s="1"/>
  <c r="X71" i="1" s="1"/>
  <c r="CK167" i="1"/>
  <c r="CK70" i="1" s="1"/>
  <c r="BO167" i="1"/>
  <c r="BO70" i="1" s="1"/>
  <c r="AK167" i="1"/>
  <c r="AK70" i="1" s="1"/>
  <c r="AP167" i="1"/>
  <c r="AP70" i="1" s="1"/>
  <c r="BJ167" i="1"/>
  <c r="BJ70" i="1" s="1"/>
  <c r="BJ71" i="1" s="1"/>
  <c r="CF167" i="1"/>
  <c r="CF70" i="1" s="1"/>
  <c r="V167" i="1"/>
  <c r="V70" i="1" s="1"/>
  <c r="V71" i="1" s="1"/>
  <c r="BD167" i="1"/>
  <c r="BD70" i="1" s="1"/>
  <c r="BE167" i="1"/>
  <c r="BE70" i="1" s="1"/>
  <c r="S167" i="1"/>
  <c r="S70" i="1" s="1"/>
  <c r="CD167" i="1"/>
  <c r="CD70" i="1" s="1"/>
  <c r="AV167" i="1"/>
  <c r="AV70" i="1" s="1"/>
  <c r="AO167" i="1"/>
  <c r="AO70" i="1" s="1"/>
  <c r="AO71" i="1" s="1"/>
  <c r="P167" i="1"/>
  <c r="P70" i="1" s="1"/>
  <c r="AJ167" i="1"/>
  <c r="AJ70" i="1" s="1"/>
  <c r="AJ71" i="1" s="1"/>
  <c r="BV167" i="1"/>
  <c r="BV70" i="1" s="1"/>
  <c r="BV71" i="1" s="1"/>
  <c r="M167" i="1"/>
  <c r="M70" i="1" s="1"/>
  <c r="AM167" i="1"/>
  <c r="AM70" i="1" s="1"/>
  <c r="Z167" i="1"/>
  <c r="Z70" i="1" s="1"/>
  <c r="Z71" i="1" s="1"/>
  <c r="O167" i="1"/>
  <c r="O70" i="1" s="1"/>
  <c r="O71" i="1" s="1"/>
  <c r="AY167" i="1"/>
  <c r="AY70" i="1" s="1"/>
  <c r="AY71" i="1" s="1"/>
  <c r="CH167" i="1"/>
  <c r="CH70" i="1" s="1"/>
  <c r="AR167" i="1"/>
  <c r="AR70" i="1" s="1"/>
  <c r="AD167" i="1"/>
  <c r="AD70" i="1" s="1"/>
  <c r="CV167" i="1"/>
  <c r="CV70" i="1" s="1"/>
  <c r="BR167" i="1"/>
  <c r="BR70" i="1" s="1"/>
  <c r="R167" i="1"/>
  <c r="R70" i="1" s="1"/>
  <c r="AZ167" i="1"/>
  <c r="AZ70" i="1" s="1"/>
  <c r="CC167" i="1"/>
  <c r="CC70" i="1" s="1"/>
  <c r="AL167" i="1"/>
  <c r="AL70" i="1" s="1"/>
  <c r="AT167" i="1"/>
  <c r="AT70" i="1" s="1"/>
  <c r="BA167" i="1"/>
  <c r="BA70" i="1" s="1"/>
  <c r="CM167" i="1"/>
  <c r="CM70" i="1" s="1"/>
  <c r="AF167" i="1"/>
  <c r="AF70" i="1" s="1"/>
  <c r="BZ167" i="1"/>
  <c r="BZ70" i="1" s="1"/>
  <c r="BU167" i="1"/>
  <c r="BU70" i="1" s="1"/>
  <c r="AI177" i="1"/>
  <c r="AI1418" i="1" s="1"/>
  <c r="AI1419" i="1" s="1"/>
  <c r="AI1421" i="1" s="1"/>
  <c r="AI79" i="1" s="1"/>
  <c r="BN1504" i="1"/>
  <c r="BN1505" i="1" s="1"/>
  <c r="BN1507" i="1" s="1"/>
  <c r="BN81" i="1" s="1"/>
  <c r="BN1461" i="1"/>
  <c r="BN1462" i="1" s="1"/>
  <c r="BN1464" i="1" s="1"/>
  <c r="BN80" i="1" s="1"/>
  <c r="BN1292" i="1"/>
  <c r="BN1293" i="1" s="1"/>
  <c r="BN1418" i="1"/>
  <c r="BN1419" i="1" s="1"/>
  <c r="BN1421" i="1" s="1"/>
  <c r="BN79" i="1" s="1"/>
  <c r="BN1297" i="1"/>
  <c r="BN1298" i="1" s="1"/>
  <c r="BN1331" i="1"/>
  <c r="BN1333" i="1" s="1"/>
  <c r="BN74" i="1" s="1"/>
  <c r="BN1376" i="1"/>
  <c r="BN1377" i="1" s="1"/>
  <c r="BN1379" i="1" s="1"/>
  <c r="BN78" i="1" s="1"/>
  <c r="AB178" i="1"/>
  <c r="AB1504" i="1"/>
  <c r="AB1505" i="1" s="1"/>
  <c r="AB1507" i="1" s="1"/>
  <c r="AB81" i="1" s="1"/>
  <c r="AB1461" i="1"/>
  <c r="AB1462" i="1" s="1"/>
  <c r="AB1464" i="1" s="1"/>
  <c r="AB80" i="1" s="1"/>
  <c r="AB1297" i="1"/>
  <c r="AB1298" i="1" s="1"/>
  <c r="AB1292" i="1"/>
  <c r="AB1293" i="1" s="1"/>
  <c r="AB1376" i="1"/>
  <c r="AB1377" i="1" s="1"/>
  <c r="AB1379" i="1" s="1"/>
  <c r="AB78" i="1" s="1"/>
  <c r="AB1331" i="1"/>
  <c r="AB1333" i="1" s="1"/>
  <c r="AB74" i="1" s="1"/>
  <c r="AB1418" i="1"/>
  <c r="AB1419" i="1" s="1"/>
  <c r="AB1421" i="1" s="1"/>
  <c r="AB79" i="1" s="1"/>
  <c r="CX1504" i="1"/>
  <c r="CX1505" i="1" s="1"/>
  <c r="CX1507" i="1" s="1"/>
  <c r="CX81" i="1" s="1"/>
  <c r="CX1461" i="1"/>
  <c r="CX1462" i="1" s="1"/>
  <c r="CX1464" i="1" s="1"/>
  <c r="CX80" i="1" s="1"/>
  <c r="CX1292" i="1"/>
  <c r="CX1293" i="1" s="1"/>
  <c r="CX1418" i="1"/>
  <c r="CX1419" i="1" s="1"/>
  <c r="CX1421" i="1" s="1"/>
  <c r="CX79" i="1" s="1"/>
  <c r="CX1297" i="1"/>
  <c r="CX1298" i="1" s="1"/>
  <c r="CX1331" i="1"/>
  <c r="CX1333" i="1" s="1"/>
  <c r="CX74" i="1" s="1"/>
  <c r="CX1376" i="1"/>
  <c r="CX1377" i="1" s="1"/>
  <c r="CX1379" i="1" s="1"/>
  <c r="CX78" i="1" s="1"/>
  <c r="B944" i="1"/>
  <c r="CP178" i="1"/>
  <c r="BN178" i="1"/>
  <c r="I173" i="1"/>
  <c r="I69" i="1" s="1"/>
  <c r="I71" i="1" s="1"/>
  <c r="BT173" i="1"/>
  <c r="BT69" i="1" s="1"/>
  <c r="BT71" i="1" s="1"/>
  <c r="CO173" i="1"/>
  <c r="CO69" i="1" s="1"/>
  <c r="CO71" i="1" s="1"/>
  <c r="W178" i="1"/>
  <c r="AF173" i="1"/>
  <c r="AF69" i="1" s="1"/>
  <c r="CE178" i="1"/>
  <c r="AE173" i="1"/>
  <c r="AE69" i="1" s="1"/>
  <c r="AE71" i="1" s="1"/>
  <c r="AI178" i="1"/>
  <c r="CQ178" i="1"/>
  <c r="AC173" i="1"/>
  <c r="AC69" i="1" s="1"/>
  <c r="AC71" i="1" s="1"/>
  <c r="BY173" i="1"/>
  <c r="BY69" i="1" s="1"/>
  <c r="N173" i="1"/>
  <c r="N69" i="1" s="1"/>
  <c r="N71" i="1" s="1"/>
  <c r="BG177" i="1"/>
  <c r="CN173" i="1"/>
  <c r="CN69" i="1" s="1"/>
  <c r="CN71" i="1" s="1"/>
  <c r="BZ173" i="1"/>
  <c r="BZ69" i="1" s="1"/>
  <c r="BZ71" i="1" s="1"/>
  <c r="BL173" i="1"/>
  <c r="BL69" i="1" s="1"/>
  <c r="BS173" i="1"/>
  <c r="BS69" i="1" s="1"/>
  <c r="BD173" i="1"/>
  <c r="BD69" i="1" s="1"/>
  <c r="CC173" i="1"/>
  <c r="CC69" i="1" s="1"/>
  <c r="CC71" i="1" s="1"/>
  <c r="AS173" i="1"/>
  <c r="AS69" i="1" s="1"/>
  <c r="S173" i="1"/>
  <c r="S69" i="1" s="1"/>
  <c r="Q173" i="1"/>
  <c r="Q69" i="1" s="1"/>
  <c r="Q71" i="1" s="1"/>
  <c r="AG173" i="1"/>
  <c r="AG69" i="1" s="1"/>
  <c r="AG71" i="1" s="1"/>
  <c r="AR173" i="1"/>
  <c r="AR69" i="1" s="1"/>
  <c r="AR71" i="1" s="1"/>
  <c r="AN173" i="1"/>
  <c r="AN69" i="1" s="1"/>
  <c r="AN71" i="1" s="1"/>
  <c r="BX173" i="1"/>
  <c r="BX69" i="1" s="1"/>
  <c r="BQ173" i="1"/>
  <c r="BQ69" i="1" s="1"/>
  <c r="BQ71" i="1" s="1"/>
  <c r="K177" i="1"/>
  <c r="AZ173" i="1"/>
  <c r="AZ69" i="1" s="1"/>
  <c r="P173" i="1"/>
  <c r="P69" i="1" s="1"/>
  <c r="P71" i="1" s="1"/>
  <c r="AU177" i="1"/>
  <c r="BO173" i="1"/>
  <c r="BO69" i="1" s="1"/>
  <c r="BO71" i="1" s="1"/>
  <c r="BE173" i="1"/>
  <c r="BE69" i="1" s="1"/>
  <c r="BE71" i="1" s="1"/>
  <c r="BF177" i="1"/>
  <c r="T173" i="1"/>
  <c r="T69" i="1" s="1"/>
  <c r="CU173" i="1"/>
  <c r="CU69" i="1" s="1"/>
  <c r="CU71" i="1" s="1"/>
  <c r="CT173" i="1"/>
  <c r="CT69" i="1" s="1"/>
  <c r="CT71" i="1" s="1"/>
  <c r="CS173" i="1"/>
  <c r="CS69" i="1" s="1"/>
  <c r="CS71" i="1" s="1"/>
  <c r="U173" i="1"/>
  <c r="U69" i="1" s="1"/>
  <c r="U71" i="1" s="1"/>
  <c r="BP173" i="1"/>
  <c r="BP69" i="1" s="1"/>
  <c r="BP71" i="1" s="1"/>
  <c r="CL173" i="1"/>
  <c r="CL69" i="1" s="1"/>
  <c r="CL71" i="1" s="1"/>
  <c r="CV173" i="1"/>
  <c r="CV69" i="1" s="1"/>
  <c r="CV71" i="1" s="1"/>
  <c r="AP173" i="1"/>
  <c r="AP69" i="1" s="1"/>
  <c r="AP71" i="1" s="1"/>
  <c r="AM173" i="1"/>
  <c r="AM69" i="1" s="1"/>
  <c r="AM71" i="1" s="1"/>
  <c r="E177" i="1"/>
  <c r="F173" i="1"/>
  <c r="F69" i="1" s="1"/>
  <c r="F71" i="1" s="1"/>
  <c r="D173" i="1"/>
  <c r="D69" i="1" s="1"/>
  <c r="C167" i="1"/>
  <c r="C70" i="1" s="1"/>
  <c r="C71" i="1" s="1"/>
  <c r="D167" i="1"/>
  <c r="D70" i="1" s="1"/>
  <c r="J966" i="1"/>
  <c r="B965" i="1"/>
  <c r="J946" i="1"/>
  <c r="B945" i="1"/>
  <c r="J988" i="1"/>
  <c r="B987" i="1"/>
  <c r="J1009" i="1"/>
  <c r="B1008" i="1"/>
  <c r="CP177" i="1" l="1"/>
  <c r="CP1418" i="1" s="1"/>
  <c r="CP1419" i="1" s="1"/>
  <c r="CP1421" i="1" s="1"/>
  <c r="CP79" i="1" s="1"/>
  <c r="BK71" i="1"/>
  <c r="AQ71" i="1"/>
  <c r="D71" i="1"/>
  <c r="BY71" i="1"/>
  <c r="AK71" i="1"/>
  <c r="BA71" i="1"/>
  <c r="CW71" i="1"/>
  <c r="T71" i="1"/>
  <c r="S71" i="1"/>
  <c r="AX71" i="1"/>
  <c r="R71" i="1"/>
  <c r="AS71" i="1"/>
  <c r="CI71" i="1"/>
  <c r="CG71" i="1"/>
  <c r="BD71" i="1"/>
  <c r="BU71" i="1"/>
  <c r="CM71" i="1"/>
  <c r="AZ71" i="1"/>
  <c r="BL71" i="1"/>
  <c r="CP71" i="1"/>
  <c r="AT71" i="1"/>
  <c r="BS71" i="1"/>
  <c r="AH71" i="1"/>
  <c r="AF71" i="1"/>
  <c r="BX71" i="1"/>
  <c r="CH71" i="1"/>
  <c r="CD71" i="1"/>
  <c r="AD71" i="1"/>
  <c r="BM177" i="1"/>
  <c r="BM1418" i="1" s="1"/>
  <c r="BM1419" i="1" s="1"/>
  <c r="BM1421" i="1" s="1"/>
  <c r="BM79" i="1" s="1"/>
  <c r="CR1322" i="1"/>
  <c r="CR73" i="1" s="1"/>
  <c r="BC177" i="1"/>
  <c r="BC1292" i="1" s="1"/>
  <c r="BC1293" i="1" s="1"/>
  <c r="CI177" i="1"/>
  <c r="CI1331" i="1" s="1"/>
  <c r="CI1333" i="1" s="1"/>
  <c r="CI74" i="1" s="1"/>
  <c r="BI177" i="1"/>
  <c r="BI1418" i="1" s="1"/>
  <c r="BI1419" i="1" s="1"/>
  <c r="BI1421" i="1" s="1"/>
  <c r="BI79" i="1" s="1"/>
  <c r="BW177" i="1"/>
  <c r="BW1461" i="1" s="1"/>
  <c r="BW1462" i="1" s="1"/>
  <c r="BW1464" i="1" s="1"/>
  <c r="BW80" i="1" s="1"/>
  <c r="L177" i="1"/>
  <c r="L1418" i="1" s="1"/>
  <c r="L1419" i="1" s="1"/>
  <c r="L1421" i="1" s="1"/>
  <c r="L79" i="1" s="1"/>
  <c r="CE1461" i="1"/>
  <c r="CE1462" i="1" s="1"/>
  <c r="CE1464" i="1" s="1"/>
  <c r="CE80" i="1" s="1"/>
  <c r="Y177" i="1"/>
  <c r="Y1504" i="1" s="1"/>
  <c r="Y1505" i="1" s="1"/>
  <c r="Y1507" i="1" s="1"/>
  <c r="Y81" i="1" s="1"/>
  <c r="BH177" i="1"/>
  <c r="BH1292" i="1" s="1"/>
  <c r="BH1293" i="1" s="1"/>
  <c r="CE1504" i="1"/>
  <c r="CE1505" i="1" s="1"/>
  <c r="CE1507" i="1" s="1"/>
  <c r="CE81" i="1" s="1"/>
  <c r="CA177" i="1"/>
  <c r="CA1461" i="1" s="1"/>
  <c r="CA1462" i="1" s="1"/>
  <c r="CA1464" i="1" s="1"/>
  <c r="CA80" i="1" s="1"/>
  <c r="V177" i="1"/>
  <c r="V1418" i="1" s="1"/>
  <c r="V1419" i="1" s="1"/>
  <c r="V1421" i="1" s="1"/>
  <c r="V79" i="1" s="1"/>
  <c r="CQ1418" i="1"/>
  <c r="CQ1419" i="1" s="1"/>
  <c r="CQ1421" i="1" s="1"/>
  <c r="CQ79" i="1" s="1"/>
  <c r="AW177" i="1"/>
  <c r="AW1504" i="1" s="1"/>
  <c r="AW1505" i="1" s="1"/>
  <c r="AW1507" i="1" s="1"/>
  <c r="AW81" i="1" s="1"/>
  <c r="CE1331" i="1"/>
  <c r="CE1333" i="1" s="1"/>
  <c r="CE74" i="1" s="1"/>
  <c r="AJ177" i="1"/>
  <c r="AJ1461" i="1" s="1"/>
  <c r="AJ1462" i="1" s="1"/>
  <c r="AJ1464" i="1" s="1"/>
  <c r="AJ80" i="1" s="1"/>
  <c r="CE1376" i="1"/>
  <c r="CE1377" i="1" s="1"/>
  <c r="CE1379" i="1" s="1"/>
  <c r="CE78" i="1" s="1"/>
  <c r="CQ1292" i="1"/>
  <c r="CQ1293" i="1" s="1"/>
  <c r="CQ1322" i="1" s="1"/>
  <c r="CQ73" i="1" s="1"/>
  <c r="AY177" i="1"/>
  <c r="AY1297" i="1" s="1"/>
  <c r="AY1298" i="1" s="1"/>
  <c r="CR1318" i="1"/>
  <c r="CR72" i="1" s="1"/>
  <c r="CR1319" i="1"/>
  <c r="CQ1331" i="1"/>
  <c r="CQ1333" i="1" s="1"/>
  <c r="CQ74" i="1" s="1"/>
  <c r="CQ1376" i="1"/>
  <c r="CQ1377" i="1" s="1"/>
  <c r="CQ1379" i="1" s="1"/>
  <c r="CQ78" i="1" s="1"/>
  <c r="CQ1461" i="1"/>
  <c r="CQ1462" i="1" s="1"/>
  <c r="CQ1464" i="1" s="1"/>
  <c r="CQ80" i="1" s="1"/>
  <c r="CQ1504" i="1"/>
  <c r="CQ1505" i="1" s="1"/>
  <c r="CQ1507" i="1" s="1"/>
  <c r="CQ81" i="1" s="1"/>
  <c r="CE1292" i="1"/>
  <c r="CE1293" i="1" s="1"/>
  <c r="CE1322" i="1" s="1"/>
  <c r="CE73" i="1" s="1"/>
  <c r="BK177" i="1"/>
  <c r="BK1418" i="1" s="1"/>
  <c r="BK1419" i="1" s="1"/>
  <c r="BK1421" i="1" s="1"/>
  <c r="BK79" i="1" s="1"/>
  <c r="AH177" i="1"/>
  <c r="AH1418" i="1" s="1"/>
  <c r="AH1419" i="1" s="1"/>
  <c r="AH1421" i="1" s="1"/>
  <c r="AH79" i="1" s="1"/>
  <c r="CE1418" i="1"/>
  <c r="CE1419" i="1" s="1"/>
  <c r="CE1421" i="1" s="1"/>
  <c r="CE79" i="1" s="1"/>
  <c r="AQ177" i="1"/>
  <c r="AQ1461" i="1" s="1"/>
  <c r="AQ1462" i="1" s="1"/>
  <c r="AQ1464" i="1" s="1"/>
  <c r="AQ80" i="1" s="1"/>
  <c r="BJ177" i="1"/>
  <c r="BJ1292" i="1" s="1"/>
  <c r="BJ1293" i="1" s="1"/>
  <c r="M177" i="1"/>
  <c r="M1297" i="1" s="1"/>
  <c r="M1298" i="1" s="1"/>
  <c r="W1331" i="1"/>
  <c r="W1333" i="1" s="1"/>
  <c r="W74" i="1" s="1"/>
  <c r="R177" i="1"/>
  <c r="R1292" i="1" s="1"/>
  <c r="R1293" i="1" s="1"/>
  <c r="CB177" i="1"/>
  <c r="CB1331" i="1" s="1"/>
  <c r="CB1333" i="1" s="1"/>
  <c r="CB74" i="1" s="1"/>
  <c r="CG177" i="1"/>
  <c r="CG1504" i="1" s="1"/>
  <c r="CG1505" i="1" s="1"/>
  <c r="CG1507" i="1" s="1"/>
  <c r="CG81" i="1" s="1"/>
  <c r="CF177" i="1"/>
  <c r="CF1292" i="1" s="1"/>
  <c r="CF1293" i="1" s="1"/>
  <c r="AA177" i="1"/>
  <c r="AA1504" i="1" s="1"/>
  <c r="AA1505" i="1" s="1"/>
  <c r="AA1507" i="1" s="1"/>
  <c r="AA81" i="1" s="1"/>
  <c r="AL177" i="1"/>
  <c r="AL1461" i="1" s="1"/>
  <c r="AL1462" i="1" s="1"/>
  <c r="AL1464" i="1" s="1"/>
  <c r="AL80" i="1" s="1"/>
  <c r="W1376" i="1"/>
  <c r="W1377" i="1" s="1"/>
  <c r="W1379" i="1" s="1"/>
  <c r="W78" i="1" s="1"/>
  <c r="W1461" i="1"/>
  <c r="W1462" i="1" s="1"/>
  <c r="W1464" i="1" s="1"/>
  <c r="W80" i="1" s="1"/>
  <c r="W1504" i="1"/>
  <c r="W1505" i="1" s="1"/>
  <c r="W1507" i="1" s="1"/>
  <c r="W81" i="1" s="1"/>
  <c r="W1418" i="1"/>
  <c r="W1419" i="1" s="1"/>
  <c r="W1421" i="1" s="1"/>
  <c r="W79" i="1" s="1"/>
  <c r="CW177" i="1"/>
  <c r="CW1461" i="1" s="1"/>
  <c r="CW1462" i="1" s="1"/>
  <c r="CW1464" i="1" s="1"/>
  <c r="CW80" i="1" s="1"/>
  <c r="W1297" i="1"/>
  <c r="W1298" i="1" s="1"/>
  <c r="W1324" i="1" s="1"/>
  <c r="BR177" i="1"/>
  <c r="BR1297" i="1" s="1"/>
  <c r="BR1298" i="1" s="1"/>
  <c r="BR1324" i="1" s="1"/>
  <c r="BA177" i="1"/>
  <c r="BA1504" i="1" s="1"/>
  <c r="BA1505" i="1" s="1"/>
  <c r="BA1507" i="1" s="1"/>
  <c r="BA81" i="1" s="1"/>
  <c r="O177" i="1"/>
  <c r="O1461" i="1" s="1"/>
  <c r="O1462" i="1" s="1"/>
  <c r="O1464" i="1" s="1"/>
  <c r="O80" i="1" s="1"/>
  <c r="AX177" i="1"/>
  <c r="AX1331" i="1" s="1"/>
  <c r="AX1333" i="1" s="1"/>
  <c r="AX74" i="1" s="1"/>
  <c r="Z177" i="1"/>
  <c r="Z1331" i="1" s="1"/>
  <c r="Z1333" i="1" s="1"/>
  <c r="Z74" i="1" s="1"/>
  <c r="CD177" i="1"/>
  <c r="CD1331" i="1" s="1"/>
  <c r="CD1333" i="1" s="1"/>
  <c r="CD74" i="1" s="1"/>
  <c r="AV177" i="1"/>
  <c r="AV1331" i="1" s="1"/>
  <c r="AV1333" i="1" s="1"/>
  <c r="AV74" i="1" s="1"/>
  <c r="BU177" i="1"/>
  <c r="BU1331" i="1" s="1"/>
  <c r="BU1333" i="1" s="1"/>
  <c r="BU74" i="1" s="1"/>
  <c r="AT177" i="1"/>
  <c r="AT1461" i="1" s="1"/>
  <c r="AT1462" i="1" s="1"/>
  <c r="AT1464" i="1" s="1"/>
  <c r="AT80" i="1" s="1"/>
  <c r="AK177" i="1"/>
  <c r="AK1418" i="1" s="1"/>
  <c r="AK1419" i="1" s="1"/>
  <c r="AK1421" i="1" s="1"/>
  <c r="AK79" i="1" s="1"/>
  <c r="BV177" i="1"/>
  <c r="BV1376" i="1" s="1"/>
  <c r="BV1377" i="1" s="1"/>
  <c r="BV1379" i="1" s="1"/>
  <c r="BV78" i="1" s="1"/>
  <c r="AD177" i="1"/>
  <c r="AD1461" i="1" s="1"/>
  <c r="AD1462" i="1" s="1"/>
  <c r="AD1464" i="1" s="1"/>
  <c r="AD80" i="1" s="1"/>
  <c r="CH177" i="1"/>
  <c r="CH1504" i="1" s="1"/>
  <c r="CH1505" i="1" s="1"/>
  <c r="CH1507" i="1" s="1"/>
  <c r="CH81" i="1" s="1"/>
  <c r="CM177" i="1"/>
  <c r="CM1504" i="1" s="1"/>
  <c r="CM1505" i="1" s="1"/>
  <c r="CM1507" i="1" s="1"/>
  <c r="CM81" i="1" s="1"/>
  <c r="BB177" i="1"/>
  <c r="BB1376" i="1" s="1"/>
  <c r="BB1377" i="1" s="1"/>
  <c r="BB1379" i="1" s="1"/>
  <c r="BB78" i="1" s="1"/>
  <c r="AO177" i="1"/>
  <c r="AO1461" i="1" s="1"/>
  <c r="AO1462" i="1" s="1"/>
  <c r="AO1464" i="1" s="1"/>
  <c r="AO80" i="1" s="1"/>
  <c r="CK177" i="1"/>
  <c r="CK1504" i="1" s="1"/>
  <c r="CK1505" i="1" s="1"/>
  <c r="CK1507" i="1" s="1"/>
  <c r="CK81" i="1" s="1"/>
  <c r="X177" i="1"/>
  <c r="X1376" i="1" s="1"/>
  <c r="X1377" i="1" s="1"/>
  <c r="X1379" i="1" s="1"/>
  <c r="X78" i="1" s="1"/>
  <c r="CJ177" i="1"/>
  <c r="CJ1504" i="1" s="1"/>
  <c r="CJ1505" i="1" s="1"/>
  <c r="CJ1507" i="1" s="1"/>
  <c r="CJ81" i="1" s="1"/>
  <c r="J177" i="1"/>
  <c r="J1292" i="1" s="1"/>
  <c r="J1293" i="1" s="1"/>
  <c r="CP1376" i="1"/>
  <c r="CP1377" i="1" s="1"/>
  <c r="CP1379" i="1" s="1"/>
  <c r="CP78" i="1" s="1"/>
  <c r="CP1292" i="1"/>
  <c r="CP1293" i="1" s="1"/>
  <c r="CP1319" i="1" s="1"/>
  <c r="AI1376" i="1"/>
  <c r="AI1377" i="1" s="1"/>
  <c r="AI1379" i="1" s="1"/>
  <c r="AI78" i="1" s="1"/>
  <c r="CP1504" i="1"/>
  <c r="CP1505" i="1" s="1"/>
  <c r="CP1507" i="1" s="1"/>
  <c r="CP81" i="1" s="1"/>
  <c r="AI1331" i="1"/>
  <c r="AI1333" i="1" s="1"/>
  <c r="AI74" i="1" s="1"/>
  <c r="CP1331" i="1"/>
  <c r="CP1333" i="1" s="1"/>
  <c r="CP74" i="1" s="1"/>
  <c r="AI1297" i="1"/>
  <c r="AI1298" i="1" s="1"/>
  <c r="AI1324" i="1" s="1"/>
  <c r="AI1461" i="1"/>
  <c r="AI1462" i="1" s="1"/>
  <c r="AI1464" i="1" s="1"/>
  <c r="AI80" i="1" s="1"/>
  <c r="AI1504" i="1"/>
  <c r="AI1505" i="1" s="1"/>
  <c r="AI1507" i="1" s="1"/>
  <c r="AI81" i="1" s="1"/>
  <c r="AI1292" i="1"/>
  <c r="AI1293" i="1" s="1"/>
  <c r="BG1292" i="1"/>
  <c r="BG1293" i="1" s="1"/>
  <c r="BG1418" i="1"/>
  <c r="BG1419" i="1" s="1"/>
  <c r="BG1421" i="1" s="1"/>
  <c r="BG79" i="1" s="1"/>
  <c r="BG1504" i="1"/>
  <c r="BG1505" i="1" s="1"/>
  <c r="BG1507" i="1" s="1"/>
  <c r="BG81" i="1" s="1"/>
  <c r="BG1461" i="1"/>
  <c r="BG1462" i="1" s="1"/>
  <c r="BG1464" i="1" s="1"/>
  <c r="BG80" i="1" s="1"/>
  <c r="BG1297" i="1"/>
  <c r="BG1298" i="1" s="1"/>
  <c r="BG1376" i="1"/>
  <c r="BG1377" i="1" s="1"/>
  <c r="BG1379" i="1" s="1"/>
  <c r="BG78" i="1" s="1"/>
  <c r="BG1331" i="1"/>
  <c r="BG1333" i="1" s="1"/>
  <c r="BG74" i="1" s="1"/>
  <c r="CX1322" i="1"/>
  <c r="CX73" i="1" s="1"/>
  <c r="CX1324" i="1"/>
  <c r="W1319" i="1"/>
  <c r="CX1319" i="1"/>
  <c r="CX1318" i="1"/>
  <c r="CX72" i="1" s="1"/>
  <c r="CQ1324" i="1"/>
  <c r="AB1318" i="1"/>
  <c r="AB72" i="1" s="1"/>
  <c r="AB1319" i="1"/>
  <c r="E1504" i="1"/>
  <c r="E1505" i="1" s="1"/>
  <c r="E1507" i="1" s="1"/>
  <c r="E1461" i="1"/>
  <c r="E1462" i="1" s="1"/>
  <c r="E1464" i="1" s="1"/>
  <c r="E1292" i="1"/>
  <c r="E1293" i="1" s="1"/>
  <c r="E1418" i="1"/>
  <c r="E1419" i="1" s="1"/>
  <c r="E1421" i="1" s="1"/>
  <c r="E1297" i="1"/>
  <c r="E1298" i="1" s="1"/>
  <c r="E1376" i="1"/>
  <c r="E1377" i="1" s="1"/>
  <c r="E1379" i="1" s="1"/>
  <c r="E1331" i="1"/>
  <c r="E1333" i="1" s="1"/>
  <c r="CD178" i="1"/>
  <c r="AB1322" i="1"/>
  <c r="AB73" i="1" s="1"/>
  <c r="AB1324" i="1"/>
  <c r="AU1292" i="1"/>
  <c r="AU1293" i="1" s="1"/>
  <c r="AU1418" i="1"/>
  <c r="AU1419" i="1" s="1"/>
  <c r="AU1421" i="1" s="1"/>
  <c r="AU79" i="1" s="1"/>
  <c r="AU1504" i="1"/>
  <c r="AU1505" i="1" s="1"/>
  <c r="AU1507" i="1" s="1"/>
  <c r="AU81" i="1" s="1"/>
  <c r="AU1461" i="1"/>
  <c r="AU1462" i="1" s="1"/>
  <c r="AU1464" i="1" s="1"/>
  <c r="AU80" i="1" s="1"/>
  <c r="AU1297" i="1"/>
  <c r="AU1298" i="1" s="1"/>
  <c r="AU1376" i="1"/>
  <c r="AU1377" i="1" s="1"/>
  <c r="AU1379" i="1" s="1"/>
  <c r="AU78" i="1" s="1"/>
  <c r="AU1331" i="1"/>
  <c r="AU1333" i="1" s="1"/>
  <c r="AU74" i="1" s="1"/>
  <c r="CE1324" i="1"/>
  <c r="BN1318" i="1"/>
  <c r="BN72" i="1" s="1"/>
  <c r="BN1319" i="1"/>
  <c r="BN1322" i="1"/>
  <c r="BN73" i="1" s="1"/>
  <c r="BN1324" i="1"/>
  <c r="AD178" i="1"/>
  <c r="K178" i="1"/>
  <c r="K1292" i="1"/>
  <c r="K1293" i="1" s="1"/>
  <c r="K1418" i="1"/>
  <c r="K1419" i="1" s="1"/>
  <c r="K1421" i="1" s="1"/>
  <c r="K79" i="1" s="1"/>
  <c r="K1504" i="1"/>
  <c r="K1505" i="1" s="1"/>
  <c r="K1507" i="1" s="1"/>
  <c r="K81" i="1" s="1"/>
  <c r="K1461" i="1"/>
  <c r="K1462" i="1" s="1"/>
  <c r="K1464" i="1" s="1"/>
  <c r="K80" i="1" s="1"/>
  <c r="K1297" i="1"/>
  <c r="K1298" i="1" s="1"/>
  <c r="K1376" i="1"/>
  <c r="K1377" i="1" s="1"/>
  <c r="K1379" i="1" s="1"/>
  <c r="K78" i="1" s="1"/>
  <c r="K1331" i="1"/>
  <c r="K1333" i="1" s="1"/>
  <c r="K74" i="1" s="1"/>
  <c r="BF178" i="1"/>
  <c r="BF1292" i="1"/>
  <c r="BF1293" i="1" s="1"/>
  <c r="BF1418" i="1"/>
  <c r="BF1419" i="1" s="1"/>
  <c r="BF1421" i="1" s="1"/>
  <c r="BF79" i="1" s="1"/>
  <c r="BF1376" i="1"/>
  <c r="BF1377" i="1" s="1"/>
  <c r="BF1379" i="1" s="1"/>
  <c r="BF78" i="1" s="1"/>
  <c r="BF1331" i="1"/>
  <c r="BF1333" i="1" s="1"/>
  <c r="BF74" i="1" s="1"/>
  <c r="BF1461" i="1"/>
  <c r="BF1462" i="1" s="1"/>
  <c r="BF1464" i="1" s="1"/>
  <c r="BF80" i="1" s="1"/>
  <c r="BF1504" i="1"/>
  <c r="BF1505" i="1" s="1"/>
  <c r="BF1507" i="1" s="1"/>
  <c r="BF81" i="1" s="1"/>
  <c r="BF1297" i="1"/>
  <c r="BF1298" i="1" s="1"/>
  <c r="CO177" i="1"/>
  <c r="AK178" i="1"/>
  <c r="CB178" i="1"/>
  <c r="E178" i="1"/>
  <c r="AV178" i="1"/>
  <c r="AH178" i="1"/>
  <c r="L178" i="1"/>
  <c r="AW178" i="1"/>
  <c r="CI178" i="1"/>
  <c r="CW178" i="1"/>
  <c r="BT177" i="1"/>
  <c r="M178" i="1"/>
  <c r="I177" i="1"/>
  <c r="AL178" i="1"/>
  <c r="AT178" i="1"/>
  <c r="BW178" i="1"/>
  <c r="CA178" i="1"/>
  <c r="AQ178" i="1"/>
  <c r="BG178" i="1"/>
  <c r="AF177" i="1"/>
  <c r="CF178" i="1"/>
  <c r="Q177" i="1"/>
  <c r="AO178" i="1"/>
  <c r="AA178" i="1"/>
  <c r="CC177" i="1"/>
  <c r="CN177" i="1"/>
  <c r="BD177" i="1"/>
  <c r="BH178" i="1"/>
  <c r="CJ178" i="1"/>
  <c r="AY178" i="1"/>
  <c r="Y178" i="1"/>
  <c r="AE177" i="1"/>
  <c r="BC178" i="1"/>
  <c r="BJ178" i="1"/>
  <c r="AJ178" i="1"/>
  <c r="O178" i="1"/>
  <c r="AG177" i="1"/>
  <c r="BS177" i="1"/>
  <c r="CM178" i="1"/>
  <c r="CG178" i="1"/>
  <c r="BI178" i="1"/>
  <c r="Z178" i="1"/>
  <c r="AU178" i="1"/>
  <c r="AR177" i="1"/>
  <c r="X178" i="1"/>
  <c r="AC177" i="1"/>
  <c r="BZ177" i="1"/>
  <c r="AN177" i="1"/>
  <c r="BV178" i="1"/>
  <c r="AS177" i="1"/>
  <c r="S177" i="1"/>
  <c r="BY177" i="1"/>
  <c r="BU178" i="1"/>
  <c r="N177" i="1"/>
  <c r="BL177" i="1"/>
  <c r="AX178" i="1"/>
  <c r="J178" i="1"/>
  <c r="BB178" i="1"/>
  <c r="V178" i="1"/>
  <c r="BE177" i="1"/>
  <c r="CT177" i="1"/>
  <c r="R178" i="1"/>
  <c r="BA178" i="1"/>
  <c r="BO177" i="1"/>
  <c r="BM178" i="1"/>
  <c r="CK178" i="1"/>
  <c r="BQ177" i="1"/>
  <c r="CH178" i="1"/>
  <c r="BK178" i="1"/>
  <c r="AP177" i="1"/>
  <c r="CS177" i="1"/>
  <c r="AM177" i="1"/>
  <c r="CV177" i="1"/>
  <c r="AZ177" i="1"/>
  <c r="CL177" i="1"/>
  <c r="CU177" i="1"/>
  <c r="BX177" i="1"/>
  <c r="BP177" i="1"/>
  <c r="T177" i="1"/>
  <c r="U177" i="1"/>
  <c r="P177" i="1"/>
  <c r="F177" i="1"/>
  <c r="C177" i="1"/>
  <c r="D177" i="1"/>
  <c r="J967" i="1"/>
  <c r="B966" i="1"/>
  <c r="J947" i="1"/>
  <c r="B946" i="1"/>
  <c r="J1010" i="1"/>
  <c r="B1009" i="1"/>
  <c r="B988" i="1"/>
  <c r="J989" i="1"/>
  <c r="AB82" i="1" l="1"/>
  <c r="AB83" i="1" s="1"/>
  <c r="AB106" i="1" s="1"/>
  <c r="AB107" i="1" s="1"/>
  <c r="CP1297" i="1"/>
  <c r="CP1298" i="1" s="1"/>
  <c r="CP1324" i="1" s="1"/>
  <c r="CP1461" i="1"/>
  <c r="CP1462" i="1" s="1"/>
  <c r="CP1464" i="1" s="1"/>
  <c r="CP80" i="1" s="1"/>
  <c r="CX82" i="1"/>
  <c r="CX83" i="1" s="1"/>
  <c r="BN82" i="1"/>
  <c r="BN83" i="1" s="1"/>
  <c r="CR82" i="1"/>
  <c r="CR83" i="1" s="1"/>
  <c r="BC1331" i="1"/>
  <c r="BC1333" i="1" s="1"/>
  <c r="BC74" i="1" s="1"/>
  <c r="BM1461" i="1"/>
  <c r="BM1462" i="1" s="1"/>
  <c r="BM1464" i="1" s="1"/>
  <c r="BM80" i="1" s="1"/>
  <c r="BM1504" i="1"/>
  <c r="BM1505" i="1" s="1"/>
  <c r="BM1507" i="1" s="1"/>
  <c r="BM81" i="1" s="1"/>
  <c r="CI1376" i="1"/>
  <c r="CI1377" i="1" s="1"/>
  <c r="CI1379" i="1" s="1"/>
  <c r="CI78" i="1" s="1"/>
  <c r="CI1297" i="1"/>
  <c r="CI1298" i="1" s="1"/>
  <c r="CI1324" i="1" s="1"/>
  <c r="CI1418" i="1"/>
  <c r="CI1419" i="1" s="1"/>
  <c r="CI1421" i="1" s="1"/>
  <c r="CI79" i="1" s="1"/>
  <c r="CI1292" i="1"/>
  <c r="CI1293" i="1" s="1"/>
  <c r="CI1461" i="1"/>
  <c r="CI1462" i="1" s="1"/>
  <c r="CI1464" i="1" s="1"/>
  <c r="CI80" i="1" s="1"/>
  <c r="BM1297" i="1"/>
  <c r="BM1298" i="1" s="1"/>
  <c r="BM1331" i="1"/>
  <c r="BM1333" i="1" s="1"/>
  <c r="BM74" i="1" s="1"/>
  <c r="BM1292" i="1"/>
  <c r="BM1293" i="1" s="1"/>
  <c r="BM1319" i="1" s="1"/>
  <c r="CI1504" i="1"/>
  <c r="CI1505" i="1" s="1"/>
  <c r="CI1507" i="1" s="1"/>
  <c r="CI81" i="1" s="1"/>
  <c r="BM1376" i="1"/>
  <c r="BM1377" i="1" s="1"/>
  <c r="BM1379" i="1" s="1"/>
  <c r="BM78" i="1" s="1"/>
  <c r="BC1297" i="1"/>
  <c r="BC1298" i="1" s="1"/>
  <c r="BC1318" i="1" s="1"/>
  <c r="BC72" i="1" s="1"/>
  <c r="CF1376" i="1"/>
  <c r="CF1377" i="1" s="1"/>
  <c r="CF1379" i="1" s="1"/>
  <c r="CF78" i="1" s="1"/>
  <c r="BW1331" i="1"/>
  <c r="BW1333" i="1" s="1"/>
  <c r="BW74" i="1" s="1"/>
  <c r="BI1292" i="1"/>
  <c r="BI1293" i="1" s="1"/>
  <c r="BI1319" i="1" s="1"/>
  <c r="BW1376" i="1"/>
  <c r="BW1377" i="1" s="1"/>
  <c r="BW1379" i="1" s="1"/>
  <c r="BW78" i="1" s="1"/>
  <c r="Y1292" i="1"/>
  <c r="Y1293" i="1" s="1"/>
  <c r="O1504" i="1"/>
  <c r="O1505" i="1" s="1"/>
  <c r="O1507" i="1" s="1"/>
  <c r="O81" i="1" s="1"/>
  <c r="Y1297" i="1"/>
  <c r="Y1298" i="1" s="1"/>
  <c r="Y1324" i="1" s="1"/>
  <c r="Y1461" i="1"/>
  <c r="Y1462" i="1" s="1"/>
  <c r="Y1464" i="1" s="1"/>
  <c r="Y80" i="1" s="1"/>
  <c r="M1461" i="1"/>
  <c r="M1462" i="1" s="1"/>
  <c r="M1464" i="1" s="1"/>
  <c r="M80" i="1" s="1"/>
  <c r="BW1504" i="1"/>
  <c r="BW1505" i="1" s="1"/>
  <c r="BW1507" i="1" s="1"/>
  <c r="BW81" i="1" s="1"/>
  <c r="AQ1331" i="1"/>
  <c r="AQ1333" i="1" s="1"/>
  <c r="AQ74" i="1" s="1"/>
  <c r="BC1461" i="1"/>
  <c r="BC1462" i="1" s="1"/>
  <c r="BC1464" i="1" s="1"/>
  <c r="BC80" i="1" s="1"/>
  <c r="BW1418" i="1"/>
  <c r="BW1419" i="1" s="1"/>
  <c r="BW1421" i="1" s="1"/>
  <c r="BW79" i="1" s="1"/>
  <c r="AQ1292" i="1"/>
  <c r="AQ1293" i="1" s="1"/>
  <c r="AQ1319" i="1" s="1"/>
  <c r="V1297" i="1"/>
  <c r="V1298" i="1" s="1"/>
  <c r="CW1504" i="1"/>
  <c r="CW1505" i="1" s="1"/>
  <c r="CW1507" i="1" s="1"/>
  <c r="CW81" i="1" s="1"/>
  <c r="L1297" i="1"/>
  <c r="L1298" i="1" s="1"/>
  <c r="L1324" i="1" s="1"/>
  <c r="AQ1418" i="1"/>
  <c r="AQ1419" i="1" s="1"/>
  <c r="AQ1421" i="1" s="1"/>
  <c r="AQ79" i="1" s="1"/>
  <c r="BC1504" i="1"/>
  <c r="BC1505" i="1" s="1"/>
  <c r="BC1507" i="1" s="1"/>
  <c r="BC81" i="1" s="1"/>
  <c r="L1376" i="1"/>
  <c r="L1377" i="1" s="1"/>
  <c r="L1379" i="1" s="1"/>
  <c r="L78" i="1" s="1"/>
  <c r="BC1418" i="1"/>
  <c r="BC1419" i="1" s="1"/>
  <c r="BC1421" i="1" s="1"/>
  <c r="BC79" i="1" s="1"/>
  <c r="CA1297" i="1"/>
  <c r="CA1298" i="1" s="1"/>
  <c r="CA1324" i="1" s="1"/>
  <c r="L1292" i="1"/>
  <c r="L1293" i="1" s="1"/>
  <c r="L1319" i="1" s="1"/>
  <c r="CA1504" i="1"/>
  <c r="CA1505" i="1" s="1"/>
  <c r="CA1507" i="1" s="1"/>
  <c r="CA81" i="1" s="1"/>
  <c r="AT1376" i="1"/>
  <c r="AT1377" i="1" s="1"/>
  <c r="AT1379" i="1" s="1"/>
  <c r="AT78" i="1" s="1"/>
  <c r="BW1297" i="1"/>
  <c r="BW1298" i="1" s="1"/>
  <c r="BW1324" i="1" s="1"/>
  <c r="BA1461" i="1"/>
  <c r="BA1462" i="1" s="1"/>
  <c r="BA1464" i="1" s="1"/>
  <c r="BA80" i="1" s="1"/>
  <c r="BC1376" i="1"/>
  <c r="BC1377" i="1" s="1"/>
  <c r="BC1379" i="1" s="1"/>
  <c r="BC78" i="1" s="1"/>
  <c r="BW1292" i="1"/>
  <c r="BW1293" i="1" s="1"/>
  <c r="BW1319" i="1" s="1"/>
  <c r="M1376" i="1"/>
  <c r="M1377" i="1" s="1"/>
  <c r="M1379" i="1" s="1"/>
  <c r="M78" i="1" s="1"/>
  <c r="BK1461" i="1"/>
  <c r="BK1462" i="1" s="1"/>
  <c r="BK1464" i="1" s="1"/>
  <c r="BK80" i="1" s="1"/>
  <c r="BI1297" i="1"/>
  <c r="BI1298" i="1" s="1"/>
  <c r="BI1324" i="1" s="1"/>
  <c r="BJ1376" i="1"/>
  <c r="BJ1377" i="1" s="1"/>
  <c r="BJ1379" i="1" s="1"/>
  <c r="BJ78" i="1" s="1"/>
  <c r="BI1461" i="1"/>
  <c r="BI1462" i="1" s="1"/>
  <c r="BI1464" i="1" s="1"/>
  <c r="BI80" i="1" s="1"/>
  <c r="AA1376" i="1"/>
  <c r="AA1377" i="1" s="1"/>
  <c r="AA1379" i="1" s="1"/>
  <c r="AA78" i="1" s="1"/>
  <c r="W1322" i="1"/>
  <c r="W73" i="1" s="1"/>
  <c r="BJ1418" i="1"/>
  <c r="BJ1419" i="1" s="1"/>
  <c r="BJ1421" i="1" s="1"/>
  <c r="BJ79" i="1" s="1"/>
  <c r="BI1504" i="1"/>
  <c r="BI1505" i="1" s="1"/>
  <c r="BI1507" i="1" s="1"/>
  <c r="BI81" i="1" s="1"/>
  <c r="BJ1331" i="1"/>
  <c r="BJ1333" i="1" s="1"/>
  <c r="BJ74" i="1" s="1"/>
  <c r="CF1297" i="1"/>
  <c r="CF1298" i="1" s="1"/>
  <c r="CF1318" i="1" s="1"/>
  <c r="CF72" i="1" s="1"/>
  <c r="CF1331" i="1"/>
  <c r="CF1333" i="1" s="1"/>
  <c r="CF74" i="1" s="1"/>
  <c r="BJ1461" i="1"/>
  <c r="BJ1462" i="1" s="1"/>
  <c r="BJ1464" i="1" s="1"/>
  <c r="BJ80" i="1" s="1"/>
  <c r="AW1418" i="1"/>
  <c r="AW1419" i="1" s="1"/>
  <c r="AW1421" i="1" s="1"/>
  <c r="AW79" i="1" s="1"/>
  <c r="AW1292" i="1"/>
  <c r="AW1293" i="1" s="1"/>
  <c r="AW1319" i="1" s="1"/>
  <c r="AW1331" i="1"/>
  <c r="AW1333" i="1" s="1"/>
  <c r="AW74" i="1" s="1"/>
  <c r="BI1331" i="1"/>
  <c r="BI1333" i="1" s="1"/>
  <c r="BI74" i="1" s="1"/>
  <c r="AY1504" i="1"/>
  <c r="AY1505" i="1" s="1"/>
  <c r="AY1507" i="1" s="1"/>
  <c r="AY81" i="1" s="1"/>
  <c r="BI1376" i="1"/>
  <c r="BI1377" i="1" s="1"/>
  <c r="BI1379" i="1" s="1"/>
  <c r="BI78" i="1" s="1"/>
  <c r="AJ1376" i="1"/>
  <c r="AJ1377" i="1" s="1"/>
  <c r="AJ1379" i="1" s="1"/>
  <c r="AJ78" i="1" s="1"/>
  <c r="BJ1504" i="1"/>
  <c r="BJ1505" i="1" s="1"/>
  <c r="BJ1507" i="1" s="1"/>
  <c r="BJ81" i="1" s="1"/>
  <c r="AW1376" i="1"/>
  <c r="AW1377" i="1" s="1"/>
  <c r="AW1379" i="1" s="1"/>
  <c r="AW78" i="1" s="1"/>
  <c r="AJ1297" i="1"/>
  <c r="AJ1298" i="1" s="1"/>
  <c r="L1331" i="1"/>
  <c r="L1333" i="1" s="1"/>
  <c r="L74" i="1" s="1"/>
  <c r="CE1318" i="1"/>
  <c r="CE72" i="1" s="1"/>
  <c r="CE82" i="1" s="1"/>
  <c r="CE83" i="1" s="1"/>
  <c r="AJ1504" i="1"/>
  <c r="AJ1505" i="1" s="1"/>
  <c r="AJ1507" i="1" s="1"/>
  <c r="AJ81" i="1" s="1"/>
  <c r="AJ1418" i="1"/>
  <c r="AJ1419" i="1" s="1"/>
  <c r="AJ1421" i="1" s="1"/>
  <c r="AJ79" i="1" s="1"/>
  <c r="V1376" i="1"/>
  <c r="V1377" i="1" s="1"/>
  <c r="V1379" i="1" s="1"/>
  <c r="V78" i="1" s="1"/>
  <c r="Y1331" i="1"/>
  <c r="Y1333" i="1" s="1"/>
  <c r="Y74" i="1" s="1"/>
  <c r="AW1297" i="1"/>
  <c r="AW1298" i="1" s="1"/>
  <c r="AW1324" i="1" s="1"/>
  <c r="AJ1292" i="1"/>
  <c r="AJ1293" i="1" s="1"/>
  <c r="AJ1319" i="1" s="1"/>
  <c r="L1461" i="1"/>
  <c r="L1462" i="1" s="1"/>
  <c r="L1464" i="1" s="1"/>
  <c r="L80" i="1" s="1"/>
  <c r="V1461" i="1"/>
  <c r="V1462" i="1" s="1"/>
  <c r="V1464" i="1" s="1"/>
  <c r="V80" i="1" s="1"/>
  <c r="Y1376" i="1"/>
  <c r="Y1377" i="1" s="1"/>
  <c r="Y1379" i="1" s="1"/>
  <c r="Y78" i="1" s="1"/>
  <c r="AW1461" i="1"/>
  <c r="AW1462" i="1" s="1"/>
  <c r="AW1464" i="1" s="1"/>
  <c r="AW80" i="1" s="1"/>
  <c r="L1504" i="1"/>
  <c r="L1505" i="1" s="1"/>
  <c r="L1507" i="1" s="1"/>
  <c r="L81" i="1" s="1"/>
  <c r="V1504" i="1"/>
  <c r="V1505" i="1" s="1"/>
  <c r="V1507" i="1" s="1"/>
  <c r="V81" i="1" s="1"/>
  <c r="AA1461" i="1"/>
  <c r="AA1462" i="1" s="1"/>
  <c r="AA1464" i="1" s="1"/>
  <c r="AA80" i="1" s="1"/>
  <c r="V1292" i="1"/>
  <c r="V1293" i="1" s="1"/>
  <c r="V1319" i="1" s="1"/>
  <c r="Y1418" i="1"/>
  <c r="Y1419" i="1" s="1"/>
  <c r="Y1421" i="1" s="1"/>
  <c r="Y79" i="1" s="1"/>
  <c r="BK1297" i="1"/>
  <c r="BK1298" i="1" s="1"/>
  <c r="BK1324" i="1" s="1"/>
  <c r="AL1331" i="1"/>
  <c r="AL1333" i="1" s="1"/>
  <c r="AL74" i="1" s="1"/>
  <c r="AQ1297" i="1"/>
  <c r="AQ1298" i="1" s="1"/>
  <c r="AQ1324" i="1" s="1"/>
  <c r="BJ1297" i="1"/>
  <c r="BJ1298" i="1" s="1"/>
  <c r="BJ1324" i="1" s="1"/>
  <c r="CA1418" i="1"/>
  <c r="CA1419" i="1" s="1"/>
  <c r="CA1421" i="1" s="1"/>
  <c r="CA79" i="1" s="1"/>
  <c r="AQ1504" i="1"/>
  <c r="AQ1505" i="1" s="1"/>
  <c r="AQ1507" i="1" s="1"/>
  <c r="AQ81" i="1" s="1"/>
  <c r="O1292" i="1"/>
  <c r="O1293" i="1" s="1"/>
  <c r="O1319" i="1" s="1"/>
  <c r="V1331" i="1"/>
  <c r="V1333" i="1" s="1"/>
  <c r="V74" i="1" s="1"/>
  <c r="BH1297" i="1"/>
  <c r="BH1298" i="1" s="1"/>
  <c r="BH1324" i="1" s="1"/>
  <c r="AO1297" i="1"/>
  <c r="AO1298" i="1" s="1"/>
  <c r="AO1324" i="1" s="1"/>
  <c r="AJ1331" i="1"/>
  <c r="AJ1333" i="1" s="1"/>
  <c r="AJ74" i="1" s="1"/>
  <c r="AQ1376" i="1"/>
  <c r="AQ1377" i="1" s="1"/>
  <c r="AQ1379" i="1" s="1"/>
  <c r="AQ78" i="1" s="1"/>
  <c r="BH1331" i="1"/>
  <c r="BH1333" i="1" s="1"/>
  <c r="BH74" i="1" s="1"/>
  <c r="BH1376" i="1"/>
  <c r="BH1377" i="1" s="1"/>
  <c r="BH1379" i="1" s="1"/>
  <c r="BH78" i="1" s="1"/>
  <c r="BH1461" i="1"/>
  <c r="BH1462" i="1" s="1"/>
  <c r="BH1464" i="1" s="1"/>
  <c r="BH80" i="1" s="1"/>
  <c r="CW1331" i="1"/>
  <c r="CW1333" i="1" s="1"/>
  <c r="CW74" i="1" s="1"/>
  <c r="BH1504" i="1"/>
  <c r="BH1505" i="1" s="1"/>
  <c r="BH1507" i="1" s="1"/>
  <c r="BH81" i="1" s="1"/>
  <c r="BH1418" i="1"/>
  <c r="BH1419" i="1" s="1"/>
  <c r="BH1421" i="1" s="1"/>
  <c r="BH79" i="1" s="1"/>
  <c r="CA1331" i="1"/>
  <c r="CA1333" i="1" s="1"/>
  <c r="CA74" i="1" s="1"/>
  <c r="CA1292" i="1"/>
  <c r="CA1293" i="1" s="1"/>
  <c r="CA1376" i="1"/>
  <c r="CA1377" i="1" s="1"/>
  <c r="CA1379" i="1" s="1"/>
  <c r="CA78" i="1" s="1"/>
  <c r="M1418" i="1"/>
  <c r="M1419" i="1" s="1"/>
  <c r="M1421" i="1" s="1"/>
  <c r="M79" i="1" s="1"/>
  <c r="Z1461" i="1"/>
  <c r="Z1462" i="1" s="1"/>
  <c r="Z1464" i="1" s="1"/>
  <c r="Z80" i="1" s="1"/>
  <c r="AY1461" i="1"/>
  <c r="AY1462" i="1" s="1"/>
  <c r="AY1464" i="1" s="1"/>
  <c r="AY80" i="1" s="1"/>
  <c r="R1376" i="1"/>
  <c r="R1377" i="1" s="1"/>
  <c r="R1379" i="1" s="1"/>
  <c r="R78" i="1" s="1"/>
  <c r="AY1331" i="1"/>
  <c r="AY1333" i="1" s="1"/>
  <c r="AY74" i="1" s="1"/>
  <c r="R1331" i="1"/>
  <c r="R1333" i="1" s="1"/>
  <c r="R74" i="1" s="1"/>
  <c r="AY1376" i="1"/>
  <c r="AY1377" i="1" s="1"/>
  <c r="AY1379" i="1" s="1"/>
  <c r="AY78" i="1" s="1"/>
  <c r="Z1504" i="1"/>
  <c r="Z1505" i="1" s="1"/>
  <c r="Z1507" i="1" s="1"/>
  <c r="Z81" i="1" s="1"/>
  <c r="R1297" i="1"/>
  <c r="R1298" i="1" s="1"/>
  <c r="R1324" i="1" s="1"/>
  <c r="AY1418" i="1"/>
  <c r="AY1419" i="1" s="1"/>
  <c r="AY1421" i="1" s="1"/>
  <c r="AY79" i="1" s="1"/>
  <c r="CB1376" i="1"/>
  <c r="CB1377" i="1" s="1"/>
  <c r="CB1379" i="1" s="1"/>
  <c r="CB78" i="1" s="1"/>
  <c r="J1297" i="1"/>
  <c r="J1298" i="1" s="1"/>
  <c r="J1318" i="1" s="1"/>
  <c r="J72" i="1" s="1"/>
  <c r="AY1292" i="1"/>
  <c r="AY1293" i="1" s="1"/>
  <c r="AY1318" i="1" s="1"/>
  <c r="AY72" i="1" s="1"/>
  <c r="M1292" i="1"/>
  <c r="M1293" i="1" s="1"/>
  <c r="M1318" i="1" s="1"/>
  <c r="M72" i="1" s="1"/>
  <c r="AH1504" i="1"/>
  <c r="AH1505" i="1" s="1"/>
  <c r="AH1507" i="1" s="1"/>
  <c r="AH81" i="1" s="1"/>
  <c r="BK1504" i="1"/>
  <c r="BK1505" i="1" s="1"/>
  <c r="BK1507" i="1" s="1"/>
  <c r="BK81" i="1" s="1"/>
  <c r="CE1319" i="1"/>
  <c r="AO1292" i="1"/>
  <c r="AO1293" i="1" s="1"/>
  <c r="AO1319" i="1" s="1"/>
  <c r="BR1418" i="1"/>
  <c r="BR1419" i="1" s="1"/>
  <c r="BR1421" i="1" s="1"/>
  <c r="BR79" i="1" s="1"/>
  <c r="BV1292" i="1"/>
  <c r="BV1293" i="1" s="1"/>
  <c r="BV1319" i="1" s="1"/>
  <c r="BA1297" i="1"/>
  <c r="BA1298" i="1" s="1"/>
  <c r="BA1324" i="1" s="1"/>
  <c r="BA1331" i="1"/>
  <c r="BA1333" i="1" s="1"/>
  <c r="BA74" i="1" s="1"/>
  <c r="AH1376" i="1"/>
  <c r="AH1377" i="1" s="1"/>
  <c r="AH1379" i="1" s="1"/>
  <c r="AH78" i="1" s="1"/>
  <c r="AH1461" i="1"/>
  <c r="AH1462" i="1" s="1"/>
  <c r="AH1464" i="1" s="1"/>
  <c r="AH80" i="1" s="1"/>
  <c r="CQ1318" i="1"/>
  <c r="CQ72" i="1" s="1"/>
  <c r="CQ82" i="1" s="1"/>
  <c r="CQ83" i="1" s="1"/>
  <c r="AO1504" i="1"/>
  <c r="AO1505" i="1" s="1"/>
  <c r="AO1507" i="1" s="1"/>
  <c r="AO81" i="1" s="1"/>
  <c r="CQ1319" i="1"/>
  <c r="BA1418" i="1"/>
  <c r="BA1419" i="1" s="1"/>
  <c r="BA1421" i="1" s="1"/>
  <c r="BA79" i="1" s="1"/>
  <c r="CB1504" i="1"/>
  <c r="CB1505" i="1" s="1"/>
  <c r="CB1507" i="1" s="1"/>
  <c r="CB81" i="1" s="1"/>
  <c r="BA1376" i="1"/>
  <c r="BA1377" i="1" s="1"/>
  <c r="BA1379" i="1" s="1"/>
  <c r="BA78" i="1" s="1"/>
  <c r="AH1292" i="1"/>
  <c r="AH1293" i="1" s="1"/>
  <c r="AH1319" i="1" s="1"/>
  <c r="CB1292" i="1"/>
  <c r="CB1293" i="1" s="1"/>
  <c r="CB1319" i="1" s="1"/>
  <c r="BA1292" i="1"/>
  <c r="BA1293" i="1" s="1"/>
  <c r="CB1418" i="1"/>
  <c r="CB1419" i="1" s="1"/>
  <c r="CB1421" i="1" s="1"/>
  <c r="CB79" i="1" s="1"/>
  <c r="BR1504" i="1"/>
  <c r="BR1505" i="1" s="1"/>
  <c r="BR1507" i="1" s="1"/>
  <c r="BR81" i="1" s="1"/>
  <c r="AH1331" i="1"/>
  <c r="AH1333" i="1" s="1"/>
  <c r="AH74" i="1" s="1"/>
  <c r="AT1504" i="1"/>
  <c r="AT1505" i="1" s="1"/>
  <c r="AT1507" i="1" s="1"/>
  <c r="AT81" i="1" s="1"/>
  <c r="M1331" i="1"/>
  <c r="M1333" i="1" s="1"/>
  <c r="M74" i="1" s="1"/>
  <c r="BK1292" i="1"/>
  <c r="BK1293" i="1" s="1"/>
  <c r="BK1319" i="1" s="1"/>
  <c r="AT1297" i="1"/>
  <c r="AT1298" i="1" s="1"/>
  <c r="AT1324" i="1" s="1"/>
  <c r="M1504" i="1"/>
  <c r="M1505" i="1" s="1"/>
  <c r="M1507" i="1" s="1"/>
  <c r="M81" i="1" s="1"/>
  <c r="CH1376" i="1"/>
  <c r="CH1377" i="1" s="1"/>
  <c r="CH1379" i="1" s="1"/>
  <c r="CH78" i="1" s="1"/>
  <c r="R1461" i="1"/>
  <c r="R1462" i="1" s="1"/>
  <c r="R1464" i="1" s="1"/>
  <c r="R80" i="1" s="1"/>
  <c r="AT1418" i="1"/>
  <c r="AT1419" i="1" s="1"/>
  <c r="AT1421" i="1" s="1"/>
  <c r="AT79" i="1" s="1"/>
  <c r="BR1331" i="1"/>
  <c r="BR1333" i="1" s="1"/>
  <c r="BR74" i="1" s="1"/>
  <c r="BR1461" i="1"/>
  <c r="BR1462" i="1" s="1"/>
  <c r="BR1464" i="1" s="1"/>
  <c r="BR80" i="1" s="1"/>
  <c r="CH1292" i="1"/>
  <c r="CH1293" i="1" s="1"/>
  <c r="CH1319" i="1" s="1"/>
  <c r="R1504" i="1"/>
  <c r="R1505" i="1" s="1"/>
  <c r="R1507" i="1" s="1"/>
  <c r="R81" i="1" s="1"/>
  <c r="CJ1376" i="1"/>
  <c r="CJ1377" i="1" s="1"/>
  <c r="CJ1379" i="1" s="1"/>
  <c r="CJ78" i="1" s="1"/>
  <c r="AT1292" i="1"/>
  <c r="AT1293" i="1" s="1"/>
  <c r="BR1292" i="1"/>
  <c r="BR1293" i="1" s="1"/>
  <c r="BR1319" i="1" s="1"/>
  <c r="CH1331" i="1"/>
  <c r="CH1333" i="1" s="1"/>
  <c r="CH74" i="1" s="1"/>
  <c r="AX1376" i="1"/>
  <c r="AX1377" i="1" s="1"/>
  <c r="AX1379" i="1" s="1"/>
  <c r="AX78" i="1" s="1"/>
  <c r="AD1297" i="1"/>
  <c r="AD1298" i="1" s="1"/>
  <c r="AD1324" i="1" s="1"/>
  <c r="Z1376" i="1"/>
  <c r="Z1377" i="1" s="1"/>
  <c r="Z1379" i="1" s="1"/>
  <c r="Z78" i="1" s="1"/>
  <c r="CH1461" i="1"/>
  <c r="CH1462" i="1" s="1"/>
  <c r="CH1464" i="1" s="1"/>
  <c r="CH80" i="1" s="1"/>
  <c r="BK1331" i="1"/>
  <c r="BK1333" i="1" s="1"/>
  <c r="BK74" i="1" s="1"/>
  <c r="CJ1418" i="1"/>
  <c r="CJ1419" i="1" s="1"/>
  <c r="CJ1421" i="1" s="1"/>
  <c r="CJ79" i="1" s="1"/>
  <c r="BR1376" i="1"/>
  <c r="BR1377" i="1" s="1"/>
  <c r="BR1379" i="1" s="1"/>
  <c r="BR78" i="1" s="1"/>
  <c r="AD1418" i="1"/>
  <c r="AD1419" i="1" s="1"/>
  <c r="AD1421" i="1" s="1"/>
  <c r="AD79" i="1" s="1"/>
  <c r="AX1292" i="1"/>
  <c r="AX1293" i="1" s="1"/>
  <c r="AD1504" i="1"/>
  <c r="AD1505" i="1" s="1"/>
  <c r="AD1507" i="1" s="1"/>
  <c r="AD81" i="1" s="1"/>
  <c r="Z1418" i="1"/>
  <c r="Z1419" i="1" s="1"/>
  <c r="Z1421" i="1" s="1"/>
  <c r="Z79" i="1" s="1"/>
  <c r="X1461" i="1"/>
  <c r="X1462" i="1" s="1"/>
  <c r="X1464" i="1" s="1"/>
  <c r="X80" i="1" s="1"/>
  <c r="BK1376" i="1"/>
  <c r="BK1377" i="1" s="1"/>
  <c r="BK1379" i="1" s="1"/>
  <c r="BK78" i="1" s="1"/>
  <c r="CJ1461" i="1"/>
  <c r="CJ1462" i="1" s="1"/>
  <c r="CJ1464" i="1" s="1"/>
  <c r="CJ80" i="1" s="1"/>
  <c r="AX1418" i="1"/>
  <c r="AX1419" i="1" s="1"/>
  <c r="AX1421" i="1" s="1"/>
  <c r="AX79" i="1" s="1"/>
  <c r="Z1297" i="1"/>
  <c r="Z1298" i="1" s="1"/>
  <c r="Z1324" i="1" s="1"/>
  <c r="J1461" i="1"/>
  <c r="J1462" i="1" s="1"/>
  <c r="J1464" i="1" s="1"/>
  <c r="J80" i="1" s="1"/>
  <c r="R1418" i="1"/>
  <c r="R1419" i="1" s="1"/>
  <c r="R1421" i="1" s="1"/>
  <c r="R79" i="1" s="1"/>
  <c r="AT1331" i="1"/>
  <c r="AT1333" i="1" s="1"/>
  <c r="AT74" i="1" s="1"/>
  <c r="AH1297" i="1"/>
  <c r="AH1298" i="1" s="1"/>
  <c r="AH1324" i="1" s="1"/>
  <c r="CH1297" i="1"/>
  <c r="CH1298" i="1" s="1"/>
  <c r="CB1461" i="1"/>
  <c r="CB1462" i="1" s="1"/>
  <c r="CB1464" i="1" s="1"/>
  <c r="CB80" i="1" s="1"/>
  <c r="BU1376" i="1"/>
  <c r="BU1377" i="1" s="1"/>
  <c r="BU1379" i="1" s="1"/>
  <c r="BU78" i="1" s="1"/>
  <c r="CG1331" i="1"/>
  <c r="CG1333" i="1" s="1"/>
  <c r="CG74" i="1" s="1"/>
  <c r="BU1418" i="1"/>
  <c r="BU1419" i="1" s="1"/>
  <c r="BU1421" i="1" s="1"/>
  <c r="BU79" i="1" s="1"/>
  <c r="CG1376" i="1"/>
  <c r="CG1377" i="1" s="1"/>
  <c r="CG1379" i="1" s="1"/>
  <c r="CG78" i="1" s="1"/>
  <c r="BU1292" i="1"/>
  <c r="BU1293" i="1" s="1"/>
  <c r="BU1319" i="1" s="1"/>
  <c r="CG1297" i="1"/>
  <c r="CG1298" i="1" s="1"/>
  <c r="CG1324" i="1" s="1"/>
  <c r="CG1418" i="1"/>
  <c r="CG1419" i="1" s="1"/>
  <c r="CG1421" i="1" s="1"/>
  <c r="CG79" i="1" s="1"/>
  <c r="BU1461" i="1"/>
  <c r="BU1462" i="1" s="1"/>
  <c r="BU1464" i="1" s="1"/>
  <c r="BU80" i="1" s="1"/>
  <c r="CF1461" i="1"/>
  <c r="CF1462" i="1" s="1"/>
  <c r="CF1464" i="1" s="1"/>
  <c r="CF80" i="1" s="1"/>
  <c r="X1418" i="1"/>
  <c r="X1419" i="1" s="1"/>
  <c r="X1421" i="1" s="1"/>
  <c r="X79" i="1" s="1"/>
  <c r="CG1292" i="1"/>
  <c r="CG1293" i="1" s="1"/>
  <c r="BU1504" i="1"/>
  <c r="BU1505" i="1" s="1"/>
  <c r="BU1507" i="1" s="1"/>
  <c r="BU81" i="1" s="1"/>
  <c r="CF1504" i="1"/>
  <c r="CF1505" i="1" s="1"/>
  <c r="CF1507" i="1" s="1"/>
  <c r="CF81" i="1" s="1"/>
  <c r="CD1461" i="1"/>
  <c r="CD1462" i="1" s="1"/>
  <c r="CD1464" i="1" s="1"/>
  <c r="CD80" i="1" s="1"/>
  <c r="X1292" i="1"/>
  <c r="X1293" i="1" s="1"/>
  <c r="X1319" i="1" s="1"/>
  <c r="CG1461" i="1"/>
  <c r="CG1462" i="1" s="1"/>
  <c r="CG1464" i="1" s="1"/>
  <c r="CG80" i="1" s="1"/>
  <c r="CF1418" i="1"/>
  <c r="CF1419" i="1" s="1"/>
  <c r="CF1421" i="1" s="1"/>
  <c r="CF79" i="1" s="1"/>
  <c r="CD1376" i="1"/>
  <c r="CD1377" i="1" s="1"/>
  <c r="CD1379" i="1" s="1"/>
  <c r="CD78" i="1" s="1"/>
  <c r="CM1418" i="1"/>
  <c r="CM1419" i="1" s="1"/>
  <c r="CM1421" i="1" s="1"/>
  <c r="CM79" i="1" s="1"/>
  <c r="CD1418" i="1"/>
  <c r="CD1419" i="1" s="1"/>
  <c r="CD1421" i="1" s="1"/>
  <c r="CD79" i="1" s="1"/>
  <c r="CB1297" i="1"/>
  <c r="CB1298" i="1" s="1"/>
  <c r="J1504" i="1"/>
  <c r="J1505" i="1" s="1"/>
  <c r="J1507" i="1" s="1"/>
  <c r="J81" i="1" s="1"/>
  <c r="CD1292" i="1"/>
  <c r="CD1293" i="1" s="1"/>
  <c r="CD1319" i="1" s="1"/>
  <c r="AO1376" i="1"/>
  <c r="AO1377" i="1" s="1"/>
  <c r="AO1379" i="1" s="1"/>
  <c r="AO78" i="1" s="1"/>
  <c r="AL1504" i="1"/>
  <c r="AL1505" i="1" s="1"/>
  <c r="AL1507" i="1" s="1"/>
  <c r="AL81" i="1" s="1"/>
  <c r="AL1376" i="1"/>
  <c r="AL1377" i="1" s="1"/>
  <c r="AL1379" i="1" s="1"/>
  <c r="AL78" i="1" s="1"/>
  <c r="AL1292" i="1"/>
  <c r="AL1293" i="1" s="1"/>
  <c r="AL1418" i="1"/>
  <c r="AL1419" i="1" s="1"/>
  <c r="AL1421" i="1" s="1"/>
  <c r="AL79" i="1" s="1"/>
  <c r="AL1297" i="1"/>
  <c r="AL1298" i="1" s="1"/>
  <c r="AL1324" i="1" s="1"/>
  <c r="CW1297" i="1"/>
  <c r="CW1298" i="1" s="1"/>
  <c r="CW1324" i="1" s="1"/>
  <c r="W1318" i="1"/>
  <c r="W72" i="1" s="1"/>
  <c r="CW1376" i="1"/>
  <c r="CW1377" i="1" s="1"/>
  <c r="CW1379" i="1" s="1"/>
  <c r="CW78" i="1" s="1"/>
  <c r="AX1297" i="1"/>
  <c r="AX1298" i="1" s="1"/>
  <c r="AX1324" i="1" s="1"/>
  <c r="CW1418" i="1"/>
  <c r="CW1419" i="1" s="1"/>
  <c r="CW1421" i="1" s="1"/>
  <c r="CW79" i="1" s="1"/>
  <c r="AX1461" i="1"/>
  <c r="AX1462" i="1" s="1"/>
  <c r="AX1464" i="1" s="1"/>
  <c r="AX80" i="1" s="1"/>
  <c r="CW1292" i="1"/>
  <c r="CW1293" i="1" s="1"/>
  <c r="CW1319" i="1" s="1"/>
  <c r="AX1504" i="1"/>
  <c r="AX1505" i="1" s="1"/>
  <c r="AX1507" i="1" s="1"/>
  <c r="AX81" i="1" s="1"/>
  <c r="AA1331" i="1"/>
  <c r="AA1333" i="1" s="1"/>
  <c r="AA74" i="1" s="1"/>
  <c r="AA1418" i="1"/>
  <c r="AA1419" i="1" s="1"/>
  <c r="AA1421" i="1" s="1"/>
  <c r="AA79" i="1" s="1"/>
  <c r="AA1292" i="1"/>
  <c r="AA1293" i="1" s="1"/>
  <c r="AA1319" i="1" s="1"/>
  <c r="AA1297" i="1"/>
  <c r="AA1298" i="1" s="1"/>
  <c r="O1331" i="1"/>
  <c r="O1333" i="1" s="1"/>
  <c r="O74" i="1" s="1"/>
  <c r="O1376" i="1"/>
  <c r="O1377" i="1" s="1"/>
  <c r="O1379" i="1" s="1"/>
  <c r="O78" i="1" s="1"/>
  <c r="O1418" i="1"/>
  <c r="O1419" i="1" s="1"/>
  <c r="O1421" i="1" s="1"/>
  <c r="O79" i="1" s="1"/>
  <c r="O1297" i="1"/>
  <c r="O1298" i="1" s="1"/>
  <c r="BV1461" i="1"/>
  <c r="BV1462" i="1" s="1"/>
  <c r="BV1464" i="1" s="1"/>
  <c r="BV80" i="1" s="1"/>
  <c r="X1504" i="1"/>
  <c r="X1505" i="1" s="1"/>
  <c r="X1507" i="1" s="1"/>
  <c r="X81" i="1" s="1"/>
  <c r="BV1297" i="1"/>
  <c r="BV1298" i="1" s="1"/>
  <c r="BV1324" i="1" s="1"/>
  <c r="BV1331" i="1"/>
  <c r="BV1333" i="1" s="1"/>
  <c r="BV74" i="1" s="1"/>
  <c r="AV1418" i="1"/>
  <c r="AV1419" i="1" s="1"/>
  <c r="AV1421" i="1" s="1"/>
  <c r="AV79" i="1" s="1"/>
  <c r="AV1292" i="1"/>
  <c r="AV1293" i="1" s="1"/>
  <c r="AV1319" i="1" s="1"/>
  <c r="AV1297" i="1"/>
  <c r="AV1298" i="1" s="1"/>
  <c r="AV1376" i="1"/>
  <c r="AV1377" i="1" s="1"/>
  <c r="AV1379" i="1" s="1"/>
  <c r="AV78" i="1" s="1"/>
  <c r="AV1461" i="1"/>
  <c r="AV1462" i="1" s="1"/>
  <c r="AV1464" i="1" s="1"/>
  <c r="AV80" i="1" s="1"/>
  <c r="AV1504" i="1"/>
  <c r="AV1505" i="1" s="1"/>
  <c r="AV1507" i="1" s="1"/>
  <c r="AV81" i="1" s="1"/>
  <c r="AK1376" i="1"/>
  <c r="AK1377" i="1" s="1"/>
  <c r="AK1379" i="1" s="1"/>
  <c r="AK78" i="1" s="1"/>
  <c r="AK1292" i="1"/>
  <c r="AK1293" i="1" s="1"/>
  <c r="AK1319" i="1" s="1"/>
  <c r="AK1297" i="1"/>
  <c r="AK1298" i="1" s="1"/>
  <c r="AK1324" i="1" s="1"/>
  <c r="AK1461" i="1"/>
  <c r="AK1462" i="1" s="1"/>
  <c r="AK1464" i="1" s="1"/>
  <c r="AK80" i="1" s="1"/>
  <c r="AK1504" i="1"/>
  <c r="AK1505" i="1" s="1"/>
  <c r="AK1507" i="1" s="1"/>
  <c r="AK81" i="1" s="1"/>
  <c r="CK1376" i="1"/>
  <c r="CK1377" i="1" s="1"/>
  <c r="CK1379" i="1" s="1"/>
  <c r="CK78" i="1" s="1"/>
  <c r="J1331" i="1"/>
  <c r="J1333" i="1" s="1"/>
  <c r="J74" i="1" s="1"/>
  <c r="CM1331" i="1"/>
  <c r="CM1333" i="1" s="1"/>
  <c r="CM74" i="1" s="1"/>
  <c r="CD1504" i="1"/>
  <c r="CD1505" i="1" s="1"/>
  <c r="CD1507" i="1" s="1"/>
  <c r="CD81" i="1" s="1"/>
  <c r="CH1418" i="1"/>
  <c r="CH1419" i="1" s="1"/>
  <c r="CH1421" i="1" s="1"/>
  <c r="CH79" i="1" s="1"/>
  <c r="J1376" i="1"/>
  <c r="J1377" i="1" s="1"/>
  <c r="J1379" i="1" s="1"/>
  <c r="J78" i="1" s="1"/>
  <c r="BB1331" i="1"/>
  <c r="BB1333" i="1" s="1"/>
  <c r="BB74" i="1" s="1"/>
  <c r="CM1292" i="1"/>
  <c r="CM1293" i="1" s="1"/>
  <c r="CM1319" i="1" s="1"/>
  <c r="BV1504" i="1"/>
  <c r="BV1505" i="1" s="1"/>
  <c r="BV1507" i="1" s="1"/>
  <c r="BV81" i="1" s="1"/>
  <c r="J1418" i="1"/>
  <c r="J1419" i="1" s="1"/>
  <c r="J1421" i="1" s="1"/>
  <c r="J79" i="1" s="1"/>
  <c r="BB1418" i="1"/>
  <c r="BB1419" i="1" s="1"/>
  <c r="BB1421" i="1" s="1"/>
  <c r="BB79" i="1" s="1"/>
  <c r="CD1297" i="1"/>
  <c r="CD1298" i="1" s="1"/>
  <c r="CD1324" i="1" s="1"/>
  <c r="CJ1297" i="1"/>
  <c r="CJ1298" i="1" s="1"/>
  <c r="CJ1324" i="1" s="1"/>
  <c r="BB1297" i="1"/>
  <c r="BB1298" i="1" s="1"/>
  <c r="BB1324" i="1" s="1"/>
  <c r="CM1297" i="1"/>
  <c r="CM1298" i="1" s="1"/>
  <c r="CM1324" i="1" s="1"/>
  <c r="CM1376" i="1"/>
  <c r="CM1377" i="1" s="1"/>
  <c r="CM1379" i="1" s="1"/>
  <c r="CM78" i="1" s="1"/>
  <c r="Z1292" i="1"/>
  <c r="Z1293" i="1" s="1"/>
  <c r="Z1319" i="1" s="1"/>
  <c r="AD1376" i="1"/>
  <c r="AD1377" i="1" s="1"/>
  <c r="AD1379" i="1" s="1"/>
  <c r="AD78" i="1" s="1"/>
  <c r="X1331" i="1"/>
  <c r="X1333" i="1" s="1"/>
  <c r="X74" i="1" s="1"/>
  <c r="CJ1331" i="1"/>
  <c r="CJ1333" i="1" s="1"/>
  <c r="CJ74" i="1" s="1"/>
  <c r="BB1461" i="1"/>
  <c r="BB1462" i="1" s="1"/>
  <c r="BB1464" i="1" s="1"/>
  <c r="BB80" i="1" s="1"/>
  <c r="CM1461" i="1"/>
  <c r="CM1462" i="1" s="1"/>
  <c r="CM1464" i="1" s="1"/>
  <c r="CM80" i="1" s="1"/>
  <c r="BU1297" i="1"/>
  <c r="BU1298" i="1" s="1"/>
  <c r="BU1324" i="1" s="1"/>
  <c r="AD1331" i="1"/>
  <c r="AD1333" i="1" s="1"/>
  <c r="AD74" i="1" s="1"/>
  <c r="AO1331" i="1"/>
  <c r="AO1333" i="1" s="1"/>
  <c r="AO74" i="1" s="1"/>
  <c r="CJ1292" i="1"/>
  <c r="CJ1293" i="1" s="1"/>
  <c r="BB1292" i="1"/>
  <c r="BB1293" i="1" s="1"/>
  <c r="BV1418" i="1"/>
  <c r="BV1419" i="1" s="1"/>
  <c r="BV1421" i="1" s="1"/>
  <c r="BV79" i="1" s="1"/>
  <c r="CK1331" i="1"/>
  <c r="CK1333" i="1" s="1"/>
  <c r="CK74" i="1" s="1"/>
  <c r="CK1297" i="1"/>
  <c r="CK1298" i="1" s="1"/>
  <c r="CK1324" i="1" s="1"/>
  <c r="AD1292" i="1"/>
  <c r="AD1293" i="1" s="1"/>
  <c r="X1297" i="1"/>
  <c r="X1298" i="1" s="1"/>
  <c r="X1324" i="1" s="1"/>
  <c r="AO1418" i="1"/>
  <c r="AO1419" i="1" s="1"/>
  <c r="AO1421" i="1" s="1"/>
  <c r="AO79" i="1" s="1"/>
  <c r="AK1331" i="1"/>
  <c r="AK1333" i="1" s="1"/>
  <c r="AK74" i="1" s="1"/>
  <c r="BB1504" i="1"/>
  <c r="BB1505" i="1" s="1"/>
  <c r="BB1507" i="1" s="1"/>
  <c r="BB81" i="1" s="1"/>
  <c r="CK1418" i="1"/>
  <c r="CK1419" i="1" s="1"/>
  <c r="CK1421" i="1" s="1"/>
  <c r="CK79" i="1" s="1"/>
  <c r="CK1292" i="1"/>
  <c r="CK1293" i="1" s="1"/>
  <c r="CK1461" i="1"/>
  <c r="CK1462" i="1" s="1"/>
  <c r="CK1464" i="1" s="1"/>
  <c r="CK80" i="1" s="1"/>
  <c r="CP1322" i="1"/>
  <c r="CP73" i="1" s="1"/>
  <c r="AI1318" i="1"/>
  <c r="AI72" i="1" s="1"/>
  <c r="CP1318" i="1"/>
  <c r="CP72" i="1" s="1"/>
  <c r="AI1322" i="1"/>
  <c r="AI73" i="1" s="1"/>
  <c r="AI1319" i="1"/>
  <c r="U1418" i="1"/>
  <c r="U1419" i="1" s="1"/>
  <c r="U1421" i="1" s="1"/>
  <c r="U79" i="1" s="1"/>
  <c r="U1504" i="1"/>
  <c r="U1505" i="1" s="1"/>
  <c r="U1507" i="1" s="1"/>
  <c r="U81" i="1" s="1"/>
  <c r="U1461" i="1"/>
  <c r="U1462" i="1" s="1"/>
  <c r="U1464" i="1" s="1"/>
  <c r="U80" i="1" s="1"/>
  <c r="U1297" i="1"/>
  <c r="U1298" i="1" s="1"/>
  <c r="U1376" i="1"/>
  <c r="U1377" i="1" s="1"/>
  <c r="U1379" i="1" s="1"/>
  <c r="U78" i="1" s="1"/>
  <c r="U1331" i="1"/>
  <c r="U1333" i="1" s="1"/>
  <c r="U74" i="1" s="1"/>
  <c r="U1292" i="1"/>
  <c r="U1293" i="1" s="1"/>
  <c r="U1319" i="1" s="1"/>
  <c r="CV1504" i="1"/>
  <c r="CV1505" i="1" s="1"/>
  <c r="CV1507" i="1" s="1"/>
  <c r="CV81" i="1" s="1"/>
  <c r="CV1461" i="1"/>
  <c r="CV1462" i="1" s="1"/>
  <c r="CV1464" i="1" s="1"/>
  <c r="CV80" i="1" s="1"/>
  <c r="CV1418" i="1"/>
  <c r="CV1419" i="1" s="1"/>
  <c r="CV1421" i="1" s="1"/>
  <c r="CV79" i="1" s="1"/>
  <c r="CV1376" i="1"/>
  <c r="CV1377" i="1" s="1"/>
  <c r="CV1379" i="1" s="1"/>
  <c r="CV78" i="1" s="1"/>
  <c r="CV1292" i="1"/>
  <c r="CV1293" i="1" s="1"/>
  <c r="CV1331" i="1"/>
  <c r="CV1333" i="1" s="1"/>
  <c r="CV74" i="1" s="1"/>
  <c r="CV1297" i="1"/>
  <c r="CV1298" i="1" s="1"/>
  <c r="BO178" i="1"/>
  <c r="BO1418" i="1"/>
  <c r="BO1419" i="1" s="1"/>
  <c r="BO1421" i="1" s="1"/>
  <c r="BO79" i="1" s="1"/>
  <c r="BO1504" i="1"/>
  <c r="BO1505" i="1" s="1"/>
  <c r="BO1507" i="1" s="1"/>
  <c r="BO81" i="1" s="1"/>
  <c r="BO1461" i="1"/>
  <c r="BO1462" i="1" s="1"/>
  <c r="BO1464" i="1" s="1"/>
  <c r="BO80" i="1" s="1"/>
  <c r="BO1297" i="1"/>
  <c r="BO1298" i="1" s="1"/>
  <c r="BO1292" i="1"/>
  <c r="BO1293" i="1" s="1"/>
  <c r="BO1376" i="1"/>
  <c r="BO1377" i="1" s="1"/>
  <c r="BO1379" i="1" s="1"/>
  <c r="BO78" i="1" s="1"/>
  <c r="BO1331" i="1"/>
  <c r="BO1333" i="1" s="1"/>
  <c r="BO74" i="1" s="1"/>
  <c r="BY1504" i="1"/>
  <c r="BY1505" i="1" s="1"/>
  <c r="BY1507" i="1" s="1"/>
  <c r="BY81" i="1" s="1"/>
  <c r="BY1461" i="1"/>
  <c r="BY1462" i="1" s="1"/>
  <c r="BY1464" i="1" s="1"/>
  <c r="BY80" i="1" s="1"/>
  <c r="BY1292" i="1"/>
  <c r="BY1293" i="1" s="1"/>
  <c r="BY1418" i="1"/>
  <c r="BY1419" i="1" s="1"/>
  <c r="BY1421" i="1" s="1"/>
  <c r="BY79" i="1" s="1"/>
  <c r="BY1297" i="1"/>
  <c r="BY1298" i="1" s="1"/>
  <c r="BY1376" i="1"/>
  <c r="BY1377" i="1" s="1"/>
  <c r="BY1379" i="1" s="1"/>
  <c r="BY78" i="1" s="1"/>
  <c r="BY1331" i="1"/>
  <c r="BY1333" i="1" s="1"/>
  <c r="BY74" i="1" s="1"/>
  <c r="BF1319" i="1"/>
  <c r="BF1318" i="1"/>
  <c r="BF72" i="1" s="1"/>
  <c r="E1319" i="1"/>
  <c r="E1318" i="1"/>
  <c r="CF1319" i="1"/>
  <c r="T1418" i="1"/>
  <c r="T1419" i="1" s="1"/>
  <c r="T1421" i="1" s="1"/>
  <c r="T79" i="1" s="1"/>
  <c r="T1504" i="1"/>
  <c r="T1505" i="1" s="1"/>
  <c r="T1507" i="1" s="1"/>
  <c r="T81" i="1" s="1"/>
  <c r="T1461" i="1"/>
  <c r="T1462" i="1" s="1"/>
  <c r="T1464" i="1" s="1"/>
  <c r="T80" i="1" s="1"/>
  <c r="T1297" i="1"/>
  <c r="T1298" i="1" s="1"/>
  <c r="T1292" i="1"/>
  <c r="T1293" i="1" s="1"/>
  <c r="T1331" i="1"/>
  <c r="T1333" i="1" s="1"/>
  <c r="T74" i="1" s="1"/>
  <c r="T1376" i="1"/>
  <c r="T1377" i="1" s="1"/>
  <c r="T1379" i="1" s="1"/>
  <c r="T78" i="1" s="1"/>
  <c r="S1418" i="1"/>
  <c r="S1419" i="1" s="1"/>
  <c r="S1421" i="1" s="1"/>
  <c r="S79" i="1" s="1"/>
  <c r="S1504" i="1"/>
  <c r="S1505" i="1" s="1"/>
  <c r="S1507" i="1" s="1"/>
  <c r="S81" i="1" s="1"/>
  <c r="S1461" i="1"/>
  <c r="S1462" i="1" s="1"/>
  <c r="S1464" i="1" s="1"/>
  <c r="S80" i="1" s="1"/>
  <c r="S1376" i="1"/>
  <c r="S1377" i="1" s="1"/>
  <c r="S1379" i="1" s="1"/>
  <c r="S78" i="1" s="1"/>
  <c r="S1297" i="1"/>
  <c r="S1298" i="1" s="1"/>
  <c r="S1292" i="1"/>
  <c r="S1293" i="1" s="1"/>
  <c r="S1331" i="1"/>
  <c r="S1333" i="1" s="1"/>
  <c r="S74" i="1" s="1"/>
  <c r="BD1418" i="1"/>
  <c r="BD1419" i="1" s="1"/>
  <c r="BD1421" i="1" s="1"/>
  <c r="BD79" i="1" s="1"/>
  <c r="BD1504" i="1"/>
  <c r="BD1505" i="1" s="1"/>
  <c r="BD1507" i="1" s="1"/>
  <c r="BD81" i="1" s="1"/>
  <c r="BD1461" i="1"/>
  <c r="BD1462" i="1" s="1"/>
  <c r="BD1464" i="1" s="1"/>
  <c r="BD80" i="1" s="1"/>
  <c r="BD1297" i="1"/>
  <c r="BD1298" i="1" s="1"/>
  <c r="BD1292" i="1"/>
  <c r="BD1293" i="1" s="1"/>
  <c r="BD1331" i="1"/>
  <c r="BD1333" i="1" s="1"/>
  <c r="BD74" i="1" s="1"/>
  <c r="BD1376" i="1"/>
  <c r="BD1377" i="1" s="1"/>
  <c r="BD1379" i="1" s="1"/>
  <c r="BD78" i="1" s="1"/>
  <c r="AU1319" i="1"/>
  <c r="AU1318" i="1"/>
  <c r="AU72" i="1" s="1"/>
  <c r="BG1319" i="1"/>
  <c r="BG1318" i="1"/>
  <c r="BG72" i="1" s="1"/>
  <c r="AU1324" i="1"/>
  <c r="AU1322" i="1"/>
  <c r="AU73" i="1" s="1"/>
  <c r="N1504" i="1"/>
  <c r="N1505" i="1" s="1"/>
  <c r="N1507" i="1" s="1"/>
  <c r="N81" i="1" s="1"/>
  <c r="N1461" i="1"/>
  <c r="N1462" i="1" s="1"/>
  <c r="N1464" i="1" s="1"/>
  <c r="N80" i="1" s="1"/>
  <c r="N1297" i="1"/>
  <c r="N1298" i="1" s="1"/>
  <c r="N1418" i="1"/>
  <c r="N1419" i="1" s="1"/>
  <c r="N1421" i="1" s="1"/>
  <c r="N79" i="1" s="1"/>
  <c r="N1292" i="1"/>
  <c r="N1293" i="1" s="1"/>
  <c r="N1376" i="1"/>
  <c r="N1377" i="1" s="1"/>
  <c r="N1379" i="1" s="1"/>
  <c r="N78" i="1" s="1"/>
  <c r="N1331" i="1"/>
  <c r="N1333" i="1" s="1"/>
  <c r="N74" i="1" s="1"/>
  <c r="AZ1504" i="1"/>
  <c r="AZ1505" i="1" s="1"/>
  <c r="AZ1507" i="1" s="1"/>
  <c r="AZ81" i="1" s="1"/>
  <c r="AZ1461" i="1"/>
  <c r="AZ1462" i="1" s="1"/>
  <c r="AZ1464" i="1" s="1"/>
  <c r="AZ80" i="1" s="1"/>
  <c r="AZ1297" i="1"/>
  <c r="AZ1298" i="1" s="1"/>
  <c r="AZ1418" i="1"/>
  <c r="AZ1419" i="1" s="1"/>
  <c r="AZ1421" i="1" s="1"/>
  <c r="AZ79" i="1" s="1"/>
  <c r="AZ1292" i="1"/>
  <c r="AZ1293" i="1" s="1"/>
  <c r="AZ1376" i="1"/>
  <c r="AZ1377" i="1" s="1"/>
  <c r="AZ1379" i="1" s="1"/>
  <c r="AZ78" i="1" s="1"/>
  <c r="AZ1331" i="1"/>
  <c r="AZ1333" i="1" s="1"/>
  <c r="AZ74" i="1" s="1"/>
  <c r="AM1504" i="1"/>
  <c r="AM1505" i="1" s="1"/>
  <c r="AM1507" i="1" s="1"/>
  <c r="AM81" i="1" s="1"/>
  <c r="AM1461" i="1"/>
  <c r="AM1462" i="1" s="1"/>
  <c r="AM1464" i="1" s="1"/>
  <c r="AM80" i="1" s="1"/>
  <c r="AM1297" i="1"/>
  <c r="AM1298" i="1" s="1"/>
  <c r="AM1292" i="1"/>
  <c r="AM1293" i="1" s="1"/>
  <c r="AM1418" i="1"/>
  <c r="AM1419" i="1" s="1"/>
  <c r="AM1421" i="1" s="1"/>
  <c r="AM79" i="1" s="1"/>
  <c r="AM1376" i="1"/>
  <c r="AM1377" i="1" s="1"/>
  <c r="AM1379" i="1" s="1"/>
  <c r="AM78" i="1" s="1"/>
  <c r="AM1331" i="1"/>
  <c r="AM1333" i="1" s="1"/>
  <c r="AM74" i="1" s="1"/>
  <c r="AS1418" i="1"/>
  <c r="AS1419" i="1" s="1"/>
  <c r="AS1421" i="1" s="1"/>
  <c r="AS79" i="1" s="1"/>
  <c r="AS1504" i="1"/>
  <c r="AS1505" i="1" s="1"/>
  <c r="AS1507" i="1" s="1"/>
  <c r="AS81" i="1" s="1"/>
  <c r="AS1461" i="1"/>
  <c r="AS1462" i="1" s="1"/>
  <c r="AS1464" i="1" s="1"/>
  <c r="AS80" i="1" s="1"/>
  <c r="AS1297" i="1"/>
  <c r="AS1298" i="1" s="1"/>
  <c r="AS1376" i="1"/>
  <c r="AS1377" i="1" s="1"/>
  <c r="AS1379" i="1" s="1"/>
  <c r="AS78" i="1" s="1"/>
  <c r="AS1331" i="1"/>
  <c r="AS1333" i="1" s="1"/>
  <c r="AS74" i="1" s="1"/>
  <c r="AS1292" i="1"/>
  <c r="AS1293" i="1" s="1"/>
  <c r="BS1292" i="1"/>
  <c r="BS1293" i="1" s="1"/>
  <c r="BS1418" i="1"/>
  <c r="BS1419" i="1" s="1"/>
  <c r="BS1421" i="1" s="1"/>
  <c r="BS79" i="1" s="1"/>
  <c r="BS1504" i="1"/>
  <c r="BS1505" i="1" s="1"/>
  <c r="BS1507" i="1" s="1"/>
  <c r="BS81" i="1" s="1"/>
  <c r="BS1461" i="1"/>
  <c r="BS1462" i="1" s="1"/>
  <c r="BS1464" i="1" s="1"/>
  <c r="BS80" i="1" s="1"/>
  <c r="BS1376" i="1"/>
  <c r="BS1377" i="1" s="1"/>
  <c r="BS1379" i="1" s="1"/>
  <c r="BS78" i="1" s="1"/>
  <c r="BS1331" i="1"/>
  <c r="BS1333" i="1" s="1"/>
  <c r="BS74" i="1" s="1"/>
  <c r="BS1297" i="1"/>
  <c r="BS1298" i="1" s="1"/>
  <c r="CN1418" i="1"/>
  <c r="CN1419" i="1" s="1"/>
  <c r="CN1421" i="1" s="1"/>
  <c r="CN79" i="1" s="1"/>
  <c r="CN1504" i="1"/>
  <c r="CN1505" i="1" s="1"/>
  <c r="CN1507" i="1" s="1"/>
  <c r="CN81" i="1" s="1"/>
  <c r="CN1461" i="1"/>
  <c r="CN1462" i="1" s="1"/>
  <c r="CN1464" i="1" s="1"/>
  <c r="CN80" i="1" s="1"/>
  <c r="CN1292" i="1"/>
  <c r="CN1293" i="1" s="1"/>
  <c r="CN1331" i="1"/>
  <c r="CN1333" i="1" s="1"/>
  <c r="CN74" i="1" s="1"/>
  <c r="CN1297" i="1"/>
  <c r="CN1298" i="1" s="1"/>
  <c r="CN1376" i="1"/>
  <c r="CN1377" i="1" s="1"/>
  <c r="CN1379" i="1" s="1"/>
  <c r="CN78" i="1" s="1"/>
  <c r="BC1319" i="1"/>
  <c r="BP1418" i="1"/>
  <c r="BP1419" i="1" s="1"/>
  <c r="BP1421" i="1" s="1"/>
  <c r="BP79" i="1" s="1"/>
  <c r="BP1504" i="1"/>
  <c r="BP1505" i="1" s="1"/>
  <c r="BP1507" i="1" s="1"/>
  <c r="BP81" i="1" s="1"/>
  <c r="BP1461" i="1"/>
  <c r="BP1462" i="1" s="1"/>
  <c r="BP1464" i="1" s="1"/>
  <c r="BP80" i="1" s="1"/>
  <c r="BP1292" i="1"/>
  <c r="BP1293" i="1" s="1"/>
  <c r="BP1331" i="1"/>
  <c r="BP1333" i="1" s="1"/>
  <c r="BP74" i="1" s="1"/>
  <c r="BP1297" i="1"/>
  <c r="BP1298" i="1" s="1"/>
  <c r="BP1376" i="1"/>
  <c r="BP1377" i="1" s="1"/>
  <c r="BP1379" i="1" s="1"/>
  <c r="BP78" i="1" s="1"/>
  <c r="CT1504" i="1"/>
  <c r="CT1505" i="1" s="1"/>
  <c r="CT1507" i="1" s="1"/>
  <c r="CT81" i="1" s="1"/>
  <c r="CT1461" i="1"/>
  <c r="CT1462" i="1" s="1"/>
  <c r="CT1464" i="1" s="1"/>
  <c r="CT80" i="1" s="1"/>
  <c r="CT1418" i="1"/>
  <c r="CT1419" i="1" s="1"/>
  <c r="CT1421" i="1" s="1"/>
  <c r="CT79" i="1" s="1"/>
  <c r="CT1376" i="1"/>
  <c r="CT1377" i="1" s="1"/>
  <c r="CT1379" i="1" s="1"/>
  <c r="CT78" i="1" s="1"/>
  <c r="CT1331" i="1"/>
  <c r="CT1333" i="1" s="1"/>
  <c r="CT74" i="1" s="1"/>
  <c r="CT1297" i="1"/>
  <c r="CT1298" i="1" s="1"/>
  <c r="CT1292" i="1"/>
  <c r="CT1293" i="1" s="1"/>
  <c r="CT1319" i="1" s="1"/>
  <c r="AG1418" i="1"/>
  <c r="AG1419" i="1" s="1"/>
  <c r="AG1421" i="1" s="1"/>
  <c r="AG79" i="1" s="1"/>
  <c r="AG1504" i="1"/>
  <c r="AG1505" i="1" s="1"/>
  <c r="AG1507" i="1" s="1"/>
  <c r="AG81" i="1" s="1"/>
  <c r="AG1461" i="1"/>
  <c r="AG1462" i="1" s="1"/>
  <c r="AG1464" i="1" s="1"/>
  <c r="AG80" i="1" s="1"/>
  <c r="AG1297" i="1"/>
  <c r="AG1298" i="1" s="1"/>
  <c r="AG1292" i="1"/>
  <c r="AG1293" i="1" s="1"/>
  <c r="AG1376" i="1"/>
  <c r="AG1377" i="1" s="1"/>
  <c r="AG1379" i="1" s="1"/>
  <c r="AG78" i="1" s="1"/>
  <c r="AG1331" i="1"/>
  <c r="AG1333" i="1" s="1"/>
  <c r="AG74" i="1" s="1"/>
  <c r="CC1418" i="1"/>
  <c r="CC1419" i="1" s="1"/>
  <c r="CC1421" i="1" s="1"/>
  <c r="CC79" i="1" s="1"/>
  <c r="CC1504" i="1"/>
  <c r="CC1505" i="1" s="1"/>
  <c r="CC1507" i="1" s="1"/>
  <c r="CC81" i="1" s="1"/>
  <c r="CC1461" i="1"/>
  <c r="CC1462" i="1" s="1"/>
  <c r="CC1464" i="1" s="1"/>
  <c r="CC80" i="1" s="1"/>
  <c r="CC1376" i="1"/>
  <c r="CC1377" i="1" s="1"/>
  <c r="CC1379" i="1" s="1"/>
  <c r="CC78" i="1" s="1"/>
  <c r="CC1331" i="1"/>
  <c r="CC1333" i="1" s="1"/>
  <c r="CC74" i="1" s="1"/>
  <c r="CC1297" i="1"/>
  <c r="CC1298" i="1" s="1"/>
  <c r="CC1292" i="1"/>
  <c r="CC1293" i="1" s="1"/>
  <c r="I1418" i="1"/>
  <c r="I1419" i="1" s="1"/>
  <c r="I1421" i="1" s="1"/>
  <c r="I79" i="1" s="1"/>
  <c r="I1504" i="1"/>
  <c r="I1505" i="1" s="1"/>
  <c r="I1507" i="1" s="1"/>
  <c r="I81" i="1" s="1"/>
  <c r="I1461" i="1"/>
  <c r="I1462" i="1" s="1"/>
  <c r="I1464" i="1" s="1"/>
  <c r="I80" i="1" s="1"/>
  <c r="I1297" i="1"/>
  <c r="I1298" i="1" s="1"/>
  <c r="I1376" i="1"/>
  <c r="I1377" i="1" s="1"/>
  <c r="I1379" i="1" s="1"/>
  <c r="I78" i="1" s="1"/>
  <c r="I1331" i="1"/>
  <c r="I1333" i="1" s="1"/>
  <c r="I74" i="1" s="1"/>
  <c r="I1292" i="1"/>
  <c r="I1293" i="1" s="1"/>
  <c r="CO1418" i="1"/>
  <c r="CO1419" i="1" s="1"/>
  <c r="CO1421" i="1" s="1"/>
  <c r="CO79" i="1" s="1"/>
  <c r="CO1504" i="1"/>
  <c r="CO1505" i="1" s="1"/>
  <c r="CO1507" i="1" s="1"/>
  <c r="CO81" i="1" s="1"/>
  <c r="CO1461" i="1"/>
  <c r="CO1462" i="1" s="1"/>
  <c r="CO1464" i="1" s="1"/>
  <c r="CO80" i="1" s="1"/>
  <c r="CO1376" i="1"/>
  <c r="CO1377" i="1" s="1"/>
  <c r="CO1379" i="1" s="1"/>
  <c r="CO78" i="1" s="1"/>
  <c r="CO1331" i="1"/>
  <c r="CO1333" i="1" s="1"/>
  <c r="CO74" i="1" s="1"/>
  <c r="CO1297" i="1"/>
  <c r="CO1298" i="1" s="1"/>
  <c r="CO1292" i="1"/>
  <c r="CO1293" i="1" s="1"/>
  <c r="BF1324" i="1"/>
  <c r="BF1322" i="1"/>
  <c r="BF73" i="1" s="1"/>
  <c r="K1322" i="1"/>
  <c r="K73" i="1" s="1"/>
  <c r="K1324" i="1"/>
  <c r="R1319" i="1"/>
  <c r="J1319" i="1"/>
  <c r="P1504" i="1"/>
  <c r="P1505" i="1" s="1"/>
  <c r="P1507" i="1" s="1"/>
  <c r="P81" i="1" s="1"/>
  <c r="P1461" i="1"/>
  <c r="P1462" i="1" s="1"/>
  <c r="P1464" i="1" s="1"/>
  <c r="P80" i="1" s="1"/>
  <c r="P1297" i="1"/>
  <c r="P1298" i="1" s="1"/>
  <c r="P1292" i="1"/>
  <c r="P1293" i="1" s="1"/>
  <c r="P1376" i="1"/>
  <c r="P1377" i="1" s="1"/>
  <c r="P1379" i="1" s="1"/>
  <c r="P78" i="1" s="1"/>
  <c r="P1418" i="1"/>
  <c r="P1419" i="1" s="1"/>
  <c r="P1421" i="1" s="1"/>
  <c r="P79" i="1" s="1"/>
  <c r="P1331" i="1"/>
  <c r="P1333" i="1" s="1"/>
  <c r="P74" i="1" s="1"/>
  <c r="CS178" i="1"/>
  <c r="CS1504" i="1"/>
  <c r="CS1505" i="1" s="1"/>
  <c r="CS1507" i="1" s="1"/>
  <c r="CS81" i="1" s="1"/>
  <c r="CS1461" i="1"/>
  <c r="CS1462" i="1" s="1"/>
  <c r="CS1464" i="1" s="1"/>
  <c r="CS80" i="1" s="1"/>
  <c r="CS1292" i="1"/>
  <c r="CS1293" i="1" s="1"/>
  <c r="CS1418" i="1"/>
  <c r="CS1419" i="1" s="1"/>
  <c r="CS1421" i="1" s="1"/>
  <c r="CS79" i="1" s="1"/>
  <c r="CS1376" i="1"/>
  <c r="CS1377" i="1" s="1"/>
  <c r="CS1379" i="1" s="1"/>
  <c r="CS78" i="1" s="1"/>
  <c r="CS1331" i="1"/>
  <c r="CS1333" i="1" s="1"/>
  <c r="CS74" i="1" s="1"/>
  <c r="CS1297" i="1"/>
  <c r="CS1298" i="1" s="1"/>
  <c r="BJ1319" i="1"/>
  <c r="BQ178" i="1"/>
  <c r="BQ1418" i="1"/>
  <c r="BQ1419" i="1" s="1"/>
  <c r="BQ1421" i="1" s="1"/>
  <c r="BQ79" i="1" s="1"/>
  <c r="BQ1504" i="1"/>
  <c r="BQ1505" i="1" s="1"/>
  <c r="BQ1507" i="1" s="1"/>
  <c r="BQ81" i="1" s="1"/>
  <c r="BQ1461" i="1"/>
  <c r="BQ1462" i="1" s="1"/>
  <c r="BQ1464" i="1" s="1"/>
  <c r="BQ80" i="1" s="1"/>
  <c r="BQ1292" i="1"/>
  <c r="BQ1293" i="1" s="1"/>
  <c r="BQ1376" i="1"/>
  <c r="BQ1377" i="1" s="1"/>
  <c r="BQ1379" i="1" s="1"/>
  <c r="BQ78" i="1" s="1"/>
  <c r="BQ1331" i="1"/>
  <c r="BQ1333" i="1" s="1"/>
  <c r="BQ74" i="1" s="1"/>
  <c r="BQ1297" i="1"/>
  <c r="BQ1298" i="1" s="1"/>
  <c r="BE1418" i="1"/>
  <c r="BE1419" i="1" s="1"/>
  <c r="BE1421" i="1" s="1"/>
  <c r="BE79" i="1" s="1"/>
  <c r="BE1504" i="1"/>
  <c r="BE1505" i="1" s="1"/>
  <c r="BE1507" i="1" s="1"/>
  <c r="BE81" i="1" s="1"/>
  <c r="BE1461" i="1"/>
  <c r="BE1462" i="1" s="1"/>
  <c r="BE1464" i="1" s="1"/>
  <c r="BE80" i="1" s="1"/>
  <c r="BE1297" i="1"/>
  <c r="BE1298" i="1" s="1"/>
  <c r="BE1376" i="1"/>
  <c r="BE1377" i="1" s="1"/>
  <c r="BE1379" i="1" s="1"/>
  <c r="BE78" i="1" s="1"/>
  <c r="BE1331" i="1"/>
  <c r="BE1333" i="1" s="1"/>
  <c r="BE74" i="1" s="1"/>
  <c r="BE1292" i="1"/>
  <c r="BE1293" i="1" s="1"/>
  <c r="BX1504" i="1"/>
  <c r="BX1505" i="1" s="1"/>
  <c r="BX1507" i="1" s="1"/>
  <c r="BX81" i="1" s="1"/>
  <c r="BX1461" i="1"/>
  <c r="BX1462" i="1" s="1"/>
  <c r="BX1464" i="1" s="1"/>
  <c r="BX80" i="1" s="1"/>
  <c r="BX1418" i="1"/>
  <c r="BX1419" i="1" s="1"/>
  <c r="BX1421" i="1" s="1"/>
  <c r="BX79" i="1" s="1"/>
  <c r="BX1292" i="1"/>
  <c r="BX1293" i="1" s="1"/>
  <c r="BX1376" i="1"/>
  <c r="BX1377" i="1" s="1"/>
  <c r="BX1379" i="1" s="1"/>
  <c r="BX78" i="1" s="1"/>
  <c r="BX1331" i="1"/>
  <c r="BX1333" i="1" s="1"/>
  <c r="BX74" i="1" s="1"/>
  <c r="BX1297" i="1"/>
  <c r="BX1298" i="1" s="1"/>
  <c r="BZ1504" i="1"/>
  <c r="BZ1505" i="1" s="1"/>
  <c r="BZ1507" i="1" s="1"/>
  <c r="BZ81" i="1" s="1"/>
  <c r="BZ1461" i="1"/>
  <c r="BZ1462" i="1" s="1"/>
  <c r="BZ1464" i="1" s="1"/>
  <c r="BZ80" i="1" s="1"/>
  <c r="BZ1292" i="1"/>
  <c r="BZ1293" i="1" s="1"/>
  <c r="BZ1418" i="1"/>
  <c r="BZ1419" i="1" s="1"/>
  <c r="BZ1421" i="1" s="1"/>
  <c r="BZ79" i="1" s="1"/>
  <c r="BZ1331" i="1"/>
  <c r="BZ1333" i="1" s="1"/>
  <c r="BZ74" i="1" s="1"/>
  <c r="BZ1376" i="1"/>
  <c r="BZ1377" i="1" s="1"/>
  <c r="BZ1379" i="1" s="1"/>
  <c r="BZ78" i="1" s="1"/>
  <c r="BZ1297" i="1"/>
  <c r="BZ1298" i="1" s="1"/>
  <c r="BT1292" i="1"/>
  <c r="BT1293" i="1" s="1"/>
  <c r="BT1418" i="1"/>
  <c r="BT1419" i="1" s="1"/>
  <c r="BT1421" i="1" s="1"/>
  <c r="BT79" i="1" s="1"/>
  <c r="BT1504" i="1"/>
  <c r="BT1505" i="1" s="1"/>
  <c r="BT1507" i="1" s="1"/>
  <c r="BT81" i="1" s="1"/>
  <c r="BT1461" i="1"/>
  <c r="BT1462" i="1" s="1"/>
  <c r="BT1464" i="1" s="1"/>
  <c r="BT80" i="1" s="1"/>
  <c r="BT1376" i="1"/>
  <c r="BT1377" i="1" s="1"/>
  <c r="BT1379" i="1" s="1"/>
  <c r="BT78" i="1" s="1"/>
  <c r="BT1331" i="1"/>
  <c r="BT1333" i="1" s="1"/>
  <c r="BT74" i="1" s="1"/>
  <c r="BT1297" i="1"/>
  <c r="BT1298" i="1" s="1"/>
  <c r="BL1504" i="1"/>
  <c r="BL1505" i="1" s="1"/>
  <c r="BL1507" i="1" s="1"/>
  <c r="BL81" i="1" s="1"/>
  <c r="BL1461" i="1"/>
  <c r="BL1462" i="1" s="1"/>
  <c r="BL1464" i="1" s="1"/>
  <c r="BL80" i="1" s="1"/>
  <c r="BL1418" i="1"/>
  <c r="BL1419" i="1" s="1"/>
  <c r="BL1421" i="1" s="1"/>
  <c r="BL79" i="1" s="1"/>
  <c r="BL1292" i="1"/>
  <c r="BL1293" i="1" s="1"/>
  <c r="BL1376" i="1"/>
  <c r="BL1377" i="1" s="1"/>
  <c r="BL1379" i="1" s="1"/>
  <c r="BL78" i="1" s="1"/>
  <c r="BL1331" i="1"/>
  <c r="BL1333" i="1" s="1"/>
  <c r="BL74" i="1" s="1"/>
  <c r="BL1297" i="1"/>
  <c r="BL1298" i="1" s="1"/>
  <c r="CU1504" i="1"/>
  <c r="CU1505" i="1" s="1"/>
  <c r="CU1507" i="1" s="1"/>
  <c r="CU81" i="1" s="1"/>
  <c r="CU1461" i="1"/>
  <c r="CU1462" i="1" s="1"/>
  <c r="CU1464" i="1" s="1"/>
  <c r="CU80" i="1" s="1"/>
  <c r="CU1292" i="1"/>
  <c r="CU1293" i="1" s="1"/>
  <c r="CU1418" i="1"/>
  <c r="CU1419" i="1" s="1"/>
  <c r="CU1421" i="1" s="1"/>
  <c r="CU79" i="1" s="1"/>
  <c r="CU1376" i="1"/>
  <c r="CU1377" i="1" s="1"/>
  <c r="CU1379" i="1" s="1"/>
  <c r="CU78" i="1" s="1"/>
  <c r="CU1331" i="1"/>
  <c r="CU1333" i="1" s="1"/>
  <c r="CU74" i="1" s="1"/>
  <c r="CU1297" i="1"/>
  <c r="CU1298" i="1" s="1"/>
  <c r="AC178" i="1"/>
  <c r="AC1504" i="1"/>
  <c r="AC1505" i="1" s="1"/>
  <c r="AC1507" i="1" s="1"/>
  <c r="AC81" i="1" s="1"/>
  <c r="AC1461" i="1"/>
  <c r="AC1462" i="1" s="1"/>
  <c r="AC1464" i="1" s="1"/>
  <c r="AC80" i="1" s="1"/>
  <c r="AC1292" i="1"/>
  <c r="AC1293" i="1" s="1"/>
  <c r="AC1418" i="1"/>
  <c r="AC1419" i="1" s="1"/>
  <c r="AC1421" i="1" s="1"/>
  <c r="AC79" i="1" s="1"/>
  <c r="AC1376" i="1"/>
  <c r="AC1377" i="1" s="1"/>
  <c r="AC1379" i="1" s="1"/>
  <c r="AC78" i="1" s="1"/>
  <c r="AC1297" i="1"/>
  <c r="AC1298" i="1" s="1"/>
  <c r="AC1331" i="1"/>
  <c r="AC1333" i="1" s="1"/>
  <c r="AC74" i="1" s="1"/>
  <c r="Q1504" i="1"/>
  <c r="Q1505" i="1" s="1"/>
  <c r="Q1507" i="1" s="1"/>
  <c r="Q81" i="1" s="1"/>
  <c r="Q1461" i="1"/>
  <c r="Q1462" i="1" s="1"/>
  <c r="Q1464" i="1" s="1"/>
  <c r="Q80" i="1" s="1"/>
  <c r="Q1292" i="1"/>
  <c r="Q1293" i="1" s="1"/>
  <c r="Q1418" i="1"/>
  <c r="Q1419" i="1" s="1"/>
  <c r="Q1421" i="1" s="1"/>
  <c r="Q79" i="1" s="1"/>
  <c r="Q1297" i="1"/>
  <c r="Q1298" i="1" s="1"/>
  <c r="Q1376" i="1"/>
  <c r="Q1377" i="1" s="1"/>
  <c r="Q1379" i="1" s="1"/>
  <c r="Q78" i="1" s="1"/>
  <c r="Q1331" i="1"/>
  <c r="Q1333" i="1" s="1"/>
  <c r="Q74" i="1" s="1"/>
  <c r="BM1324" i="1"/>
  <c r="D1504" i="1"/>
  <c r="D1505" i="1" s="1"/>
  <c r="D1507" i="1" s="1"/>
  <c r="D1461" i="1"/>
  <c r="D1462" i="1" s="1"/>
  <c r="D1464" i="1" s="1"/>
  <c r="D1297" i="1"/>
  <c r="D1298" i="1" s="1"/>
  <c r="D1292" i="1"/>
  <c r="D1293" i="1" s="1"/>
  <c r="D1418" i="1"/>
  <c r="D1419" i="1" s="1"/>
  <c r="D1421" i="1" s="1"/>
  <c r="D1376" i="1"/>
  <c r="D1377" i="1" s="1"/>
  <c r="D1379" i="1" s="1"/>
  <c r="D1331" i="1"/>
  <c r="D1333" i="1" s="1"/>
  <c r="AP178" i="1"/>
  <c r="AP1504" i="1"/>
  <c r="AP1505" i="1" s="1"/>
  <c r="AP1507" i="1" s="1"/>
  <c r="AP81" i="1" s="1"/>
  <c r="AP1461" i="1"/>
  <c r="AP1462" i="1" s="1"/>
  <c r="AP1464" i="1" s="1"/>
  <c r="AP80" i="1" s="1"/>
  <c r="AP1297" i="1"/>
  <c r="AP1298" i="1" s="1"/>
  <c r="AP1292" i="1"/>
  <c r="AP1293" i="1" s="1"/>
  <c r="AP1418" i="1"/>
  <c r="AP1419" i="1" s="1"/>
  <c r="AP1421" i="1" s="1"/>
  <c r="AP79" i="1" s="1"/>
  <c r="AP1331" i="1"/>
  <c r="AP1333" i="1" s="1"/>
  <c r="AP74" i="1" s="1"/>
  <c r="AP1376" i="1"/>
  <c r="AP1377" i="1" s="1"/>
  <c r="AP1379" i="1" s="1"/>
  <c r="AP78" i="1" s="1"/>
  <c r="K1318" i="1"/>
  <c r="K72" i="1" s="1"/>
  <c r="K1319" i="1"/>
  <c r="BH1319" i="1"/>
  <c r="E1324" i="1"/>
  <c r="E1322" i="1"/>
  <c r="AN1504" i="1"/>
  <c r="AN1505" i="1" s="1"/>
  <c r="AN1507" i="1" s="1"/>
  <c r="AN81" i="1" s="1"/>
  <c r="AN1461" i="1"/>
  <c r="AN1462" i="1" s="1"/>
  <c r="AN1464" i="1" s="1"/>
  <c r="AN80" i="1" s="1"/>
  <c r="AN1297" i="1"/>
  <c r="AN1298" i="1" s="1"/>
  <c r="AN1292" i="1"/>
  <c r="AN1293" i="1" s="1"/>
  <c r="AN1376" i="1"/>
  <c r="AN1377" i="1" s="1"/>
  <c r="AN1379" i="1" s="1"/>
  <c r="AN78" i="1" s="1"/>
  <c r="AN1418" i="1"/>
  <c r="AN1419" i="1" s="1"/>
  <c r="AN1421" i="1" s="1"/>
  <c r="AN79" i="1" s="1"/>
  <c r="AN1331" i="1"/>
  <c r="AN1333" i="1" s="1"/>
  <c r="AN74" i="1" s="1"/>
  <c r="F178" i="1"/>
  <c r="F1504" i="1"/>
  <c r="F1505" i="1" s="1"/>
  <c r="F1507" i="1" s="1"/>
  <c r="F1461" i="1"/>
  <c r="F1462" i="1" s="1"/>
  <c r="F1464" i="1" s="1"/>
  <c r="F1297" i="1"/>
  <c r="F1298" i="1" s="1"/>
  <c r="F1292" i="1"/>
  <c r="F1293" i="1" s="1"/>
  <c r="F1418" i="1"/>
  <c r="F1419" i="1" s="1"/>
  <c r="F1421" i="1" s="1"/>
  <c r="F1331" i="1"/>
  <c r="F1333" i="1" s="1"/>
  <c r="F1376" i="1"/>
  <c r="F1377" i="1" s="1"/>
  <c r="F1379" i="1" s="1"/>
  <c r="CL178" i="1"/>
  <c r="CL1504" i="1"/>
  <c r="CL1505" i="1" s="1"/>
  <c r="CL1507" i="1" s="1"/>
  <c r="CL81" i="1" s="1"/>
  <c r="CL1461" i="1"/>
  <c r="CL1462" i="1" s="1"/>
  <c r="CL1464" i="1" s="1"/>
  <c r="CL80" i="1" s="1"/>
  <c r="CL1292" i="1"/>
  <c r="CL1293" i="1" s="1"/>
  <c r="CL1418" i="1"/>
  <c r="CL1419" i="1" s="1"/>
  <c r="CL1421" i="1" s="1"/>
  <c r="CL79" i="1" s="1"/>
  <c r="CL1331" i="1"/>
  <c r="CL1333" i="1" s="1"/>
  <c r="CL74" i="1" s="1"/>
  <c r="CL1297" i="1"/>
  <c r="CL1298" i="1" s="1"/>
  <c r="CL1376" i="1"/>
  <c r="CL1377" i="1" s="1"/>
  <c r="CL1379" i="1" s="1"/>
  <c r="CL78" i="1" s="1"/>
  <c r="AR1418" i="1"/>
  <c r="AR1419" i="1" s="1"/>
  <c r="AR1421" i="1" s="1"/>
  <c r="AR79" i="1" s="1"/>
  <c r="AR1504" i="1"/>
  <c r="AR1505" i="1" s="1"/>
  <c r="AR1507" i="1" s="1"/>
  <c r="AR81" i="1" s="1"/>
  <c r="AR1461" i="1"/>
  <c r="AR1462" i="1" s="1"/>
  <c r="AR1464" i="1" s="1"/>
  <c r="AR80" i="1" s="1"/>
  <c r="AR1297" i="1"/>
  <c r="AR1298" i="1" s="1"/>
  <c r="AR1292" i="1"/>
  <c r="AR1293" i="1" s="1"/>
  <c r="AR1331" i="1"/>
  <c r="AR1333" i="1" s="1"/>
  <c r="AR74" i="1" s="1"/>
  <c r="AR1376" i="1"/>
  <c r="AR1377" i="1" s="1"/>
  <c r="AR1379" i="1" s="1"/>
  <c r="AR78" i="1" s="1"/>
  <c r="AE1418" i="1"/>
  <c r="AE1419" i="1" s="1"/>
  <c r="AE1421" i="1" s="1"/>
  <c r="AE79" i="1" s="1"/>
  <c r="AE1504" i="1"/>
  <c r="AE1505" i="1" s="1"/>
  <c r="AE1507" i="1" s="1"/>
  <c r="AE81" i="1" s="1"/>
  <c r="AE1461" i="1"/>
  <c r="AE1462" i="1" s="1"/>
  <c r="AE1464" i="1" s="1"/>
  <c r="AE80" i="1" s="1"/>
  <c r="AE1376" i="1"/>
  <c r="AE1377" i="1" s="1"/>
  <c r="AE1379" i="1" s="1"/>
  <c r="AE78" i="1" s="1"/>
  <c r="AE1297" i="1"/>
  <c r="AE1298" i="1" s="1"/>
  <c r="AE1292" i="1"/>
  <c r="AE1293" i="1" s="1"/>
  <c r="AE1331" i="1"/>
  <c r="AE1333" i="1" s="1"/>
  <c r="AE74" i="1" s="1"/>
  <c r="AF1418" i="1"/>
  <c r="AF1419" i="1" s="1"/>
  <c r="AF1421" i="1" s="1"/>
  <c r="AF79" i="1" s="1"/>
  <c r="AF1504" i="1"/>
  <c r="AF1505" i="1" s="1"/>
  <c r="AF1507" i="1" s="1"/>
  <c r="AF81" i="1" s="1"/>
  <c r="AF1461" i="1"/>
  <c r="AF1462" i="1" s="1"/>
  <c r="AF1464" i="1" s="1"/>
  <c r="AF80" i="1" s="1"/>
  <c r="AF1297" i="1"/>
  <c r="AF1298" i="1" s="1"/>
  <c r="AF1292" i="1"/>
  <c r="AF1293" i="1" s="1"/>
  <c r="AF1331" i="1"/>
  <c r="AF1333" i="1" s="1"/>
  <c r="AF74" i="1" s="1"/>
  <c r="AF1376" i="1"/>
  <c r="AF1377" i="1" s="1"/>
  <c r="AF1379" i="1" s="1"/>
  <c r="AF78" i="1" s="1"/>
  <c r="M1324" i="1"/>
  <c r="BG1322" i="1"/>
  <c r="BG73" i="1" s="1"/>
  <c r="BG1324" i="1"/>
  <c r="AY1324" i="1"/>
  <c r="C1292" i="1"/>
  <c r="C1293" i="1" s="1"/>
  <c r="C1418" i="1"/>
  <c r="C1419" i="1" s="1"/>
  <c r="C1421" i="1" s="1"/>
  <c r="C1376" i="1"/>
  <c r="C1377" i="1" s="1"/>
  <c r="C1379" i="1" s="1"/>
  <c r="C1504" i="1"/>
  <c r="C1505" i="1" s="1"/>
  <c r="C1507" i="1" s="1"/>
  <c r="C1461" i="1"/>
  <c r="C1462" i="1" s="1"/>
  <c r="C1464" i="1" s="1"/>
  <c r="C178" i="1"/>
  <c r="C1331" i="1"/>
  <c r="C1333" i="1" s="1"/>
  <c r="C1297" i="1"/>
  <c r="C1298" i="1" s="1"/>
  <c r="C1324" i="1" s="1"/>
  <c r="CO178" i="1"/>
  <c r="AR178" i="1"/>
  <c r="AE178" i="1"/>
  <c r="AM178" i="1"/>
  <c r="BY178" i="1"/>
  <c r="U178" i="1"/>
  <c r="AS178" i="1"/>
  <c r="BE178" i="1"/>
  <c r="BL178" i="1"/>
  <c r="BT178" i="1"/>
  <c r="BX178" i="1"/>
  <c r="I178" i="1"/>
  <c r="T178" i="1"/>
  <c r="P178" i="1"/>
  <c r="N178" i="1"/>
  <c r="CN178" i="1"/>
  <c r="S178" i="1"/>
  <c r="AF178" i="1"/>
  <c r="AG178" i="1"/>
  <c r="BP178" i="1"/>
  <c r="Q178" i="1"/>
  <c r="CC178" i="1"/>
  <c r="AZ178" i="1"/>
  <c r="BZ178" i="1"/>
  <c r="CU178" i="1"/>
  <c r="BD178" i="1"/>
  <c r="BS178" i="1"/>
  <c r="CV178" i="1"/>
  <c r="CT178" i="1"/>
  <c r="D178" i="1"/>
  <c r="AN178" i="1"/>
  <c r="J968" i="1"/>
  <c r="B967" i="1"/>
  <c r="J1011" i="1"/>
  <c r="B1010" i="1"/>
  <c r="J948" i="1"/>
  <c r="B947" i="1"/>
  <c r="J990" i="1"/>
  <c r="B989" i="1"/>
  <c r="AB84" i="1" l="1"/>
  <c r="AB91" i="1" s="1"/>
  <c r="AB92" i="1" s="1"/>
  <c r="AB93" i="1" s="1"/>
  <c r="AB104" i="1" s="1"/>
  <c r="AB111" i="1" s="1"/>
  <c r="AB112" i="1" s="1"/>
  <c r="AB108" i="1"/>
  <c r="AB109" i="1" s="1"/>
  <c r="K82" i="1"/>
  <c r="K83" i="1" s="1"/>
  <c r="K106" i="1" s="1"/>
  <c r="K107" i="1" s="1"/>
  <c r="AU82" i="1"/>
  <c r="AU83" i="1" s="1"/>
  <c r="AU108" i="1" s="1"/>
  <c r="AU109" i="1" s="1"/>
  <c r="AI82" i="1"/>
  <c r="AI83" i="1" s="1"/>
  <c r="AI106" i="1" s="1"/>
  <c r="AI107" i="1" s="1"/>
  <c r="BF82" i="1"/>
  <c r="BF83" i="1" s="1"/>
  <c r="CR108" i="1"/>
  <c r="CR109" i="1" s="1"/>
  <c r="CR106" i="1"/>
  <c r="CR107" i="1" s="1"/>
  <c r="CR84" i="1"/>
  <c r="CR91" i="1" s="1"/>
  <c r="CQ108" i="1"/>
  <c r="CQ109" i="1" s="1"/>
  <c r="CQ106" i="1"/>
  <c r="CQ107" i="1" s="1"/>
  <c r="CQ84" i="1"/>
  <c r="CQ91" i="1" s="1"/>
  <c r="BN106" i="1"/>
  <c r="BN107" i="1" s="1"/>
  <c r="BN108" i="1"/>
  <c r="BN109" i="1" s="1"/>
  <c r="BN84" i="1"/>
  <c r="BN91" i="1" s="1"/>
  <c r="CE108" i="1"/>
  <c r="CE109" i="1" s="1"/>
  <c r="CE106" i="1"/>
  <c r="CE107" i="1" s="1"/>
  <c r="CE84" i="1"/>
  <c r="CE91" i="1" s="1"/>
  <c r="CX106" i="1"/>
  <c r="CX107" i="1" s="1"/>
  <c r="CX108" i="1"/>
  <c r="CX109" i="1" s="1"/>
  <c r="CX84" i="1"/>
  <c r="CX91" i="1" s="1"/>
  <c r="W82" i="1"/>
  <c r="W83" i="1" s="1"/>
  <c r="BG82" i="1"/>
  <c r="BG83" i="1" s="1"/>
  <c r="K108" i="1"/>
  <c r="K109" i="1" s="1"/>
  <c r="CP82" i="1"/>
  <c r="CP83" i="1" s="1"/>
  <c r="Y1318" i="1"/>
  <c r="Y72" i="1" s="1"/>
  <c r="BI1322" i="1"/>
  <c r="BI73" i="1" s="1"/>
  <c r="CI1318" i="1"/>
  <c r="CI72" i="1" s="1"/>
  <c r="CI1319" i="1"/>
  <c r="BM1322" i="1"/>
  <c r="BM73" i="1" s="1"/>
  <c r="BM1318" i="1"/>
  <c r="BM72" i="1" s="1"/>
  <c r="L1318" i="1"/>
  <c r="L72" i="1" s="1"/>
  <c r="CI1322" i="1"/>
  <c r="CI73" i="1" s="1"/>
  <c r="BC1322" i="1"/>
  <c r="BC73" i="1" s="1"/>
  <c r="BC82" i="1" s="1"/>
  <c r="BC83" i="1" s="1"/>
  <c r="BC1324" i="1"/>
  <c r="BJ1322" i="1"/>
  <c r="BJ73" i="1" s="1"/>
  <c r="AJ1318" i="1"/>
  <c r="AJ72" i="1" s="1"/>
  <c r="AQ1322" i="1"/>
  <c r="AQ73" i="1" s="1"/>
  <c r="AW1322" i="1"/>
  <c r="AW73" i="1" s="1"/>
  <c r="AQ1318" i="1"/>
  <c r="AQ72" i="1" s="1"/>
  <c r="Y1322" i="1"/>
  <c r="Y73" i="1" s="1"/>
  <c r="BI1318" i="1"/>
  <c r="BI72" i="1" s="1"/>
  <c r="V1318" i="1"/>
  <c r="V72" i="1" s="1"/>
  <c r="Y1319" i="1"/>
  <c r="BW1318" i="1"/>
  <c r="BW72" i="1" s="1"/>
  <c r="CH1322" i="1"/>
  <c r="CH73" i="1" s="1"/>
  <c r="BA1318" i="1"/>
  <c r="BA72" i="1" s="1"/>
  <c r="V1324" i="1"/>
  <c r="V1322" i="1"/>
  <c r="V73" i="1" s="1"/>
  <c r="CA1318" i="1"/>
  <c r="CA72" i="1" s="1"/>
  <c r="BJ1318" i="1"/>
  <c r="BJ72" i="1" s="1"/>
  <c r="CF1322" i="1"/>
  <c r="CF73" i="1" s="1"/>
  <c r="CF82" i="1" s="1"/>
  <c r="CF83" i="1" s="1"/>
  <c r="CF1324" i="1"/>
  <c r="AW1318" i="1"/>
  <c r="AW72" i="1" s="1"/>
  <c r="L1322" i="1"/>
  <c r="L73" i="1" s="1"/>
  <c r="J1322" i="1"/>
  <c r="J73" i="1" s="1"/>
  <c r="J82" i="1" s="1"/>
  <c r="J83" i="1" s="1"/>
  <c r="BW1322" i="1"/>
  <c r="BW73" i="1" s="1"/>
  <c r="M1322" i="1"/>
  <c r="M73" i="1" s="1"/>
  <c r="M82" i="1" s="1"/>
  <c r="M83" i="1" s="1"/>
  <c r="BH1318" i="1"/>
  <c r="BH72" i="1" s="1"/>
  <c r="J1324" i="1"/>
  <c r="AH1322" i="1"/>
  <c r="AH73" i="1" s="1"/>
  <c r="BH1322" i="1"/>
  <c r="BH73" i="1" s="1"/>
  <c r="R1318" i="1"/>
  <c r="R72" i="1" s="1"/>
  <c r="CA1322" i="1"/>
  <c r="CA73" i="1" s="1"/>
  <c r="CA1319" i="1"/>
  <c r="CH1324" i="1"/>
  <c r="AJ1322" i="1"/>
  <c r="AJ73" i="1" s="1"/>
  <c r="AY1319" i="1"/>
  <c r="AY1322" i="1"/>
  <c r="AY73" i="1" s="1"/>
  <c r="AY82" i="1" s="1"/>
  <c r="AY83" i="1" s="1"/>
  <c r="AO1318" i="1"/>
  <c r="AO72" i="1" s="1"/>
  <c r="AO1322" i="1"/>
  <c r="AO73" i="1" s="1"/>
  <c r="AJ1324" i="1"/>
  <c r="BA1319" i="1"/>
  <c r="R1322" i="1"/>
  <c r="R73" i="1" s="1"/>
  <c r="O1322" i="1"/>
  <c r="O73" i="1" s="1"/>
  <c r="CB1322" i="1"/>
  <c r="CB73" i="1" s="1"/>
  <c r="AH1318" i="1"/>
  <c r="AH72" i="1" s="1"/>
  <c r="CH1318" i="1"/>
  <c r="CH72" i="1" s="1"/>
  <c r="AL1322" i="1"/>
  <c r="AL73" i="1" s="1"/>
  <c r="AT1322" i="1"/>
  <c r="AT73" i="1" s="1"/>
  <c r="BK1318" i="1"/>
  <c r="BK72" i="1" s="1"/>
  <c r="BR1322" i="1"/>
  <c r="BR73" i="1" s="1"/>
  <c r="BK1322" i="1"/>
  <c r="BK73" i="1" s="1"/>
  <c r="AD1318" i="1"/>
  <c r="AD72" i="1" s="1"/>
  <c r="BR1318" i="1"/>
  <c r="BR72" i="1" s="1"/>
  <c r="BA1322" i="1"/>
  <c r="BA73" i="1" s="1"/>
  <c r="M1319" i="1"/>
  <c r="AT1318" i="1"/>
  <c r="AT72" i="1" s="1"/>
  <c r="AT1319" i="1"/>
  <c r="AX1322" i="1"/>
  <c r="AX73" i="1" s="1"/>
  <c r="AX1319" i="1"/>
  <c r="O1324" i="1"/>
  <c r="O1318" i="1"/>
  <c r="O72" i="1" s="1"/>
  <c r="AL1319" i="1"/>
  <c r="CM1318" i="1"/>
  <c r="CM72" i="1" s="1"/>
  <c r="AA1318" i="1"/>
  <c r="AA72" i="1" s="1"/>
  <c r="AL1318" i="1"/>
  <c r="AL72" i="1" s="1"/>
  <c r="CB1324" i="1"/>
  <c r="CB1318" i="1"/>
  <c r="CB72" i="1" s="1"/>
  <c r="CG1318" i="1"/>
  <c r="CG72" i="1" s="1"/>
  <c r="X1322" i="1"/>
  <c r="X73" i="1" s="1"/>
  <c r="AX1318" i="1"/>
  <c r="AX72" i="1" s="1"/>
  <c r="X1318" i="1"/>
  <c r="X72" i="1" s="1"/>
  <c r="AD1322" i="1"/>
  <c r="AD73" i="1" s="1"/>
  <c r="CD1322" i="1"/>
  <c r="CD73" i="1" s="1"/>
  <c r="CG1322" i="1"/>
  <c r="CG73" i="1" s="1"/>
  <c r="CG1319" i="1"/>
  <c r="BU1318" i="1"/>
  <c r="BU72" i="1" s="1"/>
  <c r="AK1318" i="1"/>
  <c r="AK72" i="1" s="1"/>
  <c r="AK1322" i="1"/>
  <c r="AK73" i="1" s="1"/>
  <c r="BU1322" i="1"/>
  <c r="BU73" i="1" s="1"/>
  <c r="CW1318" i="1"/>
  <c r="CW72" i="1" s="1"/>
  <c r="CW1322" i="1"/>
  <c r="CW73" i="1" s="1"/>
  <c r="CD1318" i="1"/>
  <c r="CD72" i="1" s="1"/>
  <c r="AA1324" i="1"/>
  <c r="AA1322" i="1"/>
  <c r="AA73" i="1" s="1"/>
  <c r="AV1322" i="1"/>
  <c r="AV73" i="1" s="1"/>
  <c r="BV1322" i="1"/>
  <c r="BV73" i="1" s="1"/>
  <c r="BV1318" i="1"/>
  <c r="BV72" i="1" s="1"/>
  <c r="CM1322" i="1"/>
  <c r="CM73" i="1" s="1"/>
  <c r="AV1318" i="1"/>
  <c r="AV72" i="1" s="1"/>
  <c r="AV1324" i="1"/>
  <c r="BB1322" i="1"/>
  <c r="BB73" i="1" s="1"/>
  <c r="Z1318" i="1"/>
  <c r="Z72" i="1" s="1"/>
  <c r="CK1318" i="1"/>
  <c r="CK72" i="1" s="1"/>
  <c r="Z1322" i="1"/>
  <c r="Z73" i="1" s="1"/>
  <c r="CJ1322" i="1"/>
  <c r="CJ73" i="1" s="1"/>
  <c r="BB1318" i="1"/>
  <c r="BB72" i="1" s="1"/>
  <c r="BB1319" i="1"/>
  <c r="AD1319" i="1"/>
  <c r="CK1322" i="1"/>
  <c r="CK73" i="1" s="1"/>
  <c r="CJ1318" i="1"/>
  <c r="CJ72" i="1" s="1"/>
  <c r="CK1319" i="1"/>
  <c r="CJ1319" i="1"/>
  <c r="C1318" i="1"/>
  <c r="F1318" i="1"/>
  <c r="F1319" i="1"/>
  <c r="AE1324" i="1"/>
  <c r="AE1322" i="1"/>
  <c r="AE73" i="1" s="1"/>
  <c r="F1324" i="1"/>
  <c r="F1322" i="1"/>
  <c r="AP1319" i="1"/>
  <c r="AP1318" i="1"/>
  <c r="AP72" i="1" s="1"/>
  <c r="BL1324" i="1"/>
  <c r="BL1322" i="1"/>
  <c r="BL73" i="1" s="1"/>
  <c r="BE1319" i="1"/>
  <c r="BE1318" i="1"/>
  <c r="BE72" i="1" s="1"/>
  <c r="CN1324" i="1"/>
  <c r="CN1322" i="1"/>
  <c r="CN73" i="1" s="1"/>
  <c r="BS1318" i="1"/>
  <c r="BS72" i="1" s="1"/>
  <c r="BS1319" i="1"/>
  <c r="AM1322" i="1"/>
  <c r="AM73" i="1" s="1"/>
  <c r="AM1324" i="1"/>
  <c r="N1318" i="1"/>
  <c r="N72" i="1" s="1"/>
  <c r="N1319" i="1"/>
  <c r="S1324" i="1"/>
  <c r="S1322" i="1"/>
  <c r="S73" i="1" s="1"/>
  <c r="CU1319" i="1"/>
  <c r="CU1318" i="1"/>
  <c r="CU72" i="1" s="1"/>
  <c r="BZ1322" i="1"/>
  <c r="BZ73" i="1" s="1"/>
  <c r="BZ1324" i="1"/>
  <c r="CL1324" i="1"/>
  <c r="CL1322" i="1"/>
  <c r="CL73" i="1" s="1"/>
  <c r="AP1322" i="1"/>
  <c r="AP73" i="1" s="1"/>
  <c r="AP1324" i="1"/>
  <c r="AC1318" i="1"/>
  <c r="AC72" i="1" s="1"/>
  <c r="AC1319" i="1"/>
  <c r="CS1319" i="1"/>
  <c r="CS1318" i="1"/>
  <c r="CS72" i="1" s="1"/>
  <c r="I1318" i="1"/>
  <c r="I72" i="1" s="1"/>
  <c r="I1319" i="1"/>
  <c r="AS1318" i="1"/>
  <c r="AS72" i="1" s="1"/>
  <c r="AS1319" i="1"/>
  <c r="BO1318" i="1"/>
  <c r="BO72" i="1" s="1"/>
  <c r="BO1319" i="1"/>
  <c r="BZ1318" i="1"/>
  <c r="BZ72" i="1" s="1"/>
  <c r="BZ1319" i="1"/>
  <c r="CN1319" i="1"/>
  <c r="CN1318" i="1"/>
  <c r="CN72" i="1" s="1"/>
  <c r="N1324" i="1"/>
  <c r="N1322" i="1"/>
  <c r="N73" i="1" s="1"/>
  <c r="BO1322" i="1"/>
  <c r="BO73" i="1" s="1"/>
  <c r="BO1324" i="1"/>
  <c r="U1318" i="1"/>
  <c r="U72" i="1" s="1"/>
  <c r="U1322" i="1"/>
  <c r="U73" i="1" s="1"/>
  <c r="U1324" i="1"/>
  <c r="BL1318" i="1"/>
  <c r="BL72" i="1" s="1"/>
  <c r="BL1319" i="1"/>
  <c r="BT1324" i="1"/>
  <c r="BT1322" i="1"/>
  <c r="BT73" i="1" s="1"/>
  <c r="BE1322" i="1"/>
  <c r="BE73" i="1" s="1"/>
  <c r="BE1324" i="1"/>
  <c r="Q1324" i="1"/>
  <c r="Q1322" i="1"/>
  <c r="Q73" i="1" s="1"/>
  <c r="I1324" i="1"/>
  <c r="I1322" i="1"/>
  <c r="I73" i="1" s="1"/>
  <c r="AS1324" i="1"/>
  <c r="AS1322" i="1"/>
  <c r="AS73" i="1" s="1"/>
  <c r="AF1318" i="1"/>
  <c r="AF72" i="1" s="1"/>
  <c r="AF1319" i="1"/>
  <c r="CU1322" i="1"/>
  <c r="CU73" i="1" s="1"/>
  <c r="CU1324" i="1"/>
  <c r="BX1324" i="1"/>
  <c r="BX1322" i="1"/>
  <c r="BX73" i="1" s="1"/>
  <c r="AG1319" i="1"/>
  <c r="AG1318" i="1"/>
  <c r="AG72" i="1" s="1"/>
  <c r="BD1318" i="1"/>
  <c r="BD72" i="1" s="1"/>
  <c r="BD1319" i="1"/>
  <c r="CL1318" i="1"/>
  <c r="CL72" i="1" s="1"/>
  <c r="CL1319" i="1"/>
  <c r="AF1322" i="1"/>
  <c r="AF73" i="1" s="1"/>
  <c r="AF1324" i="1"/>
  <c r="Q1319" i="1"/>
  <c r="Q1318" i="1"/>
  <c r="Q72" i="1" s="1"/>
  <c r="CO1318" i="1"/>
  <c r="CO72" i="1" s="1"/>
  <c r="CO1319" i="1"/>
  <c r="AG1324" i="1"/>
  <c r="AG1322" i="1"/>
  <c r="AG73" i="1" s="1"/>
  <c r="BP1322" i="1"/>
  <c r="BP73" i="1" s="1"/>
  <c r="BP1324" i="1"/>
  <c r="BS1324" i="1"/>
  <c r="BS1322" i="1"/>
  <c r="BS73" i="1" s="1"/>
  <c r="BD1324" i="1"/>
  <c r="BD1322" i="1"/>
  <c r="BD73" i="1" s="1"/>
  <c r="BY1324" i="1"/>
  <c r="BY1322" i="1"/>
  <c r="BY73" i="1" s="1"/>
  <c r="AR1319" i="1"/>
  <c r="AR1318" i="1"/>
  <c r="AR72" i="1" s="1"/>
  <c r="AN1319" i="1"/>
  <c r="AN1318" i="1"/>
  <c r="AN72" i="1" s="1"/>
  <c r="BQ1324" i="1"/>
  <c r="BQ1322" i="1"/>
  <c r="BQ73" i="1" s="1"/>
  <c r="CO1324" i="1"/>
  <c r="CO1322" i="1"/>
  <c r="CO73" i="1" s="1"/>
  <c r="AZ1319" i="1"/>
  <c r="AZ1318" i="1"/>
  <c r="AZ72" i="1" s="1"/>
  <c r="T1318" i="1"/>
  <c r="T72" i="1" s="1"/>
  <c r="T1319" i="1"/>
  <c r="CV1324" i="1"/>
  <c r="CV1322" i="1"/>
  <c r="CV73" i="1" s="1"/>
  <c r="AR1322" i="1"/>
  <c r="AR73" i="1" s="1"/>
  <c r="AR1324" i="1"/>
  <c r="AN1324" i="1"/>
  <c r="AN1322" i="1"/>
  <c r="AN73" i="1" s="1"/>
  <c r="D1319" i="1"/>
  <c r="D1318" i="1"/>
  <c r="BX1319" i="1"/>
  <c r="BX1318" i="1"/>
  <c r="BX72" i="1" s="1"/>
  <c r="P1318" i="1"/>
  <c r="P72" i="1" s="1"/>
  <c r="P1319" i="1"/>
  <c r="CC1318" i="1"/>
  <c r="CC72" i="1" s="1"/>
  <c r="CC1319" i="1"/>
  <c r="BP1318" i="1"/>
  <c r="BP72" i="1" s="1"/>
  <c r="BP1319" i="1"/>
  <c r="T1322" i="1"/>
  <c r="T73" i="1" s="1"/>
  <c r="T1324" i="1"/>
  <c r="BY1318" i="1"/>
  <c r="BY72" i="1" s="1"/>
  <c r="BY1319" i="1"/>
  <c r="BT1318" i="1"/>
  <c r="BT72" i="1" s="1"/>
  <c r="BT1319" i="1"/>
  <c r="CS1324" i="1"/>
  <c r="CS1322" i="1"/>
  <c r="CS73" i="1" s="1"/>
  <c r="P1324" i="1"/>
  <c r="P1322" i="1"/>
  <c r="P73" i="1" s="1"/>
  <c r="CC1322" i="1"/>
  <c r="CC73" i="1" s="1"/>
  <c r="CC1324" i="1"/>
  <c r="AZ1324" i="1"/>
  <c r="AZ1322" i="1"/>
  <c r="AZ73" i="1" s="1"/>
  <c r="CV1319" i="1"/>
  <c r="CV1318" i="1"/>
  <c r="CV72" i="1" s="1"/>
  <c r="D1322" i="1"/>
  <c r="D1324" i="1"/>
  <c r="BQ1318" i="1"/>
  <c r="BQ72" i="1" s="1"/>
  <c r="BQ1319" i="1"/>
  <c r="AC1324" i="1"/>
  <c r="AC1322" i="1"/>
  <c r="AC73" i="1" s="1"/>
  <c r="AE1319" i="1"/>
  <c r="AE1318" i="1"/>
  <c r="AE72" i="1" s="1"/>
  <c r="CT1318" i="1"/>
  <c r="CT72" i="1" s="1"/>
  <c r="CT1322" i="1"/>
  <c r="CT73" i="1" s="1"/>
  <c r="CT1324" i="1"/>
  <c r="AM1319" i="1"/>
  <c r="AM1318" i="1"/>
  <c r="AM72" i="1" s="1"/>
  <c r="S1318" i="1"/>
  <c r="S72" i="1" s="1"/>
  <c r="S1319" i="1"/>
  <c r="C1319" i="1"/>
  <c r="C1322" i="1"/>
  <c r="B968" i="1"/>
  <c r="J969" i="1"/>
  <c r="J991" i="1"/>
  <c r="B990" i="1"/>
  <c r="B948" i="1"/>
  <c r="J949" i="1"/>
  <c r="B1011" i="1"/>
  <c r="J1012" i="1"/>
  <c r="S82" i="1" l="1"/>
  <c r="S83" i="1" s="1"/>
  <c r="S106" i="1" s="1"/>
  <c r="S107" i="1" s="1"/>
  <c r="K84" i="1"/>
  <c r="K91" i="1" s="1"/>
  <c r="K92" i="1" s="1"/>
  <c r="K93" i="1" s="1"/>
  <c r="K104" i="1" s="1"/>
  <c r="K111" i="1" s="1"/>
  <c r="K112" i="1" s="1"/>
  <c r="AX82" i="1"/>
  <c r="AX83" i="1" s="1"/>
  <c r="AX108" i="1" s="1"/>
  <c r="AX109" i="1" s="1"/>
  <c r="AE82" i="1"/>
  <c r="AE83" i="1" s="1"/>
  <c r="CJ82" i="1"/>
  <c r="CJ83" i="1" s="1"/>
  <c r="CJ106" i="1" s="1"/>
  <c r="CJ107" i="1" s="1"/>
  <c r="CO82" i="1"/>
  <c r="CO83" i="1" s="1"/>
  <c r="CO106" i="1" s="1"/>
  <c r="CO107" i="1" s="1"/>
  <c r="CN82" i="1"/>
  <c r="CN83" i="1" s="1"/>
  <c r="CN106" i="1" s="1"/>
  <c r="CN107" i="1" s="1"/>
  <c r="BV82" i="1"/>
  <c r="BV83" i="1" s="1"/>
  <c r="BV106" i="1" s="1"/>
  <c r="BV107" i="1" s="1"/>
  <c r="CC82" i="1"/>
  <c r="CC83" i="1" s="1"/>
  <c r="CC106" i="1" s="1"/>
  <c r="CC107" i="1" s="1"/>
  <c r="AP82" i="1"/>
  <c r="AP83" i="1" s="1"/>
  <c r="AP108" i="1" s="1"/>
  <c r="AP109" i="1" s="1"/>
  <c r="BA82" i="1"/>
  <c r="BA83" i="1" s="1"/>
  <c r="BA108" i="1" s="1"/>
  <c r="BA109" i="1" s="1"/>
  <c r="Q82" i="1"/>
  <c r="Q83" i="1" s="1"/>
  <c r="Q106" i="1" s="1"/>
  <c r="Q107" i="1" s="1"/>
  <c r="N82" i="1"/>
  <c r="N83" i="1" s="1"/>
  <c r="N108" i="1" s="1"/>
  <c r="N109" i="1" s="1"/>
  <c r="AU84" i="1"/>
  <c r="AU91" i="1" s="1"/>
  <c r="AU92" i="1" s="1"/>
  <c r="AU93" i="1" s="1"/>
  <c r="AU104" i="1" s="1"/>
  <c r="AU111" i="1" s="1"/>
  <c r="AU112" i="1" s="1"/>
  <c r="BL82" i="1"/>
  <c r="BL83" i="1" s="1"/>
  <c r="BL106" i="1" s="1"/>
  <c r="BL107" i="1" s="1"/>
  <c r="AH82" i="1"/>
  <c r="AH83" i="1" s="1"/>
  <c r="AH106" i="1" s="1"/>
  <c r="AH107" i="1" s="1"/>
  <c r="AR82" i="1"/>
  <c r="AR83" i="1" s="1"/>
  <c r="AR84" i="1" s="1"/>
  <c r="AR91" i="1" s="1"/>
  <c r="BH82" i="1"/>
  <c r="BH83" i="1" s="1"/>
  <c r="BH106" i="1" s="1"/>
  <c r="BH107" i="1" s="1"/>
  <c r="CM82" i="1"/>
  <c r="CM83" i="1" s="1"/>
  <c r="CM106" i="1" s="1"/>
  <c r="CM107" i="1" s="1"/>
  <c r="AI108" i="1"/>
  <c r="AI109" i="1" s="1"/>
  <c r="AM82" i="1"/>
  <c r="AM83" i="1" s="1"/>
  <c r="AM108" i="1" s="1"/>
  <c r="AM109" i="1" s="1"/>
  <c r="V82" i="1"/>
  <c r="V83" i="1" s="1"/>
  <c r="V108" i="1" s="1"/>
  <c r="V109" i="1" s="1"/>
  <c r="AN82" i="1"/>
  <c r="AN83" i="1" s="1"/>
  <c r="AN108" i="1" s="1"/>
  <c r="AN109" i="1" s="1"/>
  <c r="I82" i="1"/>
  <c r="I83" i="1" s="1"/>
  <c r="I108" i="1" s="1"/>
  <c r="I109" i="1" s="1"/>
  <c r="BU82" i="1"/>
  <c r="BU83" i="1" s="1"/>
  <c r="BU84" i="1" s="1"/>
  <c r="BU91" i="1" s="1"/>
  <c r="AA82" i="1"/>
  <c r="AA83" i="1" s="1"/>
  <c r="AA108" i="1" s="1"/>
  <c r="AA109" i="1" s="1"/>
  <c r="AD82" i="1"/>
  <c r="AD83" i="1" s="1"/>
  <c r="AD106" i="1" s="1"/>
  <c r="AD107" i="1" s="1"/>
  <c r="AZ82" i="1"/>
  <c r="AZ83" i="1" s="1"/>
  <c r="AZ108" i="1" s="1"/>
  <c r="AZ109" i="1" s="1"/>
  <c r="BZ82" i="1"/>
  <c r="BZ83" i="1" s="1"/>
  <c r="BZ106" i="1" s="1"/>
  <c r="BZ107" i="1" s="1"/>
  <c r="BB82" i="1"/>
  <c r="BB83" i="1" s="1"/>
  <c r="BB106" i="1" s="1"/>
  <c r="BB107" i="1" s="1"/>
  <c r="AU106" i="1"/>
  <c r="AU107" i="1" s="1"/>
  <c r="BQ82" i="1"/>
  <c r="BQ83" i="1" s="1"/>
  <c r="BQ106" i="1" s="1"/>
  <c r="BQ107" i="1" s="1"/>
  <c r="T82" i="1"/>
  <c r="T83" i="1" s="1"/>
  <c r="T84" i="1" s="1"/>
  <c r="T91" i="1" s="1"/>
  <c r="O82" i="1"/>
  <c r="O83" i="1" s="1"/>
  <c r="O108" i="1" s="1"/>
  <c r="O109" i="1" s="1"/>
  <c r="AF82" i="1"/>
  <c r="AF83" i="1" s="1"/>
  <c r="AF108" i="1" s="1"/>
  <c r="AF109" i="1" s="1"/>
  <c r="X82" i="1"/>
  <c r="X83" i="1" s="1"/>
  <c r="X84" i="1" s="1"/>
  <c r="X91" i="1" s="1"/>
  <c r="BM82" i="1"/>
  <c r="BM83" i="1" s="1"/>
  <c r="BM106" i="1" s="1"/>
  <c r="BM107" i="1" s="1"/>
  <c r="AW82" i="1"/>
  <c r="AW83" i="1" s="1"/>
  <c r="AW108" i="1" s="1"/>
  <c r="AW109" i="1" s="1"/>
  <c r="BI82" i="1"/>
  <c r="BI83" i="1" s="1"/>
  <c r="BI108" i="1" s="1"/>
  <c r="BI109" i="1" s="1"/>
  <c r="AI84" i="1"/>
  <c r="AI91" i="1" s="1"/>
  <c r="AI93" i="1" s="1"/>
  <c r="AI104" i="1" s="1"/>
  <c r="AI111" i="1" s="1"/>
  <c r="AI112" i="1" s="1"/>
  <c r="CT82" i="1"/>
  <c r="CT83" i="1" s="1"/>
  <c r="CT108" i="1" s="1"/>
  <c r="CT109" i="1" s="1"/>
  <c r="CB82" i="1"/>
  <c r="CB83" i="1" s="1"/>
  <c r="CB106" i="1" s="1"/>
  <c r="CB107" i="1" s="1"/>
  <c r="CA82" i="1"/>
  <c r="CA83" i="1" s="1"/>
  <c r="CA106" i="1" s="1"/>
  <c r="CA107" i="1" s="1"/>
  <c r="M108" i="1"/>
  <c r="M109" i="1" s="1"/>
  <c r="M106" i="1"/>
  <c r="M107" i="1" s="1"/>
  <c r="M84" i="1"/>
  <c r="M91" i="1" s="1"/>
  <c r="BC106" i="1"/>
  <c r="BC107" i="1" s="1"/>
  <c r="BC108" i="1"/>
  <c r="BC109" i="1" s="1"/>
  <c r="BC84" i="1"/>
  <c r="BC91" i="1" s="1"/>
  <c r="CF108" i="1"/>
  <c r="CF109" i="1" s="1"/>
  <c r="CF106" i="1"/>
  <c r="CF107" i="1" s="1"/>
  <c r="CF84" i="1"/>
  <c r="CF91" i="1" s="1"/>
  <c r="J108" i="1"/>
  <c r="J109" i="1" s="1"/>
  <c r="J84" i="1"/>
  <c r="J91" i="1" s="1"/>
  <c r="J106" i="1"/>
  <c r="J107" i="1" s="1"/>
  <c r="AC82" i="1"/>
  <c r="AC83" i="1" s="1"/>
  <c r="BK82" i="1"/>
  <c r="BK83" i="1" s="1"/>
  <c r="BW82" i="1"/>
  <c r="BW83" i="1" s="1"/>
  <c r="CE92" i="1"/>
  <c r="CE93" i="1" s="1"/>
  <c r="CE104" i="1" s="1"/>
  <c r="CE111" i="1" s="1"/>
  <c r="CE112" i="1" s="1"/>
  <c r="BX82" i="1"/>
  <c r="BX83" i="1" s="1"/>
  <c r="L82" i="1"/>
  <c r="L83" i="1" s="1"/>
  <c r="BV84" i="1"/>
  <c r="BV91" i="1" s="1"/>
  <c r="P82" i="1"/>
  <c r="P83" i="1" s="1"/>
  <c r="AY108" i="1"/>
  <c r="AY109" i="1" s="1"/>
  <c r="AY106" i="1"/>
  <c r="AY107" i="1" s="1"/>
  <c r="AY84" i="1"/>
  <c r="AY91" i="1" s="1"/>
  <c r="CQ92" i="1"/>
  <c r="CQ93" i="1" s="1"/>
  <c r="CQ104" i="1" s="1"/>
  <c r="CQ111" i="1" s="1"/>
  <c r="CQ112" i="1" s="1"/>
  <c r="CR92" i="1"/>
  <c r="CR93" i="1" s="1"/>
  <c r="CR104" i="1" s="1"/>
  <c r="CR111" i="1" s="1"/>
  <c r="CR112" i="1" s="1"/>
  <c r="CV82" i="1"/>
  <c r="CV83" i="1" s="1"/>
  <c r="BO82" i="1"/>
  <c r="BO83" i="1" s="1"/>
  <c r="BS82" i="1"/>
  <c r="BS83" i="1" s="1"/>
  <c r="CD82" i="1"/>
  <c r="CD83" i="1" s="1"/>
  <c r="CH82" i="1"/>
  <c r="CH83" i="1" s="1"/>
  <c r="BG108" i="1"/>
  <c r="BG109" i="1" s="1"/>
  <c r="BG106" i="1"/>
  <c r="BG107" i="1" s="1"/>
  <c r="BG84" i="1"/>
  <c r="BG91" i="1" s="1"/>
  <c r="BT82" i="1"/>
  <c r="BT83" i="1" s="1"/>
  <c r="BY82" i="1"/>
  <c r="BY83" i="1" s="1"/>
  <c r="W108" i="1"/>
  <c r="W109" i="1" s="1"/>
  <c r="W106" i="1"/>
  <c r="W107" i="1" s="1"/>
  <c r="W84" i="1"/>
  <c r="W91" i="1" s="1"/>
  <c r="BN92" i="1"/>
  <c r="BN93" i="1" s="1"/>
  <c r="BN104" i="1" s="1"/>
  <c r="BN111" i="1" s="1"/>
  <c r="BN112" i="1" s="1"/>
  <c r="U82" i="1"/>
  <c r="U83" i="1" s="1"/>
  <c r="AS82" i="1"/>
  <c r="AS83" i="1" s="1"/>
  <c r="Z82" i="1"/>
  <c r="Z83" i="1" s="1"/>
  <c r="CW82" i="1"/>
  <c r="CW83" i="1" s="1"/>
  <c r="CG82" i="1"/>
  <c r="CG83" i="1" s="1"/>
  <c r="AT82" i="1"/>
  <c r="AT83" i="1" s="1"/>
  <c r="AQ82" i="1"/>
  <c r="AQ83" i="1" s="1"/>
  <c r="CI82" i="1"/>
  <c r="CI83" i="1" s="1"/>
  <c r="CL82" i="1"/>
  <c r="CL83" i="1" s="1"/>
  <c r="CK82" i="1"/>
  <c r="CK83" i="1" s="1"/>
  <c r="BD82" i="1"/>
  <c r="BD83" i="1" s="1"/>
  <c r="CU82" i="1"/>
  <c r="CU83" i="1" s="1"/>
  <c r="BE82" i="1"/>
  <c r="BE83" i="1" s="1"/>
  <c r="R82" i="1"/>
  <c r="R83" i="1" s="1"/>
  <c r="BJ82" i="1"/>
  <c r="BJ83" i="1" s="1"/>
  <c r="AO82" i="1"/>
  <c r="AO83" i="1" s="1"/>
  <c r="AE106" i="1"/>
  <c r="AE107" i="1" s="1"/>
  <c r="AE108" i="1"/>
  <c r="AE109" i="1" s="1"/>
  <c r="AE84" i="1"/>
  <c r="AE91" i="1" s="1"/>
  <c r="AG82" i="1"/>
  <c r="AG83" i="1" s="1"/>
  <c r="Y82" i="1"/>
  <c r="Y83" i="1" s="1"/>
  <c r="BP82" i="1"/>
  <c r="BP83" i="1" s="1"/>
  <c r="CS82" i="1"/>
  <c r="CS83" i="1" s="1"/>
  <c r="AV82" i="1"/>
  <c r="AV83" i="1" s="1"/>
  <c r="AK82" i="1"/>
  <c r="AK83" i="1" s="1"/>
  <c r="AL82" i="1"/>
  <c r="AL83" i="1" s="1"/>
  <c r="BR82" i="1"/>
  <c r="BR83" i="1" s="1"/>
  <c r="AJ82" i="1"/>
  <c r="AJ83" i="1" s="1"/>
  <c r="CP108" i="1"/>
  <c r="CP109" i="1" s="1"/>
  <c r="CP106" i="1"/>
  <c r="CP107" i="1" s="1"/>
  <c r="CP84" i="1"/>
  <c r="CP91" i="1" s="1"/>
  <c r="CJ108" i="1"/>
  <c r="CJ109" i="1" s="1"/>
  <c r="CX92" i="1"/>
  <c r="CX93" i="1"/>
  <c r="CX104" i="1" s="1"/>
  <c r="CX111" i="1" s="1"/>
  <c r="CX112" i="1" s="1"/>
  <c r="BF108" i="1"/>
  <c r="BF109" i="1" s="1"/>
  <c r="BF106" i="1"/>
  <c r="BF107" i="1" s="1"/>
  <c r="BF84" i="1"/>
  <c r="BF91" i="1" s="1"/>
  <c r="J970" i="1"/>
  <c r="B969" i="1"/>
  <c r="J1013" i="1"/>
  <c r="B1012" i="1"/>
  <c r="J950" i="1"/>
  <c r="B949" i="1"/>
  <c r="J992" i="1"/>
  <c r="B991" i="1"/>
  <c r="BV108" i="1" l="1"/>
  <c r="BV109" i="1" s="1"/>
  <c r="BM84" i="1"/>
  <c r="BM91" i="1" s="1"/>
  <c r="S108" i="1"/>
  <c r="S109" i="1" s="1"/>
  <c r="S84" i="1"/>
  <c r="S91" i="1" s="1"/>
  <c r="AI92" i="1"/>
  <c r="AH108" i="1"/>
  <c r="AH109" i="1" s="1"/>
  <c r="I84" i="1"/>
  <c r="I91" i="1" s="1"/>
  <c r="I92" i="1" s="1"/>
  <c r="I93" i="1" s="1"/>
  <c r="I104" i="1" s="1"/>
  <c r="I111" i="1" s="1"/>
  <c r="I112" i="1" s="1"/>
  <c r="AX84" i="1"/>
  <c r="AX91" i="1" s="1"/>
  <c r="AX92" i="1" s="1"/>
  <c r="AF84" i="1"/>
  <c r="AF91" i="1" s="1"/>
  <c r="AP106" i="1"/>
  <c r="AP107" i="1" s="1"/>
  <c r="CC84" i="1"/>
  <c r="CC91" i="1" s="1"/>
  <c r="CC92" i="1" s="1"/>
  <c r="CC93" i="1" s="1"/>
  <c r="CC104" i="1" s="1"/>
  <c r="CC111" i="1" s="1"/>
  <c r="CC112" i="1" s="1"/>
  <c r="AX106" i="1"/>
  <c r="AX107" i="1" s="1"/>
  <c r="CC108" i="1"/>
  <c r="CC109" i="1" s="1"/>
  <c r="CM84" i="1"/>
  <c r="CM91" i="1" s="1"/>
  <c r="CM93" i="1" s="1"/>
  <c r="CM104" i="1" s="1"/>
  <c r="CM111" i="1" s="1"/>
  <c r="CM112" i="1" s="1"/>
  <c r="AD108" i="1"/>
  <c r="AD109" i="1" s="1"/>
  <c r="CJ84" i="1"/>
  <c r="CJ91" i="1" s="1"/>
  <c r="CJ92" i="1" s="1"/>
  <c r="Q84" i="1"/>
  <c r="Q91" i="1" s="1"/>
  <c r="Q92" i="1" s="1"/>
  <c r="Q93" i="1" s="1"/>
  <c r="Q104" i="1" s="1"/>
  <c r="Q111" i="1" s="1"/>
  <c r="Q112" i="1" s="1"/>
  <c r="CO84" i="1"/>
  <c r="CO91" i="1" s="1"/>
  <c r="CB84" i="1"/>
  <c r="CB91" i="1" s="1"/>
  <c r="CB92" i="1" s="1"/>
  <c r="BH84" i="1"/>
  <c r="BH91" i="1" s="1"/>
  <c r="BH92" i="1" s="1"/>
  <c r="CO108" i="1"/>
  <c r="CO109" i="1" s="1"/>
  <c r="BH108" i="1"/>
  <c r="BH109" i="1" s="1"/>
  <c r="BB84" i="1"/>
  <c r="BB91" i="1" s="1"/>
  <c r="BB92" i="1" s="1"/>
  <c r="BA106" i="1"/>
  <c r="BA107" i="1" s="1"/>
  <c r="BU106" i="1"/>
  <c r="BU107" i="1" s="1"/>
  <c r="AH84" i="1"/>
  <c r="AH91" i="1" s="1"/>
  <c r="AH92" i="1" s="1"/>
  <c r="Q108" i="1"/>
  <c r="Q109" i="1" s="1"/>
  <c r="N106" i="1"/>
  <c r="N107" i="1" s="1"/>
  <c r="AR106" i="1"/>
  <c r="AR107" i="1" s="1"/>
  <c r="BL84" i="1"/>
  <c r="BL91" i="1" s="1"/>
  <c r="BL92" i="1" s="1"/>
  <c r="CN84" i="1"/>
  <c r="CN91" i="1" s="1"/>
  <c r="CN92" i="1" s="1"/>
  <c r="CN93" i="1" s="1"/>
  <c r="CN104" i="1" s="1"/>
  <c r="CN111" i="1" s="1"/>
  <c r="CN112" i="1" s="1"/>
  <c r="CN108" i="1"/>
  <c r="CN109" i="1" s="1"/>
  <c r="BZ84" i="1"/>
  <c r="BZ91" i="1" s="1"/>
  <c r="BZ92" i="1" s="1"/>
  <c r="BZ93" i="1" s="1"/>
  <c r="BZ104" i="1" s="1"/>
  <c r="BZ111" i="1" s="1"/>
  <c r="BZ112" i="1" s="1"/>
  <c r="BZ108" i="1"/>
  <c r="BZ109" i="1" s="1"/>
  <c r="BI84" i="1"/>
  <c r="BI91" i="1" s="1"/>
  <c r="BI92" i="1" s="1"/>
  <c r="BI93" i="1" s="1"/>
  <c r="BI104" i="1" s="1"/>
  <c r="BI111" i="1" s="1"/>
  <c r="BI112" i="1" s="1"/>
  <c r="CT84" i="1"/>
  <c r="CT91" i="1" s="1"/>
  <c r="CT93" i="1" s="1"/>
  <c r="CT104" i="1" s="1"/>
  <c r="CT111" i="1" s="1"/>
  <c r="CT112" i="1" s="1"/>
  <c r="BI106" i="1"/>
  <c r="BI107" i="1" s="1"/>
  <c r="AZ106" i="1"/>
  <c r="AZ107" i="1" s="1"/>
  <c r="AR108" i="1"/>
  <c r="AR109" i="1" s="1"/>
  <c r="CT106" i="1"/>
  <c r="CT107" i="1" s="1"/>
  <c r="AW106" i="1"/>
  <c r="AW107" i="1" s="1"/>
  <c r="X108" i="1"/>
  <c r="X109" i="1" s="1"/>
  <c r="AN84" i="1"/>
  <c r="AN91" i="1" s="1"/>
  <c r="AN92" i="1" s="1"/>
  <c r="AN106" i="1"/>
  <c r="AN107" i="1" s="1"/>
  <c r="CB108" i="1"/>
  <c r="CB109" i="1" s="1"/>
  <c r="BB108" i="1"/>
  <c r="BB109" i="1" s="1"/>
  <c r="AD84" i="1"/>
  <c r="AD91" i="1" s="1"/>
  <c r="AD92" i="1" s="1"/>
  <c r="AD93" i="1" s="1"/>
  <c r="AD104" i="1" s="1"/>
  <c r="AD111" i="1" s="1"/>
  <c r="AD112" i="1" s="1"/>
  <c r="BL108" i="1"/>
  <c r="BL109" i="1" s="1"/>
  <c r="X106" i="1"/>
  <c r="X107" i="1" s="1"/>
  <c r="N84" i="1"/>
  <c r="N91" i="1" s="1"/>
  <c r="N92" i="1" s="1"/>
  <c r="O84" i="1"/>
  <c r="O91" i="1" s="1"/>
  <c r="O92" i="1" s="1"/>
  <c r="O93" i="1" s="1"/>
  <c r="O104" i="1" s="1"/>
  <c r="O111" i="1" s="1"/>
  <c r="O112" i="1" s="1"/>
  <c r="O106" i="1"/>
  <c r="O107" i="1" s="1"/>
  <c r="AP84" i="1"/>
  <c r="AP91" i="1" s="1"/>
  <c r="AP92" i="1" s="1"/>
  <c r="AP93" i="1" s="1"/>
  <c r="AP104" i="1" s="1"/>
  <c r="AP111" i="1" s="1"/>
  <c r="AP112" i="1" s="1"/>
  <c r="BA84" i="1"/>
  <c r="BA91" i="1" s="1"/>
  <c r="BA92" i="1" s="1"/>
  <c r="BA93" i="1" s="1"/>
  <c r="BA104" i="1" s="1"/>
  <c r="BA111" i="1" s="1"/>
  <c r="BA112" i="1" s="1"/>
  <c r="AM106" i="1"/>
  <c r="AM107" i="1" s="1"/>
  <c r="T108" i="1"/>
  <c r="T109" i="1" s="1"/>
  <c r="BQ84" i="1"/>
  <c r="BQ91" i="1" s="1"/>
  <c r="BQ92" i="1" s="1"/>
  <c r="CA84" i="1"/>
  <c r="CA91" i="1" s="1"/>
  <c r="CA92" i="1" s="1"/>
  <c r="CA93" i="1" s="1"/>
  <c r="CA104" i="1" s="1"/>
  <c r="CA111" i="1" s="1"/>
  <c r="CA112" i="1" s="1"/>
  <c r="T106" i="1"/>
  <c r="T107" i="1" s="1"/>
  <c r="BQ108" i="1"/>
  <c r="BQ109" i="1" s="1"/>
  <c r="CA108" i="1"/>
  <c r="CA109" i="1" s="1"/>
  <c r="V84" i="1"/>
  <c r="V91" i="1" s="1"/>
  <c r="V106" i="1"/>
  <c r="V107" i="1" s="1"/>
  <c r="CM108" i="1"/>
  <c r="CM109" i="1" s="1"/>
  <c r="BU108" i="1"/>
  <c r="BU109" i="1" s="1"/>
  <c r="AM84" i="1"/>
  <c r="AM91" i="1" s="1"/>
  <c r="AM92" i="1" s="1"/>
  <c r="AM93" i="1" s="1"/>
  <c r="AM104" i="1" s="1"/>
  <c r="AM111" i="1" s="1"/>
  <c r="AM112" i="1" s="1"/>
  <c r="AA106" i="1"/>
  <c r="AA107" i="1" s="1"/>
  <c r="I106" i="1"/>
  <c r="I107" i="1" s="1"/>
  <c r="AW84" i="1"/>
  <c r="AW91" i="1" s="1"/>
  <c r="AW92" i="1" s="1"/>
  <c r="AW93" i="1" s="1"/>
  <c r="AW104" i="1" s="1"/>
  <c r="AW111" i="1" s="1"/>
  <c r="AW112" i="1" s="1"/>
  <c r="AF106" i="1"/>
  <c r="AF107" i="1" s="1"/>
  <c r="AZ84" i="1"/>
  <c r="AZ91" i="1" s="1"/>
  <c r="AZ93" i="1" s="1"/>
  <c r="AZ104" i="1" s="1"/>
  <c r="AZ111" i="1" s="1"/>
  <c r="AZ112" i="1" s="1"/>
  <c r="BM108" i="1"/>
  <c r="BM109" i="1" s="1"/>
  <c r="AA84" i="1"/>
  <c r="AA91" i="1" s="1"/>
  <c r="AA93" i="1" s="1"/>
  <c r="AA104" i="1" s="1"/>
  <c r="AA111" i="1" s="1"/>
  <c r="AA112" i="1" s="1"/>
  <c r="BV93" i="1"/>
  <c r="BV104" i="1" s="1"/>
  <c r="BV111" i="1" s="1"/>
  <c r="BV112" i="1" s="1"/>
  <c r="BV92" i="1"/>
  <c r="BG92" i="1"/>
  <c r="BG93" i="1" s="1"/>
  <c r="BG104" i="1" s="1"/>
  <c r="BG111" i="1" s="1"/>
  <c r="BG112" i="1" s="1"/>
  <c r="BK108" i="1"/>
  <c r="BK109" i="1" s="1"/>
  <c r="BK106" i="1"/>
  <c r="BK107" i="1" s="1"/>
  <c r="BK84" i="1"/>
  <c r="BK91" i="1" s="1"/>
  <c r="J92" i="1"/>
  <c r="J93" i="1" s="1"/>
  <c r="J104" i="1" s="1"/>
  <c r="J111" i="1" s="1"/>
  <c r="J112" i="1" s="1"/>
  <c r="AJ108" i="1"/>
  <c r="AJ109" i="1" s="1"/>
  <c r="AJ106" i="1"/>
  <c r="AJ107" i="1" s="1"/>
  <c r="AJ84" i="1"/>
  <c r="AJ91" i="1" s="1"/>
  <c r="CL106" i="1"/>
  <c r="CL107" i="1" s="1"/>
  <c r="CL108" i="1"/>
  <c r="CL109" i="1" s="1"/>
  <c r="CL84" i="1"/>
  <c r="CL91" i="1" s="1"/>
  <c r="AT108" i="1"/>
  <c r="AT109" i="1" s="1"/>
  <c r="AT106" i="1"/>
  <c r="AT107" i="1" s="1"/>
  <c r="AT84" i="1"/>
  <c r="AT91" i="1" s="1"/>
  <c r="BY106" i="1"/>
  <c r="BY107" i="1" s="1"/>
  <c r="BY108" i="1"/>
  <c r="BY109" i="1" s="1"/>
  <c r="BY84" i="1"/>
  <c r="BY91" i="1" s="1"/>
  <c r="CD108" i="1"/>
  <c r="CD109" i="1" s="1"/>
  <c r="CD84" i="1"/>
  <c r="CD91" i="1" s="1"/>
  <c r="CD106" i="1"/>
  <c r="CD107" i="1" s="1"/>
  <c r="AY92" i="1"/>
  <c r="AY93" i="1" s="1"/>
  <c r="AY104" i="1" s="1"/>
  <c r="AY111" i="1" s="1"/>
  <c r="AY112" i="1" s="1"/>
  <c r="BS108" i="1"/>
  <c r="BS109" i="1" s="1"/>
  <c r="BS106" i="1"/>
  <c r="BS107" i="1" s="1"/>
  <c r="BS84" i="1"/>
  <c r="BS91" i="1" s="1"/>
  <c r="CW106" i="1"/>
  <c r="CW107" i="1" s="1"/>
  <c r="CW108" i="1"/>
  <c r="CW109" i="1" s="1"/>
  <c r="CW84" i="1"/>
  <c r="CW91" i="1" s="1"/>
  <c r="CU108" i="1"/>
  <c r="CU109" i="1" s="1"/>
  <c r="CU106" i="1"/>
  <c r="CU107" i="1" s="1"/>
  <c r="CU84" i="1"/>
  <c r="CU91" i="1" s="1"/>
  <c r="Z108" i="1"/>
  <c r="Z109" i="1" s="1"/>
  <c r="Z106" i="1"/>
  <c r="Z107" i="1" s="1"/>
  <c r="Z84" i="1"/>
  <c r="Z91" i="1" s="1"/>
  <c r="S92" i="1"/>
  <c r="S93" i="1" s="1"/>
  <c r="S104" i="1" s="1"/>
  <c r="S111" i="1" s="1"/>
  <c r="S112" i="1" s="1"/>
  <c r="R106" i="1"/>
  <c r="R107" i="1" s="1"/>
  <c r="R108" i="1"/>
  <c r="R109" i="1" s="1"/>
  <c r="R84" i="1"/>
  <c r="R91" i="1" s="1"/>
  <c r="AL108" i="1"/>
  <c r="AL109" i="1" s="1"/>
  <c r="AL106" i="1"/>
  <c r="AL107" i="1" s="1"/>
  <c r="AL84" i="1"/>
  <c r="AL91" i="1" s="1"/>
  <c r="BO106" i="1"/>
  <c r="BO107" i="1" s="1"/>
  <c r="BO108" i="1"/>
  <c r="BO109" i="1" s="1"/>
  <c r="BO84" i="1"/>
  <c r="BO91" i="1" s="1"/>
  <c r="BX106" i="1"/>
  <c r="BX107" i="1" s="1"/>
  <c r="BX84" i="1"/>
  <c r="BX91" i="1" s="1"/>
  <c r="BX108" i="1"/>
  <c r="BX109" i="1" s="1"/>
  <c r="BU92" i="1"/>
  <c r="BU93" i="1" s="1"/>
  <c r="BU104" i="1" s="1"/>
  <c r="BU111" i="1" s="1"/>
  <c r="BU112" i="1" s="1"/>
  <c r="AV108" i="1"/>
  <c r="AV109" i="1" s="1"/>
  <c r="AV106" i="1"/>
  <c r="AV107" i="1" s="1"/>
  <c r="AV84" i="1"/>
  <c r="AV91" i="1" s="1"/>
  <c r="AG106" i="1"/>
  <c r="AG107" i="1" s="1"/>
  <c r="AG108" i="1"/>
  <c r="AG109" i="1" s="1"/>
  <c r="AG84" i="1"/>
  <c r="AG91" i="1" s="1"/>
  <c r="BD106" i="1"/>
  <c r="BD107" i="1" s="1"/>
  <c r="BD108" i="1"/>
  <c r="BD109" i="1" s="1"/>
  <c r="BD84" i="1"/>
  <c r="BD91" i="1" s="1"/>
  <c r="CV106" i="1"/>
  <c r="CV107" i="1" s="1"/>
  <c r="CV84" i="1"/>
  <c r="CV91" i="1" s="1"/>
  <c r="CV108" i="1"/>
  <c r="CV109" i="1" s="1"/>
  <c r="AF92" i="1"/>
  <c r="AF93" i="1" s="1"/>
  <c r="AF104" i="1" s="1"/>
  <c r="AF111" i="1" s="1"/>
  <c r="AF112" i="1" s="1"/>
  <c r="L108" i="1"/>
  <c r="L109" i="1" s="1"/>
  <c r="L106" i="1"/>
  <c r="L107" i="1" s="1"/>
  <c r="L84" i="1"/>
  <c r="L91" i="1" s="1"/>
  <c r="BC92" i="1"/>
  <c r="BC93" i="1" s="1"/>
  <c r="BC104" i="1" s="1"/>
  <c r="BC111" i="1" s="1"/>
  <c r="BC112" i="1" s="1"/>
  <c r="AE92" i="1"/>
  <c r="AE93" i="1"/>
  <c r="AE104" i="1" s="1"/>
  <c r="AE111" i="1" s="1"/>
  <c r="AE112" i="1" s="1"/>
  <c r="CP92" i="1"/>
  <c r="CP93" i="1" s="1"/>
  <c r="CP104" i="1" s="1"/>
  <c r="CP111" i="1" s="1"/>
  <c r="CP112" i="1" s="1"/>
  <c r="W92" i="1"/>
  <c r="W93" i="1" s="1"/>
  <c r="W104" i="1" s="1"/>
  <c r="W111" i="1" s="1"/>
  <c r="W112" i="1" s="1"/>
  <c r="CI108" i="1"/>
  <c r="CI109" i="1" s="1"/>
  <c r="CI106" i="1"/>
  <c r="CI107" i="1" s="1"/>
  <c r="CI84" i="1"/>
  <c r="CI91" i="1" s="1"/>
  <c r="BW108" i="1"/>
  <c r="BW109" i="1" s="1"/>
  <c r="BW106" i="1"/>
  <c r="BW107" i="1" s="1"/>
  <c r="BW84" i="1"/>
  <c r="BW91" i="1" s="1"/>
  <c r="BT108" i="1"/>
  <c r="BT109" i="1" s="1"/>
  <c r="BT106" i="1"/>
  <c r="BT107" i="1" s="1"/>
  <c r="BT84" i="1"/>
  <c r="BT91" i="1" s="1"/>
  <c r="AR92" i="1"/>
  <c r="AR93" i="1"/>
  <c r="AR104" i="1" s="1"/>
  <c r="AR111" i="1" s="1"/>
  <c r="AR112" i="1" s="1"/>
  <c r="BF93" i="1"/>
  <c r="BF104" i="1" s="1"/>
  <c r="BF111" i="1" s="1"/>
  <c r="BF112" i="1" s="1"/>
  <c r="BF92" i="1"/>
  <c r="BE106" i="1"/>
  <c r="BE107" i="1" s="1"/>
  <c r="BE108" i="1"/>
  <c r="BE109" i="1" s="1"/>
  <c r="BE84" i="1"/>
  <c r="BE91" i="1" s="1"/>
  <c r="CS108" i="1"/>
  <c r="CS109" i="1" s="1"/>
  <c r="CS106" i="1"/>
  <c r="CS107" i="1" s="1"/>
  <c r="CS84" i="1"/>
  <c r="CS91" i="1" s="1"/>
  <c r="AS106" i="1"/>
  <c r="AS107" i="1" s="1"/>
  <c r="AS108" i="1"/>
  <c r="AS109" i="1" s="1"/>
  <c r="AS84" i="1"/>
  <c r="AS91" i="1" s="1"/>
  <c r="AH93" i="1"/>
  <c r="AH104" i="1" s="1"/>
  <c r="AH111" i="1" s="1"/>
  <c r="AH112" i="1" s="1"/>
  <c r="Y108" i="1"/>
  <c r="Y109" i="1" s="1"/>
  <c r="Y106" i="1"/>
  <c r="Y107" i="1" s="1"/>
  <c r="Y84" i="1"/>
  <c r="Y91" i="1" s="1"/>
  <c r="V92" i="1"/>
  <c r="V93" i="1" s="1"/>
  <c r="V104" i="1" s="1"/>
  <c r="V111" i="1" s="1"/>
  <c r="V112" i="1" s="1"/>
  <c r="AQ106" i="1"/>
  <c r="AQ107" i="1" s="1"/>
  <c r="AQ108" i="1"/>
  <c r="AQ109" i="1" s="1"/>
  <c r="AQ84" i="1"/>
  <c r="AQ91" i="1" s="1"/>
  <c r="X92" i="1"/>
  <c r="X93" i="1" s="1"/>
  <c r="X104" i="1" s="1"/>
  <c r="X111" i="1" s="1"/>
  <c r="X112" i="1" s="1"/>
  <c r="CF92" i="1"/>
  <c r="CF93" i="1" s="1"/>
  <c r="CF104" i="1" s="1"/>
  <c r="CF111" i="1" s="1"/>
  <c r="CF112" i="1" s="1"/>
  <c r="AK108" i="1"/>
  <c r="AK109" i="1" s="1"/>
  <c r="AK106" i="1"/>
  <c r="AK107" i="1" s="1"/>
  <c r="AK84" i="1"/>
  <c r="AK91" i="1" s="1"/>
  <c r="U106" i="1"/>
  <c r="U107" i="1" s="1"/>
  <c r="U108" i="1"/>
  <c r="U109" i="1" s="1"/>
  <c r="U84" i="1"/>
  <c r="U91" i="1" s="1"/>
  <c r="P106" i="1"/>
  <c r="P107" i="1" s="1"/>
  <c r="P108" i="1"/>
  <c r="P109" i="1" s="1"/>
  <c r="P84" i="1"/>
  <c r="P91" i="1" s="1"/>
  <c r="AC106" i="1"/>
  <c r="AC107" i="1" s="1"/>
  <c r="AC108" i="1"/>
  <c r="AC109" i="1" s="1"/>
  <c r="AC84" i="1"/>
  <c r="AC91" i="1" s="1"/>
  <c r="BJ108" i="1"/>
  <c r="BJ109" i="1" s="1"/>
  <c r="BJ106" i="1"/>
  <c r="BJ107" i="1" s="1"/>
  <c r="BJ84" i="1"/>
  <c r="BJ91" i="1" s="1"/>
  <c r="CK106" i="1"/>
  <c r="CK107" i="1" s="1"/>
  <c r="CK108" i="1"/>
  <c r="CK109" i="1" s="1"/>
  <c r="CK84" i="1"/>
  <c r="CK91" i="1" s="1"/>
  <c r="BR108" i="1"/>
  <c r="BR109" i="1" s="1"/>
  <c r="BR106" i="1"/>
  <c r="BR107" i="1" s="1"/>
  <c r="BR84" i="1"/>
  <c r="BR91" i="1" s="1"/>
  <c r="CG108" i="1"/>
  <c r="CG109" i="1" s="1"/>
  <c r="CG106" i="1"/>
  <c r="CG107" i="1" s="1"/>
  <c r="CG84" i="1"/>
  <c r="CG91" i="1" s="1"/>
  <c r="AO106" i="1"/>
  <c r="AO107" i="1" s="1"/>
  <c r="AO108" i="1"/>
  <c r="AO109" i="1" s="1"/>
  <c r="AO84" i="1"/>
  <c r="AO91" i="1" s="1"/>
  <c r="T92" i="1"/>
  <c r="T93" i="1" s="1"/>
  <c r="T104" i="1" s="1"/>
  <c r="T111" i="1" s="1"/>
  <c r="T112" i="1" s="1"/>
  <c r="BP106" i="1"/>
  <c r="BP107" i="1" s="1"/>
  <c r="BP108" i="1"/>
  <c r="BP109" i="1" s="1"/>
  <c r="BP84" i="1"/>
  <c r="BP91" i="1" s="1"/>
  <c r="BM92" i="1"/>
  <c r="BM93" i="1" s="1"/>
  <c r="BM104" i="1" s="1"/>
  <c r="BM111" i="1" s="1"/>
  <c r="BM112" i="1" s="1"/>
  <c r="N93" i="1"/>
  <c r="N104" i="1" s="1"/>
  <c r="N111" i="1" s="1"/>
  <c r="N112" i="1" s="1"/>
  <c r="CO92" i="1"/>
  <c r="CO93" i="1"/>
  <c r="CO104" i="1" s="1"/>
  <c r="CO111" i="1" s="1"/>
  <c r="CO112" i="1" s="1"/>
  <c r="M92" i="1"/>
  <c r="M93" i="1" s="1"/>
  <c r="M104" i="1" s="1"/>
  <c r="M111" i="1" s="1"/>
  <c r="M112" i="1" s="1"/>
  <c r="CH108" i="1"/>
  <c r="CH109" i="1" s="1"/>
  <c r="CH106" i="1"/>
  <c r="CH107" i="1" s="1"/>
  <c r="CH84" i="1"/>
  <c r="CH91" i="1" s="1"/>
  <c r="B970" i="1"/>
  <c r="J971" i="1"/>
  <c r="B1013" i="1"/>
  <c r="J1014" i="1"/>
  <c r="B992" i="1"/>
  <c r="J993" i="1"/>
  <c r="B950" i="1"/>
  <c r="J951" i="1"/>
  <c r="BL93" i="1" l="1"/>
  <c r="BL104" i="1" s="1"/>
  <c r="BL111" i="1" s="1"/>
  <c r="BL112" i="1" s="1"/>
  <c r="CM92" i="1"/>
  <c r="CT92" i="1"/>
  <c r="BB93" i="1"/>
  <c r="BB104" i="1" s="1"/>
  <c r="BB111" i="1" s="1"/>
  <c r="BB112" i="1" s="1"/>
  <c r="CB93" i="1"/>
  <c r="CB104" i="1" s="1"/>
  <c r="CB111" i="1" s="1"/>
  <c r="CB112" i="1" s="1"/>
  <c r="BQ93" i="1"/>
  <c r="BQ104" i="1" s="1"/>
  <c r="BQ111" i="1" s="1"/>
  <c r="BQ112" i="1" s="1"/>
  <c r="AX93" i="1"/>
  <c r="AX104" i="1" s="1"/>
  <c r="AX111" i="1" s="1"/>
  <c r="AX112" i="1" s="1"/>
  <c r="BH93" i="1"/>
  <c r="BH104" i="1" s="1"/>
  <c r="BH111" i="1" s="1"/>
  <c r="BH112" i="1" s="1"/>
  <c r="AN93" i="1"/>
  <c r="AN104" i="1" s="1"/>
  <c r="AN111" i="1" s="1"/>
  <c r="AN112" i="1" s="1"/>
  <c r="CJ93" i="1"/>
  <c r="CJ104" i="1" s="1"/>
  <c r="CJ111" i="1" s="1"/>
  <c r="CJ112" i="1" s="1"/>
  <c r="AA92" i="1"/>
  <c r="AZ92" i="1"/>
  <c r="CH92" i="1"/>
  <c r="CH93" i="1"/>
  <c r="CH104" i="1" s="1"/>
  <c r="CH111" i="1" s="1"/>
  <c r="CH112" i="1" s="1"/>
  <c r="CS92" i="1"/>
  <c r="CS93" i="1" s="1"/>
  <c r="CS104" i="1" s="1"/>
  <c r="CS111" i="1" s="1"/>
  <c r="CS112" i="1" s="1"/>
  <c r="BP92" i="1"/>
  <c r="BP93" i="1" s="1"/>
  <c r="BP104" i="1" s="1"/>
  <c r="BP111" i="1" s="1"/>
  <c r="BP112" i="1" s="1"/>
  <c r="AC92" i="1"/>
  <c r="AC93" i="1" s="1"/>
  <c r="AC104" i="1" s="1"/>
  <c r="AC111" i="1" s="1"/>
  <c r="AC112" i="1" s="1"/>
  <c r="CV92" i="1"/>
  <c r="CV93" i="1" s="1"/>
  <c r="CV104" i="1" s="1"/>
  <c r="CV111" i="1" s="1"/>
  <c r="CV112" i="1" s="1"/>
  <c r="AL92" i="1"/>
  <c r="AL93" i="1"/>
  <c r="AL104" i="1" s="1"/>
  <c r="AL111" i="1" s="1"/>
  <c r="AL112" i="1" s="1"/>
  <c r="BO92" i="1"/>
  <c r="BO93" i="1" s="1"/>
  <c r="BO104" i="1" s="1"/>
  <c r="BO111" i="1" s="1"/>
  <c r="BO112" i="1" s="1"/>
  <c r="AT92" i="1"/>
  <c r="AT93" i="1" s="1"/>
  <c r="AT104" i="1" s="1"/>
  <c r="AT111" i="1" s="1"/>
  <c r="AT112" i="1" s="1"/>
  <c r="BK92" i="1"/>
  <c r="BK93" i="1" s="1"/>
  <c r="BK104" i="1" s="1"/>
  <c r="BK111" i="1" s="1"/>
  <c r="BK112" i="1" s="1"/>
  <c r="AV93" i="1"/>
  <c r="AV104" i="1" s="1"/>
  <c r="AV111" i="1" s="1"/>
  <c r="AV112" i="1" s="1"/>
  <c r="AV92" i="1"/>
  <c r="CW92" i="1"/>
  <c r="CW93" i="1" s="1"/>
  <c r="CW104" i="1" s="1"/>
  <c r="CW111" i="1" s="1"/>
  <c r="CW112" i="1" s="1"/>
  <c r="CL92" i="1"/>
  <c r="CL93" i="1"/>
  <c r="CL104" i="1" s="1"/>
  <c r="CL111" i="1" s="1"/>
  <c r="CL112" i="1" s="1"/>
  <c r="AK92" i="1"/>
  <c r="AK93" i="1" s="1"/>
  <c r="AK104" i="1" s="1"/>
  <c r="AK111" i="1" s="1"/>
  <c r="AK112" i="1" s="1"/>
  <c r="AG92" i="1"/>
  <c r="AG93" i="1"/>
  <c r="AG104" i="1" s="1"/>
  <c r="AG111" i="1" s="1"/>
  <c r="AG112" i="1" s="1"/>
  <c r="AS92" i="1"/>
  <c r="AS93" i="1" s="1"/>
  <c r="AS104" i="1" s="1"/>
  <c r="AS111" i="1" s="1"/>
  <c r="AS112" i="1" s="1"/>
  <c r="BE92" i="1"/>
  <c r="BE93" i="1" s="1"/>
  <c r="BE104" i="1" s="1"/>
  <c r="BE111" i="1" s="1"/>
  <c r="BE112" i="1" s="1"/>
  <c r="BW92" i="1"/>
  <c r="BW93" i="1" s="1"/>
  <c r="BW104" i="1" s="1"/>
  <c r="BW111" i="1" s="1"/>
  <c r="BW112" i="1" s="1"/>
  <c r="BS92" i="1"/>
  <c r="BS93" i="1" s="1"/>
  <c r="BS104" i="1" s="1"/>
  <c r="BS111" i="1" s="1"/>
  <c r="BS112" i="1" s="1"/>
  <c r="AJ92" i="1"/>
  <c r="AJ93" i="1" s="1"/>
  <c r="AJ104" i="1" s="1"/>
  <c r="AJ111" i="1" s="1"/>
  <c r="AJ112" i="1" s="1"/>
  <c r="CK92" i="1"/>
  <c r="CK93" i="1"/>
  <c r="CK104" i="1" s="1"/>
  <c r="CK111" i="1" s="1"/>
  <c r="CK112" i="1" s="1"/>
  <c r="AO92" i="1"/>
  <c r="AO93" i="1" s="1"/>
  <c r="AO104" i="1" s="1"/>
  <c r="AO111" i="1" s="1"/>
  <c r="AO112" i="1" s="1"/>
  <c r="Y92" i="1"/>
  <c r="Y93" i="1" s="1"/>
  <c r="Y104" i="1" s="1"/>
  <c r="Y111" i="1" s="1"/>
  <c r="Y112" i="1" s="1"/>
  <c r="R92" i="1"/>
  <c r="R93" i="1" s="1"/>
  <c r="R104" i="1" s="1"/>
  <c r="R111" i="1" s="1"/>
  <c r="R112" i="1" s="1"/>
  <c r="Z92" i="1"/>
  <c r="Z93" i="1" s="1"/>
  <c r="Z104" i="1" s="1"/>
  <c r="Z111" i="1" s="1"/>
  <c r="Z112" i="1" s="1"/>
  <c r="CD92" i="1"/>
  <c r="CD93" i="1" s="1"/>
  <c r="CD104" i="1" s="1"/>
  <c r="CD111" i="1" s="1"/>
  <c r="CD112" i="1" s="1"/>
  <c r="U92" i="1"/>
  <c r="U93" i="1" s="1"/>
  <c r="U104" i="1" s="1"/>
  <c r="U111" i="1" s="1"/>
  <c r="U112" i="1" s="1"/>
  <c r="L92" i="1"/>
  <c r="L93" i="1" s="1"/>
  <c r="L104" i="1" s="1"/>
  <c r="L111" i="1" s="1"/>
  <c r="L112" i="1" s="1"/>
  <c r="BR92" i="1"/>
  <c r="BR93" i="1" s="1"/>
  <c r="BR104" i="1" s="1"/>
  <c r="BR111" i="1" s="1"/>
  <c r="BR112" i="1" s="1"/>
  <c r="P92" i="1"/>
  <c r="P93" i="1" s="1"/>
  <c r="P104" i="1" s="1"/>
  <c r="P111" i="1" s="1"/>
  <c r="P112" i="1" s="1"/>
  <c r="CI92" i="1"/>
  <c r="CI93" i="1" s="1"/>
  <c r="CI104" i="1" s="1"/>
  <c r="CI111" i="1" s="1"/>
  <c r="CI112" i="1" s="1"/>
  <c r="BD92" i="1"/>
  <c r="BD93" i="1"/>
  <c r="BD104" i="1" s="1"/>
  <c r="BD111" i="1" s="1"/>
  <c r="BD112" i="1" s="1"/>
  <c r="BX92" i="1"/>
  <c r="BX93" i="1" s="1"/>
  <c r="BX104" i="1" s="1"/>
  <c r="BX111" i="1" s="1"/>
  <c r="BX112" i="1" s="1"/>
  <c r="BY92" i="1"/>
  <c r="BY93" i="1"/>
  <c r="BY104" i="1" s="1"/>
  <c r="BY111" i="1" s="1"/>
  <c r="BY112" i="1" s="1"/>
  <c r="BJ92" i="1"/>
  <c r="BJ93" i="1" s="1"/>
  <c r="BJ104" i="1" s="1"/>
  <c r="BJ111" i="1" s="1"/>
  <c r="BJ112" i="1" s="1"/>
  <c r="BT92" i="1"/>
  <c r="BT93" i="1" s="1"/>
  <c r="BT104" i="1" s="1"/>
  <c r="BT111" i="1" s="1"/>
  <c r="BT112" i="1" s="1"/>
  <c r="CG92" i="1"/>
  <c r="CG93" i="1" s="1"/>
  <c r="CG104" i="1" s="1"/>
  <c r="CG111" i="1" s="1"/>
  <c r="CG112" i="1" s="1"/>
  <c r="AQ92" i="1"/>
  <c r="AQ93" i="1"/>
  <c r="AQ104" i="1" s="1"/>
  <c r="AQ111" i="1" s="1"/>
  <c r="AQ112" i="1" s="1"/>
  <c r="CU92" i="1"/>
  <c r="CU93" i="1" s="1"/>
  <c r="CU104" i="1" s="1"/>
  <c r="CU111" i="1" s="1"/>
  <c r="CU112" i="1" s="1"/>
  <c r="J972" i="1"/>
  <c r="B971" i="1"/>
  <c r="J952" i="1"/>
  <c r="B951" i="1"/>
  <c r="J994" i="1"/>
  <c r="B993" i="1"/>
  <c r="J1015" i="1"/>
  <c r="B1014" i="1"/>
  <c r="J973" i="1" l="1"/>
  <c r="B972" i="1"/>
  <c r="J953" i="1"/>
  <c r="B952" i="1"/>
  <c r="J1016" i="1"/>
  <c r="B1015" i="1"/>
  <c r="B994" i="1"/>
  <c r="J995" i="1"/>
  <c r="B973" i="1" l="1"/>
  <c r="J974" i="1"/>
  <c r="J954" i="1"/>
  <c r="B953" i="1"/>
  <c r="J996" i="1"/>
  <c r="B995" i="1"/>
  <c r="J1017" i="1"/>
  <c r="B1016" i="1"/>
  <c r="B974" i="1" l="1"/>
  <c r="J975" i="1"/>
  <c r="B954" i="1"/>
  <c r="J955" i="1"/>
  <c r="J997" i="1"/>
  <c r="B996" i="1"/>
  <c r="B1017" i="1"/>
  <c r="J1018" i="1"/>
  <c r="B975" i="1" l="1"/>
  <c r="J976" i="1"/>
  <c r="J998" i="1"/>
  <c r="B998" i="1" s="1"/>
  <c r="B997" i="1"/>
  <c r="J956" i="1"/>
  <c r="B956" i="1" s="1"/>
  <c r="B955" i="1"/>
  <c r="J1019" i="1"/>
  <c r="B1019" i="1" s="1"/>
  <c r="B1018" i="1"/>
  <c r="J1529" i="1" l="1"/>
  <c r="J1535" i="1" s="1"/>
  <c r="D1442" i="1"/>
  <c r="D1448" i="1" s="1"/>
  <c r="I1485" i="1"/>
  <c r="I1491" i="1" s="1"/>
  <c r="L1470" i="1"/>
  <c r="L1479" i="1" s="1"/>
  <c r="B976" i="1"/>
  <c r="BM1386" i="1" s="1"/>
  <c r="BM1395" i="1" s="1"/>
  <c r="J977" i="1"/>
  <c r="B977" i="1" s="1"/>
  <c r="C1485" i="1" s="1"/>
  <c r="C1491" i="1" s="1"/>
  <c r="BT120" i="1"/>
  <c r="BT129" i="1" s="1"/>
  <c r="BT121" i="1"/>
  <c r="BT130" i="1" s="1"/>
  <c r="F1400" i="1" l="1"/>
  <c r="F1406" i="1" s="1"/>
  <c r="I1514" i="1"/>
  <c r="I1523" i="1" s="1"/>
  <c r="I1528" i="1"/>
  <c r="I1534" i="1" s="1"/>
  <c r="D1470" i="1"/>
  <c r="D1479" i="1" s="1"/>
  <c r="F1469" i="1"/>
  <c r="F1478" i="1" s="1"/>
  <c r="F1442" i="1"/>
  <c r="F1448" i="1" s="1"/>
  <c r="E1384" i="1"/>
  <c r="E1393" i="1" s="1"/>
  <c r="L1528" i="1"/>
  <c r="L1534" i="1" s="1"/>
  <c r="L1426" i="1"/>
  <c r="L1435" i="1" s="1"/>
  <c r="I1470" i="1"/>
  <c r="I1479" i="1" s="1"/>
  <c r="D1469" i="1"/>
  <c r="D1478" i="1" s="1"/>
  <c r="E1400" i="1"/>
  <c r="E1406" i="1" s="1"/>
  <c r="E1443" i="1"/>
  <c r="E1449" i="1" s="1"/>
  <c r="H1471" i="1"/>
  <c r="H1480" i="1" s="1"/>
  <c r="G1514" i="1"/>
  <c r="G1523" i="1" s="1"/>
  <c r="G1486" i="1"/>
  <c r="G1492" i="1" s="1"/>
  <c r="L1384" i="1"/>
  <c r="L1393" i="1" s="1"/>
  <c r="F1513" i="1"/>
  <c r="F1522" i="1" s="1"/>
  <c r="D1426" i="1"/>
  <c r="D1435" i="1" s="1"/>
  <c r="E1471" i="1"/>
  <c r="E1480" i="1" s="1"/>
  <c r="F1386" i="1"/>
  <c r="F1395" i="1" s="1"/>
  <c r="I1486" i="1"/>
  <c r="I1492" i="1" s="1"/>
  <c r="I1493" i="1" s="1"/>
  <c r="I1495" i="1" s="1"/>
  <c r="D1514" i="1"/>
  <c r="D1523" i="1" s="1"/>
  <c r="J1512" i="1"/>
  <c r="J1521" i="1" s="1"/>
  <c r="E1529" i="1"/>
  <c r="E1535" i="1" s="1"/>
  <c r="F1443" i="1"/>
  <c r="F1449" i="1" s="1"/>
  <c r="K1469" i="1"/>
  <c r="K1478" i="1" s="1"/>
  <c r="K1401" i="1"/>
  <c r="K1407" i="1" s="1"/>
  <c r="H1485" i="1"/>
  <c r="H1491" i="1" s="1"/>
  <c r="H1400" i="1"/>
  <c r="H1406" i="1" s="1"/>
  <c r="G1385" i="1"/>
  <c r="G1394" i="1" s="1"/>
  <c r="F1384" i="1"/>
  <c r="F1393" i="1" s="1"/>
  <c r="L1443" i="1"/>
  <c r="L1449" i="1" s="1"/>
  <c r="J1384" i="1"/>
  <c r="J1393" i="1" s="1"/>
  <c r="J1386" i="1"/>
  <c r="J1395" i="1" s="1"/>
  <c r="F1528" i="1"/>
  <c r="F1534" i="1" s="1"/>
  <c r="L1442" i="1"/>
  <c r="L1448" i="1" s="1"/>
  <c r="I1471" i="1"/>
  <c r="I1480" i="1" s="1"/>
  <c r="L1485" i="1"/>
  <c r="L1491" i="1" s="1"/>
  <c r="J1442" i="1"/>
  <c r="J1448" i="1" s="1"/>
  <c r="I1442" i="1"/>
  <c r="I1448" i="1" s="1"/>
  <c r="K1528" i="1"/>
  <c r="K1534" i="1" s="1"/>
  <c r="K1428" i="1"/>
  <c r="K1437" i="1" s="1"/>
  <c r="H1512" i="1"/>
  <c r="H1521" i="1" s="1"/>
  <c r="H1514" i="1"/>
  <c r="H1523" i="1" s="1"/>
  <c r="G1471" i="1"/>
  <c r="G1480" i="1" s="1"/>
  <c r="D1528" i="1"/>
  <c r="D1534" i="1" s="1"/>
  <c r="J1428" i="1"/>
  <c r="J1437" i="1" s="1"/>
  <c r="I1400" i="1"/>
  <c r="I1406" i="1" s="1"/>
  <c r="L1529" i="1"/>
  <c r="L1535" i="1" s="1"/>
  <c r="F1385" i="1"/>
  <c r="F1394" i="1" s="1"/>
  <c r="I1428" i="1"/>
  <c r="I1437" i="1" s="1"/>
  <c r="J1513" i="1"/>
  <c r="J1522" i="1" s="1"/>
  <c r="F1512" i="1"/>
  <c r="F1521" i="1" s="1"/>
  <c r="K1443" i="1"/>
  <c r="K1449" i="1" s="1"/>
  <c r="K1486" i="1"/>
  <c r="K1492" i="1" s="1"/>
  <c r="H1428" i="1"/>
  <c r="H1437" i="1" s="1"/>
  <c r="H1401" i="1"/>
  <c r="H1407" i="1" s="1"/>
  <c r="G1401" i="1"/>
  <c r="G1407" i="1" s="1"/>
  <c r="L1428" i="1"/>
  <c r="L1437" i="1" s="1"/>
  <c r="D1485" i="1"/>
  <c r="D1491" i="1" s="1"/>
  <c r="J1485" i="1"/>
  <c r="J1491" i="1" s="1"/>
  <c r="F1428" i="1"/>
  <c r="F1437" i="1" s="1"/>
  <c r="D1400" i="1"/>
  <c r="D1406" i="1" s="1"/>
  <c r="F1471" i="1"/>
  <c r="F1480" i="1" s="1"/>
  <c r="K1512" i="1"/>
  <c r="K1521" i="1" s="1"/>
  <c r="I1443" i="1"/>
  <c r="I1449" i="1" s="1"/>
  <c r="K1514" i="1"/>
  <c r="K1523" i="1" s="1"/>
  <c r="D1471" i="1"/>
  <c r="D1480" i="1" s="1"/>
  <c r="E1442" i="1"/>
  <c r="E1448" i="1" s="1"/>
  <c r="K1470" i="1"/>
  <c r="K1479" i="1" s="1"/>
  <c r="K1471" i="1"/>
  <c r="K1480" i="1" s="1"/>
  <c r="H1384" i="1"/>
  <c r="H1393" i="1" s="1"/>
  <c r="H1528" i="1"/>
  <c r="H1534" i="1" s="1"/>
  <c r="G1469" i="1"/>
  <c r="G1478" i="1" s="1"/>
  <c r="F1427" i="1"/>
  <c r="F1436" i="1" s="1"/>
  <c r="E1385" i="1"/>
  <c r="E1394" i="1" s="1"/>
  <c r="F1485" i="1"/>
  <c r="F1491" i="1" s="1"/>
  <c r="J1471" i="1"/>
  <c r="J1480" i="1" s="1"/>
  <c r="L1400" i="1"/>
  <c r="L1406" i="1" s="1"/>
  <c r="D1443" i="1"/>
  <c r="D1449" i="1" s="1"/>
  <c r="D1450" i="1" s="1"/>
  <c r="D1452" i="1" s="1"/>
  <c r="F1426" i="1"/>
  <c r="F1435" i="1" s="1"/>
  <c r="E1485" i="1"/>
  <c r="E1491" i="1" s="1"/>
  <c r="K1385" i="1"/>
  <c r="K1394" i="1" s="1"/>
  <c r="K1384" i="1"/>
  <c r="K1393" i="1" s="1"/>
  <c r="H1385" i="1"/>
  <c r="H1394" i="1" s="1"/>
  <c r="H1427" i="1"/>
  <c r="H1436" i="1" s="1"/>
  <c r="G1528" i="1"/>
  <c r="G1534" i="1" s="1"/>
  <c r="D1428" i="1"/>
  <c r="D1437" i="1" s="1"/>
  <c r="J1528" i="1"/>
  <c r="J1534" i="1" s="1"/>
  <c r="J1536" i="1" s="1"/>
  <c r="J1538" i="1" s="1"/>
  <c r="F1529" i="1"/>
  <c r="F1535" i="1" s="1"/>
  <c r="L1386" i="1"/>
  <c r="L1395" i="1" s="1"/>
  <c r="I1385" i="1"/>
  <c r="I1394" i="1" s="1"/>
  <c r="I1512" i="1"/>
  <c r="I1521" i="1" s="1"/>
  <c r="L1401" i="1"/>
  <c r="L1407" i="1" s="1"/>
  <c r="I1427" i="1"/>
  <c r="I1436" i="1" s="1"/>
  <c r="J1486" i="1"/>
  <c r="J1492" i="1" s="1"/>
  <c r="D1512" i="1"/>
  <c r="D1521" i="1" s="1"/>
  <c r="K1442" i="1"/>
  <c r="K1448" i="1" s="1"/>
  <c r="K1450" i="1" s="1"/>
  <c r="K1452" i="1" s="1"/>
  <c r="K1427" i="1"/>
  <c r="K1436" i="1" s="1"/>
  <c r="F1514" i="1"/>
  <c r="F1523" i="1" s="1"/>
  <c r="H1443" i="1"/>
  <c r="H1449" i="1" s="1"/>
  <c r="G1426" i="1"/>
  <c r="G1435" i="1" s="1"/>
  <c r="G1470" i="1"/>
  <c r="G1479" i="1" s="1"/>
  <c r="I1386" i="1"/>
  <c r="I1395" i="1" s="1"/>
  <c r="D1529" i="1"/>
  <c r="D1535" i="1" s="1"/>
  <c r="I1529" i="1"/>
  <c r="I1535" i="1" s="1"/>
  <c r="L1486" i="1"/>
  <c r="L1492" i="1" s="1"/>
  <c r="I1384" i="1"/>
  <c r="I1393" i="1" s="1"/>
  <c r="I1426" i="1"/>
  <c r="I1435" i="1" s="1"/>
  <c r="D1486" i="1"/>
  <c r="D1492" i="1" s="1"/>
  <c r="E1386" i="1"/>
  <c r="E1395" i="1" s="1"/>
  <c r="F1470" i="1"/>
  <c r="F1479" i="1" s="1"/>
  <c r="I1401" i="1"/>
  <c r="I1407" i="1" s="1"/>
  <c r="E1486" i="1"/>
  <c r="E1492" i="1" s="1"/>
  <c r="E1427" i="1"/>
  <c r="E1436" i="1" s="1"/>
  <c r="K1529" i="1"/>
  <c r="K1535" i="1" s="1"/>
  <c r="H1486" i="1"/>
  <c r="H1492" i="1" s="1"/>
  <c r="G1386" i="1"/>
  <c r="G1395" i="1" s="1"/>
  <c r="H1513" i="1"/>
  <c r="H1522" i="1" s="1"/>
  <c r="J1400" i="1"/>
  <c r="J1406" i="1" s="1"/>
  <c r="L1512" i="1"/>
  <c r="L1521" i="1" s="1"/>
  <c r="J1469" i="1"/>
  <c r="J1478" i="1" s="1"/>
  <c r="J1514" i="1"/>
  <c r="J1523" i="1" s="1"/>
  <c r="D1401" i="1"/>
  <c r="D1407" i="1" s="1"/>
  <c r="E1470" i="1"/>
  <c r="E1479" i="1" s="1"/>
  <c r="L1513" i="1"/>
  <c r="L1522" i="1" s="1"/>
  <c r="K1513" i="1"/>
  <c r="K1522" i="1" s="1"/>
  <c r="L1514" i="1"/>
  <c r="L1523" i="1" s="1"/>
  <c r="J1385" i="1"/>
  <c r="J1394" i="1" s="1"/>
  <c r="E1428" i="1"/>
  <c r="E1437" i="1" s="1"/>
  <c r="E1514" i="1"/>
  <c r="E1523" i="1" s="1"/>
  <c r="H1442" i="1"/>
  <c r="H1448" i="1" s="1"/>
  <c r="H1426" i="1"/>
  <c r="H1435" i="1" s="1"/>
  <c r="G1400" i="1"/>
  <c r="G1406" i="1" s="1"/>
  <c r="G1442" i="1"/>
  <c r="G1448" i="1" s="1"/>
  <c r="E1528" i="1"/>
  <c r="E1534" i="1" s="1"/>
  <c r="E1536" i="1" s="1"/>
  <c r="E1538" i="1" s="1"/>
  <c r="J1426" i="1"/>
  <c r="J1435" i="1" s="1"/>
  <c r="J1401" i="1"/>
  <c r="J1407" i="1" s="1"/>
  <c r="D1386" i="1"/>
  <c r="D1395" i="1" s="1"/>
  <c r="L1469" i="1"/>
  <c r="L1478" i="1" s="1"/>
  <c r="F1401" i="1"/>
  <c r="F1407" i="1" s="1"/>
  <c r="F1486" i="1"/>
  <c r="F1492" i="1" s="1"/>
  <c r="D1427" i="1"/>
  <c r="D1436" i="1" s="1"/>
  <c r="E1513" i="1"/>
  <c r="E1522" i="1" s="1"/>
  <c r="K1386" i="1"/>
  <c r="K1395" i="1" s="1"/>
  <c r="E1401" i="1"/>
  <c r="E1407" i="1" s="1"/>
  <c r="G1512" i="1"/>
  <c r="G1521" i="1" s="1"/>
  <c r="G1427" i="1"/>
  <c r="G1436" i="1" s="1"/>
  <c r="G1428" i="1"/>
  <c r="G1437" i="1" s="1"/>
  <c r="G1529" i="1"/>
  <c r="G1535" i="1" s="1"/>
  <c r="D1384" i="1"/>
  <c r="D1393" i="1" s="1"/>
  <c r="L1385" i="1"/>
  <c r="L1394" i="1" s="1"/>
  <c r="I1513" i="1"/>
  <c r="I1522" i="1" s="1"/>
  <c r="D1385" i="1"/>
  <c r="D1394" i="1" s="1"/>
  <c r="J1443" i="1"/>
  <c r="J1449" i="1" s="1"/>
  <c r="E1512" i="1"/>
  <c r="E1521" i="1" s="1"/>
  <c r="K1426" i="1"/>
  <c r="K1435" i="1" s="1"/>
  <c r="K1438" i="1" s="1"/>
  <c r="K1451" i="1" s="1"/>
  <c r="K1414" i="1" s="1"/>
  <c r="K1420" i="1" s="1"/>
  <c r="H1386" i="1"/>
  <c r="H1395" i="1" s="1"/>
  <c r="H1469" i="1"/>
  <c r="H1478" i="1" s="1"/>
  <c r="G1485" i="1"/>
  <c r="G1491" i="1" s="1"/>
  <c r="G1493" i="1" s="1"/>
  <c r="G1495" i="1" s="1"/>
  <c r="G1443" i="1"/>
  <c r="G1449" i="1" s="1"/>
  <c r="L1427" i="1"/>
  <c r="L1436" i="1" s="1"/>
  <c r="I1469" i="1"/>
  <c r="I1478" i="1" s="1"/>
  <c r="J1427" i="1"/>
  <c r="J1436" i="1" s="1"/>
  <c r="J1470" i="1"/>
  <c r="J1479" i="1" s="1"/>
  <c r="E1426" i="1"/>
  <c r="E1435" i="1" s="1"/>
  <c r="L1471" i="1"/>
  <c r="L1480" i="1" s="1"/>
  <c r="D1513" i="1"/>
  <c r="D1522" i="1" s="1"/>
  <c r="E1469" i="1"/>
  <c r="E1478" i="1" s="1"/>
  <c r="K1400" i="1"/>
  <c r="K1406" i="1" s="1"/>
  <c r="K1408" i="1" s="1"/>
  <c r="K1485" i="1"/>
  <c r="K1491" i="1" s="1"/>
  <c r="K1493" i="1" s="1"/>
  <c r="K1495" i="1" s="1"/>
  <c r="H1529" i="1"/>
  <c r="H1535" i="1" s="1"/>
  <c r="H1470" i="1"/>
  <c r="H1479" i="1" s="1"/>
  <c r="G1513" i="1"/>
  <c r="G1522" i="1" s="1"/>
  <c r="G1384" i="1"/>
  <c r="G1393" i="1" s="1"/>
  <c r="BE1513" i="1"/>
  <c r="BE1522" i="1" s="1"/>
  <c r="BJ1401" i="1"/>
  <c r="BJ1407" i="1" s="1"/>
  <c r="BG1400" i="1"/>
  <c r="BG1406" i="1" s="1"/>
  <c r="BB1513" i="1"/>
  <c r="BB1522" i="1" s="1"/>
  <c r="AZ1427" i="1"/>
  <c r="AZ1436" i="1" s="1"/>
  <c r="AP1426" i="1"/>
  <c r="AP1435" i="1" s="1"/>
  <c r="CE1384" i="1"/>
  <c r="CE1393" i="1" s="1"/>
  <c r="CE1442" i="1"/>
  <c r="CE1448" i="1" s="1"/>
  <c r="AB1401" i="1"/>
  <c r="AB1407" i="1" s="1"/>
  <c r="CE1529" i="1"/>
  <c r="CE1535" i="1" s="1"/>
  <c r="BN1385" i="1"/>
  <c r="BN1394" i="1" s="1"/>
  <c r="CE1426" i="1"/>
  <c r="CE1435" i="1" s="1"/>
  <c r="CR1486" i="1"/>
  <c r="CR1492" i="1" s="1"/>
  <c r="CX1428" i="1"/>
  <c r="CX1437" i="1" s="1"/>
  <c r="BA1386" i="1"/>
  <c r="BA1395" i="1" s="1"/>
  <c r="CM1513" i="1"/>
  <c r="CM1522" i="1" s="1"/>
  <c r="BP1443" i="1"/>
  <c r="BP1449" i="1" s="1"/>
  <c r="CV1486" i="1"/>
  <c r="CV1492" i="1" s="1"/>
  <c r="BK1401" i="1"/>
  <c r="BK1407" i="1" s="1"/>
  <c r="AL1385" i="1"/>
  <c r="AL1394" i="1" s="1"/>
  <c r="AR1486" i="1"/>
  <c r="AR1492" i="1" s="1"/>
  <c r="AT1529" i="1"/>
  <c r="AT1535" i="1" s="1"/>
  <c r="CW1386" i="1"/>
  <c r="CW1395" i="1" s="1"/>
  <c r="BS1386" i="1"/>
  <c r="BS1395" i="1" s="1"/>
  <c r="AA1471" i="1"/>
  <c r="AA1480" i="1" s="1"/>
  <c r="BJ1428" i="1"/>
  <c r="BJ1437" i="1" s="1"/>
  <c r="M1427" i="1"/>
  <c r="M1436" i="1" s="1"/>
  <c r="CH1385" i="1"/>
  <c r="CH1394" i="1" s="1"/>
  <c r="AE1486" i="1"/>
  <c r="AE1492" i="1" s="1"/>
  <c r="CL1443" i="1"/>
  <c r="CL1449" i="1" s="1"/>
  <c r="CD1514" i="1"/>
  <c r="CD1523" i="1" s="1"/>
  <c r="CP1471" i="1"/>
  <c r="CP1480" i="1" s="1"/>
  <c r="AQ1384" i="1"/>
  <c r="AQ1393" i="1" s="1"/>
  <c r="CF1514" i="1"/>
  <c r="CF1523" i="1" s="1"/>
  <c r="BV1401" i="1"/>
  <c r="BV1407" i="1" s="1"/>
  <c r="BU1426" i="1"/>
  <c r="BU1435" i="1" s="1"/>
  <c r="Q1529" i="1"/>
  <c r="Q1535" i="1" s="1"/>
  <c r="BE1512" i="1"/>
  <c r="BE1521" i="1" s="1"/>
  <c r="CN1428" i="1"/>
  <c r="CN1437" i="1" s="1"/>
  <c r="T1486" i="1"/>
  <c r="T1492" i="1" s="1"/>
  <c r="AO1427" i="1"/>
  <c r="AO1436" i="1" s="1"/>
  <c r="CJ1528" i="1"/>
  <c r="CJ1534" i="1" s="1"/>
  <c r="CJ1386" i="1"/>
  <c r="CJ1395" i="1" s="1"/>
  <c r="AE1528" i="1"/>
  <c r="AE1534" i="1" s="1"/>
  <c r="BR1514" i="1"/>
  <c r="BR1523" i="1" s="1"/>
  <c r="Y1400" i="1"/>
  <c r="Y1406" i="1" s="1"/>
  <c r="BY1512" i="1"/>
  <c r="BY1521" i="1" s="1"/>
  <c r="BU1469" i="1"/>
  <c r="BU1478" i="1" s="1"/>
  <c r="AA1486" i="1"/>
  <c r="AA1492" i="1" s="1"/>
  <c r="BG1469" i="1"/>
  <c r="BG1478" i="1" s="1"/>
  <c r="BN1443" i="1"/>
  <c r="BN1449" i="1" s="1"/>
  <c r="BL1529" i="1"/>
  <c r="BL1535" i="1" s="1"/>
  <c r="T1529" i="1"/>
  <c r="T1535" i="1" s="1"/>
  <c r="BB1471" i="1"/>
  <c r="BB1480" i="1" s="1"/>
  <c r="CL1512" i="1"/>
  <c r="CL1521" i="1" s="1"/>
  <c r="CD1471" i="1"/>
  <c r="CD1480" i="1" s="1"/>
  <c r="AQ1470" i="1"/>
  <c r="AQ1479" i="1" s="1"/>
  <c r="CF1427" i="1"/>
  <c r="CF1436" i="1" s="1"/>
  <c r="M1401" i="1"/>
  <c r="M1407" i="1" s="1"/>
  <c r="CU1528" i="1"/>
  <c r="CU1534" i="1" s="1"/>
  <c r="BY1385" i="1"/>
  <c r="BY1394" i="1" s="1"/>
  <c r="P1470" i="1"/>
  <c r="P1479" i="1" s="1"/>
  <c r="BQ1443" i="1"/>
  <c r="BQ1449" i="1" s="1"/>
  <c r="BV1514" i="1"/>
  <c r="BV1523" i="1" s="1"/>
  <c r="BO1384" i="1"/>
  <c r="BO1393" i="1" s="1"/>
  <c r="BO1386" i="1"/>
  <c r="BO1395" i="1" s="1"/>
  <c r="BD1528" i="1"/>
  <c r="BD1534" i="1" s="1"/>
  <c r="BQ1400" i="1"/>
  <c r="BQ1406" i="1" s="1"/>
  <c r="AQ1514" i="1"/>
  <c r="AQ1523" i="1" s="1"/>
  <c r="AS1469" i="1"/>
  <c r="AS1478" i="1" s="1"/>
  <c r="Z1442" i="1"/>
  <c r="Z1448" i="1" s="1"/>
  <c r="BU1400" i="1"/>
  <c r="BU1406" i="1" s="1"/>
  <c r="BJ1427" i="1"/>
  <c r="BJ1436" i="1" s="1"/>
  <c r="CJ1529" i="1"/>
  <c r="CJ1535" i="1" s="1"/>
  <c r="BB1514" i="1"/>
  <c r="BB1523" i="1" s="1"/>
  <c r="BZ1426" i="1"/>
  <c r="BZ1435" i="1" s="1"/>
  <c r="BT1512" i="1"/>
  <c r="BT1521" i="1" s="1"/>
  <c r="AN1442" i="1"/>
  <c r="AN1448" i="1" s="1"/>
  <c r="AO1486" i="1"/>
  <c r="AO1492" i="1" s="1"/>
  <c r="CB1514" i="1"/>
  <c r="CB1523" i="1" s="1"/>
  <c r="CS1486" i="1"/>
  <c r="CS1492" i="1" s="1"/>
  <c r="AD1513" i="1"/>
  <c r="AD1522" i="1" s="1"/>
  <c r="AK1528" i="1"/>
  <c r="AK1534" i="1" s="1"/>
  <c r="BB1512" i="1"/>
  <c r="BB1521" i="1" s="1"/>
  <c r="CC1442" i="1"/>
  <c r="CC1448" i="1" s="1"/>
  <c r="CS1528" i="1"/>
  <c r="CS1534" i="1" s="1"/>
  <c r="CF1386" i="1"/>
  <c r="CF1395" i="1" s="1"/>
  <c r="V1386" i="1"/>
  <c r="V1395" i="1" s="1"/>
  <c r="AL1469" i="1"/>
  <c r="AL1478" i="1" s="1"/>
  <c r="AQ1442" i="1"/>
  <c r="AQ1448" i="1" s="1"/>
  <c r="CA1514" i="1"/>
  <c r="CA1523" i="1" s="1"/>
  <c r="M1486" i="1"/>
  <c r="M1492" i="1" s="1"/>
  <c r="AB1485" i="1"/>
  <c r="AB1491" i="1" s="1"/>
  <c r="AB1400" i="1"/>
  <c r="AB1406" i="1" s="1"/>
  <c r="AB1408" i="1" s="1"/>
  <c r="W1386" i="1"/>
  <c r="W1395" i="1" s="1"/>
  <c r="CR1427" i="1"/>
  <c r="CR1436" i="1" s="1"/>
  <c r="AB1385" i="1"/>
  <c r="AB1394" i="1" s="1"/>
  <c r="CE1528" i="1"/>
  <c r="CE1534" i="1" s="1"/>
  <c r="CE1536" i="1" s="1"/>
  <c r="CE1538" i="1" s="1"/>
  <c r="AB1513" i="1"/>
  <c r="AB1522" i="1" s="1"/>
  <c r="X1386" i="1"/>
  <c r="X1395" i="1" s="1"/>
  <c r="AI1401" i="1"/>
  <c r="AI1407" i="1" s="1"/>
  <c r="CJ1470" i="1"/>
  <c r="CJ1479" i="1" s="1"/>
  <c r="CL1529" i="1"/>
  <c r="CL1535" i="1" s="1"/>
  <c r="CG1514" i="1"/>
  <c r="CG1523" i="1" s="1"/>
  <c r="BO1426" i="1"/>
  <c r="BO1435" i="1" s="1"/>
  <c r="CK1426" i="1"/>
  <c r="CK1435" i="1" s="1"/>
  <c r="CO1428" i="1"/>
  <c r="CO1437" i="1" s="1"/>
  <c r="BV1400" i="1"/>
  <c r="BV1406" i="1" s="1"/>
  <c r="BV1408" i="1" s="1"/>
  <c r="AV1428" i="1"/>
  <c r="AV1437" i="1" s="1"/>
  <c r="AH1401" i="1"/>
  <c r="AH1407" i="1" s="1"/>
  <c r="BB1385" i="1"/>
  <c r="BB1394" i="1" s="1"/>
  <c r="CA1443" i="1"/>
  <c r="CA1449" i="1" s="1"/>
  <c r="BK1427" i="1"/>
  <c r="BK1436" i="1" s="1"/>
  <c r="Q1485" i="1"/>
  <c r="Q1491" i="1" s="1"/>
  <c r="BS1528" i="1"/>
  <c r="BS1534" i="1" s="1"/>
  <c r="BL1400" i="1"/>
  <c r="BL1406" i="1" s="1"/>
  <c r="CF1485" i="1"/>
  <c r="CF1491" i="1" s="1"/>
  <c r="AD1485" i="1"/>
  <c r="AD1491" i="1" s="1"/>
  <c r="AU1426" i="1"/>
  <c r="AU1435" i="1" s="1"/>
  <c r="CV1512" i="1"/>
  <c r="CV1521" i="1" s="1"/>
  <c r="BA1384" i="1"/>
  <c r="BA1393" i="1" s="1"/>
  <c r="BE1485" i="1"/>
  <c r="BE1491" i="1" s="1"/>
  <c r="AK1385" i="1"/>
  <c r="AK1394" i="1" s="1"/>
  <c r="AQ1512" i="1"/>
  <c r="AQ1521" i="1" s="1"/>
  <c r="AW1514" i="1"/>
  <c r="AW1523" i="1" s="1"/>
  <c r="BL1512" i="1"/>
  <c r="BL1521" i="1" s="1"/>
  <c r="CI1386" i="1"/>
  <c r="CI1395" i="1" s="1"/>
  <c r="BH1471" i="1"/>
  <c r="BH1480" i="1" s="1"/>
  <c r="BK1529" i="1"/>
  <c r="BK1535" i="1" s="1"/>
  <c r="BD1470" i="1"/>
  <c r="BD1479" i="1" s="1"/>
  <c r="AN1384" i="1"/>
  <c r="AN1393" i="1" s="1"/>
  <c r="AQ1401" i="1"/>
  <c r="AQ1407" i="1" s="1"/>
  <c r="BJ1528" i="1"/>
  <c r="BJ1534" i="1" s="1"/>
  <c r="AC1486" i="1"/>
  <c r="AC1492" i="1" s="1"/>
  <c r="CG1442" i="1"/>
  <c r="CG1448" i="1" s="1"/>
  <c r="BP1400" i="1"/>
  <c r="BP1406" i="1" s="1"/>
  <c r="AT1486" i="1"/>
  <c r="AT1492" i="1" s="1"/>
  <c r="R1470" i="1"/>
  <c r="R1479" i="1" s="1"/>
  <c r="AN1385" i="1"/>
  <c r="AN1394" i="1" s="1"/>
  <c r="CI1528" i="1"/>
  <c r="CI1534" i="1" s="1"/>
  <c r="CF1384" i="1"/>
  <c r="CF1393" i="1" s="1"/>
  <c r="Y1426" i="1"/>
  <c r="Y1435" i="1" s="1"/>
  <c r="BK1385" i="1"/>
  <c r="BK1394" i="1" s="1"/>
  <c r="BI1514" i="1"/>
  <c r="BI1523" i="1" s="1"/>
  <c r="U1386" i="1"/>
  <c r="U1395" i="1" s="1"/>
  <c r="CC1470" i="1"/>
  <c r="CC1479" i="1" s="1"/>
  <c r="BF1485" i="1"/>
  <c r="BF1491" i="1" s="1"/>
  <c r="AG1385" i="1"/>
  <c r="AG1394" i="1" s="1"/>
  <c r="BB1485" i="1"/>
  <c r="BB1491" i="1" s="1"/>
  <c r="AZ1443" i="1"/>
  <c r="AZ1449" i="1" s="1"/>
  <c r="S1385" i="1"/>
  <c r="S1394" i="1" s="1"/>
  <c r="CC1528" i="1"/>
  <c r="CC1534" i="1" s="1"/>
  <c r="AK1485" i="1"/>
  <c r="AK1491" i="1" s="1"/>
  <c r="CH1512" i="1"/>
  <c r="CH1521" i="1" s="1"/>
  <c r="M1512" i="1"/>
  <c r="M1521" i="1" s="1"/>
  <c r="BZ1442" i="1"/>
  <c r="BZ1448" i="1" s="1"/>
  <c r="BS1442" i="1"/>
  <c r="BS1448" i="1" s="1"/>
  <c r="BW1514" i="1"/>
  <c r="BW1523" i="1" s="1"/>
  <c r="U1471" i="1"/>
  <c r="U1480" i="1" s="1"/>
  <c r="O1426" i="1"/>
  <c r="O1435" i="1" s="1"/>
  <c r="AM1469" i="1"/>
  <c r="AM1478" i="1" s="1"/>
  <c r="X1442" i="1"/>
  <c r="X1448" i="1" s="1"/>
  <c r="AJ1485" i="1"/>
  <c r="AJ1491" i="1" s="1"/>
  <c r="BF1469" i="1"/>
  <c r="BF1478" i="1" s="1"/>
  <c r="AT1514" i="1"/>
  <c r="AT1523" i="1" s="1"/>
  <c r="BM1427" i="1"/>
  <c r="BM1436" i="1" s="1"/>
  <c r="BU1471" i="1"/>
  <c r="BU1480" i="1" s="1"/>
  <c r="BX1443" i="1"/>
  <c r="BX1449" i="1" s="1"/>
  <c r="CI1442" i="1"/>
  <c r="CI1448" i="1" s="1"/>
  <c r="BI1426" i="1"/>
  <c r="BI1435" i="1" s="1"/>
  <c r="CN1471" i="1"/>
  <c r="CN1480" i="1" s="1"/>
  <c r="CK1486" i="1"/>
  <c r="CK1492" i="1" s="1"/>
  <c r="AK1514" i="1"/>
  <c r="AK1523" i="1" s="1"/>
  <c r="BI1442" i="1"/>
  <c r="BI1448" i="1" s="1"/>
  <c r="P1513" i="1"/>
  <c r="P1522" i="1" s="1"/>
  <c r="CI1512" i="1"/>
  <c r="CI1521" i="1" s="1"/>
  <c r="CC1486" i="1"/>
  <c r="CC1492" i="1" s="1"/>
  <c r="X1529" i="1"/>
  <c r="X1535" i="1" s="1"/>
  <c r="CR1514" i="1"/>
  <c r="CR1523" i="1" s="1"/>
  <c r="CE1443" i="1"/>
  <c r="CE1449" i="1" s="1"/>
  <c r="AB1529" i="1"/>
  <c r="AB1535" i="1" s="1"/>
  <c r="CX1400" i="1"/>
  <c r="CX1406" i="1" s="1"/>
  <c r="BN1426" i="1"/>
  <c r="BN1435" i="1" s="1"/>
  <c r="CX1529" i="1"/>
  <c r="CX1535" i="1" s="1"/>
  <c r="AB1443" i="1"/>
  <c r="AB1449" i="1" s="1"/>
  <c r="BN1384" i="1"/>
  <c r="BN1393" i="1" s="1"/>
  <c r="W1471" i="1"/>
  <c r="W1480" i="1" s="1"/>
  <c r="T1469" i="1"/>
  <c r="T1478" i="1" s="1"/>
  <c r="BS1426" i="1"/>
  <c r="BS1435" i="1" s="1"/>
  <c r="BR1513" i="1"/>
  <c r="BR1522" i="1" s="1"/>
  <c r="CO1384" i="1"/>
  <c r="CO1393" i="1" s="1"/>
  <c r="T1426" i="1"/>
  <c r="T1435" i="1" s="1"/>
  <c r="W1512" i="1"/>
  <c r="W1521" i="1" s="1"/>
  <c r="BP1486" i="1"/>
  <c r="BP1492" i="1" s="1"/>
  <c r="BU1428" i="1"/>
  <c r="BU1437" i="1" s="1"/>
  <c r="BP1442" i="1"/>
  <c r="BP1448" i="1" s="1"/>
  <c r="BP1450" i="1" s="1"/>
  <c r="BP1452" i="1" s="1"/>
  <c r="BV1442" i="1"/>
  <c r="BV1448" i="1" s="1"/>
  <c r="AQ1469" i="1"/>
  <c r="AQ1478" i="1" s="1"/>
  <c r="CA1401" i="1"/>
  <c r="CA1407" i="1" s="1"/>
  <c r="CM1401" i="1"/>
  <c r="CM1407" i="1" s="1"/>
  <c r="AW1442" i="1"/>
  <c r="AW1448" i="1" s="1"/>
  <c r="AQ1428" i="1"/>
  <c r="AQ1437" i="1" s="1"/>
  <c r="W1428" i="1"/>
  <c r="W1437" i="1" s="1"/>
  <c r="AT1428" i="1"/>
  <c r="AT1437" i="1" s="1"/>
  <c r="AN1426" i="1"/>
  <c r="AN1435" i="1" s="1"/>
  <c r="BF1442" i="1"/>
  <c r="BF1448" i="1" s="1"/>
  <c r="BG1401" i="1"/>
  <c r="BG1407" i="1" s="1"/>
  <c r="CJ1443" i="1"/>
  <c r="CJ1449" i="1" s="1"/>
  <c r="BV1427" i="1"/>
  <c r="BV1436" i="1" s="1"/>
  <c r="BT1470" i="1"/>
  <c r="BT1479" i="1" s="1"/>
  <c r="CT1386" i="1"/>
  <c r="CT1395" i="1" s="1"/>
  <c r="CA1400" i="1"/>
  <c r="CA1406" i="1" s="1"/>
  <c r="BO1529" i="1"/>
  <c r="BO1535" i="1" s="1"/>
  <c r="BL1442" i="1"/>
  <c r="BL1448" i="1" s="1"/>
  <c r="BU1486" i="1"/>
  <c r="BU1492" i="1" s="1"/>
  <c r="BF1514" i="1"/>
  <c r="BF1523" i="1" s="1"/>
  <c r="AH1485" i="1"/>
  <c r="AH1491" i="1" s="1"/>
  <c r="BO1471" i="1"/>
  <c r="BO1480" i="1" s="1"/>
  <c r="BX1428" i="1"/>
  <c r="BX1437" i="1" s="1"/>
  <c r="R1442" i="1"/>
  <c r="R1448" i="1" s="1"/>
  <c r="X1513" i="1"/>
  <c r="X1522" i="1" s="1"/>
  <c r="Y1529" i="1"/>
  <c r="Y1535" i="1" s="1"/>
  <c r="AK1442" i="1"/>
  <c r="AK1448" i="1" s="1"/>
  <c r="CV1442" i="1"/>
  <c r="CV1448" i="1" s="1"/>
  <c r="S1469" i="1"/>
  <c r="S1478" i="1" s="1"/>
  <c r="CT1384" i="1"/>
  <c r="CT1393" i="1" s="1"/>
  <c r="BD1401" i="1"/>
  <c r="BD1407" i="1" s="1"/>
  <c r="AO1470" i="1"/>
  <c r="AO1479" i="1" s="1"/>
  <c r="BF1384" i="1"/>
  <c r="BF1393" i="1" s="1"/>
  <c r="CB1528" i="1"/>
  <c r="CB1534" i="1" s="1"/>
  <c r="AQ1486" i="1"/>
  <c r="AQ1492" i="1" s="1"/>
  <c r="BW1442" i="1"/>
  <c r="BW1448" i="1" s="1"/>
  <c r="S1401" i="1"/>
  <c r="S1407" i="1" s="1"/>
  <c r="BC1400" i="1"/>
  <c r="BC1406" i="1" s="1"/>
  <c r="CO1513" i="1"/>
  <c r="CO1522" i="1" s="1"/>
  <c r="BL1443" i="1"/>
  <c r="BL1449" i="1" s="1"/>
  <c r="AS1426" i="1"/>
  <c r="AS1435" i="1" s="1"/>
  <c r="CB1400" i="1"/>
  <c r="CB1406" i="1" s="1"/>
  <c r="R1469" i="1"/>
  <c r="R1478" i="1" s="1"/>
  <c r="T1512" i="1"/>
  <c r="T1521" i="1" s="1"/>
  <c r="CB1385" i="1"/>
  <c r="CB1394" i="1" s="1"/>
  <c r="CF1529" i="1"/>
  <c r="CF1535" i="1" s="1"/>
  <c r="AO1529" i="1"/>
  <c r="AO1535" i="1" s="1"/>
  <c r="BR1384" i="1"/>
  <c r="BR1393" i="1" s="1"/>
  <c r="AA1442" i="1"/>
  <c r="AA1448" i="1" s="1"/>
  <c r="M1385" i="1"/>
  <c r="M1394" i="1" s="1"/>
  <c r="CT1443" i="1"/>
  <c r="CT1449" i="1" s="1"/>
  <c r="CK1485" i="1"/>
  <c r="CK1491" i="1" s="1"/>
  <c r="CD1426" i="1"/>
  <c r="CD1435" i="1" s="1"/>
  <c r="Y1470" i="1"/>
  <c r="Y1479" i="1" s="1"/>
  <c r="AA1400" i="1"/>
  <c r="AA1406" i="1" s="1"/>
  <c r="U1485" i="1"/>
  <c r="U1491" i="1" s="1"/>
  <c r="CM1470" i="1"/>
  <c r="CM1479" i="1" s="1"/>
  <c r="AE1428" i="1"/>
  <c r="AE1437" i="1" s="1"/>
  <c r="BE1428" i="1"/>
  <c r="BE1437" i="1" s="1"/>
  <c r="BW1400" i="1"/>
  <c r="BW1406" i="1" s="1"/>
  <c r="AC1485" i="1"/>
  <c r="AC1491" i="1" s="1"/>
  <c r="AC1493" i="1" s="1"/>
  <c r="AC1495" i="1" s="1"/>
  <c r="CM1512" i="1"/>
  <c r="CM1521" i="1" s="1"/>
  <c r="AB1469" i="1"/>
  <c r="AB1478" i="1" s="1"/>
  <c r="N1528" i="1"/>
  <c r="N1534" i="1" s="1"/>
  <c r="BU1442" i="1"/>
  <c r="BU1448" i="1" s="1"/>
  <c r="CA1385" i="1"/>
  <c r="CA1394" i="1" s="1"/>
  <c r="CF1385" i="1"/>
  <c r="CF1394" i="1" s="1"/>
  <c r="CR1485" i="1"/>
  <c r="CR1491" i="1" s="1"/>
  <c r="CR1493" i="1" s="1"/>
  <c r="CR1495" i="1" s="1"/>
  <c r="BN1485" i="1"/>
  <c r="BN1491" i="1" s="1"/>
  <c r="CR1513" i="1"/>
  <c r="CR1522" i="1" s="1"/>
  <c r="CX1385" i="1"/>
  <c r="CX1394" i="1" s="1"/>
  <c r="CX1471" i="1"/>
  <c r="CX1480" i="1" s="1"/>
  <c r="CE1471" i="1"/>
  <c r="CE1480" i="1" s="1"/>
  <c r="AB1428" i="1"/>
  <c r="AB1437" i="1" s="1"/>
  <c r="BN1512" i="1"/>
  <c r="BN1521" i="1" s="1"/>
  <c r="BO1428" i="1"/>
  <c r="BO1437" i="1" s="1"/>
  <c r="CH1428" i="1"/>
  <c r="CH1437" i="1" s="1"/>
  <c r="CS1385" i="1"/>
  <c r="CS1394" i="1" s="1"/>
  <c r="BN1514" i="1"/>
  <c r="BN1523" i="1" s="1"/>
  <c r="AU1513" i="1"/>
  <c r="AU1522" i="1" s="1"/>
  <c r="Z1401" i="1"/>
  <c r="Z1407" i="1" s="1"/>
  <c r="BG1386" i="1"/>
  <c r="BG1395" i="1" s="1"/>
  <c r="AI1469" i="1"/>
  <c r="AI1478" i="1" s="1"/>
  <c r="CN1529" i="1"/>
  <c r="CN1535" i="1" s="1"/>
  <c r="CP1528" i="1"/>
  <c r="CP1534" i="1" s="1"/>
  <c r="AL1442" i="1"/>
  <c r="AL1448" i="1" s="1"/>
  <c r="AN1386" i="1"/>
  <c r="AN1395" i="1" s="1"/>
  <c r="AG1528" i="1"/>
  <c r="AG1534" i="1" s="1"/>
  <c r="AD1529" i="1"/>
  <c r="AD1535" i="1" s="1"/>
  <c r="AZ1469" i="1"/>
  <c r="AZ1478" i="1" s="1"/>
  <c r="AA1386" i="1"/>
  <c r="AA1395" i="1" s="1"/>
  <c r="AV1514" i="1"/>
  <c r="AV1523" i="1" s="1"/>
  <c r="CT1469" i="1"/>
  <c r="CT1478" i="1" s="1"/>
  <c r="BJ1471" i="1"/>
  <c r="BJ1480" i="1" s="1"/>
  <c r="U1428" i="1"/>
  <c r="U1437" i="1" s="1"/>
  <c r="AH1469" i="1"/>
  <c r="AH1478" i="1" s="1"/>
  <c r="AE1443" i="1"/>
  <c r="AE1449" i="1" s="1"/>
  <c r="BH1386" i="1"/>
  <c r="BH1395" i="1" s="1"/>
  <c r="AO1401" i="1"/>
  <c r="AO1407" i="1" s="1"/>
  <c r="BH1512" i="1"/>
  <c r="BH1521" i="1" s="1"/>
  <c r="BY1485" i="1"/>
  <c r="BY1491" i="1" s="1"/>
  <c r="BC1384" i="1"/>
  <c r="BC1393" i="1" s="1"/>
  <c r="BL1384" i="1"/>
  <c r="BL1393" i="1" s="1"/>
  <c r="CU1471" i="1"/>
  <c r="CU1480" i="1" s="1"/>
  <c r="CJ1442" i="1"/>
  <c r="CJ1448" i="1" s="1"/>
  <c r="CM1443" i="1"/>
  <c r="CM1449" i="1" s="1"/>
  <c r="AV1427" i="1"/>
  <c r="AV1436" i="1" s="1"/>
  <c r="AL1401" i="1"/>
  <c r="AL1407" i="1" s="1"/>
  <c r="R1513" i="1"/>
  <c r="R1522" i="1" s="1"/>
  <c r="CC1426" i="1"/>
  <c r="CC1435" i="1" s="1"/>
  <c r="V1529" i="1"/>
  <c r="V1535" i="1" s="1"/>
  <c r="CU1428" i="1"/>
  <c r="CU1437" i="1" s="1"/>
  <c r="U1401" i="1"/>
  <c r="U1407" i="1" s="1"/>
  <c r="CW1427" i="1"/>
  <c r="CW1436" i="1" s="1"/>
  <c r="V1528" i="1"/>
  <c r="V1534" i="1" s="1"/>
  <c r="AR1443" i="1"/>
  <c r="AR1449" i="1" s="1"/>
  <c r="AD1443" i="1"/>
  <c r="AD1449" i="1" s="1"/>
  <c r="CO1486" i="1"/>
  <c r="CO1492" i="1" s="1"/>
  <c r="AW1486" i="1"/>
  <c r="AW1492" i="1" s="1"/>
  <c r="CH1486" i="1"/>
  <c r="CH1492" i="1" s="1"/>
  <c r="BS1514" i="1"/>
  <c r="BS1523" i="1" s="1"/>
  <c r="BI1400" i="1"/>
  <c r="BI1406" i="1" s="1"/>
  <c r="CG1443" i="1"/>
  <c r="CG1449" i="1" s="1"/>
  <c r="AZ1442" i="1"/>
  <c r="AZ1448" i="1" s="1"/>
  <c r="AZ1450" i="1" s="1"/>
  <c r="AZ1452" i="1" s="1"/>
  <c r="O1427" i="1"/>
  <c r="O1436" i="1" s="1"/>
  <c r="CU1443" i="1"/>
  <c r="CU1449" i="1" s="1"/>
  <c r="AU1401" i="1"/>
  <c r="AU1407" i="1" s="1"/>
  <c r="CT1400" i="1"/>
  <c r="CT1406" i="1" s="1"/>
  <c r="S1443" i="1"/>
  <c r="S1449" i="1" s="1"/>
  <c r="BL1401" i="1"/>
  <c r="BL1407" i="1" s="1"/>
  <c r="BO1470" i="1"/>
  <c r="BO1479" i="1" s="1"/>
  <c r="AT1470" i="1"/>
  <c r="AT1479" i="1" s="1"/>
  <c r="CF1513" i="1"/>
  <c r="CF1522" i="1" s="1"/>
  <c r="CC1401" i="1"/>
  <c r="CC1407" i="1" s="1"/>
  <c r="BS1428" i="1"/>
  <c r="BS1437" i="1" s="1"/>
  <c r="BP1426" i="1"/>
  <c r="BP1435" i="1" s="1"/>
  <c r="CQ1512" i="1"/>
  <c r="CQ1521" i="1" s="1"/>
  <c r="BG1514" i="1"/>
  <c r="BG1523" i="1" s="1"/>
  <c r="CW1469" i="1"/>
  <c r="CW1478" i="1" s="1"/>
  <c r="AL1485" i="1"/>
  <c r="AL1491" i="1" s="1"/>
  <c r="BS1384" i="1"/>
  <c r="BS1393" i="1" s="1"/>
  <c r="Z1385" i="1"/>
  <c r="Z1394" i="1" s="1"/>
  <c r="AJ1469" i="1"/>
  <c r="AJ1478" i="1" s="1"/>
  <c r="BE1529" i="1"/>
  <c r="BE1535" i="1" s="1"/>
  <c r="O1400" i="1"/>
  <c r="O1406" i="1" s="1"/>
  <c r="P1442" i="1"/>
  <c r="P1448" i="1" s="1"/>
  <c r="AI1443" i="1"/>
  <c r="AI1449" i="1" s="1"/>
  <c r="Q1384" i="1"/>
  <c r="Q1393" i="1" s="1"/>
  <c r="BX1442" i="1"/>
  <c r="BX1448" i="1" s="1"/>
  <c r="BX1450" i="1" s="1"/>
  <c r="BX1452" i="1" s="1"/>
  <c r="Z1471" i="1"/>
  <c r="Z1480" i="1" s="1"/>
  <c r="BW1428" i="1"/>
  <c r="BW1437" i="1" s="1"/>
  <c r="AO1384" i="1"/>
  <c r="AO1393" i="1" s="1"/>
  <c r="BN1401" i="1"/>
  <c r="BN1407" i="1" s="1"/>
  <c r="BN1528" i="1"/>
  <c r="BN1534" i="1" s="1"/>
  <c r="CE1512" i="1"/>
  <c r="CE1521" i="1" s="1"/>
  <c r="CX1442" i="1"/>
  <c r="CX1448" i="1" s="1"/>
  <c r="AB1386" i="1"/>
  <c r="AB1395" i="1" s="1"/>
  <c r="CX1469" i="1"/>
  <c r="CX1478" i="1" s="1"/>
  <c r="CR1443" i="1"/>
  <c r="CR1449" i="1" s="1"/>
  <c r="CX1426" i="1"/>
  <c r="CX1435" i="1" s="1"/>
  <c r="CQ1529" i="1"/>
  <c r="CQ1535" i="1" s="1"/>
  <c r="AG1512" i="1"/>
  <c r="AG1521" i="1" s="1"/>
  <c r="AN1485" i="1"/>
  <c r="AN1491" i="1" s="1"/>
  <c r="P1486" i="1"/>
  <c r="P1492" i="1" s="1"/>
  <c r="BF1470" i="1"/>
  <c r="BF1479" i="1" s="1"/>
  <c r="AU1385" i="1"/>
  <c r="AU1394" i="1" s="1"/>
  <c r="BW1469" i="1"/>
  <c r="BW1478" i="1" s="1"/>
  <c r="AQ1513" i="1"/>
  <c r="AQ1522" i="1" s="1"/>
  <c r="CA1471" i="1"/>
  <c r="CA1480" i="1" s="1"/>
  <c r="P1529" i="1"/>
  <c r="P1535" i="1" s="1"/>
  <c r="BG1512" i="1"/>
  <c r="BG1521" i="1" s="1"/>
  <c r="BD1427" i="1"/>
  <c r="BD1436" i="1" s="1"/>
  <c r="M1469" i="1"/>
  <c r="M1478" i="1" s="1"/>
  <c r="CU1401" i="1"/>
  <c r="CU1407" i="1" s="1"/>
  <c r="CG1529" i="1"/>
  <c r="CG1535" i="1" s="1"/>
  <c r="CN1400" i="1"/>
  <c r="CN1406" i="1" s="1"/>
  <c r="AU1442" i="1"/>
  <c r="AU1448" i="1" s="1"/>
  <c r="AQ1443" i="1"/>
  <c r="AQ1449" i="1" s="1"/>
  <c r="CI1385" i="1"/>
  <c r="CI1394" i="1" s="1"/>
  <c r="BQ1385" i="1"/>
  <c r="BQ1394" i="1" s="1"/>
  <c r="AF1469" i="1"/>
  <c r="AF1478" i="1" s="1"/>
  <c r="BD1485" i="1"/>
  <c r="BD1491" i="1" s="1"/>
  <c r="CU1470" i="1"/>
  <c r="CU1479" i="1" s="1"/>
  <c r="BW1401" i="1"/>
  <c r="BW1407" i="1" s="1"/>
  <c r="CD1386" i="1"/>
  <c r="CD1395" i="1" s="1"/>
  <c r="AZ1401" i="1"/>
  <c r="AZ1407" i="1" s="1"/>
  <c r="CO1512" i="1"/>
  <c r="CO1521" i="1" s="1"/>
  <c r="T1470" i="1"/>
  <c r="T1479" i="1" s="1"/>
  <c r="AD1528" i="1"/>
  <c r="AD1534" i="1" s="1"/>
  <c r="BG1442" i="1"/>
  <c r="BG1448" i="1" s="1"/>
  <c r="AJ1400" i="1"/>
  <c r="AJ1406" i="1" s="1"/>
  <c r="BT1485" i="1"/>
  <c r="BT1491" i="1" s="1"/>
  <c r="BW1485" i="1"/>
  <c r="BW1491" i="1" s="1"/>
  <c r="CL1386" i="1"/>
  <c r="CL1395" i="1" s="1"/>
  <c r="AD1469" i="1"/>
  <c r="AD1478" i="1" s="1"/>
  <c r="BH1513" i="1"/>
  <c r="BH1522" i="1" s="1"/>
  <c r="AS1470" i="1"/>
  <c r="AS1479" i="1" s="1"/>
  <c r="BE1471" i="1"/>
  <c r="BE1480" i="1" s="1"/>
  <c r="Q1512" i="1"/>
  <c r="Q1521" i="1" s="1"/>
  <c r="O1401" i="1"/>
  <c r="O1407" i="1" s="1"/>
  <c r="BP1471" i="1"/>
  <c r="BP1480" i="1" s="1"/>
  <c r="BA1385" i="1"/>
  <c r="BA1394" i="1" s="1"/>
  <c r="CB1386" i="1"/>
  <c r="CB1395" i="1" s="1"/>
  <c r="BJ1529" i="1"/>
  <c r="BJ1535" i="1" s="1"/>
  <c r="AR1471" i="1"/>
  <c r="AR1480" i="1" s="1"/>
  <c r="BX1386" i="1"/>
  <c r="BX1395" i="1" s="1"/>
  <c r="AN1400" i="1"/>
  <c r="AN1406" i="1" s="1"/>
  <c r="BC1528" i="1"/>
  <c r="BC1534" i="1" s="1"/>
  <c r="BD1400" i="1"/>
  <c r="BD1406" i="1" s="1"/>
  <c r="BD1408" i="1" s="1"/>
  <c r="AF1485" i="1"/>
  <c r="AF1491" i="1" s="1"/>
  <c r="CM1485" i="1"/>
  <c r="CM1491" i="1" s="1"/>
  <c r="AJ1443" i="1"/>
  <c r="AJ1449" i="1" s="1"/>
  <c r="V1513" i="1"/>
  <c r="V1522" i="1" s="1"/>
  <c r="BV1428" i="1"/>
  <c r="BV1437" i="1" s="1"/>
  <c r="BJ1443" i="1"/>
  <c r="BJ1449" i="1" s="1"/>
  <c r="AC1427" i="1"/>
  <c r="AC1436" i="1" s="1"/>
  <c r="S1486" i="1"/>
  <c r="S1492" i="1" s="1"/>
  <c r="AG1485" i="1"/>
  <c r="AG1491" i="1" s="1"/>
  <c r="BG1529" i="1"/>
  <c r="BG1535" i="1" s="1"/>
  <c r="Q1469" i="1"/>
  <c r="Q1478" i="1" s="1"/>
  <c r="CP1485" i="1"/>
  <c r="CP1491" i="1" s="1"/>
  <c r="BD1512" i="1"/>
  <c r="BD1521" i="1" s="1"/>
  <c r="AR1512" i="1"/>
  <c r="AR1521" i="1" s="1"/>
  <c r="BA1469" i="1"/>
  <c r="BA1478" i="1" s="1"/>
  <c r="CJ1400" i="1"/>
  <c r="CJ1406" i="1" s="1"/>
  <c r="CP1384" i="1"/>
  <c r="CP1393" i="1" s="1"/>
  <c r="CS1485" i="1"/>
  <c r="CS1491" i="1" s="1"/>
  <c r="CS1493" i="1" s="1"/>
  <c r="CS1495" i="1" s="1"/>
  <c r="W1400" i="1"/>
  <c r="W1406" i="1" s="1"/>
  <c r="BF1428" i="1"/>
  <c r="BF1437" i="1" s="1"/>
  <c r="AX1486" i="1"/>
  <c r="AX1492" i="1" s="1"/>
  <c r="N1442" i="1"/>
  <c r="N1448" i="1" s="1"/>
  <c r="CU1384" i="1"/>
  <c r="CU1393" i="1" s="1"/>
  <c r="BX1426" i="1"/>
  <c r="BX1435" i="1" s="1"/>
  <c r="O1428" i="1"/>
  <c r="O1437" i="1" s="1"/>
  <c r="CL1385" i="1"/>
  <c r="CL1394" i="1" s="1"/>
  <c r="CW1426" i="1"/>
  <c r="CW1435" i="1" s="1"/>
  <c r="AU1400" i="1"/>
  <c r="AU1406" i="1" s="1"/>
  <c r="AU1408" i="1" s="1"/>
  <c r="BI1512" i="1"/>
  <c r="BI1521" i="1" s="1"/>
  <c r="CR1471" i="1"/>
  <c r="CR1480" i="1" s="1"/>
  <c r="W1514" i="1"/>
  <c r="W1523" i="1" s="1"/>
  <c r="AB1470" i="1"/>
  <c r="AB1479" i="1" s="1"/>
  <c r="CR1426" i="1"/>
  <c r="CR1435" i="1" s="1"/>
  <c r="BN1469" i="1"/>
  <c r="BN1478" i="1" s="1"/>
  <c r="W1427" i="1"/>
  <c r="W1436" i="1" s="1"/>
  <c r="W1469" i="1"/>
  <c r="W1478" i="1" s="1"/>
  <c r="AB1486" i="1"/>
  <c r="AB1492" i="1" s="1"/>
  <c r="BV1469" i="1"/>
  <c r="BV1478" i="1" s="1"/>
  <c r="AF1512" i="1"/>
  <c r="AF1521" i="1" s="1"/>
  <c r="S1470" i="1"/>
  <c r="S1479" i="1" s="1"/>
  <c r="BI1528" i="1"/>
  <c r="BI1534" i="1" s="1"/>
  <c r="CA1512" i="1"/>
  <c r="CA1521" i="1" s="1"/>
  <c r="CD1401" i="1"/>
  <c r="CD1407" i="1" s="1"/>
  <c r="AG1469" i="1"/>
  <c r="AG1478" i="1" s="1"/>
  <c r="BG1513" i="1"/>
  <c r="BG1522" i="1" s="1"/>
  <c r="CP1486" i="1"/>
  <c r="CP1492" i="1" s="1"/>
  <c r="AZ1400" i="1"/>
  <c r="AZ1406" i="1" s="1"/>
  <c r="BV1513" i="1"/>
  <c r="BV1522" i="1" s="1"/>
  <c r="AY1385" i="1"/>
  <c r="AY1394" i="1" s="1"/>
  <c r="CC1485" i="1"/>
  <c r="CC1491" i="1" s="1"/>
  <c r="AP1485" i="1"/>
  <c r="AP1491" i="1" s="1"/>
  <c r="CK1514" i="1"/>
  <c r="CK1523" i="1" s="1"/>
  <c r="BP1386" i="1"/>
  <c r="BP1395" i="1" s="1"/>
  <c r="AE1427" i="1"/>
  <c r="AE1436" i="1" s="1"/>
  <c r="AO1400" i="1"/>
  <c r="AO1406" i="1" s="1"/>
  <c r="AO1408" i="1" s="1"/>
  <c r="CC1529" i="1"/>
  <c r="CC1535" i="1" s="1"/>
  <c r="CU1400" i="1"/>
  <c r="CU1406" i="1" s="1"/>
  <c r="CO1442" i="1"/>
  <c r="CO1448" i="1" s="1"/>
  <c r="BW1426" i="1"/>
  <c r="BW1435" i="1" s="1"/>
  <c r="BA1428" i="1"/>
  <c r="BA1437" i="1" s="1"/>
  <c r="V1427" i="1"/>
  <c r="V1436" i="1" s="1"/>
  <c r="CW1529" i="1"/>
  <c r="CW1535" i="1" s="1"/>
  <c r="AN1427" i="1"/>
  <c r="AN1436" i="1" s="1"/>
  <c r="CQ1400" i="1"/>
  <c r="CQ1406" i="1" s="1"/>
  <c r="AQ1528" i="1"/>
  <c r="AQ1534" i="1" s="1"/>
  <c r="S1442" i="1"/>
  <c r="S1448" i="1" s="1"/>
  <c r="S1450" i="1" s="1"/>
  <c r="S1452" i="1" s="1"/>
  <c r="AI1485" i="1"/>
  <c r="AI1491" i="1" s="1"/>
  <c r="AQ1426" i="1"/>
  <c r="AQ1435" i="1" s="1"/>
  <c r="T1514" i="1"/>
  <c r="T1523" i="1" s="1"/>
  <c r="AS1512" i="1"/>
  <c r="AS1521" i="1" s="1"/>
  <c r="CU1386" i="1"/>
  <c r="CU1395" i="1" s="1"/>
  <c r="AW1469" i="1"/>
  <c r="AW1478" i="1" s="1"/>
  <c r="CM1428" i="1"/>
  <c r="CM1437" i="1" s="1"/>
  <c r="Z1512" i="1"/>
  <c r="Z1521" i="1" s="1"/>
  <c r="AT1427" i="1"/>
  <c r="AT1436" i="1" s="1"/>
  <c r="P1471" i="1"/>
  <c r="P1480" i="1" s="1"/>
  <c r="R1529" i="1"/>
  <c r="R1535" i="1" s="1"/>
  <c r="U1528" i="1"/>
  <c r="U1534" i="1" s="1"/>
  <c r="BZ1427" i="1"/>
  <c r="BZ1436" i="1" s="1"/>
  <c r="CJ1514" i="1"/>
  <c r="CJ1523" i="1" s="1"/>
  <c r="AS1486" i="1"/>
  <c r="AS1492" i="1" s="1"/>
  <c r="CK1427" i="1"/>
  <c r="CK1436" i="1" s="1"/>
  <c r="O1443" i="1"/>
  <c r="O1449" i="1" s="1"/>
  <c r="CL1485" i="1"/>
  <c r="CL1491" i="1" s="1"/>
  <c r="BW1512" i="1"/>
  <c r="BW1521" i="1" s="1"/>
  <c r="AT1469" i="1"/>
  <c r="AT1478" i="1" s="1"/>
  <c r="W1528" i="1"/>
  <c r="W1534" i="1" s="1"/>
  <c r="BB1426" i="1"/>
  <c r="BB1435" i="1" s="1"/>
  <c r="AJ1470" i="1"/>
  <c r="AJ1479" i="1" s="1"/>
  <c r="U1400" i="1"/>
  <c r="U1406" i="1" s="1"/>
  <c r="U1408" i="1" s="1"/>
  <c r="BI1384" i="1"/>
  <c r="BI1393" i="1" s="1"/>
  <c r="AK1384" i="1"/>
  <c r="AK1393" i="1" s="1"/>
  <c r="BK1528" i="1"/>
  <c r="BK1534" i="1" s="1"/>
  <c r="AW1385" i="1"/>
  <c r="AW1394" i="1" s="1"/>
  <c r="BG1385" i="1"/>
  <c r="BG1394" i="1" s="1"/>
  <c r="CL1514" i="1"/>
  <c r="CL1523" i="1" s="1"/>
  <c r="AE1513" i="1"/>
  <c r="AE1522" i="1" s="1"/>
  <c r="V1486" i="1"/>
  <c r="V1492" i="1" s="1"/>
  <c r="BL1513" i="1"/>
  <c r="BL1522" i="1" s="1"/>
  <c r="AP1469" i="1"/>
  <c r="AP1478" i="1" s="1"/>
  <c r="BX1385" i="1"/>
  <c r="BX1394" i="1" s="1"/>
  <c r="CS1513" i="1"/>
  <c r="CS1522" i="1" s="1"/>
  <c r="AP1528" i="1"/>
  <c r="AP1534" i="1" s="1"/>
  <c r="U1384" i="1"/>
  <c r="U1393" i="1" s="1"/>
  <c r="CF1470" i="1"/>
  <c r="CF1479" i="1" s="1"/>
  <c r="BE1528" i="1"/>
  <c r="BE1534" i="1" s="1"/>
  <c r="P1512" i="1"/>
  <c r="P1521" i="1" s="1"/>
  <c r="CV1443" i="1"/>
  <c r="CV1449" i="1" s="1"/>
  <c r="BW1427" i="1"/>
  <c r="BW1436" i="1" s="1"/>
  <c r="CQ1428" i="1"/>
  <c r="CQ1437" i="1" s="1"/>
  <c r="CD1528" i="1"/>
  <c r="CD1534" i="1" s="1"/>
  <c r="CB1471" i="1"/>
  <c r="CB1480" i="1" s="1"/>
  <c r="BB1427" i="1"/>
  <c r="BB1436" i="1" s="1"/>
  <c r="AI1512" i="1"/>
  <c r="AI1521" i="1" s="1"/>
  <c r="CR1386" i="1"/>
  <c r="CR1395" i="1" s="1"/>
  <c r="W1384" i="1"/>
  <c r="W1393" i="1" s="1"/>
  <c r="CX1486" i="1"/>
  <c r="CX1492" i="1" s="1"/>
  <c r="AB1384" i="1"/>
  <c r="AB1393" i="1" s="1"/>
  <c r="AB1396" i="1" s="1"/>
  <c r="CX1514" i="1"/>
  <c r="CX1523" i="1" s="1"/>
  <c r="W1485" i="1"/>
  <c r="W1491" i="1" s="1"/>
  <c r="AB1528" i="1"/>
  <c r="AB1534" i="1" s="1"/>
  <c r="AB1536" i="1" s="1"/>
  <c r="AB1538" i="1" s="1"/>
  <c r="BN1471" i="1"/>
  <c r="BN1480" i="1" s="1"/>
  <c r="AE1401" i="1"/>
  <c r="AE1407" i="1" s="1"/>
  <c r="BZ1470" i="1"/>
  <c r="BZ1479" i="1" s="1"/>
  <c r="BJ1384" i="1"/>
  <c r="BJ1393" i="1" s="1"/>
  <c r="AN1513" i="1"/>
  <c r="AN1522" i="1" s="1"/>
  <c r="BF1426" i="1"/>
  <c r="BF1435" i="1" s="1"/>
  <c r="BB1428" i="1"/>
  <c r="BB1437" i="1" s="1"/>
  <c r="R1428" i="1"/>
  <c r="R1437" i="1" s="1"/>
  <c r="BF1513" i="1"/>
  <c r="BF1522" i="1" s="1"/>
  <c r="AB1427" i="1"/>
  <c r="AB1436" i="1" s="1"/>
  <c r="Y1385" i="1"/>
  <c r="Y1394" i="1" s="1"/>
  <c r="Z1486" i="1"/>
  <c r="Z1492" i="1" s="1"/>
  <c r="CA1386" i="1"/>
  <c r="CA1395" i="1" s="1"/>
  <c r="BN1513" i="1"/>
  <c r="BN1522" i="1" s="1"/>
  <c r="BC1486" i="1"/>
  <c r="BC1492" i="1" s="1"/>
  <c r="BY1384" i="1"/>
  <c r="BY1393" i="1" s="1"/>
  <c r="BU1512" i="1"/>
  <c r="BU1521" i="1" s="1"/>
  <c r="CF1442" i="1"/>
  <c r="CF1448" i="1" s="1"/>
  <c r="BT1528" i="1"/>
  <c r="BT1534" i="1" s="1"/>
  <c r="AJ1486" i="1"/>
  <c r="AJ1492" i="1" s="1"/>
  <c r="BA1485" i="1"/>
  <c r="BA1491" i="1" s="1"/>
  <c r="BI1401" i="1"/>
  <c r="BI1407" i="1" s="1"/>
  <c r="CB1426" i="1"/>
  <c r="CB1435" i="1" s="1"/>
  <c r="Q1426" i="1"/>
  <c r="Q1435" i="1" s="1"/>
  <c r="S1529" i="1"/>
  <c r="S1535" i="1" s="1"/>
  <c r="AX1428" i="1"/>
  <c r="AX1437" i="1" s="1"/>
  <c r="CJ1426" i="1"/>
  <c r="CJ1435" i="1" s="1"/>
  <c r="AX1442" i="1"/>
  <c r="AX1448" i="1" s="1"/>
  <c r="CV1426" i="1"/>
  <c r="CV1435" i="1" s="1"/>
  <c r="CO1485" i="1"/>
  <c r="CO1491" i="1" s="1"/>
  <c r="CO1493" i="1" s="1"/>
  <c r="CO1495" i="1" s="1"/>
  <c r="BH1400" i="1"/>
  <c r="BH1406" i="1" s="1"/>
  <c r="AM1512" i="1"/>
  <c r="AM1521" i="1" s="1"/>
  <c r="O1486" i="1"/>
  <c r="O1492" i="1" s="1"/>
  <c r="AG1401" i="1"/>
  <c r="AG1407" i="1" s="1"/>
  <c r="CT1471" i="1"/>
  <c r="CT1480" i="1" s="1"/>
  <c r="AJ1386" i="1"/>
  <c r="AJ1395" i="1" s="1"/>
  <c r="BY1442" i="1"/>
  <c r="BY1448" i="1" s="1"/>
  <c r="CM1386" i="1"/>
  <c r="CM1395" i="1" s="1"/>
  <c r="CN1385" i="1"/>
  <c r="CN1394" i="1" s="1"/>
  <c r="M1528" i="1"/>
  <c r="M1534" i="1" s="1"/>
  <c r="CP1426" i="1"/>
  <c r="CP1435" i="1" s="1"/>
  <c r="AS1401" i="1"/>
  <c r="AS1407" i="1" s="1"/>
  <c r="AA1512" i="1"/>
  <c r="AA1521" i="1" s="1"/>
  <c r="CU1426" i="1"/>
  <c r="CU1435" i="1" s="1"/>
  <c r="X1512" i="1"/>
  <c r="X1521" i="1" s="1"/>
  <c r="BP1513" i="1"/>
  <c r="BP1522" i="1" s="1"/>
  <c r="AO1443" i="1"/>
  <c r="AO1449" i="1" s="1"/>
  <c r="AD1514" i="1"/>
  <c r="AD1523" i="1" s="1"/>
  <c r="BI1470" i="1"/>
  <c r="BI1479" i="1" s="1"/>
  <c r="BZ1385" i="1"/>
  <c r="BZ1394" i="1" s="1"/>
  <c r="BG1470" i="1"/>
  <c r="BG1479" i="1" s="1"/>
  <c r="BR1528" i="1"/>
  <c r="BR1534" i="1" s="1"/>
  <c r="AL1514" i="1"/>
  <c r="AL1523" i="1" s="1"/>
  <c r="Y1528" i="1"/>
  <c r="Y1534" i="1" s="1"/>
  <c r="Y1536" i="1" s="1"/>
  <c r="Y1538" i="1" s="1"/>
  <c r="BH1470" i="1"/>
  <c r="BH1479" i="1" s="1"/>
  <c r="BT1401" i="1"/>
  <c r="BT1407" i="1" s="1"/>
  <c r="CW1400" i="1"/>
  <c r="CW1406" i="1" s="1"/>
  <c r="BO1514" i="1"/>
  <c r="BO1523" i="1" s="1"/>
  <c r="AY1514" i="1"/>
  <c r="AY1523" i="1" s="1"/>
  <c r="AO1514" i="1"/>
  <c r="AO1523" i="1" s="1"/>
  <c r="AO1428" i="1"/>
  <c r="AO1437" i="1" s="1"/>
  <c r="BW1385" i="1"/>
  <c r="BW1394" i="1" s="1"/>
  <c r="Y1443" i="1"/>
  <c r="Y1449" i="1" s="1"/>
  <c r="AI1470" i="1"/>
  <c r="AI1479" i="1" s="1"/>
  <c r="CV1469" i="1"/>
  <c r="CV1478" i="1" s="1"/>
  <c r="BK1514" i="1"/>
  <c r="BK1523" i="1" s="1"/>
  <c r="CO1514" i="1"/>
  <c r="CO1523" i="1" s="1"/>
  <c r="CA1528" i="1"/>
  <c r="CA1534" i="1" s="1"/>
  <c r="BF1400" i="1"/>
  <c r="BF1406" i="1" s="1"/>
  <c r="AT1485" i="1"/>
  <c r="AT1491" i="1" s="1"/>
  <c r="AT1493" i="1" s="1"/>
  <c r="AT1495" i="1" s="1"/>
  <c r="CD1485" i="1"/>
  <c r="CD1491" i="1" s="1"/>
  <c r="BS1512" i="1"/>
  <c r="BS1521" i="1" s="1"/>
  <c r="BV1486" i="1"/>
  <c r="BV1492" i="1" s="1"/>
  <c r="BT1426" i="1"/>
  <c r="BT1435" i="1" s="1"/>
  <c r="Z1400" i="1"/>
  <c r="Z1406" i="1" s="1"/>
  <c r="Z1408" i="1" s="1"/>
  <c r="CS1401" i="1"/>
  <c r="CS1407" i="1" s="1"/>
  <c r="AF1427" i="1"/>
  <c r="AF1436" i="1" s="1"/>
  <c r="AF1442" i="1"/>
  <c r="AF1448" i="1" s="1"/>
  <c r="BF1385" i="1"/>
  <c r="BF1394" i="1" s="1"/>
  <c r="CJ1428" i="1"/>
  <c r="CJ1437" i="1" s="1"/>
  <c r="BN1427" i="1"/>
  <c r="BN1436" i="1" s="1"/>
  <c r="CR1528" i="1"/>
  <c r="CR1534" i="1" s="1"/>
  <c r="BN1470" i="1"/>
  <c r="BN1479" i="1" s="1"/>
  <c r="BN1442" i="1"/>
  <c r="BN1448" i="1" s="1"/>
  <c r="CX1386" i="1"/>
  <c r="CX1395" i="1" s="1"/>
  <c r="CR1400" i="1"/>
  <c r="CR1406" i="1" s="1"/>
  <c r="AB1426" i="1"/>
  <c r="AB1435" i="1" s="1"/>
  <c r="AB1438" i="1" s="1"/>
  <c r="AB1451" i="1" s="1"/>
  <c r="AB1414" i="1" s="1"/>
  <c r="AB1420" i="1" s="1"/>
  <c r="AB1514" i="1"/>
  <c r="AB1523" i="1" s="1"/>
  <c r="AY1428" i="1"/>
  <c r="AY1437" i="1" s="1"/>
  <c r="X1469" i="1"/>
  <c r="X1478" i="1" s="1"/>
  <c r="CK1386" i="1"/>
  <c r="CK1395" i="1" s="1"/>
  <c r="AI1529" i="1"/>
  <c r="AI1535" i="1" s="1"/>
  <c r="CT1428" i="1"/>
  <c r="CT1437" i="1" s="1"/>
  <c r="Z1426" i="1"/>
  <c r="Z1435" i="1" s="1"/>
  <c r="CF1469" i="1"/>
  <c r="CF1478" i="1" s="1"/>
  <c r="AD1428" i="1"/>
  <c r="AD1437" i="1" s="1"/>
  <c r="AU1384" i="1"/>
  <c r="AU1393" i="1" s="1"/>
  <c r="BG1486" i="1"/>
  <c r="BG1492" i="1" s="1"/>
  <c r="S1471" i="1"/>
  <c r="S1480" i="1" s="1"/>
  <c r="AF1428" i="1"/>
  <c r="AF1437" i="1" s="1"/>
  <c r="BZ1485" i="1"/>
  <c r="BZ1491" i="1" s="1"/>
  <c r="AI1486" i="1"/>
  <c r="AI1492" i="1" s="1"/>
  <c r="R1485" i="1"/>
  <c r="R1491" i="1" s="1"/>
  <c r="CL1426" i="1"/>
  <c r="CL1435" i="1" s="1"/>
  <c r="CC1384" i="1"/>
  <c r="CC1393" i="1" s="1"/>
  <c r="BW1513" i="1"/>
  <c r="BW1522" i="1" s="1"/>
  <c r="CD1442" i="1"/>
  <c r="CD1448" i="1" s="1"/>
  <c r="Y1513" i="1"/>
  <c r="Y1522" i="1" s="1"/>
  <c r="CB1427" i="1"/>
  <c r="CB1436" i="1" s="1"/>
  <c r="AH1513" i="1"/>
  <c r="AH1522" i="1" s="1"/>
  <c r="BT1428" i="1"/>
  <c r="BT1437" i="1" s="1"/>
  <c r="CO1427" i="1"/>
  <c r="CO1436" i="1" s="1"/>
  <c r="CM1384" i="1"/>
  <c r="CM1393" i="1" s="1"/>
  <c r="CS1427" i="1"/>
  <c r="CS1436" i="1" s="1"/>
  <c r="BI1443" i="1"/>
  <c r="BI1449" i="1" s="1"/>
  <c r="AI1427" i="1"/>
  <c r="AI1436" i="1" s="1"/>
  <c r="AH1426" i="1"/>
  <c r="AH1435" i="1" s="1"/>
  <c r="Y1486" i="1"/>
  <c r="Y1492" i="1" s="1"/>
  <c r="BU1443" i="1"/>
  <c r="BU1449" i="1" s="1"/>
  <c r="CW1513" i="1"/>
  <c r="CW1522" i="1" s="1"/>
  <c r="AC1469" i="1"/>
  <c r="AC1478" i="1" s="1"/>
  <c r="BM1426" i="1"/>
  <c r="BM1435" i="1" s="1"/>
  <c r="BT1486" i="1"/>
  <c r="BT1492" i="1" s="1"/>
  <c r="CQ1443" i="1"/>
  <c r="CQ1449" i="1" s="1"/>
  <c r="BB1469" i="1"/>
  <c r="BB1478" i="1" s="1"/>
  <c r="CN1443" i="1"/>
  <c r="CN1449" i="1" s="1"/>
  <c r="O1485" i="1"/>
  <c r="O1491" i="1" s="1"/>
  <c r="AC1471" i="1"/>
  <c r="AC1480" i="1" s="1"/>
  <c r="CQ1386" i="1"/>
  <c r="CQ1395" i="1" s="1"/>
  <c r="CC1513" i="1"/>
  <c r="CC1522" i="1" s="1"/>
  <c r="AL1443" i="1"/>
  <c r="AL1449" i="1" s="1"/>
  <c r="BN1428" i="1"/>
  <c r="BN1437" i="1" s="1"/>
  <c r="BQ1427" i="1"/>
  <c r="BQ1436" i="1" s="1"/>
  <c r="CH1528" i="1"/>
  <c r="CH1534" i="1" s="1"/>
  <c r="BC1428" i="1"/>
  <c r="BC1437" i="1" s="1"/>
  <c r="BG1485" i="1"/>
  <c r="BG1491" i="1" s="1"/>
  <c r="BG1493" i="1" s="1"/>
  <c r="BG1495" i="1" s="1"/>
  <c r="BZ1400" i="1"/>
  <c r="BZ1406" i="1" s="1"/>
  <c r="BZ1408" i="1" s="1"/>
  <c r="N1513" i="1"/>
  <c r="N1522" i="1" s="1"/>
  <c r="AD1512" i="1"/>
  <c r="AD1521" i="1" s="1"/>
  <c r="T1443" i="1"/>
  <c r="T1449" i="1" s="1"/>
  <c r="BV1386" i="1"/>
  <c r="BV1395" i="1" s="1"/>
  <c r="CV1384" i="1"/>
  <c r="CV1393" i="1" s="1"/>
  <c r="CK1528" i="1"/>
  <c r="CK1534" i="1" s="1"/>
  <c r="BL1514" i="1"/>
  <c r="BL1523" i="1" s="1"/>
  <c r="BA1471" i="1"/>
  <c r="BA1480" i="1" s="1"/>
  <c r="BH1427" i="1"/>
  <c r="BH1436" i="1" s="1"/>
  <c r="O1385" i="1"/>
  <c r="O1394" i="1" s="1"/>
  <c r="CJ1469" i="1"/>
  <c r="CJ1478" i="1" s="1"/>
  <c r="BW1486" i="1"/>
  <c r="BW1492" i="1" s="1"/>
  <c r="BH1485" i="1"/>
  <c r="BH1491" i="1" s="1"/>
  <c r="AQ1400" i="1"/>
  <c r="AQ1406" i="1" s="1"/>
  <c r="AQ1408" i="1" s="1"/>
  <c r="AH1486" i="1"/>
  <c r="AH1492" i="1" s="1"/>
  <c r="AV1443" i="1"/>
  <c r="AV1449" i="1" s="1"/>
  <c r="BZ1401" i="1"/>
  <c r="BZ1407" i="1" s="1"/>
  <c r="BQ1486" i="1"/>
  <c r="BQ1492" i="1" s="1"/>
  <c r="BD1529" i="1"/>
  <c r="BD1535" i="1" s="1"/>
  <c r="V1470" i="1"/>
  <c r="V1479" i="1" s="1"/>
  <c r="CF1486" i="1"/>
  <c r="CF1492" i="1" s="1"/>
  <c r="CS1428" i="1"/>
  <c r="CS1437" i="1" s="1"/>
  <c r="AF1385" i="1"/>
  <c r="AF1394" i="1" s="1"/>
  <c r="CQ1426" i="1"/>
  <c r="CQ1435" i="1" s="1"/>
  <c r="CP1385" i="1"/>
  <c r="CP1394" i="1" s="1"/>
  <c r="AK1529" i="1"/>
  <c r="AK1535" i="1" s="1"/>
  <c r="BF1427" i="1"/>
  <c r="BF1436" i="1" s="1"/>
  <c r="AG1427" i="1"/>
  <c r="AG1436" i="1" s="1"/>
  <c r="W1442" i="1"/>
  <c r="W1448" i="1" s="1"/>
  <c r="CR1428" i="1"/>
  <c r="CR1437" i="1" s="1"/>
  <c r="CR1529" i="1"/>
  <c r="CR1535" i="1" s="1"/>
  <c r="BN1400" i="1"/>
  <c r="BN1406" i="1" s="1"/>
  <c r="BN1408" i="1" s="1"/>
  <c r="CX1528" i="1"/>
  <c r="CX1534" i="1" s="1"/>
  <c r="AB1512" i="1"/>
  <c r="AB1521" i="1" s="1"/>
  <c r="CX1513" i="1"/>
  <c r="CX1522" i="1" s="1"/>
  <c r="BN1529" i="1"/>
  <c r="BN1535" i="1" s="1"/>
  <c r="AE1385" i="1"/>
  <c r="AE1394" i="1" s="1"/>
  <c r="BF1528" i="1"/>
  <c r="BF1534" i="1" s="1"/>
  <c r="AD1385" i="1"/>
  <c r="AD1394" i="1" s="1"/>
  <c r="CA1486" i="1"/>
  <c r="CA1492" i="1" s="1"/>
  <c r="CP1512" i="1"/>
  <c r="CP1521" i="1" s="1"/>
  <c r="CO1386" i="1"/>
  <c r="CO1395" i="1" s="1"/>
  <c r="CM1427" i="1"/>
  <c r="CM1436" i="1" s="1"/>
  <c r="CM1469" i="1"/>
  <c r="CM1478" i="1" s="1"/>
  <c r="BI1469" i="1"/>
  <c r="BI1478" i="1" s="1"/>
  <c r="AT1386" i="1"/>
  <c r="AT1395" i="1" s="1"/>
  <c r="AN1528" i="1"/>
  <c r="AN1534" i="1" s="1"/>
  <c r="AS1427" i="1"/>
  <c r="AS1436" i="1" s="1"/>
  <c r="BR1512" i="1"/>
  <c r="BR1521" i="1" s="1"/>
  <c r="BR1524" i="1" s="1"/>
  <c r="BR1537" i="1" s="1"/>
  <c r="BR1499" i="1" s="1"/>
  <c r="BR1506" i="1" s="1"/>
  <c r="AW1513" i="1"/>
  <c r="AW1522" i="1" s="1"/>
  <c r="BK1471" i="1"/>
  <c r="BK1480" i="1" s="1"/>
  <c r="AD1442" i="1"/>
  <c r="AD1448" i="1" s="1"/>
  <c r="AD1450" i="1" s="1"/>
  <c r="AD1452" i="1" s="1"/>
  <c r="AG1400" i="1"/>
  <c r="AG1406" i="1" s="1"/>
  <c r="AG1408" i="1" s="1"/>
  <c r="CH1384" i="1"/>
  <c r="CH1393" i="1" s="1"/>
  <c r="BC1485" i="1"/>
  <c r="BC1491" i="1" s="1"/>
  <c r="BC1493" i="1" s="1"/>
  <c r="BC1495" i="1" s="1"/>
  <c r="AU1470" i="1"/>
  <c r="AU1479" i="1" s="1"/>
  <c r="AO1469" i="1"/>
  <c r="AO1478" i="1" s="1"/>
  <c r="AZ1386" i="1"/>
  <c r="AZ1395" i="1" s="1"/>
  <c r="AA1385" i="1"/>
  <c r="AA1394" i="1" s="1"/>
  <c r="BJ1514" i="1"/>
  <c r="BJ1523" i="1" s="1"/>
  <c r="AM1486" i="1"/>
  <c r="AM1492" i="1" s="1"/>
  <c r="AA1427" i="1"/>
  <c r="AA1436" i="1" s="1"/>
  <c r="AO1426" i="1"/>
  <c r="AO1435" i="1" s="1"/>
  <c r="AO1438" i="1" s="1"/>
  <c r="AO1451" i="1" s="1"/>
  <c r="AO1414" i="1" s="1"/>
  <c r="AO1420" i="1" s="1"/>
  <c r="BT1469" i="1"/>
  <c r="BT1478" i="1" s="1"/>
  <c r="CJ1401" i="1"/>
  <c r="CJ1407" i="1" s="1"/>
  <c r="CW1528" i="1"/>
  <c r="CW1534" i="1" s="1"/>
  <c r="CW1536" i="1" s="1"/>
  <c r="CW1538" i="1" s="1"/>
  <c r="BV1485" i="1"/>
  <c r="BV1491" i="1" s="1"/>
  <c r="BV1493" i="1" s="1"/>
  <c r="BV1495" i="1" s="1"/>
  <c r="BD1384" i="1"/>
  <c r="BD1393" i="1" s="1"/>
  <c r="BK1469" i="1"/>
  <c r="BK1478" i="1" s="1"/>
  <c r="Z1485" i="1"/>
  <c r="Z1491" i="1" s="1"/>
  <c r="Z1493" i="1" s="1"/>
  <c r="Z1495" i="1" s="1"/>
  <c r="P1514" i="1"/>
  <c r="P1523" i="1" s="1"/>
  <c r="AV1529" i="1"/>
  <c r="AV1535" i="1" s="1"/>
  <c r="AX1529" i="1"/>
  <c r="AX1535" i="1" s="1"/>
  <c r="AA1528" i="1"/>
  <c r="AA1534" i="1" s="1"/>
  <c r="Z1427" i="1"/>
  <c r="Z1436" i="1" s="1"/>
  <c r="BX1486" i="1"/>
  <c r="BX1492" i="1" s="1"/>
  <c r="CK1470" i="1"/>
  <c r="CK1479" i="1" s="1"/>
  <c r="CC1443" i="1"/>
  <c r="CC1449" i="1" s="1"/>
  <c r="N1471" i="1"/>
  <c r="N1480" i="1" s="1"/>
  <c r="AE1442" i="1"/>
  <c r="AE1448" i="1" s="1"/>
  <c r="AE1450" i="1" s="1"/>
  <c r="AE1452" i="1" s="1"/>
  <c r="Y1427" i="1"/>
  <c r="Y1436" i="1" s="1"/>
  <c r="BY1426" i="1"/>
  <c r="BY1435" i="1" s="1"/>
  <c r="AK1471" i="1"/>
  <c r="AK1480" i="1" s="1"/>
  <c r="AM1386" i="1"/>
  <c r="AM1395" i="1" s="1"/>
  <c r="R1426" i="1"/>
  <c r="R1435" i="1" s="1"/>
  <c r="BU1514" i="1"/>
  <c r="BU1523" i="1" s="1"/>
  <c r="CB1401" i="1"/>
  <c r="CB1407" i="1" s="1"/>
  <c r="V1426" i="1"/>
  <c r="V1435" i="1" s="1"/>
  <c r="BO1485" i="1"/>
  <c r="BO1491" i="1" s="1"/>
  <c r="Q1386" i="1"/>
  <c r="Q1395" i="1" s="1"/>
  <c r="AI1384" i="1"/>
  <c r="AI1393" i="1" s="1"/>
  <c r="AM1443" i="1"/>
  <c r="AM1449" i="1" s="1"/>
  <c r="CP1470" i="1"/>
  <c r="CP1479" i="1" s="1"/>
  <c r="AW1512" i="1"/>
  <c r="AW1521" i="1" s="1"/>
  <c r="AW1524" i="1" s="1"/>
  <c r="AW1537" i="1" s="1"/>
  <c r="AW1499" i="1" s="1"/>
  <c r="AW1506" i="1" s="1"/>
  <c r="AI1442" i="1"/>
  <c r="AI1448" i="1" s="1"/>
  <c r="AI1450" i="1" s="1"/>
  <c r="AI1452" i="1" s="1"/>
  <c r="BH1469" i="1"/>
  <c r="BH1478" i="1" s="1"/>
  <c r="BH1481" i="1" s="1"/>
  <c r="BH1494" i="1" s="1"/>
  <c r="BH1456" i="1" s="1"/>
  <c r="BH1463" i="1" s="1"/>
  <c r="AY1443" i="1"/>
  <c r="AY1449" i="1" s="1"/>
  <c r="BH1428" i="1"/>
  <c r="BH1437" i="1" s="1"/>
  <c r="CG1427" i="1"/>
  <c r="CG1436" i="1" s="1"/>
  <c r="CV1428" i="1"/>
  <c r="CV1437" i="1" s="1"/>
  <c r="AK1427" i="1"/>
  <c r="AK1436" i="1" s="1"/>
  <c r="AK1512" i="1"/>
  <c r="AK1521" i="1" s="1"/>
  <c r="AK1426" i="1"/>
  <c r="AK1435" i="1" s="1"/>
  <c r="AO1512" i="1"/>
  <c r="AO1521" i="1" s="1"/>
  <c r="AU1529" i="1"/>
  <c r="AU1535" i="1" s="1"/>
  <c r="Y1428" i="1"/>
  <c r="Y1437" i="1" s="1"/>
  <c r="AA1469" i="1"/>
  <c r="AA1478" i="1" s="1"/>
  <c r="AI1513" i="1"/>
  <c r="AI1522" i="1" s="1"/>
  <c r="AR1427" i="1"/>
  <c r="AR1436" i="1" s="1"/>
  <c r="T1485" i="1"/>
  <c r="T1491" i="1" s="1"/>
  <c r="Q1470" i="1"/>
  <c r="Q1479" i="1" s="1"/>
  <c r="AK1400" i="1"/>
  <c r="AK1406" i="1" s="1"/>
  <c r="AP1427" i="1"/>
  <c r="AP1436" i="1" s="1"/>
  <c r="BP1529" i="1"/>
  <c r="BP1535" i="1" s="1"/>
  <c r="AS1528" i="1"/>
  <c r="AS1534" i="1" s="1"/>
  <c r="CA1428" i="1"/>
  <c r="CA1437" i="1" s="1"/>
  <c r="CE1428" i="1"/>
  <c r="CE1437" i="1" s="1"/>
  <c r="AB1471" i="1"/>
  <c r="AB1480" i="1" s="1"/>
  <c r="CX1485" i="1"/>
  <c r="CX1491" i="1" s="1"/>
  <c r="CX1493" i="1" s="1"/>
  <c r="CX1495" i="1" s="1"/>
  <c r="CX1512" i="1"/>
  <c r="CX1521" i="1" s="1"/>
  <c r="CX1524" i="1" s="1"/>
  <c r="CX1537" i="1" s="1"/>
  <c r="CX1499" i="1" s="1"/>
  <c r="CX1506" i="1" s="1"/>
  <c r="CX1384" i="1"/>
  <c r="CX1393" i="1" s="1"/>
  <c r="CX1396" i="1" s="1"/>
  <c r="W1401" i="1"/>
  <c r="W1407" i="1" s="1"/>
  <c r="W1426" i="1"/>
  <c r="W1435" i="1" s="1"/>
  <c r="W1438" i="1" s="1"/>
  <c r="W1451" i="1" s="1"/>
  <c r="W1414" i="1" s="1"/>
  <c r="W1420" i="1" s="1"/>
  <c r="W1443" i="1"/>
  <c r="W1449" i="1" s="1"/>
  <c r="AV1513" i="1"/>
  <c r="AV1522" i="1" s="1"/>
  <c r="M1400" i="1"/>
  <c r="M1406" i="1" s="1"/>
  <c r="M1408" i="1" s="1"/>
  <c r="CW1514" i="1"/>
  <c r="CW1523" i="1" s="1"/>
  <c r="BH1385" i="1"/>
  <c r="BH1394" i="1" s="1"/>
  <c r="BS1486" i="1"/>
  <c r="BS1492" i="1" s="1"/>
  <c r="CQ1385" i="1"/>
  <c r="CQ1394" i="1" s="1"/>
  <c r="CD1486" i="1"/>
  <c r="CD1492" i="1" s="1"/>
  <c r="BO1442" i="1"/>
  <c r="BO1448" i="1" s="1"/>
  <c r="BC1386" i="1"/>
  <c r="BC1395" i="1" s="1"/>
  <c r="S1513" i="1"/>
  <c r="S1522" i="1" s="1"/>
  <c r="Q1514" i="1"/>
  <c r="Q1523" i="1" s="1"/>
  <c r="AH1384" i="1"/>
  <c r="AH1393" i="1" s="1"/>
  <c r="U1512" i="1"/>
  <c r="U1521" i="1" s="1"/>
  <c r="BA1400" i="1"/>
  <c r="BA1406" i="1" s="1"/>
  <c r="BD1486" i="1"/>
  <c r="BD1492" i="1" s="1"/>
  <c r="BC1529" i="1"/>
  <c r="BC1535" i="1" s="1"/>
  <c r="CK1471" i="1"/>
  <c r="CK1480" i="1" s="1"/>
  <c r="BE1401" i="1"/>
  <c r="BE1407" i="1" s="1"/>
  <c r="CV1528" i="1"/>
  <c r="CV1534" i="1" s="1"/>
  <c r="BZ1428" i="1"/>
  <c r="BZ1437" i="1" s="1"/>
  <c r="AE1514" i="1"/>
  <c r="AE1523" i="1" s="1"/>
  <c r="Q1471" i="1"/>
  <c r="Q1480" i="1" s="1"/>
  <c r="AG1426" i="1"/>
  <c r="AG1435" i="1" s="1"/>
  <c r="BY1427" i="1"/>
  <c r="BY1436" i="1" s="1"/>
  <c r="AM1385" i="1"/>
  <c r="AM1394" i="1" s="1"/>
  <c r="CT1512" i="1"/>
  <c r="CT1521" i="1" s="1"/>
  <c r="AM1401" i="1"/>
  <c r="AM1407" i="1" s="1"/>
  <c r="BV1528" i="1"/>
  <c r="BV1534" i="1" s="1"/>
  <c r="BI1513" i="1"/>
  <c r="BI1522" i="1" s="1"/>
  <c r="CQ1427" i="1"/>
  <c r="CQ1436" i="1" s="1"/>
  <c r="R1528" i="1"/>
  <c r="R1534" i="1" s="1"/>
  <c r="R1536" i="1" s="1"/>
  <c r="R1538" i="1" s="1"/>
  <c r="AS1443" i="1"/>
  <c r="AS1449" i="1" s="1"/>
  <c r="X1384" i="1"/>
  <c r="X1393" i="1" s="1"/>
  <c r="AC1514" i="1"/>
  <c r="AC1523" i="1" s="1"/>
  <c r="N1384" i="1"/>
  <c r="N1393" i="1" s="1"/>
  <c r="AD1427" i="1"/>
  <c r="AD1436" i="1" s="1"/>
  <c r="CA1469" i="1"/>
  <c r="CA1478" i="1" s="1"/>
  <c r="Q1443" i="1"/>
  <c r="Q1449" i="1" s="1"/>
  <c r="AC1386" i="1"/>
  <c r="AC1395" i="1" s="1"/>
  <c r="AX1386" i="1"/>
  <c r="AX1395" i="1" s="1"/>
  <c r="AC1470" i="1"/>
  <c r="AC1479" i="1" s="1"/>
  <c r="U1486" i="1"/>
  <c r="U1492" i="1" s="1"/>
  <c r="AR1385" i="1"/>
  <c r="AR1394" i="1" s="1"/>
  <c r="CI1443" i="1"/>
  <c r="CI1449" i="1" s="1"/>
  <c r="AA1401" i="1"/>
  <c r="AA1407" i="1" s="1"/>
  <c r="AV1470" i="1"/>
  <c r="AV1479" i="1" s="1"/>
  <c r="BZ1512" i="1"/>
  <c r="BZ1521" i="1" s="1"/>
  <c r="BE1385" i="1"/>
  <c r="BE1394" i="1" s="1"/>
  <c r="BD1469" i="1"/>
  <c r="BD1478" i="1" s="1"/>
  <c r="CH1470" i="1"/>
  <c r="CH1479" i="1" s="1"/>
  <c r="CR1469" i="1"/>
  <c r="CR1478" i="1" s="1"/>
  <c r="AY1529" i="1"/>
  <c r="AY1535" i="1" s="1"/>
  <c r="S1514" i="1"/>
  <c r="S1523" i="1" s="1"/>
  <c r="BD1513" i="1"/>
  <c r="BD1522" i="1" s="1"/>
  <c r="AJ1514" i="1"/>
  <c r="AJ1523" i="1" s="1"/>
  <c r="CV1470" i="1"/>
  <c r="CV1479" i="1" s="1"/>
  <c r="AH1529" i="1"/>
  <c r="AH1535" i="1" s="1"/>
  <c r="CQ1469" i="1"/>
  <c r="CQ1478" i="1" s="1"/>
  <c r="CI1513" i="1"/>
  <c r="CI1522" i="1" s="1"/>
  <c r="CT1470" i="1"/>
  <c r="CT1479" i="1" s="1"/>
  <c r="BC1470" i="1"/>
  <c r="BC1479" i="1" s="1"/>
  <c r="BT1471" i="1"/>
  <c r="BT1480" i="1" s="1"/>
  <c r="AX1485" i="1"/>
  <c r="AX1491" i="1" s="1"/>
  <c r="AX1493" i="1" s="1"/>
  <c r="AX1495" i="1" s="1"/>
  <c r="AU1469" i="1"/>
  <c r="AU1478" i="1" s="1"/>
  <c r="R1384" i="1"/>
  <c r="R1393" i="1" s="1"/>
  <c r="N1427" i="1"/>
  <c r="N1436" i="1" s="1"/>
  <c r="CB1384" i="1"/>
  <c r="CB1393" i="1" s="1"/>
  <c r="AY1528" i="1"/>
  <c r="AY1534" i="1" s="1"/>
  <c r="AY1536" i="1" s="1"/>
  <c r="AY1538" i="1" s="1"/>
  <c r="BE1426" i="1"/>
  <c r="BE1435" i="1" s="1"/>
  <c r="O1513" i="1"/>
  <c r="O1522" i="1" s="1"/>
  <c r="BM1512" i="1"/>
  <c r="BM1521" i="1" s="1"/>
  <c r="Y1514" i="1"/>
  <c r="Y1523" i="1" s="1"/>
  <c r="BR1401" i="1"/>
  <c r="BR1407" i="1" s="1"/>
  <c r="V1385" i="1"/>
  <c r="V1394" i="1" s="1"/>
  <c r="X1426" i="1"/>
  <c r="X1435" i="1" s="1"/>
  <c r="CW1443" i="1"/>
  <c r="CW1449" i="1" s="1"/>
  <c r="CO1529" i="1"/>
  <c r="CO1535" i="1" s="1"/>
  <c r="AX1469" i="1"/>
  <c r="AX1478" i="1" s="1"/>
  <c r="CT1401" i="1"/>
  <c r="CT1407" i="1" s="1"/>
  <c r="AZ1485" i="1"/>
  <c r="AZ1491" i="1" s="1"/>
  <c r="CE1469" i="1"/>
  <c r="CE1478" i="1" s="1"/>
  <c r="W1385" i="1"/>
  <c r="W1394" i="1" s="1"/>
  <c r="CE1514" i="1"/>
  <c r="CE1523" i="1" s="1"/>
  <c r="CR1384" i="1"/>
  <c r="CR1393" i="1" s="1"/>
  <c r="BU1529" i="1"/>
  <c r="BU1535" i="1" s="1"/>
  <c r="AB1442" i="1"/>
  <c r="AB1448" i="1" s="1"/>
  <c r="AB1450" i="1" s="1"/>
  <c r="AB1452" i="1" s="1"/>
  <c r="CE1401" i="1"/>
  <c r="CE1407" i="1" s="1"/>
  <c r="W1470" i="1"/>
  <c r="W1479" i="1" s="1"/>
  <c r="BL1471" i="1"/>
  <c r="BL1480" i="1" s="1"/>
  <c r="CN1427" i="1"/>
  <c r="CN1436" i="1" s="1"/>
  <c r="BM1385" i="1"/>
  <c r="BM1394" i="1" s="1"/>
  <c r="BQ1469" i="1"/>
  <c r="BQ1478" i="1" s="1"/>
  <c r="BJ1470" i="1"/>
  <c r="BJ1479" i="1" s="1"/>
  <c r="BD1443" i="1"/>
  <c r="BD1449" i="1" s="1"/>
  <c r="BG1443" i="1"/>
  <c r="BG1449" i="1" s="1"/>
  <c r="X1528" i="1"/>
  <c r="X1534" i="1" s="1"/>
  <c r="X1536" i="1" s="1"/>
  <c r="X1538" i="1" s="1"/>
  <c r="M1443" i="1"/>
  <c r="M1449" i="1" s="1"/>
  <c r="BJ1442" i="1"/>
  <c r="BJ1448" i="1" s="1"/>
  <c r="BY1513" i="1"/>
  <c r="BY1522" i="1" s="1"/>
  <c r="CK1512" i="1"/>
  <c r="CK1521" i="1" s="1"/>
  <c r="BH1514" i="1"/>
  <c r="BH1523" i="1" s="1"/>
  <c r="AS1471" i="1"/>
  <c r="AS1480" i="1" s="1"/>
  <c r="AE1512" i="1"/>
  <c r="AE1521" i="1" s="1"/>
  <c r="BW1384" i="1"/>
  <c r="BW1393" i="1" s="1"/>
  <c r="P1528" i="1"/>
  <c r="P1534" i="1" s="1"/>
  <c r="P1536" i="1" s="1"/>
  <c r="P1538" i="1" s="1"/>
  <c r="P1469" i="1"/>
  <c r="P1478" i="1" s="1"/>
  <c r="P1481" i="1" s="1"/>
  <c r="P1494" i="1" s="1"/>
  <c r="P1456" i="1" s="1"/>
  <c r="P1463" i="1" s="1"/>
  <c r="CE1385" i="1"/>
  <c r="CE1394" i="1" s="1"/>
  <c r="N1400" i="1"/>
  <c r="N1406" i="1" s="1"/>
  <c r="BF1486" i="1"/>
  <c r="BF1492" i="1" s="1"/>
  <c r="AP1512" i="1"/>
  <c r="AP1521" i="1" s="1"/>
  <c r="BQ1428" i="1"/>
  <c r="BQ1437" i="1" s="1"/>
  <c r="CL1471" i="1"/>
  <c r="CL1480" i="1" s="1"/>
  <c r="O1512" i="1"/>
  <c r="O1521" i="1" s="1"/>
  <c r="AF1470" i="1"/>
  <c r="AF1479" i="1" s="1"/>
  <c r="AH1385" i="1"/>
  <c r="AH1394" i="1" s="1"/>
  <c r="AU1514" i="1"/>
  <c r="AU1523" i="1" s="1"/>
  <c r="AK1469" i="1"/>
  <c r="AK1478" i="1" s="1"/>
  <c r="BI1386" i="1"/>
  <c r="BI1395" i="1" s="1"/>
  <c r="AA1426" i="1"/>
  <c r="AA1435" i="1" s="1"/>
  <c r="CI1486" i="1"/>
  <c r="CI1492" i="1" s="1"/>
  <c r="CO1471" i="1"/>
  <c r="CO1480" i="1" s="1"/>
  <c r="BT1427" i="1"/>
  <c r="BT1436" i="1" s="1"/>
  <c r="BZ1386" i="1"/>
  <c r="BZ1395" i="1" s="1"/>
  <c r="BC1401" i="1"/>
  <c r="BC1407" i="1" s="1"/>
  <c r="AC1401" i="1"/>
  <c r="AC1407" i="1" s="1"/>
  <c r="BU1386" i="1"/>
  <c r="BU1395" i="1" s="1"/>
  <c r="BD1385" i="1"/>
  <c r="BD1394" i="1" s="1"/>
  <c r="AG1486" i="1"/>
  <c r="AG1492" i="1" s="1"/>
  <c r="AC1513" i="1"/>
  <c r="AC1522" i="1" s="1"/>
  <c r="AF1529" i="1"/>
  <c r="AF1535" i="1" s="1"/>
  <c r="BQ1426" i="1"/>
  <c r="BQ1435" i="1" s="1"/>
  <c r="CU1485" i="1"/>
  <c r="CU1491" i="1" s="1"/>
  <c r="CD1400" i="1"/>
  <c r="CD1406" i="1" s="1"/>
  <c r="AR1528" i="1"/>
  <c r="AR1534" i="1" s="1"/>
  <c r="AL1386" i="1"/>
  <c r="AL1395" i="1" s="1"/>
  <c r="BQ1529" i="1"/>
  <c r="BQ1535" i="1" s="1"/>
  <c r="BT1443" i="1"/>
  <c r="BT1449" i="1" s="1"/>
  <c r="BJ1469" i="1"/>
  <c r="BJ1478" i="1" s="1"/>
  <c r="CJ1485" i="1"/>
  <c r="CJ1491" i="1" s="1"/>
  <c r="BT1384" i="1"/>
  <c r="BT1393" i="1" s="1"/>
  <c r="X1428" i="1"/>
  <c r="X1437" i="1" s="1"/>
  <c r="AQ1485" i="1"/>
  <c r="AQ1491" i="1" s="1"/>
  <c r="CU1513" i="1"/>
  <c r="CU1522" i="1" s="1"/>
  <c r="AP1428" i="1"/>
  <c r="AP1437" i="1" s="1"/>
  <c r="AW1470" i="1"/>
  <c r="AW1479" i="1" s="1"/>
  <c r="CE1470" i="1"/>
  <c r="CE1479" i="1" s="1"/>
  <c r="CA1427" i="1"/>
  <c r="CA1436" i="1" s="1"/>
  <c r="BP1384" i="1"/>
  <c r="BP1393" i="1" s="1"/>
  <c r="AR1442" i="1"/>
  <c r="AR1448" i="1" s="1"/>
  <c r="AR1450" i="1" s="1"/>
  <c r="AR1452" i="1" s="1"/>
  <c r="N1386" i="1"/>
  <c r="N1395" i="1" s="1"/>
  <c r="CL1384" i="1"/>
  <c r="CL1393" i="1" s="1"/>
  <c r="CL1396" i="1" s="1"/>
  <c r="BY1486" i="1"/>
  <c r="BY1492" i="1" s="1"/>
  <c r="CV1401" i="1"/>
  <c r="CV1407" i="1" s="1"/>
  <c r="BU1528" i="1"/>
  <c r="BU1534" i="1" s="1"/>
  <c r="BU1536" i="1" s="1"/>
  <c r="BU1538" i="1" s="1"/>
  <c r="CC1428" i="1"/>
  <c r="CC1437" i="1" s="1"/>
  <c r="BH1529" i="1"/>
  <c r="BH1535" i="1" s="1"/>
  <c r="AU1386" i="1"/>
  <c r="AU1395" i="1" s="1"/>
  <c r="BS1401" i="1"/>
  <c r="BS1407" i="1" s="1"/>
  <c r="AH1470" i="1"/>
  <c r="AH1479" i="1" s="1"/>
  <c r="BK1384" i="1"/>
  <c r="BK1393" i="1" s="1"/>
  <c r="BX1513" i="1"/>
  <c r="BX1522" i="1" s="1"/>
  <c r="AV1400" i="1"/>
  <c r="AV1406" i="1" s="1"/>
  <c r="BA1513" i="1"/>
  <c r="BA1522" i="1" s="1"/>
  <c r="CP1442" i="1"/>
  <c r="CP1448" i="1" s="1"/>
  <c r="AO1471" i="1"/>
  <c r="AO1480" i="1" s="1"/>
  <c r="AP1513" i="1"/>
  <c r="AP1522" i="1" s="1"/>
  <c r="CM1471" i="1"/>
  <c r="CM1480" i="1" s="1"/>
  <c r="CX1401" i="1"/>
  <c r="CX1407" i="1" s="1"/>
  <c r="CX1427" i="1"/>
  <c r="CX1436" i="1" s="1"/>
  <c r="CE1400" i="1"/>
  <c r="CE1406" i="1" s="1"/>
  <c r="CE1408" i="1" s="1"/>
  <c r="BN1386" i="1"/>
  <c r="BN1395" i="1" s="1"/>
  <c r="W1513" i="1"/>
  <c r="W1522" i="1" s="1"/>
  <c r="BN1486" i="1"/>
  <c r="BN1492" i="1" s="1"/>
  <c r="CR1470" i="1"/>
  <c r="CR1479" i="1" s="1"/>
  <c r="CD1469" i="1"/>
  <c r="CD1478" i="1" s="1"/>
  <c r="CC1469" i="1"/>
  <c r="CC1478" i="1" s="1"/>
  <c r="AI1426" i="1"/>
  <c r="AI1435" i="1" s="1"/>
  <c r="CP1514" i="1"/>
  <c r="CP1523" i="1" s="1"/>
  <c r="BR1442" i="1"/>
  <c r="BR1448" i="1" s="1"/>
  <c r="BW1471" i="1"/>
  <c r="BW1480" i="1" s="1"/>
  <c r="AD1384" i="1"/>
  <c r="AD1393" i="1" s="1"/>
  <c r="BE1386" i="1"/>
  <c r="BE1395" i="1" s="1"/>
  <c r="CQ1384" i="1"/>
  <c r="CQ1393" i="1" s="1"/>
  <c r="CQ1396" i="1" s="1"/>
  <c r="BT1400" i="1"/>
  <c r="BT1406" i="1" s="1"/>
  <c r="BT1408" i="1" s="1"/>
  <c r="CM1385" i="1"/>
  <c r="CM1394" i="1" s="1"/>
  <c r="BR1471" i="1"/>
  <c r="BR1480" i="1" s="1"/>
  <c r="AE1529" i="1"/>
  <c r="AE1535" i="1" s="1"/>
  <c r="CN1442" i="1"/>
  <c r="CN1448" i="1" s="1"/>
  <c r="Y1384" i="1"/>
  <c r="Y1393" i="1" s="1"/>
  <c r="Y1442" i="1"/>
  <c r="Y1448" i="1" s="1"/>
  <c r="Y1450" i="1" s="1"/>
  <c r="Y1452" i="1" s="1"/>
  <c r="BX1529" i="1"/>
  <c r="BX1535" i="1" s="1"/>
  <c r="V1485" i="1"/>
  <c r="V1491" i="1" s="1"/>
  <c r="V1493" i="1" s="1"/>
  <c r="V1495" i="1" s="1"/>
  <c r="BC1385" i="1"/>
  <c r="BC1394" i="1" s="1"/>
  <c r="CQ1486" i="1"/>
  <c r="CQ1492" i="1" s="1"/>
  <c r="BZ1529" i="1"/>
  <c r="BZ1535" i="1" s="1"/>
  <c r="AX1471" i="1"/>
  <c r="AX1480" i="1" s="1"/>
  <c r="AJ1428" i="1"/>
  <c r="AJ1437" i="1" s="1"/>
  <c r="AN1514" i="1"/>
  <c r="AN1523" i="1" s="1"/>
  <c r="AY1512" i="1"/>
  <c r="AY1521" i="1" s="1"/>
  <c r="AS1386" i="1"/>
  <c r="AS1395" i="1" s="1"/>
  <c r="CI1427" i="1"/>
  <c r="CI1436" i="1" s="1"/>
  <c r="CM1528" i="1"/>
  <c r="CM1534" i="1" s="1"/>
  <c r="AE1470" i="1"/>
  <c r="AE1479" i="1" s="1"/>
  <c r="AX1512" i="1"/>
  <c r="AX1521" i="1" s="1"/>
  <c r="X1485" i="1"/>
  <c r="X1491" i="1" s="1"/>
  <c r="CB1469" i="1"/>
  <c r="CB1478" i="1" s="1"/>
  <c r="CS1529" i="1"/>
  <c r="CS1535" i="1" s="1"/>
  <c r="Y1469" i="1"/>
  <c r="Y1478" i="1" s="1"/>
  <c r="BI1486" i="1"/>
  <c r="BI1492" i="1" s="1"/>
  <c r="AP1401" i="1"/>
  <c r="AP1407" i="1" s="1"/>
  <c r="BV1529" i="1"/>
  <c r="BV1535" i="1" s="1"/>
  <c r="AI1528" i="1"/>
  <c r="AI1534" i="1" s="1"/>
  <c r="AI1536" i="1" s="1"/>
  <c r="AI1538" i="1" s="1"/>
  <c r="M1384" i="1"/>
  <c r="M1393" i="1" s="1"/>
  <c r="S1485" i="1"/>
  <c r="S1491" i="1" s="1"/>
  <c r="S1493" i="1" s="1"/>
  <c r="S1495" i="1" s="1"/>
  <c r="BY1529" i="1"/>
  <c r="BY1535" i="1" s="1"/>
  <c r="Z1513" i="1"/>
  <c r="Z1522" i="1" s="1"/>
  <c r="BX1384" i="1"/>
  <c r="BX1393" i="1" s="1"/>
  <c r="BX1396" i="1" s="1"/>
  <c r="AC1426" i="1"/>
  <c r="AC1435" i="1" s="1"/>
  <c r="AZ1426" i="1"/>
  <c r="AZ1435" i="1" s="1"/>
  <c r="CI1428" i="1"/>
  <c r="CI1437" i="1" s="1"/>
  <c r="M1471" i="1"/>
  <c r="M1480" i="1" s="1"/>
  <c r="BR1385" i="1"/>
  <c r="BR1394" i="1" s="1"/>
  <c r="BC1512" i="1"/>
  <c r="BC1521" i="1" s="1"/>
  <c r="BC1471" i="1"/>
  <c r="BC1480" i="1" s="1"/>
  <c r="AS1513" i="1"/>
  <c r="AS1522" i="1" s="1"/>
  <c r="BG1528" i="1"/>
  <c r="BG1534" i="1" s="1"/>
  <c r="BG1536" i="1" s="1"/>
  <c r="BG1538" i="1" s="1"/>
  <c r="BZ1384" i="1"/>
  <c r="BZ1393" i="1" s="1"/>
  <c r="Q1442" i="1"/>
  <c r="Q1448" i="1" s="1"/>
  <c r="Q1450" i="1" s="1"/>
  <c r="Q1452" i="1" s="1"/>
  <c r="CL1486" i="1"/>
  <c r="CL1492" i="1" s="1"/>
  <c r="AA1470" i="1"/>
  <c r="AA1479" i="1" s="1"/>
  <c r="CA1426" i="1"/>
  <c r="CA1435" i="1" s="1"/>
  <c r="CA1438" i="1" s="1"/>
  <c r="CA1451" i="1" s="1"/>
  <c r="CA1414" i="1" s="1"/>
  <c r="CA1420" i="1" s="1"/>
  <c r="O1384" i="1"/>
  <c r="O1393" i="1" s="1"/>
  <c r="CR1401" i="1"/>
  <c r="CR1407" i="1" s="1"/>
  <c r="V1514" i="1"/>
  <c r="V1523" i="1" s="1"/>
  <c r="CK1443" i="1"/>
  <c r="CK1449" i="1" s="1"/>
  <c r="CV1385" i="1"/>
  <c r="CV1394" i="1" s="1"/>
  <c r="AM1400" i="1"/>
  <c r="AM1406" i="1" s="1"/>
  <c r="AM1408" i="1" s="1"/>
  <c r="AS1442" i="1"/>
  <c r="AS1448" i="1" s="1"/>
  <c r="CN1384" i="1"/>
  <c r="CN1393" i="1" s="1"/>
  <c r="AY1426" i="1"/>
  <c r="AY1435" i="1" s="1"/>
  <c r="V1400" i="1"/>
  <c r="V1406" i="1" s="1"/>
  <c r="CK1513" i="1"/>
  <c r="CK1522" i="1" s="1"/>
  <c r="AL1471" i="1"/>
  <c r="AL1480" i="1" s="1"/>
  <c r="BB1443" i="1"/>
  <c r="BB1449" i="1" s="1"/>
  <c r="P1385" i="1"/>
  <c r="P1394" i="1" s="1"/>
  <c r="BV1512" i="1"/>
  <c r="BV1521" i="1" s="1"/>
  <c r="V1442" i="1"/>
  <c r="V1448" i="1" s="1"/>
  <c r="AM1427" i="1"/>
  <c r="AM1436" i="1" s="1"/>
  <c r="AF1514" i="1"/>
  <c r="AF1523" i="1" s="1"/>
  <c r="AV1471" i="1"/>
  <c r="AV1480" i="1" s="1"/>
  <c r="T1427" i="1"/>
  <c r="T1436" i="1" s="1"/>
  <c r="M1513" i="1"/>
  <c r="M1522" i="1" s="1"/>
  <c r="CI1485" i="1"/>
  <c r="CI1491" i="1" s="1"/>
  <c r="AY1471" i="1"/>
  <c r="AY1480" i="1" s="1"/>
  <c r="O1514" i="1"/>
  <c r="O1523" i="1" s="1"/>
  <c r="AJ1427" i="1"/>
  <c r="AJ1436" i="1" s="1"/>
  <c r="Q1528" i="1"/>
  <c r="Q1534" i="1" s="1"/>
  <c r="Q1536" i="1" s="1"/>
  <c r="Q1538" i="1" s="1"/>
  <c r="AK1486" i="1"/>
  <c r="AK1492" i="1" s="1"/>
  <c r="CO1528" i="1"/>
  <c r="CO1534" i="1" s="1"/>
  <c r="CO1536" i="1" s="1"/>
  <c r="CO1538" i="1" s="1"/>
  <c r="BT1386" i="1"/>
  <c r="BT1395" i="1" s="1"/>
  <c r="CU1442" i="1"/>
  <c r="CU1448" i="1" s="1"/>
  <c r="CU1450" i="1" s="1"/>
  <c r="CU1452" i="1" s="1"/>
  <c r="AL1486" i="1"/>
  <c r="AL1492" i="1" s="1"/>
  <c r="BR1400" i="1"/>
  <c r="BR1406" i="1" s="1"/>
  <c r="BR1408" i="1" s="1"/>
  <c r="AF1471" i="1"/>
  <c r="AF1480" i="1" s="1"/>
  <c r="CA1442" i="1"/>
  <c r="CA1448" i="1" s="1"/>
  <c r="CG1386" i="1"/>
  <c r="CG1395" i="1" s="1"/>
  <c r="CQ1513" i="1"/>
  <c r="CQ1522" i="1" s="1"/>
  <c r="U1443" i="1"/>
  <c r="U1449" i="1" s="1"/>
  <c r="O1386" i="1"/>
  <c r="O1395" i="1" s="1"/>
  <c r="AF1384" i="1"/>
  <c r="AF1393" i="1" s="1"/>
  <c r="AQ1427" i="1"/>
  <c r="AQ1436" i="1" s="1"/>
  <c r="AP1514" i="1"/>
  <c r="AP1523" i="1" s="1"/>
  <c r="M1470" i="1"/>
  <c r="M1479" i="1" s="1"/>
  <c r="Y1471" i="1"/>
  <c r="Y1480" i="1" s="1"/>
  <c r="BY1400" i="1"/>
  <c r="BY1406" i="1" s="1"/>
  <c r="T1528" i="1"/>
  <c r="T1534" i="1" s="1"/>
  <c r="T1536" i="1" s="1"/>
  <c r="T1538" i="1" s="1"/>
  <c r="Q1513" i="1"/>
  <c r="Q1522" i="1" s="1"/>
  <c r="CT1427" i="1"/>
  <c r="CT1436" i="1" s="1"/>
  <c r="AM1528" i="1"/>
  <c r="AM1534" i="1" s="1"/>
  <c r="AC1400" i="1"/>
  <c r="AC1406" i="1" s="1"/>
  <c r="U1427" i="1"/>
  <c r="U1436" i="1" s="1"/>
  <c r="BJ1485" i="1"/>
  <c r="BJ1491" i="1" s="1"/>
  <c r="U1470" i="1"/>
  <c r="U1479" i="1" s="1"/>
  <c r="AF1486" i="1"/>
  <c r="AF1492" i="1" s="1"/>
  <c r="AV1426" i="1"/>
  <c r="AV1435" i="1" s="1"/>
  <c r="AV1438" i="1" s="1"/>
  <c r="AV1451" i="1" s="1"/>
  <c r="AV1414" i="1" s="1"/>
  <c r="AV1420" i="1" s="1"/>
  <c r="CE1486" i="1"/>
  <c r="CE1492" i="1" s="1"/>
  <c r="CU1469" i="1"/>
  <c r="CU1478" i="1" s="1"/>
  <c r="CU1481" i="1" s="1"/>
  <c r="CU1494" i="1" s="1"/>
  <c r="CU1456" i="1" s="1"/>
  <c r="CU1463" i="1" s="1"/>
  <c r="AY1400" i="1"/>
  <c r="AY1406" i="1" s="1"/>
  <c r="R1486" i="1"/>
  <c r="R1492" i="1" s="1"/>
  <c r="AL1400" i="1"/>
  <c r="AL1406" i="1" s="1"/>
  <c r="CD1428" i="1"/>
  <c r="CD1437" i="1" s="1"/>
  <c r="CO1469" i="1"/>
  <c r="CO1478" i="1" s="1"/>
  <c r="BI1471" i="1"/>
  <c r="BI1480" i="1" s="1"/>
  <c r="V1471" i="1"/>
  <c r="V1480" i="1" s="1"/>
  <c r="N1401" i="1"/>
  <c r="N1407" i="1" s="1"/>
  <c r="BJ1513" i="1"/>
  <c r="BJ1522" i="1" s="1"/>
  <c r="W1486" i="1"/>
  <c r="W1492" i="1" s="1"/>
  <c r="BP1485" i="1"/>
  <c r="BP1491" i="1" s="1"/>
  <c r="BP1493" i="1" s="1"/>
  <c r="BP1495" i="1" s="1"/>
  <c r="AZ1514" i="1"/>
  <c r="AZ1523" i="1" s="1"/>
  <c r="CO1400" i="1"/>
  <c r="CO1406" i="1" s="1"/>
  <c r="BC1427" i="1"/>
  <c r="BC1436" i="1" s="1"/>
  <c r="BB1384" i="1"/>
  <c r="BB1393" i="1" s="1"/>
  <c r="BY1386" i="1"/>
  <c r="BY1395" i="1" s="1"/>
  <c r="CO1443" i="1"/>
  <c r="CO1449" i="1" s="1"/>
  <c r="BY1469" i="1"/>
  <c r="BY1478" i="1" s="1"/>
  <c r="BZ1513" i="1"/>
  <c r="BZ1522" i="1" s="1"/>
  <c r="BB1470" i="1"/>
  <c r="BB1479" i="1" s="1"/>
  <c r="AA1384" i="1"/>
  <c r="AA1393" i="1" s="1"/>
  <c r="AA1396" i="1" s="1"/>
  <c r="AY1470" i="1"/>
  <c r="AY1479" i="1" s="1"/>
  <c r="AK1386" i="1"/>
  <c r="AK1395" i="1" s="1"/>
  <c r="CW1485" i="1"/>
  <c r="CW1491" i="1" s="1"/>
  <c r="AP1400" i="1"/>
  <c r="AP1406" i="1" s="1"/>
  <c r="AP1408" i="1" s="1"/>
  <c r="AW1528" i="1"/>
  <c r="AW1534" i="1" s="1"/>
  <c r="BI1428" i="1"/>
  <c r="BI1437" i="1" s="1"/>
  <c r="AM1426" i="1"/>
  <c r="AM1435" i="1" s="1"/>
  <c r="CH1513" i="1"/>
  <c r="CH1522" i="1" s="1"/>
  <c r="BO1400" i="1"/>
  <c r="BO1406" i="1" s="1"/>
  <c r="CJ1471" i="1"/>
  <c r="CJ1480" i="1" s="1"/>
  <c r="BH1528" i="1"/>
  <c r="BH1534" i="1" s="1"/>
  <c r="BH1536" i="1" s="1"/>
  <c r="BH1538" i="1" s="1"/>
  <c r="BE1442" i="1"/>
  <c r="BE1448" i="1" s="1"/>
  <c r="AT1513" i="1"/>
  <c r="AT1522" i="1" s="1"/>
  <c r="BH1426" i="1"/>
  <c r="BH1435" i="1" s="1"/>
  <c r="BH1438" i="1" s="1"/>
  <c r="BH1451" i="1" s="1"/>
  <c r="BH1414" i="1" s="1"/>
  <c r="BH1420" i="1" s="1"/>
  <c r="BS1513" i="1"/>
  <c r="BS1522" i="1" s="1"/>
  <c r="BE1486" i="1"/>
  <c r="BE1492" i="1" s="1"/>
  <c r="BQ1470" i="1"/>
  <c r="BQ1479" i="1" s="1"/>
  <c r="BR1469" i="1"/>
  <c r="BR1478" i="1" s="1"/>
  <c r="CB1485" i="1"/>
  <c r="CB1491" i="1" s="1"/>
  <c r="AF1426" i="1"/>
  <c r="AF1435" i="1" s="1"/>
  <c r="U1385" i="1"/>
  <c r="U1394" i="1" s="1"/>
  <c r="BQ1442" i="1"/>
  <c r="BQ1448" i="1" s="1"/>
  <c r="AX1400" i="1"/>
  <c r="AX1406" i="1" s="1"/>
  <c r="X1385" i="1"/>
  <c r="X1394" i="1" s="1"/>
  <c r="CP1400" i="1"/>
  <c r="CP1406" i="1" s="1"/>
  <c r="AM1485" i="1"/>
  <c r="AM1491" i="1" s="1"/>
  <c r="BP1427" i="1"/>
  <c r="BP1436" i="1" s="1"/>
  <c r="AS1428" i="1"/>
  <c r="AS1437" i="1" s="1"/>
  <c r="CA1384" i="1"/>
  <c r="CA1393" i="1" s="1"/>
  <c r="CA1396" i="1" s="1"/>
  <c r="BO1528" i="1"/>
  <c r="BO1534" i="1" s="1"/>
  <c r="BO1536" i="1" s="1"/>
  <c r="BO1538" i="1" s="1"/>
  <c r="CV1427" i="1"/>
  <c r="CV1436" i="1" s="1"/>
  <c r="CH1426" i="1"/>
  <c r="CH1435" i="1" s="1"/>
  <c r="R1401" i="1"/>
  <c r="R1407" i="1" s="1"/>
  <c r="BU1384" i="1"/>
  <c r="BU1393" i="1" s="1"/>
  <c r="AF1513" i="1"/>
  <c r="AF1522" i="1" s="1"/>
  <c r="CC1400" i="1"/>
  <c r="CC1406" i="1" s="1"/>
  <c r="CC1408" i="1" s="1"/>
  <c r="BY1470" i="1"/>
  <c r="BY1479" i="1" s="1"/>
  <c r="P1401" i="1"/>
  <c r="P1407" i="1" s="1"/>
  <c r="M1428" i="1"/>
  <c r="M1437" i="1" s="1"/>
  <c r="CT1514" i="1"/>
  <c r="CT1523" i="1" s="1"/>
  <c r="W1529" i="1"/>
  <c r="W1535" i="1" s="1"/>
  <c r="CT1529" i="1"/>
  <c r="CT1535" i="1" s="1"/>
  <c r="CT1426" i="1"/>
  <c r="CT1435" i="1" s="1"/>
  <c r="CB1513" i="1"/>
  <c r="CB1522" i="1" s="1"/>
  <c r="BL1528" i="1"/>
  <c r="BL1534" i="1" s="1"/>
  <c r="AP1529" i="1"/>
  <c r="AP1535" i="1" s="1"/>
  <c r="Z1428" i="1"/>
  <c r="Z1437" i="1" s="1"/>
  <c r="N1514" i="1"/>
  <c r="N1523" i="1" s="1"/>
  <c r="BJ1486" i="1"/>
  <c r="BJ1492" i="1" s="1"/>
  <c r="AD1401" i="1"/>
  <c r="AD1407" i="1" s="1"/>
  <c r="S1427" i="1"/>
  <c r="S1436" i="1" s="1"/>
  <c r="CS1471" i="1"/>
  <c r="CS1480" i="1" s="1"/>
  <c r="AM1514" i="1"/>
  <c r="AM1523" i="1" s="1"/>
  <c r="CW1428" i="1"/>
  <c r="CW1437" i="1" s="1"/>
  <c r="AR1514" i="1"/>
  <c r="AR1523" i="1" s="1"/>
  <c r="AX1385" i="1"/>
  <c r="AX1394" i="1" s="1"/>
  <c r="AF1443" i="1"/>
  <c r="AF1449" i="1" s="1"/>
  <c r="Z1469" i="1"/>
  <c r="Z1478" i="1" s="1"/>
  <c r="AW1427" i="1"/>
  <c r="AW1436" i="1" s="1"/>
  <c r="CE1427" i="1"/>
  <c r="CE1436" i="1" s="1"/>
  <c r="V1469" i="1"/>
  <c r="V1478" i="1" s="1"/>
  <c r="V1481" i="1" s="1"/>
  <c r="V1494" i="1" s="1"/>
  <c r="V1456" i="1" s="1"/>
  <c r="V1463" i="1" s="1"/>
  <c r="X1401" i="1"/>
  <c r="X1407" i="1" s="1"/>
  <c r="BV1426" i="1"/>
  <c r="BV1435" i="1" s="1"/>
  <c r="BV1438" i="1" s="1"/>
  <c r="BV1451" i="1" s="1"/>
  <c r="BV1414" i="1" s="1"/>
  <c r="BV1420" i="1" s="1"/>
  <c r="BW1470" i="1"/>
  <c r="BW1479" i="1" s="1"/>
  <c r="AY1442" i="1"/>
  <c r="AY1448" i="1" s="1"/>
  <c r="BD1442" i="1"/>
  <c r="BD1448" i="1" s="1"/>
  <c r="BD1450" i="1" s="1"/>
  <c r="BD1452" i="1" s="1"/>
  <c r="AJ1401" i="1"/>
  <c r="AJ1407" i="1" s="1"/>
  <c r="AY1469" i="1"/>
  <c r="AY1478" i="1" s="1"/>
  <c r="AP1471" i="1"/>
  <c r="AP1480" i="1" s="1"/>
  <c r="AI1400" i="1"/>
  <c r="AI1406" i="1" s="1"/>
  <c r="AI1408" i="1" s="1"/>
  <c r="N1428" i="1"/>
  <c r="N1437" i="1" s="1"/>
  <c r="P1428" i="1"/>
  <c r="P1437" i="1" s="1"/>
  <c r="AT1385" i="1"/>
  <c r="AT1394" i="1" s="1"/>
  <c r="AA1514" i="1"/>
  <c r="AA1523" i="1" s="1"/>
  <c r="BR1529" i="1"/>
  <c r="BR1535" i="1" s="1"/>
  <c r="CP1428" i="1"/>
  <c r="CP1437" i="1" s="1"/>
  <c r="BH1442" i="1"/>
  <c r="BH1448" i="1" s="1"/>
  <c r="O1442" i="1"/>
  <c r="O1448" i="1" s="1"/>
  <c r="O1450" i="1" s="1"/>
  <c r="O1452" i="1" s="1"/>
  <c r="AM1384" i="1"/>
  <c r="AM1393" i="1" s="1"/>
  <c r="AO1442" i="1"/>
  <c r="AO1448" i="1" s="1"/>
  <c r="AO1450" i="1" s="1"/>
  <c r="AO1452" i="1" s="1"/>
  <c r="AE1386" i="1"/>
  <c r="AE1395" i="1" s="1"/>
  <c r="AP1486" i="1"/>
  <c r="AP1492" i="1" s="1"/>
  <c r="Q1428" i="1"/>
  <c r="Q1437" i="1" s="1"/>
  <c r="CD1427" i="1"/>
  <c r="CD1436" i="1" s="1"/>
  <c r="AW1400" i="1"/>
  <c r="AW1406" i="1" s="1"/>
  <c r="BK1443" i="1"/>
  <c r="BK1449" i="1" s="1"/>
  <c r="BQ1485" i="1"/>
  <c r="BQ1491" i="1" s="1"/>
  <c r="BQ1493" i="1" s="1"/>
  <c r="BQ1495" i="1" s="1"/>
  <c r="BV1471" i="1"/>
  <c r="BV1480" i="1" s="1"/>
  <c r="BD1428" i="1"/>
  <c r="BD1437" i="1" s="1"/>
  <c r="O1528" i="1"/>
  <c r="O1534" i="1" s="1"/>
  <c r="AL1384" i="1"/>
  <c r="AL1393" i="1" s="1"/>
  <c r="AL1396" i="1" s="1"/>
  <c r="AA1428" i="1"/>
  <c r="AA1437" i="1" s="1"/>
  <c r="CB1486" i="1"/>
  <c r="CB1492" i="1" s="1"/>
  <c r="BU1485" i="1"/>
  <c r="BU1491" i="1" s="1"/>
  <c r="BU1493" i="1" s="1"/>
  <c r="BU1495" i="1" s="1"/>
  <c r="BU1427" i="1"/>
  <c r="BU1436" i="1" s="1"/>
  <c r="CW1471" i="1"/>
  <c r="CW1480" i="1" s="1"/>
  <c r="X1470" i="1"/>
  <c r="X1479" i="1" s="1"/>
  <c r="CB1529" i="1"/>
  <c r="CB1535" i="1" s="1"/>
  <c r="CF1426" i="1"/>
  <c r="CF1435" i="1" s="1"/>
  <c r="CW1385" i="1"/>
  <c r="CW1394" i="1" s="1"/>
  <c r="AJ1442" i="1"/>
  <c r="AJ1448" i="1" s="1"/>
  <c r="AJ1450" i="1" s="1"/>
  <c r="AJ1452" i="1" s="1"/>
  <c r="Y1386" i="1"/>
  <c r="Y1395" i="1" s="1"/>
  <c r="AW1426" i="1"/>
  <c r="AW1435" i="1" s="1"/>
  <c r="Z1528" i="1"/>
  <c r="Z1534" i="1" s="1"/>
  <c r="BB1400" i="1"/>
  <c r="BB1406" i="1" s="1"/>
  <c r="AR1469" i="1"/>
  <c r="AR1478" i="1" s="1"/>
  <c r="AH1443" i="1"/>
  <c r="AH1449" i="1" s="1"/>
  <c r="CU1514" i="1"/>
  <c r="CU1523" i="1" s="1"/>
  <c r="AO1485" i="1"/>
  <c r="AO1491" i="1" s="1"/>
  <c r="AO1493" i="1" s="1"/>
  <c r="AO1495" i="1" s="1"/>
  <c r="AV1486" i="1"/>
  <c r="AV1492" i="1" s="1"/>
  <c r="M1514" i="1"/>
  <c r="M1523" i="1" s="1"/>
  <c r="R1443" i="1"/>
  <c r="R1449" i="1" s="1"/>
  <c r="AL1512" i="1"/>
  <c r="AL1521" i="1" s="1"/>
  <c r="CM1514" i="1"/>
  <c r="CM1523" i="1" s="1"/>
  <c r="CT1486" i="1"/>
  <c r="CT1492" i="1" s="1"/>
  <c r="AZ1385" i="1"/>
  <c r="AZ1394" i="1" s="1"/>
  <c r="CF1400" i="1"/>
  <c r="CF1406" i="1" s="1"/>
  <c r="S1400" i="1"/>
  <c r="S1406" i="1" s="1"/>
  <c r="S1408" i="1" s="1"/>
  <c r="BF1512" i="1"/>
  <c r="BF1521" i="1" s="1"/>
  <c r="BF1524" i="1" s="1"/>
  <c r="BF1537" i="1" s="1"/>
  <c r="BF1499" i="1" s="1"/>
  <c r="BF1506" i="1" s="1"/>
  <c r="AK1513" i="1"/>
  <c r="AK1522" i="1" s="1"/>
  <c r="CQ1485" i="1"/>
  <c r="CQ1491" i="1" s="1"/>
  <c r="CQ1493" i="1" s="1"/>
  <c r="CQ1495" i="1" s="1"/>
  <c r="T1428" i="1"/>
  <c r="T1437" i="1" s="1"/>
  <c r="BU1401" i="1"/>
  <c r="BU1407" i="1" s="1"/>
  <c r="AC1384" i="1"/>
  <c r="AC1393" i="1" s="1"/>
  <c r="AH1428" i="1"/>
  <c r="AH1437" i="1" s="1"/>
  <c r="BM1485" i="1"/>
  <c r="BM1491" i="1" s="1"/>
  <c r="AM1428" i="1"/>
  <c r="AM1437" i="1" s="1"/>
  <c r="BZ1469" i="1"/>
  <c r="BZ1478" i="1" s="1"/>
  <c r="CX1470" i="1"/>
  <c r="CX1479" i="1" s="1"/>
  <c r="AH1442" i="1"/>
  <c r="AH1448" i="1" s="1"/>
  <c r="BM1400" i="1"/>
  <c r="BM1406" i="1" s="1"/>
  <c r="AC1528" i="1"/>
  <c r="AC1534" i="1" s="1"/>
  <c r="BQ1384" i="1"/>
  <c r="BQ1393" i="1" s="1"/>
  <c r="AU1443" i="1"/>
  <c r="AU1449" i="1" s="1"/>
  <c r="CU1427" i="1"/>
  <c r="CU1436" i="1" s="1"/>
  <c r="CO1426" i="1"/>
  <c r="CO1435" i="1" s="1"/>
  <c r="CO1438" i="1" s="1"/>
  <c r="CO1451" i="1" s="1"/>
  <c r="CO1414" i="1" s="1"/>
  <c r="CO1420" i="1" s="1"/>
  <c r="CH1427" i="1"/>
  <c r="CH1436" i="1" s="1"/>
  <c r="BA1427" i="1"/>
  <c r="BA1436" i="1" s="1"/>
  <c r="AC1512" i="1"/>
  <c r="AC1521" i="1" s="1"/>
  <c r="BZ1528" i="1"/>
  <c r="BZ1534" i="1" s="1"/>
  <c r="BZ1536" i="1" s="1"/>
  <c r="BZ1538" i="1" s="1"/>
  <c r="AR1485" i="1"/>
  <c r="AR1491" i="1" s="1"/>
  <c r="AR1493" i="1" s="1"/>
  <c r="AR1495" i="1" s="1"/>
  <c r="AE1400" i="1"/>
  <c r="AE1406" i="1" s="1"/>
  <c r="AE1408" i="1" s="1"/>
  <c r="AP1385" i="1"/>
  <c r="AP1394" i="1" s="1"/>
  <c r="CK1428" i="1"/>
  <c r="CK1437" i="1" s="1"/>
  <c r="BE1514" i="1"/>
  <c r="BE1523" i="1" s="1"/>
  <c r="BP1528" i="1"/>
  <c r="BP1534" i="1" s="1"/>
  <c r="BP1536" i="1" s="1"/>
  <c r="BP1538" i="1" s="1"/>
  <c r="AE1469" i="1"/>
  <c r="AE1478" i="1" s="1"/>
  <c r="BR1427" i="1"/>
  <c r="BR1436" i="1" s="1"/>
  <c r="AV1442" i="1"/>
  <c r="AV1448" i="1" s="1"/>
  <c r="AV1450" i="1" s="1"/>
  <c r="AV1452" i="1" s="1"/>
  <c r="CF1443" i="1"/>
  <c r="CF1449" i="1" s="1"/>
  <c r="BL1469" i="1"/>
  <c r="BL1478" i="1" s="1"/>
  <c r="CV1514" i="1"/>
  <c r="CV1523" i="1" s="1"/>
  <c r="CI1384" i="1"/>
  <c r="CI1393" i="1" s="1"/>
  <c r="R1427" i="1"/>
  <c r="R1436" i="1" s="1"/>
  <c r="AW1471" i="1"/>
  <c r="AW1480" i="1" s="1"/>
  <c r="BG1471" i="1"/>
  <c r="BG1480" i="1" s="1"/>
  <c r="CM1442" i="1"/>
  <c r="CM1448" i="1" s="1"/>
  <c r="CM1450" i="1" s="1"/>
  <c r="CM1452" i="1" s="1"/>
  <c r="BM1513" i="1"/>
  <c r="BM1522" i="1" s="1"/>
  <c r="BM1469" i="1"/>
  <c r="BM1478" i="1" s="1"/>
  <c r="M1485" i="1"/>
  <c r="M1491" i="1" s="1"/>
  <c r="M1493" i="1" s="1"/>
  <c r="M1495" i="1" s="1"/>
  <c r="BV1443" i="1"/>
  <c r="BV1449" i="1" s="1"/>
  <c r="AA1485" i="1"/>
  <c r="AA1491" i="1" s="1"/>
  <c r="AA1493" i="1" s="1"/>
  <c r="AA1495" i="1" s="1"/>
  <c r="AL1428" i="1"/>
  <c r="AL1437" i="1" s="1"/>
  <c r="CF1528" i="1"/>
  <c r="CF1534" i="1" s="1"/>
  <c r="CF1536" i="1" s="1"/>
  <c r="CF1538" i="1" s="1"/>
  <c r="CL1513" i="1"/>
  <c r="CL1522" i="1" s="1"/>
  <c r="AW1485" i="1"/>
  <c r="AW1491" i="1" s="1"/>
  <c r="T1401" i="1"/>
  <c r="T1407" i="1" s="1"/>
  <c r="AJ1512" i="1"/>
  <c r="AJ1521" i="1" s="1"/>
  <c r="M1442" i="1"/>
  <c r="M1448" i="1" s="1"/>
  <c r="M1450" i="1" s="1"/>
  <c r="M1452" i="1" s="1"/>
  <c r="P1443" i="1"/>
  <c r="P1449" i="1" s="1"/>
  <c r="AY1386" i="1"/>
  <c r="AY1395" i="1" s="1"/>
  <c r="CN1469" i="1"/>
  <c r="CN1478" i="1" s="1"/>
  <c r="AI1386" i="1"/>
  <c r="AI1395" i="1" s="1"/>
  <c r="R1385" i="1"/>
  <c r="R1394" i="1" s="1"/>
  <c r="CG1471" i="1"/>
  <c r="CG1480" i="1" s="1"/>
  <c r="CH1529" i="1"/>
  <c r="CH1535" i="1" s="1"/>
  <c r="BM1486" i="1"/>
  <c r="BM1492" i="1" s="1"/>
  <c r="M1529" i="1"/>
  <c r="M1535" i="1" s="1"/>
  <c r="CO1470" i="1"/>
  <c r="CO1479" i="1" s="1"/>
  <c r="BM1443" i="1"/>
  <c r="BM1449" i="1" s="1"/>
  <c r="BL1485" i="1"/>
  <c r="BL1491" i="1" s="1"/>
  <c r="AD1486" i="1"/>
  <c r="AD1492" i="1" s="1"/>
  <c r="V1401" i="1"/>
  <c r="V1407" i="1" s="1"/>
  <c r="BM1471" i="1"/>
  <c r="BM1480" i="1" s="1"/>
  <c r="BV1384" i="1"/>
  <c r="BV1393" i="1" s="1"/>
  <c r="CB1442" i="1"/>
  <c r="CB1448" i="1" s="1"/>
  <c r="T1442" i="1"/>
  <c r="T1448" i="1" s="1"/>
  <c r="T1450" i="1" s="1"/>
  <c r="T1452" i="1" s="1"/>
  <c r="AK1401" i="1"/>
  <c r="AK1407" i="1" s="1"/>
  <c r="CH1485" i="1"/>
  <c r="CH1491" i="1" s="1"/>
  <c r="CI1400" i="1"/>
  <c r="CI1406" i="1" s="1"/>
  <c r="BQ1471" i="1"/>
  <c r="BQ1480" i="1" s="1"/>
  <c r="BW1528" i="1"/>
  <c r="BW1534" i="1" s="1"/>
  <c r="R1514" i="1"/>
  <c r="R1523" i="1" s="1"/>
  <c r="X1443" i="1"/>
  <c r="X1449" i="1" s="1"/>
  <c r="BQ1513" i="1"/>
  <c r="BQ1522" i="1" s="1"/>
  <c r="AV1385" i="1"/>
  <c r="AV1394" i="1" s="1"/>
  <c r="BP1428" i="1"/>
  <c r="BP1437" i="1" s="1"/>
  <c r="AZ1529" i="1"/>
  <c r="AZ1535" i="1" s="1"/>
  <c r="CU1529" i="1"/>
  <c r="CU1535" i="1" s="1"/>
  <c r="BU1385" i="1"/>
  <c r="BU1394" i="1" s="1"/>
  <c r="AN1469" i="1"/>
  <c r="AN1478" i="1" s="1"/>
  <c r="BJ1426" i="1"/>
  <c r="BJ1435" i="1" s="1"/>
  <c r="BJ1438" i="1" s="1"/>
  <c r="BJ1451" i="1" s="1"/>
  <c r="BJ1414" i="1" s="1"/>
  <c r="BJ1420" i="1" s="1"/>
  <c r="AH1528" i="1"/>
  <c r="AH1534" i="1" s="1"/>
  <c r="CL1470" i="1"/>
  <c r="CL1479" i="1" s="1"/>
  <c r="BM1470" i="1"/>
  <c r="BM1479" i="1" s="1"/>
  <c r="X1400" i="1"/>
  <c r="X1406" i="1" s="1"/>
  <c r="X1408" i="1" s="1"/>
  <c r="AL1529" i="1"/>
  <c r="AL1535" i="1" s="1"/>
  <c r="BZ1471" i="1"/>
  <c r="BZ1480" i="1" s="1"/>
  <c r="BK1428" i="1"/>
  <c r="BK1437" i="1" s="1"/>
  <c r="CA1513" i="1"/>
  <c r="CA1522" i="1" s="1"/>
  <c r="R1386" i="1"/>
  <c r="R1395" i="1" s="1"/>
  <c r="AQ1386" i="1"/>
  <c r="AQ1395" i="1" s="1"/>
  <c r="BS1385" i="1"/>
  <c r="BS1394" i="1" s="1"/>
  <c r="X1486" i="1"/>
  <c r="X1492" i="1" s="1"/>
  <c r="BO1486" i="1"/>
  <c r="BO1492" i="1" s="1"/>
  <c r="AO1385" i="1"/>
  <c r="AO1394" i="1" s="1"/>
  <c r="CS1384" i="1"/>
  <c r="CS1393" i="1" s="1"/>
  <c r="AJ1385" i="1"/>
  <c r="AJ1394" i="1" s="1"/>
  <c r="AF1528" i="1"/>
  <c r="AF1534" i="1" s="1"/>
  <c r="AF1536" i="1" s="1"/>
  <c r="AF1538" i="1" s="1"/>
  <c r="BO1469" i="1"/>
  <c r="BO1478" i="1" s="1"/>
  <c r="BA1514" i="1"/>
  <c r="BA1523" i="1" s="1"/>
  <c r="V1428" i="1"/>
  <c r="V1437" i="1" s="1"/>
  <c r="CI1471" i="1"/>
  <c r="CI1480" i="1" s="1"/>
  <c r="BY1443" i="1"/>
  <c r="BY1449" i="1" s="1"/>
  <c r="CG1470" i="1"/>
  <c r="CG1479" i="1" s="1"/>
  <c r="Z1443" i="1"/>
  <c r="Z1449" i="1" s="1"/>
  <c r="BL1426" i="1"/>
  <c r="BL1435" i="1" s="1"/>
  <c r="CI1469" i="1"/>
  <c r="CI1478" i="1" s="1"/>
  <c r="CC1471" i="1"/>
  <c r="CC1480" i="1" s="1"/>
  <c r="AX1427" i="1"/>
  <c r="AX1436" i="1" s="1"/>
  <c r="BS1443" i="1"/>
  <c r="BS1449" i="1" s="1"/>
  <c r="AS1514" i="1"/>
  <c r="AS1523" i="1" s="1"/>
  <c r="Z1529" i="1"/>
  <c r="Z1535" i="1" s="1"/>
  <c r="AQ1529" i="1"/>
  <c r="AQ1535" i="1" s="1"/>
  <c r="BS1400" i="1"/>
  <c r="BS1406" i="1" s="1"/>
  <c r="BS1408" i="1" s="1"/>
  <c r="CL1427" i="1"/>
  <c r="CL1436" i="1" s="1"/>
  <c r="Q1401" i="1"/>
  <c r="Q1407" i="1" s="1"/>
  <c r="BR1486" i="1"/>
  <c r="BR1492" i="1" s="1"/>
  <c r="AY1486" i="1"/>
  <c r="AY1492" i="1" s="1"/>
  <c r="Q1486" i="1"/>
  <c r="Q1492" i="1" s="1"/>
  <c r="CD1512" i="1"/>
  <c r="CD1521" i="1" s="1"/>
  <c r="CD1524" i="1" s="1"/>
  <c r="CD1537" i="1" s="1"/>
  <c r="CD1499" i="1" s="1"/>
  <c r="CD1506" i="1" s="1"/>
  <c r="BQ1514" i="1"/>
  <c r="BQ1523" i="1" s="1"/>
  <c r="AC1442" i="1"/>
  <c r="AC1448" i="1" s="1"/>
  <c r="CJ1427" i="1"/>
  <c r="CJ1436" i="1" s="1"/>
  <c r="CS1443" i="1"/>
  <c r="CS1449" i="1" s="1"/>
  <c r="AT1426" i="1"/>
  <c r="AT1435" i="1" s="1"/>
  <c r="AT1438" i="1" s="1"/>
  <c r="AT1451" i="1" s="1"/>
  <c r="AT1414" i="1" s="1"/>
  <c r="AT1420" i="1" s="1"/>
  <c r="BB1529" i="1"/>
  <c r="BB1535" i="1" s="1"/>
  <c r="BZ1443" i="1"/>
  <c r="BZ1449" i="1" s="1"/>
  <c r="BS1529" i="1"/>
  <c r="BS1535" i="1" s="1"/>
  <c r="AZ1471" i="1"/>
  <c r="AZ1480" i="1" s="1"/>
  <c r="AQ1471" i="1"/>
  <c r="AQ1480" i="1" s="1"/>
  <c r="BC1514" i="1"/>
  <c r="BC1523" i="1" s="1"/>
  <c r="CH1401" i="1"/>
  <c r="CH1407" i="1" s="1"/>
  <c r="BX1528" i="1"/>
  <c r="BX1534" i="1" s="1"/>
  <c r="BX1536" i="1" s="1"/>
  <c r="BX1538" i="1" s="1"/>
  <c r="CN1514" i="1"/>
  <c r="CN1523" i="1" s="1"/>
  <c r="AG1443" i="1"/>
  <c r="AG1449" i="1" s="1"/>
  <c r="BD1514" i="1"/>
  <c r="BD1523" i="1" s="1"/>
  <c r="CJ1513" i="1"/>
  <c r="CJ1522" i="1" s="1"/>
  <c r="BJ1512" i="1"/>
  <c r="BJ1521" i="1" s="1"/>
  <c r="BI1485" i="1"/>
  <c r="BI1491" i="1" s="1"/>
  <c r="BI1493" i="1" s="1"/>
  <c r="BI1495" i="1" s="1"/>
  <c r="BO1513" i="1"/>
  <c r="BO1522" i="1" s="1"/>
  <c r="BC1442" i="1"/>
  <c r="BC1448" i="1" s="1"/>
  <c r="AN1428" i="1"/>
  <c r="AN1437" i="1" s="1"/>
  <c r="AR1470" i="1"/>
  <c r="AR1479" i="1" s="1"/>
  <c r="AG1471" i="1"/>
  <c r="AG1480" i="1" s="1"/>
  <c r="CP1386" i="1"/>
  <c r="CP1395" i="1" s="1"/>
  <c r="CJ1486" i="1"/>
  <c r="CJ1492" i="1" s="1"/>
  <c r="AP1442" i="1"/>
  <c r="AP1448" i="1" s="1"/>
  <c r="BL1470" i="1"/>
  <c r="BL1479" i="1" s="1"/>
  <c r="AC1529" i="1"/>
  <c r="AC1535" i="1" s="1"/>
  <c r="CS1426" i="1"/>
  <c r="CS1435" i="1" s="1"/>
  <c r="CB1428" i="1"/>
  <c r="CB1437" i="1" s="1"/>
  <c r="AR1384" i="1"/>
  <c r="AR1393" i="1" s="1"/>
  <c r="AR1396" i="1" s="1"/>
  <c r="BL1428" i="1"/>
  <c r="BL1437" i="1" s="1"/>
  <c r="R1512" i="1"/>
  <c r="R1521" i="1" s="1"/>
  <c r="CT1385" i="1"/>
  <c r="CT1394" i="1" s="1"/>
  <c r="CP1529" i="1"/>
  <c r="CP1535" i="1" s="1"/>
  <c r="CD1385" i="1"/>
  <c r="CD1394" i="1" s="1"/>
  <c r="AQ1385" i="1"/>
  <c r="AQ1394" i="1" s="1"/>
  <c r="AL1470" i="1"/>
  <c r="AL1479" i="1" s="1"/>
  <c r="AY1485" i="1"/>
  <c r="AY1491" i="1" s="1"/>
  <c r="AZ1486" i="1"/>
  <c r="AZ1492" i="1" s="1"/>
  <c r="CQ1442" i="1"/>
  <c r="CQ1448" i="1" s="1"/>
  <c r="CQ1450" i="1" s="1"/>
  <c r="CQ1452" i="1" s="1"/>
  <c r="CW1512" i="1"/>
  <c r="CW1521" i="1" s="1"/>
  <c r="CW1524" i="1" s="1"/>
  <c r="CW1537" i="1" s="1"/>
  <c r="CW1499" i="1" s="1"/>
  <c r="CW1506" i="1" s="1"/>
  <c r="BF1401" i="1"/>
  <c r="BF1407" i="1" s="1"/>
  <c r="BM1529" i="1"/>
  <c r="BM1535" i="1" s="1"/>
  <c r="AH1386" i="1"/>
  <c r="AH1395" i="1" s="1"/>
  <c r="CD1470" i="1"/>
  <c r="CD1479" i="1" s="1"/>
  <c r="CL1400" i="1"/>
  <c r="CL1406" i="1" s="1"/>
  <c r="BK1486" i="1"/>
  <c r="BK1492" i="1" s="1"/>
  <c r="CU1385" i="1"/>
  <c r="CU1394" i="1" s="1"/>
  <c r="AC1428" i="1"/>
  <c r="AC1437" i="1" s="1"/>
  <c r="BA1529" i="1"/>
  <c r="BA1535" i="1" s="1"/>
  <c r="BC1469" i="1"/>
  <c r="BC1478" i="1" s="1"/>
  <c r="CR1442" i="1"/>
  <c r="CR1448" i="1" s="1"/>
  <c r="CR1450" i="1" s="1"/>
  <c r="CR1452" i="1" s="1"/>
  <c r="CD1513" i="1"/>
  <c r="CD1522" i="1" s="1"/>
  <c r="AW1401" i="1"/>
  <c r="AW1407" i="1" s="1"/>
  <c r="CB1470" i="1"/>
  <c r="CB1479" i="1" s="1"/>
  <c r="CD1529" i="1"/>
  <c r="CD1535" i="1" s="1"/>
  <c r="BL1385" i="1"/>
  <c r="BL1394" i="1" s="1"/>
  <c r="CQ1514" i="1"/>
  <c r="CQ1523" i="1" s="1"/>
  <c r="P1400" i="1"/>
  <c r="P1406" i="1" s="1"/>
  <c r="P1408" i="1" s="1"/>
  <c r="BO1401" i="1"/>
  <c r="BO1407" i="1" s="1"/>
  <c r="AR1386" i="1"/>
  <c r="AR1395" i="1" s="1"/>
  <c r="AN1471" i="1"/>
  <c r="AN1480" i="1" s="1"/>
  <c r="AH1427" i="1"/>
  <c r="AH1436" i="1" s="1"/>
  <c r="Q1400" i="1"/>
  <c r="Q1406" i="1" s="1"/>
  <c r="Q1408" i="1" s="1"/>
  <c r="CI1514" i="1"/>
  <c r="CI1523" i="1" s="1"/>
  <c r="BT1514" i="1"/>
  <c r="BT1523" i="1" s="1"/>
  <c r="CV1386" i="1"/>
  <c r="CV1395" i="1" s="1"/>
  <c r="CG1486" i="1"/>
  <c r="CG1492" i="1" s="1"/>
  <c r="BA1443" i="1"/>
  <c r="BA1449" i="1" s="1"/>
  <c r="BO1443" i="1"/>
  <c r="BO1449" i="1" s="1"/>
  <c r="N1426" i="1"/>
  <c r="N1435" i="1" s="1"/>
  <c r="CK1529" i="1"/>
  <c r="CK1535" i="1" s="1"/>
  <c r="AI1428" i="1"/>
  <c r="AI1437" i="1" s="1"/>
  <c r="BC1443" i="1"/>
  <c r="BC1449" i="1" s="1"/>
  <c r="CF1428" i="1"/>
  <c r="CF1437" i="1" s="1"/>
  <c r="AP1384" i="1"/>
  <c r="AP1393" i="1" s="1"/>
  <c r="AO1513" i="1"/>
  <c r="AO1522" i="1" s="1"/>
  <c r="BT1442" i="1"/>
  <c r="BT1448" i="1" s="1"/>
  <c r="BT1450" i="1" s="1"/>
  <c r="BT1452" i="1" s="1"/>
  <c r="CV1400" i="1"/>
  <c r="CV1406" i="1" s="1"/>
  <c r="AY1401" i="1"/>
  <c r="AY1407" i="1" s="1"/>
  <c r="AU1471" i="1"/>
  <c r="AU1480" i="1" s="1"/>
  <c r="CX1443" i="1"/>
  <c r="CX1449" i="1" s="1"/>
  <c r="CC1386" i="1"/>
  <c r="CC1395" i="1" s="1"/>
  <c r="BK1386" i="1"/>
  <c r="BK1395" i="1" s="1"/>
  <c r="P1426" i="1"/>
  <c r="P1435" i="1" s="1"/>
  <c r="AI1471" i="1"/>
  <c r="AI1480" i="1" s="1"/>
  <c r="CP1427" i="1"/>
  <c r="CP1436" i="1" s="1"/>
  <c r="AV1384" i="1"/>
  <c r="AV1393" i="1" s="1"/>
  <c r="AV1512" i="1"/>
  <c r="AV1521" i="1" s="1"/>
  <c r="AV1524" i="1" s="1"/>
  <c r="AV1537" i="1" s="1"/>
  <c r="AV1499" i="1" s="1"/>
  <c r="AV1506" i="1" s="1"/>
  <c r="CS1442" i="1"/>
  <c r="CS1448" i="1" s="1"/>
  <c r="CS1450" i="1" s="1"/>
  <c r="CS1452" i="1" s="1"/>
  <c r="BF1529" i="1"/>
  <c r="BF1535" i="1" s="1"/>
  <c r="CG1528" i="1"/>
  <c r="CG1534" i="1" s="1"/>
  <c r="CG1536" i="1" s="1"/>
  <c r="CG1538" i="1" s="1"/>
  <c r="CA1485" i="1"/>
  <c r="CA1491" i="1" s="1"/>
  <c r="CA1493" i="1" s="1"/>
  <c r="CA1495" i="1" s="1"/>
  <c r="AL1427" i="1"/>
  <c r="AL1436" i="1" s="1"/>
  <c r="CH1442" i="1"/>
  <c r="CH1448" i="1" s="1"/>
  <c r="BM1401" i="1"/>
  <c r="BM1407" i="1" s="1"/>
  <c r="AZ1384" i="1"/>
  <c r="AZ1393" i="1" s="1"/>
  <c r="AZ1396" i="1" s="1"/>
  <c r="BT1513" i="1"/>
  <c r="BT1522" i="1" s="1"/>
  <c r="CK1400" i="1"/>
  <c r="CK1406" i="1" s="1"/>
  <c r="BQ1401" i="1"/>
  <c r="BQ1407" i="1" s="1"/>
  <c r="BL1427" i="1"/>
  <c r="BL1436" i="1" s="1"/>
  <c r="Z1514" i="1"/>
  <c r="Z1523" i="1" s="1"/>
  <c r="BV1470" i="1"/>
  <c r="BV1479" i="1" s="1"/>
  <c r="BA1528" i="1"/>
  <c r="BA1534" i="1" s="1"/>
  <c r="BA1536" i="1" s="1"/>
  <c r="BA1538" i="1" s="1"/>
  <c r="BX1400" i="1"/>
  <c r="BX1406" i="1" s="1"/>
  <c r="CK1442" i="1"/>
  <c r="CK1448" i="1" s="1"/>
  <c r="CK1450" i="1" s="1"/>
  <c r="CK1452" i="1" s="1"/>
  <c r="U1514" i="1"/>
  <c r="U1523" i="1" s="1"/>
  <c r="BR1386" i="1"/>
  <c r="BR1395" i="1" s="1"/>
  <c r="CC1385" i="1"/>
  <c r="CC1394" i="1" s="1"/>
  <c r="S1528" i="1"/>
  <c r="S1534" i="1" s="1"/>
  <c r="S1536" i="1" s="1"/>
  <c r="S1538" i="1" s="1"/>
  <c r="AJ1426" i="1"/>
  <c r="AJ1435" i="1" s="1"/>
  <c r="AJ1438" i="1" s="1"/>
  <c r="AJ1451" i="1" s="1"/>
  <c r="AJ1414" i="1" s="1"/>
  <c r="AJ1420" i="1" s="1"/>
  <c r="U1469" i="1"/>
  <c r="U1478" i="1" s="1"/>
  <c r="AR1529" i="1"/>
  <c r="AR1535" i="1" s="1"/>
  <c r="P1386" i="1"/>
  <c r="P1395" i="1" s="1"/>
  <c r="CT1528" i="1"/>
  <c r="CT1534" i="1" s="1"/>
  <c r="CT1536" i="1" s="1"/>
  <c r="CT1538" i="1" s="1"/>
  <c r="BL1386" i="1"/>
  <c r="BL1395" i="1" s="1"/>
  <c r="O1470" i="1"/>
  <c r="O1479" i="1" s="1"/>
  <c r="CB1443" i="1"/>
  <c r="CB1449" i="1" s="1"/>
  <c r="CJ1512" i="1"/>
  <c r="CJ1521" i="1" s="1"/>
  <c r="U1513" i="1"/>
  <c r="U1522" i="1" s="1"/>
  <c r="AV1401" i="1"/>
  <c r="AV1407" i="1" s="1"/>
  <c r="AN1470" i="1"/>
  <c r="AN1479" i="1" s="1"/>
  <c r="CW1384" i="1"/>
  <c r="CW1393" i="1" s="1"/>
  <c r="CW1396" i="1" s="1"/>
  <c r="BO1427" i="1"/>
  <c r="BO1436" i="1" s="1"/>
  <c r="BP1469" i="1"/>
  <c r="BP1478" i="1" s="1"/>
  <c r="CI1401" i="1"/>
  <c r="CI1407" i="1" s="1"/>
  <c r="BK1513" i="1"/>
  <c r="BK1522" i="1" s="1"/>
  <c r="BZ1514" i="1"/>
  <c r="BZ1523" i="1" s="1"/>
  <c r="BI1385" i="1"/>
  <c r="BI1394" i="1" s="1"/>
  <c r="N1443" i="1"/>
  <c r="N1449" i="1" s="1"/>
  <c r="BH1401" i="1"/>
  <c r="BH1407" i="1" s="1"/>
  <c r="BJ1386" i="1"/>
  <c r="BJ1395" i="1" s="1"/>
  <c r="CN1386" i="1"/>
  <c r="CN1395" i="1" s="1"/>
  <c r="AZ1513" i="1"/>
  <c r="AZ1522" i="1" s="1"/>
  <c r="BF1471" i="1"/>
  <c r="BF1480" i="1" s="1"/>
  <c r="BH1486" i="1"/>
  <c r="BH1492" i="1" s="1"/>
  <c r="CT1513" i="1"/>
  <c r="CT1522" i="1" s="1"/>
  <c r="BL1486" i="1"/>
  <c r="BL1492" i="1" s="1"/>
  <c r="AT1512" i="1"/>
  <c r="AT1521" i="1" s="1"/>
  <c r="CC1512" i="1"/>
  <c r="CC1521" i="1" s="1"/>
  <c r="CL1469" i="1"/>
  <c r="CL1478" i="1" s="1"/>
  <c r="CL1481" i="1" s="1"/>
  <c r="CL1494" i="1" s="1"/>
  <c r="CL1456" i="1" s="1"/>
  <c r="CL1463" i="1" s="1"/>
  <c r="CG1384" i="1"/>
  <c r="CG1393" i="1" s="1"/>
  <c r="CG1396" i="1" s="1"/>
  <c r="Q1385" i="1"/>
  <c r="Q1394" i="1" s="1"/>
  <c r="AG1470" i="1"/>
  <c r="AG1479" i="1" s="1"/>
  <c r="AH1512" i="1"/>
  <c r="AH1521" i="1" s="1"/>
  <c r="CH1386" i="1"/>
  <c r="CH1395" i="1" s="1"/>
  <c r="CP1513" i="1"/>
  <c r="CP1522" i="1" s="1"/>
  <c r="AD1471" i="1"/>
  <c r="AD1480" i="1" s="1"/>
  <c r="CH1514" i="1"/>
  <c r="CH1523" i="1" s="1"/>
  <c r="AG1513" i="1"/>
  <c r="AG1522" i="1" s="1"/>
  <c r="CR1385" i="1"/>
  <c r="CR1394" i="1" s="1"/>
  <c r="BP1514" i="1"/>
  <c r="BP1523" i="1" s="1"/>
  <c r="BK1512" i="1"/>
  <c r="BK1521" i="1" s="1"/>
  <c r="CE1386" i="1"/>
  <c r="CE1395" i="1" s="1"/>
  <c r="BA1401" i="1"/>
  <c r="BA1407" i="1" s="1"/>
  <c r="N1469" i="1"/>
  <c r="N1478" i="1" s="1"/>
  <c r="AG1514" i="1"/>
  <c r="AG1523" i="1" s="1"/>
  <c r="AX1443" i="1"/>
  <c r="AX1449" i="1" s="1"/>
  <c r="AU1486" i="1"/>
  <c r="AU1492" i="1" s="1"/>
  <c r="CN1485" i="1"/>
  <c r="CN1491" i="1" s="1"/>
  <c r="BX1512" i="1"/>
  <c r="BX1521" i="1" s="1"/>
  <c r="AU1528" i="1"/>
  <c r="AU1534" i="1" s="1"/>
  <c r="AU1536" i="1" s="1"/>
  <c r="AU1538" i="1" s="1"/>
  <c r="AJ1529" i="1"/>
  <c r="AJ1535" i="1" s="1"/>
  <c r="CQ1401" i="1"/>
  <c r="CQ1407" i="1" s="1"/>
  <c r="M1426" i="1"/>
  <c r="M1435" i="1" s="1"/>
  <c r="M1438" i="1" s="1"/>
  <c r="M1451" i="1" s="1"/>
  <c r="M1414" i="1" s="1"/>
  <c r="M1420" i="1" s="1"/>
  <c r="U1529" i="1"/>
  <c r="U1535" i="1" s="1"/>
  <c r="BT1529" i="1"/>
  <c r="BT1535" i="1" s="1"/>
  <c r="T1386" i="1"/>
  <c r="T1395" i="1" s="1"/>
  <c r="CG1400" i="1"/>
  <c r="CG1406" i="1" s="1"/>
  <c r="BQ1386" i="1"/>
  <c r="BQ1395" i="1" s="1"/>
  <c r="AV1386" i="1"/>
  <c r="AV1395" i="1" s="1"/>
  <c r="T1385" i="1"/>
  <c r="T1394" i="1" s="1"/>
  <c r="AN1443" i="1"/>
  <c r="AN1449" i="1" s="1"/>
  <c r="CP1401" i="1"/>
  <c r="CP1407" i="1" s="1"/>
  <c r="AZ1528" i="1"/>
  <c r="AZ1534" i="1" s="1"/>
  <c r="AZ1536" i="1" s="1"/>
  <c r="AZ1538" i="1" s="1"/>
  <c r="BI1529" i="1"/>
  <c r="BI1535" i="1" s="1"/>
  <c r="AW1443" i="1"/>
  <c r="AW1449" i="1" s="1"/>
  <c r="CG1428" i="1"/>
  <c r="CG1437" i="1" s="1"/>
  <c r="AS1485" i="1"/>
  <c r="AS1491" i="1" s="1"/>
  <c r="AS1493" i="1" s="1"/>
  <c r="AS1495" i="1" s="1"/>
  <c r="AG1384" i="1"/>
  <c r="AG1393" i="1" s="1"/>
  <c r="AT1384" i="1"/>
  <c r="AT1393" i="1" s="1"/>
  <c r="AK1470" i="1"/>
  <c r="AK1479" i="1" s="1"/>
  <c r="BM1514" i="1"/>
  <c r="BM1523" i="1" s="1"/>
  <c r="Q1427" i="1"/>
  <c r="Q1436" i="1" s="1"/>
  <c r="AN1529" i="1"/>
  <c r="AN1535" i="1" s="1"/>
  <c r="AA1529" i="1"/>
  <c r="AA1535" i="1" s="1"/>
  <c r="AP1470" i="1"/>
  <c r="AP1479" i="1" s="1"/>
  <c r="AZ1470" i="1"/>
  <c r="AZ1479" i="1" s="1"/>
  <c r="AN1486" i="1"/>
  <c r="AN1492" i="1" s="1"/>
  <c r="BP1385" i="1"/>
  <c r="BP1394" i="1" s="1"/>
  <c r="BE1470" i="1"/>
  <c r="BE1479" i="1" s="1"/>
  <c r="CV1513" i="1"/>
  <c r="CV1522" i="1" s="1"/>
  <c r="BF1386" i="1"/>
  <c r="BF1395" i="1" s="1"/>
  <c r="BG1428" i="1"/>
  <c r="BG1437" i="1" s="1"/>
  <c r="AX1528" i="1"/>
  <c r="AX1534" i="1" s="1"/>
  <c r="CU1486" i="1"/>
  <c r="CU1492" i="1" s="1"/>
  <c r="CU1512" i="1"/>
  <c r="CU1521" i="1" s="1"/>
  <c r="O1471" i="1"/>
  <c r="O1480" i="1" s="1"/>
  <c r="AJ1471" i="1"/>
  <c r="AJ1480" i="1" s="1"/>
  <c r="CE1513" i="1"/>
  <c r="CE1522" i="1" s="1"/>
  <c r="BX1485" i="1"/>
  <c r="BX1491" i="1" s="1"/>
  <c r="BX1493" i="1" s="1"/>
  <c r="BX1495" i="1" s="1"/>
  <c r="AW1428" i="1"/>
  <c r="AW1437" i="1" s="1"/>
  <c r="T1471" i="1"/>
  <c r="T1480" i="1" s="1"/>
  <c r="CV1485" i="1"/>
  <c r="CV1491" i="1" s="1"/>
  <c r="CV1493" i="1" s="1"/>
  <c r="CV1495" i="1" s="1"/>
  <c r="CE1485" i="1"/>
  <c r="CE1491" i="1" s="1"/>
  <c r="CE1493" i="1" s="1"/>
  <c r="CE1495" i="1" s="1"/>
  <c r="CF1471" i="1"/>
  <c r="CF1480" i="1" s="1"/>
  <c r="AG1428" i="1"/>
  <c r="AG1437" i="1" s="1"/>
  <c r="AU1485" i="1"/>
  <c r="AU1491" i="1" s="1"/>
  <c r="AU1493" i="1" s="1"/>
  <c r="AU1495" i="1" s="1"/>
  <c r="CN1513" i="1"/>
  <c r="CN1522" i="1" s="1"/>
  <c r="Y1401" i="1"/>
  <c r="Y1407" i="1" s="1"/>
  <c r="CC1514" i="1"/>
  <c r="CC1523" i="1" s="1"/>
  <c r="CG1513" i="1"/>
  <c r="CG1522" i="1" s="1"/>
  <c r="CW1470" i="1"/>
  <c r="CW1479" i="1" s="1"/>
  <c r="Y1485" i="1"/>
  <c r="Y1491" i="1" s="1"/>
  <c r="Y1493" i="1" s="1"/>
  <c r="Y1495" i="1" s="1"/>
  <c r="CN1401" i="1"/>
  <c r="CN1407" i="1" s="1"/>
  <c r="CP1469" i="1"/>
  <c r="CP1478" i="1" s="1"/>
  <c r="CP1481" i="1" s="1"/>
  <c r="CP1494" i="1" s="1"/>
  <c r="CP1456" i="1" s="1"/>
  <c r="CP1463" i="1" s="1"/>
  <c r="BY1528" i="1"/>
  <c r="BY1534" i="1" s="1"/>
  <c r="BY1536" i="1" s="1"/>
  <c r="BY1538" i="1" s="1"/>
  <c r="AV1469" i="1"/>
  <c r="AV1478" i="1" s="1"/>
  <c r="AV1481" i="1" s="1"/>
  <c r="AV1494" i="1" s="1"/>
  <c r="AV1456" i="1" s="1"/>
  <c r="AV1463" i="1" s="1"/>
  <c r="AM1470" i="1"/>
  <c r="AM1479" i="1" s="1"/>
  <c r="BU1513" i="1"/>
  <c r="BU1522" i="1" s="1"/>
  <c r="CN1528" i="1"/>
  <c r="CN1534" i="1" s="1"/>
  <c r="AS1385" i="1"/>
  <c r="AS1394" i="1" s="1"/>
  <c r="AE1384" i="1"/>
  <c r="AE1393" i="1" s="1"/>
  <c r="AG1386" i="1"/>
  <c r="AG1395" i="1" s="1"/>
  <c r="CM1400" i="1"/>
  <c r="CM1406" i="1" s="1"/>
  <c r="CM1408" i="1" s="1"/>
  <c r="CW1442" i="1"/>
  <c r="CW1448" i="1" s="1"/>
  <c r="CW1450" i="1" s="1"/>
  <c r="CW1452" i="1" s="1"/>
  <c r="CJ1385" i="1"/>
  <c r="CJ1394" i="1" s="1"/>
  <c r="AP1386" i="1"/>
  <c r="AP1395" i="1" s="1"/>
  <c r="AY1384" i="1"/>
  <c r="AY1393" i="1" s="1"/>
  <c r="AY1396" i="1" s="1"/>
  <c r="CG1426" i="1"/>
  <c r="CG1435" i="1" s="1"/>
  <c r="T1384" i="1"/>
  <c r="T1393" i="1" s="1"/>
  <c r="T1396" i="1" s="1"/>
  <c r="AX1426" i="1"/>
  <c r="AX1435" i="1" s="1"/>
  <c r="AX1438" i="1" s="1"/>
  <c r="AX1451" i="1" s="1"/>
  <c r="AX1414" i="1" s="1"/>
  <c r="AX1420" i="1" s="1"/>
  <c r="CL1401" i="1"/>
  <c r="CL1407" i="1" s="1"/>
  <c r="AG1529" i="1"/>
  <c r="AG1535" i="1" s="1"/>
  <c r="AR1428" i="1"/>
  <c r="AR1437" i="1" s="1"/>
  <c r="CG1485" i="1"/>
  <c r="CG1491" i="1" s="1"/>
  <c r="CG1493" i="1" s="1"/>
  <c r="CG1495" i="1" s="1"/>
  <c r="BM1442" i="1"/>
  <c r="BM1448" i="1" s="1"/>
  <c r="BM1450" i="1" s="1"/>
  <c r="BM1452" i="1" s="1"/>
  <c r="CS1514" i="1"/>
  <c r="CS1523" i="1" s="1"/>
  <c r="BY1428" i="1"/>
  <c r="BY1437" i="1" s="1"/>
  <c r="AE1471" i="1"/>
  <c r="AE1480" i="1" s="1"/>
  <c r="BP1401" i="1"/>
  <c r="BP1407" i="1" s="1"/>
  <c r="AI1514" i="1"/>
  <c r="AI1523" i="1" s="1"/>
  <c r="BK1400" i="1"/>
  <c r="BK1406" i="1" s="1"/>
  <c r="BK1408" i="1" s="1"/>
  <c r="AT1528" i="1"/>
  <c r="AT1534" i="1" s="1"/>
  <c r="AT1536" i="1" s="1"/>
  <c r="AT1538" i="1" s="1"/>
  <c r="BE1443" i="1"/>
  <c r="BE1449" i="1" s="1"/>
  <c r="BT1385" i="1"/>
  <c r="BT1394" i="1" s="1"/>
  <c r="CM1529" i="1"/>
  <c r="CM1535" i="1" s="1"/>
  <c r="U1442" i="1"/>
  <c r="U1448" i="1" s="1"/>
  <c r="U1450" i="1" s="1"/>
  <c r="U1452" i="1" s="1"/>
  <c r="BZ1486" i="1"/>
  <c r="BZ1492" i="1" s="1"/>
  <c r="AD1400" i="1"/>
  <c r="AD1406" i="1" s="1"/>
  <c r="AD1408" i="1" s="1"/>
  <c r="AJ1513" i="1"/>
  <c r="AJ1522" i="1" s="1"/>
  <c r="BD1426" i="1"/>
  <c r="BD1435" i="1" s="1"/>
  <c r="BD1438" i="1" s="1"/>
  <c r="BD1451" i="1" s="1"/>
  <c r="BD1414" i="1" s="1"/>
  <c r="BD1420" i="1" s="1"/>
  <c r="U1426" i="1"/>
  <c r="U1435" i="1" s="1"/>
  <c r="AT1471" i="1"/>
  <c r="AT1480" i="1" s="1"/>
  <c r="CL1528" i="1"/>
  <c r="CL1534" i="1" s="1"/>
  <c r="CL1536" i="1" s="1"/>
  <c r="CL1538" i="1" s="1"/>
  <c r="AC1385" i="1"/>
  <c r="AC1394" i="1" s="1"/>
  <c r="AT1442" i="1"/>
  <c r="AT1448" i="1" s="1"/>
  <c r="AF1400" i="1"/>
  <c r="AF1406" i="1" s="1"/>
  <c r="AJ1384" i="1"/>
  <c r="AJ1393" i="1" s="1"/>
  <c r="AJ1396" i="1" s="1"/>
  <c r="BC138" i="1"/>
  <c r="BC144" i="1" s="1"/>
  <c r="CA1529" i="1"/>
  <c r="CA1535" i="1" s="1"/>
  <c r="CH1443" i="1"/>
  <c r="CH1449" i="1" s="1"/>
  <c r="CA1470" i="1"/>
  <c r="CA1479" i="1" s="1"/>
  <c r="AN1401" i="1"/>
  <c r="AN1407" i="1" s="1"/>
  <c r="BC1426" i="1"/>
  <c r="BC1435" i="1" s="1"/>
  <c r="BC1438" i="1" s="1"/>
  <c r="BC1451" i="1" s="1"/>
  <c r="BC1414" i="1" s="1"/>
  <c r="BC1420" i="1" s="1"/>
  <c r="CG1385" i="1"/>
  <c r="CG1394" i="1" s="1"/>
  <c r="CQ1528" i="1"/>
  <c r="CQ1534" i="1" s="1"/>
  <c r="CQ1536" i="1" s="1"/>
  <c r="CQ1538" i="1" s="1"/>
  <c r="AX1513" i="1"/>
  <c r="AX1522" i="1" s="1"/>
  <c r="AM1471" i="1"/>
  <c r="AM1480" i="1" s="1"/>
  <c r="CF1401" i="1"/>
  <c r="CF1407" i="1" s="1"/>
  <c r="BR1470" i="1"/>
  <c r="BR1479" i="1" s="1"/>
  <c r="CK1384" i="1"/>
  <c r="CK1393" i="1" s="1"/>
  <c r="CK1396" i="1" s="1"/>
  <c r="BI1427" i="1"/>
  <c r="BI1436" i="1" s="1"/>
  <c r="Z1386" i="1"/>
  <c r="Z1395" i="1" s="1"/>
  <c r="AL1426" i="1"/>
  <c r="AL1435" i="1" s="1"/>
  <c r="AK1443" i="1"/>
  <c r="AK1449" i="1" s="1"/>
  <c r="BS1471" i="1"/>
  <c r="BS1480" i="1" s="1"/>
  <c r="BK1485" i="1"/>
  <c r="BK1491" i="1" s="1"/>
  <c r="BK1493" i="1" s="1"/>
  <c r="BK1495" i="1" s="1"/>
  <c r="AS1529" i="1"/>
  <c r="AS1535" i="1" s="1"/>
  <c r="BH1443" i="1"/>
  <c r="BH1449" i="1" s="1"/>
  <c r="CL1442" i="1"/>
  <c r="CL1448" i="1" s="1"/>
  <c r="CL1450" i="1" s="1"/>
  <c r="CL1452" i="1" s="1"/>
  <c r="CS1469" i="1"/>
  <c r="CS1478" i="1" s="1"/>
  <c r="CS1481" i="1" s="1"/>
  <c r="CS1494" i="1" s="1"/>
  <c r="CS1456" i="1" s="1"/>
  <c r="CS1463" i="1" s="1"/>
  <c r="CV1471" i="1"/>
  <c r="CV1480" i="1" s="1"/>
  <c r="BC1513" i="1"/>
  <c r="BC1522" i="1" s="1"/>
  <c r="BW1529" i="1"/>
  <c r="BW1535" i="1" s="1"/>
  <c r="BP1470" i="1"/>
  <c r="BP1479" i="1" s="1"/>
  <c r="CM1486" i="1"/>
  <c r="CM1492" i="1" s="1"/>
  <c r="AD1470" i="1"/>
  <c r="AD1479" i="1" s="1"/>
  <c r="AA1513" i="1"/>
  <c r="AA1522" i="1" s="1"/>
  <c r="M1386" i="1"/>
  <c r="M1395" i="1" s="1"/>
  <c r="R1471" i="1"/>
  <c r="R1480" i="1" s="1"/>
  <c r="CF1512" i="1"/>
  <c r="CF1521" i="1" s="1"/>
  <c r="CF1524" i="1" s="1"/>
  <c r="CF1537" i="1" s="1"/>
  <c r="CF1499" i="1" s="1"/>
  <c r="CF1506" i="1" s="1"/>
  <c r="BM1528" i="1"/>
  <c r="BM1534" i="1" s="1"/>
  <c r="BM1536" i="1" s="1"/>
  <c r="BM1538" i="1" s="1"/>
  <c r="BE1469" i="1"/>
  <c r="BE1478" i="1" s="1"/>
  <c r="BE1481" i="1" s="1"/>
  <c r="BE1494" i="1" s="1"/>
  <c r="BE1456" i="1" s="1"/>
  <c r="BE1463" i="1" s="1"/>
  <c r="CS1470" i="1"/>
  <c r="CS1479" i="1" s="1"/>
  <c r="CG1512" i="1"/>
  <c r="CG1521" i="1" s="1"/>
  <c r="CG1524" i="1" s="1"/>
  <c r="CG1537" i="1" s="1"/>
  <c r="CG1499" i="1" s="1"/>
  <c r="CG1506" i="1" s="1"/>
  <c r="BK1426" i="1"/>
  <c r="BK1435" i="1" s="1"/>
  <c r="BK1438" i="1" s="1"/>
  <c r="BK1451" i="1" s="1"/>
  <c r="BK1414" i="1" s="1"/>
  <c r="BK1420" i="1" s="1"/>
  <c r="BY1401" i="1"/>
  <c r="BY1407" i="1" s="1"/>
  <c r="BA1426" i="1"/>
  <c r="BA1435" i="1" s="1"/>
  <c r="BA1438" i="1" s="1"/>
  <c r="BA1451" i="1" s="1"/>
  <c r="BA1414" i="1" s="1"/>
  <c r="BA1420" i="1" s="1"/>
  <c r="CI1426" i="1"/>
  <c r="CI1435" i="1" s="1"/>
  <c r="P1427" i="1"/>
  <c r="P1436" i="1" s="1"/>
  <c r="CI1470" i="1"/>
  <c r="CI1479" i="1" s="1"/>
  <c r="AS1400" i="1"/>
  <c r="AS1406" i="1" s="1"/>
  <c r="V1384" i="1"/>
  <c r="V1393" i="1" s="1"/>
  <c r="AX1514" i="1"/>
  <c r="AX1523" i="1" s="1"/>
  <c r="CB1512" i="1"/>
  <c r="CB1521" i="1" s="1"/>
  <c r="CB1524" i="1" s="1"/>
  <c r="CB1537" i="1" s="1"/>
  <c r="CB1499" i="1" s="1"/>
  <c r="CB1506" i="1" s="1"/>
  <c r="CG1469" i="1"/>
  <c r="CG1478" i="1" s="1"/>
  <c r="CG1481" i="1" s="1"/>
  <c r="CG1494" i="1" s="1"/>
  <c r="CG1456" i="1" s="1"/>
  <c r="CG1463" i="1" s="1"/>
  <c r="CT1442" i="1"/>
  <c r="CT1448" i="1" s="1"/>
  <c r="CT1450" i="1" s="1"/>
  <c r="CT1452" i="1" s="1"/>
  <c r="BB1486" i="1"/>
  <c r="BB1492" i="1" s="1"/>
  <c r="BG1384" i="1"/>
  <c r="BG1393" i="1" s="1"/>
  <c r="BG1396" i="1" s="1"/>
  <c r="CD1443" i="1"/>
  <c r="CD1449" i="1" s="1"/>
  <c r="BX1427" i="1"/>
  <c r="BX1436" i="1" s="1"/>
  <c r="CM1426" i="1"/>
  <c r="CM1435" i="1" s="1"/>
  <c r="CM1438" i="1" s="1"/>
  <c r="CM1451" i="1" s="1"/>
  <c r="CM1414" i="1" s="1"/>
  <c r="CM1420" i="1" s="1"/>
  <c r="N1529" i="1"/>
  <c r="N1535" i="1" s="1"/>
  <c r="AJ1528" i="1"/>
  <c r="AJ1534" i="1" s="1"/>
  <c r="AJ1536" i="1" s="1"/>
  <c r="AJ1538" i="1" s="1"/>
  <c r="AF1401" i="1"/>
  <c r="AF1407" i="1" s="1"/>
  <c r="BX1471" i="1"/>
  <c r="BX1480" i="1" s="1"/>
  <c r="AR1426" i="1"/>
  <c r="AR1435" i="1" s="1"/>
  <c r="BK1470" i="1"/>
  <c r="BK1479" i="1" s="1"/>
  <c r="R1400" i="1"/>
  <c r="R1406" i="1" s="1"/>
  <c r="R1408" i="1" s="1"/>
  <c r="AT1400" i="1"/>
  <c r="AT1406" i="1" s="1"/>
  <c r="CQ1470" i="1"/>
  <c r="CQ1479" i="1" s="1"/>
  <c r="AW1386" i="1"/>
  <c r="AW1395" i="1" s="1"/>
  <c r="BR1426" i="1"/>
  <c r="BR1435" i="1" s="1"/>
  <c r="Y1512" i="1"/>
  <c r="Y1521" i="1" s="1"/>
  <c r="Y1524" i="1" s="1"/>
  <c r="Y1537" i="1" s="1"/>
  <c r="Y1499" i="1" s="1"/>
  <c r="Y1506" i="1" s="1"/>
  <c r="BJ1400" i="1"/>
  <c r="BJ1406" i="1" s="1"/>
  <c r="BJ1408" i="1" s="1"/>
  <c r="CT1485" i="1"/>
  <c r="CT1491" i="1" s="1"/>
  <c r="CT1493" i="1" s="1"/>
  <c r="CT1495" i="1" s="1"/>
  <c r="AM1529" i="1"/>
  <c r="AM1535" i="1" s="1"/>
  <c r="X1471" i="1"/>
  <c r="X1480" i="1" s="1"/>
  <c r="CK1401" i="1"/>
  <c r="CK1407" i="1" s="1"/>
  <c r="BK1442" i="1"/>
  <c r="BK1448" i="1" s="1"/>
  <c r="BK1450" i="1" s="1"/>
  <c r="BK1452" i="1" s="1"/>
  <c r="S1428" i="1"/>
  <c r="S1437" i="1" s="1"/>
  <c r="CS1386" i="1"/>
  <c r="CS1395" i="1" s="1"/>
  <c r="CC1427" i="1"/>
  <c r="CC1436" i="1" s="1"/>
  <c r="BS1427" i="1"/>
  <c r="BS1436" i="1" s="1"/>
  <c r="V1443" i="1"/>
  <c r="V1449" i="1" s="1"/>
  <c r="AS1384" i="1"/>
  <c r="AS1393" i="1" s="1"/>
  <c r="O1469" i="1"/>
  <c r="O1478" i="1" s="1"/>
  <c r="CW1486" i="1"/>
  <c r="CW1492" i="1" s="1"/>
  <c r="CJ1384" i="1"/>
  <c r="CJ1393" i="1" s="1"/>
  <c r="CJ1396" i="1" s="1"/>
  <c r="CI1529" i="1"/>
  <c r="CI1535" i="1" s="1"/>
  <c r="BB1442" i="1"/>
  <c r="BB1448" i="1" s="1"/>
  <c r="BB1450" i="1" s="1"/>
  <c r="BB1452" i="1" s="1"/>
  <c r="S1426" i="1"/>
  <c r="S1435" i="1" s="1"/>
  <c r="AV1528" i="1"/>
  <c r="AV1534" i="1" s="1"/>
  <c r="BX1469" i="1"/>
  <c r="BX1478" i="1" s="1"/>
  <c r="BX1481" i="1" s="1"/>
  <c r="BX1494" i="1" s="1"/>
  <c r="BX1456" i="1" s="1"/>
  <c r="BX1463" i="1" s="1"/>
  <c r="CV1529" i="1"/>
  <c r="CV1535" i="1" s="1"/>
  <c r="CK1469" i="1"/>
  <c r="CK1478" i="1" s="1"/>
  <c r="CK1481" i="1" s="1"/>
  <c r="CK1494" i="1" s="1"/>
  <c r="CK1456" i="1" s="1"/>
  <c r="CK1463" i="1" s="1"/>
  <c r="AX1401" i="1"/>
  <c r="AX1407" i="1" s="1"/>
  <c r="CP1443" i="1"/>
  <c r="CP1449" i="1" s="1"/>
  <c r="AG1442" i="1"/>
  <c r="AG1448" i="1" s="1"/>
  <c r="AG1450" i="1" s="1"/>
  <c r="AG1452" i="1" s="1"/>
  <c r="N1385" i="1"/>
  <c r="N1394" i="1" s="1"/>
  <c r="AK1428" i="1"/>
  <c r="AK1437" i="1" s="1"/>
  <c r="BB1528" i="1"/>
  <c r="BB1534" i="1" s="1"/>
  <c r="BB1536" i="1" s="1"/>
  <c r="BB1538" i="1" s="1"/>
  <c r="AE1485" i="1"/>
  <c r="AE1491" i="1" s="1"/>
  <c r="AE1493" i="1" s="1"/>
  <c r="AE1495" i="1" s="1"/>
  <c r="CO1385" i="1"/>
  <c r="CO1394" i="1" s="1"/>
  <c r="AA1443" i="1"/>
  <c r="AA1449" i="1" s="1"/>
  <c r="AT1443" i="1"/>
  <c r="AT1449" i="1" s="1"/>
  <c r="N1470" i="1"/>
  <c r="N1479" i="1" s="1"/>
  <c r="BA1512" i="1"/>
  <c r="BA1521" i="1" s="1"/>
  <c r="BA1524" i="1" s="1"/>
  <c r="BA1537" i="1" s="1"/>
  <c r="BA1499" i="1" s="1"/>
  <c r="BA1506" i="1" s="1"/>
  <c r="BM1428" i="1"/>
  <c r="BM1437" i="1" s="1"/>
  <c r="AR1401" i="1"/>
  <c r="AR1407" i="1" s="1"/>
  <c r="BW1386" i="1"/>
  <c r="BW1395" i="1" s="1"/>
  <c r="AN1512" i="1"/>
  <c r="AN1521" i="1" s="1"/>
  <c r="AE1426" i="1"/>
  <c r="AE1435" i="1" s="1"/>
  <c r="AL1528" i="1"/>
  <c r="AL1534" i="1" s="1"/>
  <c r="AL1536" i="1" s="1"/>
  <c r="AL1538" i="1" s="1"/>
  <c r="BY1514" i="1"/>
  <c r="BY1523" i="1" s="1"/>
  <c r="CS1512" i="1"/>
  <c r="CS1521" i="1" s="1"/>
  <c r="CS1400" i="1"/>
  <c r="CS1406" i="1" s="1"/>
  <c r="CS1408" i="1" s="1"/>
  <c r="AI1385" i="1"/>
  <c r="AI1394" i="1" s="1"/>
  <c r="AY1513" i="1"/>
  <c r="AY1522" i="1" s="1"/>
  <c r="BH1384" i="1"/>
  <c r="BH1393" i="1" s="1"/>
  <c r="BH1396" i="1" s="1"/>
  <c r="BE1427" i="1"/>
  <c r="BE1436" i="1" s="1"/>
  <c r="BQ1528" i="1"/>
  <c r="BQ1534" i="1" s="1"/>
  <c r="BQ1536" i="1" s="1"/>
  <c r="BQ1538" i="1" s="1"/>
  <c r="BO1512" i="1"/>
  <c r="BO1521" i="1" s="1"/>
  <c r="BO1524" i="1" s="1"/>
  <c r="BO1537" i="1" s="1"/>
  <c r="BO1499" i="1" s="1"/>
  <c r="BO1506" i="1" s="1"/>
  <c r="AR1400" i="1"/>
  <c r="AR1406" i="1" s="1"/>
  <c r="BD1471" i="1"/>
  <c r="BD1480" i="1" s="1"/>
  <c r="AD1386" i="1"/>
  <c r="AD1395" i="1" s="1"/>
  <c r="BO1385" i="1"/>
  <c r="BO1394" i="1" s="1"/>
  <c r="BG1427" i="1"/>
  <c r="BG1436" i="1" s="1"/>
  <c r="AY1427" i="1"/>
  <c r="AY1436" i="1" s="1"/>
  <c r="AU1512" i="1"/>
  <c r="AU1521" i="1" s="1"/>
  <c r="AU1524" i="1" s="1"/>
  <c r="AU1537" i="1" s="1"/>
  <c r="AU1499" i="1" s="1"/>
  <c r="AU1506" i="1" s="1"/>
  <c r="AU1428" i="1"/>
  <c r="AU1437" i="1" s="1"/>
  <c r="BU1470" i="1"/>
  <c r="BU1479" i="1" s="1"/>
  <c r="AZ1428" i="1"/>
  <c r="AZ1437" i="1" s="1"/>
  <c r="CH1400" i="1"/>
  <c r="CH1406" i="1" s="1"/>
  <c r="BD1386" i="1"/>
  <c r="BD1395" i="1" s="1"/>
  <c r="AU1427" i="1"/>
  <c r="AU1436" i="1" s="1"/>
  <c r="AH1514" i="1"/>
  <c r="AH1523" i="1" s="1"/>
  <c r="AW1384" i="1"/>
  <c r="AW1393" i="1" s="1"/>
  <c r="BJ1385" i="1"/>
  <c r="BJ1394" i="1" s="1"/>
  <c r="AX1384" i="1"/>
  <c r="AX1393" i="1" s="1"/>
  <c r="AX1396" i="1" s="1"/>
  <c r="S1512" i="1"/>
  <c r="S1521" i="1" s="1"/>
  <c r="S1524" i="1" s="1"/>
  <c r="S1537" i="1" s="1"/>
  <c r="S1499" i="1" s="1"/>
  <c r="S1506" i="1" s="1"/>
  <c r="T1400" i="1"/>
  <c r="T1406" i="1" s="1"/>
  <c r="T1408" i="1" s="1"/>
  <c r="BY1471" i="1"/>
  <c r="BY1480" i="1" s="1"/>
  <c r="Z1470" i="1"/>
  <c r="Z1479" i="1" s="1"/>
  <c r="AW1529" i="1"/>
  <c r="AW1535" i="1" s="1"/>
  <c r="CK1385" i="1"/>
  <c r="CK1394" i="1" s="1"/>
  <c r="AH1471" i="1"/>
  <c r="AH1480" i="1" s="1"/>
  <c r="X1514" i="1"/>
  <c r="X1523" i="1" s="1"/>
  <c r="BA1470" i="1"/>
  <c r="BA1479" i="1" s="1"/>
  <c r="BX1514" i="1"/>
  <c r="BX1523" i="1" s="1"/>
  <c r="N1512" i="1"/>
  <c r="N1521" i="1" s="1"/>
  <c r="BB1401" i="1"/>
  <c r="BB1407" i="1" s="1"/>
  <c r="BE1384" i="1"/>
  <c r="BE1393" i="1" s="1"/>
  <c r="BE1396" i="1" s="1"/>
  <c r="P1485" i="1"/>
  <c r="P1491" i="1" s="1"/>
  <c r="P1493" i="1" s="1"/>
  <c r="P1495" i="1" s="1"/>
  <c r="T1513" i="1"/>
  <c r="T1522" i="1" s="1"/>
  <c r="BW1443" i="1"/>
  <c r="BW1449" i="1" s="1"/>
  <c r="O1529" i="1"/>
  <c r="O1535" i="1" s="1"/>
  <c r="BV1385" i="1"/>
  <c r="BV1394" i="1" s="1"/>
  <c r="BR1485" i="1"/>
  <c r="BR1491" i="1" s="1"/>
  <c r="BR1493" i="1" s="1"/>
  <c r="BR1495" i="1" s="1"/>
  <c r="AH1400" i="1"/>
  <c r="AH1406" i="1" s="1"/>
  <c r="AH1408" i="1" s="1"/>
  <c r="S1386" i="1"/>
  <c r="S1395" i="1" s="1"/>
  <c r="S1384" i="1"/>
  <c r="S1393" i="1" s="1"/>
  <c r="N1486" i="1"/>
  <c r="N1492" i="1" s="1"/>
  <c r="BX1470" i="1"/>
  <c r="BX1479" i="1" s="1"/>
  <c r="CL1428" i="1"/>
  <c r="CL1437" i="1" s="1"/>
  <c r="BA1442" i="1"/>
  <c r="BA1448" i="1" s="1"/>
  <c r="BA1450" i="1" s="1"/>
  <c r="BA1452" i="1" s="1"/>
  <c r="X1427" i="1"/>
  <c r="X1436" i="1" s="1"/>
  <c r="CW1401" i="1"/>
  <c r="CW1407" i="1" s="1"/>
  <c r="AX1470" i="1"/>
  <c r="AX1479" i="1" s="1"/>
  <c r="P1384" i="1"/>
  <c r="P1393" i="1" s="1"/>
  <c r="P1396" i="1" s="1"/>
  <c r="BQ1512" i="1"/>
  <c r="BQ1521" i="1" s="1"/>
  <c r="BQ1524" i="1" s="1"/>
  <c r="BQ1537" i="1" s="1"/>
  <c r="BQ1499" i="1" s="1"/>
  <c r="BQ1506" i="1" s="1"/>
  <c r="AD1426" i="1"/>
  <c r="AD1435" i="1" s="1"/>
  <c r="AD1438" i="1" s="1"/>
  <c r="AD1451" i="1" s="1"/>
  <c r="AD1414" i="1" s="1"/>
  <c r="AD1420" i="1" s="1"/>
  <c r="CH1469" i="1"/>
  <c r="CH1478" i="1" s="1"/>
  <c r="CH1481" i="1" s="1"/>
  <c r="CH1494" i="1" s="1"/>
  <c r="CH1456" i="1" s="1"/>
  <c r="CH1463" i="1" s="1"/>
  <c r="BM1384" i="1"/>
  <c r="BM1393" i="1" s="1"/>
  <c r="BM1396" i="1" s="1"/>
  <c r="CO1401" i="1"/>
  <c r="CO1407" i="1" s="1"/>
  <c r="BR1428" i="1"/>
  <c r="BR1437" i="1" s="1"/>
  <c r="BS1470" i="1"/>
  <c r="BS1479" i="1" s="1"/>
  <c r="N1485" i="1"/>
  <c r="N1491" i="1" s="1"/>
  <c r="N1493" i="1" s="1"/>
  <c r="N1495" i="1" s="1"/>
  <c r="AM1442" i="1"/>
  <c r="AM1448" i="1" s="1"/>
  <c r="AM1450" i="1" s="1"/>
  <c r="AM1452" i="1" s="1"/>
  <c r="BA1486" i="1"/>
  <c r="BA1492" i="1" s="1"/>
  <c r="AV1485" i="1"/>
  <c r="AV1491" i="1" s="1"/>
  <c r="AV1493" i="1" s="1"/>
  <c r="AV1495" i="1" s="1"/>
  <c r="CQ1471" i="1"/>
  <c r="CQ1480" i="1" s="1"/>
  <c r="AP1443" i="1"/>
  <c r="AP1449" i="1" s="1"/>
  <c r="AC1443" i="1"/>
  <c r="AC1449" i="1" s="1"/>
  <c r="CG1401" i="1"/>
  <c r="CG1407" i="1" s="1"/>
  <c r="CH1471" i="1"/>
  <c r="CH1480" i="1" s="1"/>
  <c r="BE1400" i="1"/>
  <c r="BE1406" i="1" s="1"/>
  <c r="BE1408" i="1" s="1"/>
  <c r="CN1486" i="1"/>
  <c r="CN1492" i="1" s="1"/>
  <c r="BS1469" i="1"/>
  <c r="BS1478" i="1" s="1"/>
  <c r="BS1481" i="1" s="1"/>
  <c r="BS1494" i="1" s="1"/>
  <c r="BS1456" i="1" s="1"/>
  <c r="BS1463" i="1" s="1"/>
  <c r="AO1386" i="1"/>
  <c r="AO1395" i="1" s="1"/>
  <c r="Z1384" i="1"/>
  <c r="Z1393" i="1" s="1"/>
  <c r="Z1396" i="1" s="1"/>
  <c r="AR1513" i="1"/>
  <c r="AR1522" i="1" s="1"/>
  <c r="AT1401" i="1"/>
  <c r="AT1407" i="1" s="1"/>
  <c r="BX1401" i="1"/>
  <c r="BX1407" i="1" s="1"/>
  <c r="BG1426" i="1"/>
  <c r="BG1435" i="1" s="1"/>
  <c r="AZ1512" i="1"/>
  <c r="AZ1521" i="1" s="1"/>
  <c r="AZ1524" i="1" s="1"/>
  <c r="AZ1537" i="1" s="1"/>
  <c r="AZ1499" i="1" s="1"/>
  <c r="AZ1506" i="1" s="1"/>
  <c r="AL1513" i="1"/>
  <c r="AL1522" i="1" s="1"/>
  <c r="CD1384" i="1"/>
  <c r="CD1393" i="1" s="1"/>
  <c r="CD1396" i="1" s="1"/>
  <c r="BP1512" i="1"/>
  <c r="BP1521" i="1" s="1"/>
  <c r="CN1470" i="1"/>
  <c r="CN1479" i="1" s="1"/>
  <c r="AM1513" i="1"/>
  <c r="AM1522" i="1" s="1"/>
  <c r="BB1386" i="1"/>
  <c r="BB1395" i="1" s="1"/>
  <c r="CN1512" i="1"/>
  <c r="CN1521" i="1" s="1"/>
  <c r="CN1524" i="1" s="1"/>
  <c r="CN1537" i="1" s="1"/>
  <c r="CN1499" i="1" s="1"/>
  <c r="CN1506" i="1" s="1"/>
  <c r="CR1512" i="1"/>
  <c r="CR1521" i="1" s="1"/>
  <c r="CR1524" i="1" s="1"/>
  <c r="CR1537" i="1" s="1"/>
  <c r="CR1499" i="1" s="1"/>
  <c r="CR1506" i="1" s="1"/>
  <c r="BS1485" i="1"/>
  <c r="BS1491" i="1" s="1"/>
  <c r="BS1493" i="1" s="1"/>
  <c r="BS1495" i="1" s="1"/>
  <c r="BR1443" i="1"/>
  <c r="BR1449" i="1" s="1"/>
  <c r="AF1386" i="1"/>
  <c r="AF1395" i="1" s="1"/>
  <c r="V1512" i="1"/>
  <c r="V1521" i="1" s="1"/>
  <c r="V1524" i="1" s="1"/>
  <c r="V1537" i="1" s="1"/>
  <c r="V1499" i="1" s="1"/>
  <c r="V1506" i="1" s="1"/>
  <c r="AO1528" i="1"/>
  <c r="AO1534" i="1" s="1"/>
  <c r="BF1443" i="1"/>
  <c r="BF1449" i="1" s="1"/>
  <c r="CN1426" i="1"/>
  <c r="CN1435" i="1" s="1"/>
  <c r="AZ121" i="1"/>
  <c r="AZ130" i="1" s="1"/>
  <c r="CA120" i="1"/>
  <c r="CA129" i="1" s="1"/>
  <c r="CP120" i="1"/>
  <c r="CP129" i="1" s="1"/>
  <c r="C1512" i="1"/>
  <c r="C1521" i="1" s="1"/>
  <c r="BV120" i="1"/>
  <c r="BV129" i="1" s="1"/>
  <c r="CA138" i="1"/>
  <c r="CA144" i="1" s="1"/>
  <c r="BD121" i="1"/>
  <c r="BD130" i="1" s="1"/>
  <c r="CN119" i="1"/>
  <c r="CN128" i="1" s="1"/>
  <c r="CF119" i="1"/>
  <c r="CF128" i="1" s="1"/>
  <c r="BN138" i="1"/>
  <c r="BN144" i="1" s="1"/>
  <c r="BU138" i="1"/>
  <c r="BU144" i="1" s="1"/>
  <c r="CO119" i="1"/>
  <c r="CO128" i="1" s="1"/>
  <c r="CA139" i="1"/>
  <c r="CA145" i="1" s="1"/>
  <c r="AC139" i="1"/>
  <c r="AC145" i="1" s="1"/>
  <c r="Y138" i="1"/>
  <c r="Y144" i="1" s="1"/>
  <c r="C1486" i="1"/>
  <c r="C1492" i="1" s="1"/>
  <c r="C1493" i="1" s="1"/>
  <c r="C1495" i="1" s="1"/>
  <c r="N119" i="1"/>
  <c r="N128" i="1" s="1"/>
  <c r="CU138" i="1"/>
  <c r="CU144" i="1" s="1"/>
  <c r="S139" i="1"/>
  <c r="S145" i="1" s="1"/>
  <c r="AX138" i="1"/>
  <c r="AX144" i="1" s="1"/>
  <c r="BQ138" i="1"/>
  <c r="BQ144" i="1" s="1"/>
  <c r="CB121" i="1"/>
  <c r="CB130" i="1" s="1"/>
  <c r="AY139" i="1"/>
  <c r="AY145" i="1" s="1"/>
  <c r="BX139" i="1"/>
  <c r="BX145" i="1" s="1"/>
  <c r="C1514" i="1"/>
  <c r="C1523" i="1" s="1"/>
  <c r="CJ121" i="1"/>
  <c r="CJ130" i="1" s="1"/>
  <c r="BS119" i="1"/>
  <c r="BS128" i="1" s="1"/>
  <c r="C1442" i="1"/>
  <c r="C1448" i="1" s="1"/>
  <c r="C1469" i="1"/>
  <c r="C1478" i="1" s="1"/>
  <c r="CV119" i="1"/>
  <c r="CV128" i="1" s="1"/>
  <c r="CI121" i="1"/>
  <c r="CI130" i="1" s="1"/>
  <c r="AT139" i="1"/>
  <c r="AT145" i="1" s="1"/>
  <c r="V119" i="1"/>
  <c r="V128" i="1" s="1"/>
  <c r="W121" i="1"/>
  <c r="W130" i="1" s="1"/>
  <c r="C1428" i="1"/>
  <c r="C1437" i="1" s="1"/>
  <c r="S121" i="1"/>
  <c r="S130" i="1" s="1"/>
  <c r="R120" i="1"/>
  <c r="R129" i="1" s="1"/>
  <c r="AW138" i="1"/>
  <c r="AW144" i="1" s="1"/>
  <c r="C1528" i="1"/>
  <c r="C1534" i="1" s="1"/>
  <c r="BO138" i="1"/>
  <c r="BO144" i="1" s="1"/>
  <c r="AR121" i="1"/>
  <c r="AR130" i="1" s="1"/>
  <c r="AA139" i="1"/>
  <c r="AA145" i="1" s="1"/>
  <c r="U138" i="1"/>
  <c r="U144" i="1" s="1"/>
  <c r="C1513" i="1"/>
  <c r="C1522" i="1" s="1"/>
  <c r="C1471" i="1"/>
  <c r="C1480" i="1" s="1"/>
  <c r="C1426" i="1"/>
  <c r="C1435" i="1" s="1"/>
  <c r="BD120" i="1"/>
  <c r="BD129" i="1" s="1"/>
  <c r="AD139" i="1"/>
  <c r="AD145" i="1" s="1"/>
  <c r="BR139" i="1"/>
  <c r="BR145" i="1" s="1"/>
  <c r="BA121" i="1"/>
  <c r="BA130" i="1" s="1"/>
  <c r="C1443" i="1"/>
  <c r="C1449" i="1" s="1"/>
  <c r="C1470" i="1"/>
  <c r="C1479" i="1" s="1"/>
  <c r="C1529" i="1"/>
  <c r="C1535" i="1" s="1"/>
  <c r="C1427" i="1"/>
  <c r="C1436" i="1" s="1"/>
  <c r="AR139" i="1"/>
  <c r="AR145" i="1" s="1"/>
  <c r="CM120" i="1"/>
  <c r="CM129" i="1" s="1"/>
  <c r="BZ121" i="1"/>
  <c r="BZ130" i="1" s="1"/>
  <c r="L120" i="1"/>
  <c r="L129" i="1" s="1"/>
  <c r="CI120" i="1"/>
  <c r="CI129" i="1" s="1"/>
  <c r="BV138" i="1"/>
  <c r="BV144" i="1" s="1"/>
  <c r="CP138" i="1"/>
  <c r="CP144" i="1" s="1"/>
  <c r="X121" i="1"/>
  <c r="X130" i="1" s="1"/>
  <c r="I120" i="1"/>
  <c r="I129" i="1" s="1"/>
  <c r="BZ138" i="1"/>
  <c r="BZ144" i="1" s="1"/>
  <c r="CL138" i="1"/>
  <c r="CL144" i="1" s="1"/>
  <c r="CH139" i="1"/>
  <c r="CH145" i="1" s="1"/>
  <c r="J138" i="1"/>
  <c r="J144" i="1" s="1"/>
  <c r="AX121" i="1"/>
  <c r="AX130" i="1" s="1"/>
  <c r="Z139" i="1"/>
  <c r="Z145" i="1" s="1"/>
  <c r="BV119" i="1"/>
  <c r="BV128" i="1" s="1"/>
  <c r="AM119" i="1"/>
  <c r="AM128" i="1" s="1"/>
  <c r="CX119" i="1"/>
  <c r="CX128" i="1" s="1"/>
  <c r="AA138" i="1"/>
  <c r="AA144" i="1" s="1"/>
  <c r="AA121" i="1"/>
  <c r="AA130" i="1" s="1"/>
  <c r="BA120" i="1"/>
  <c r="BA129" i="1" s="1"/>
  <c r="BI119" i="1"/>
  <c r="BI128" i="1" s="1"/>
  <c r="AW120" i="1"/>
  <c r="AW129" i="1" s="1"/>
  <c r="CW120" i="1"/>
  <c r="CW129" i="1" s="1"/>
  <c r="BA138" i="1"/>
  <c r="BA144" i="1" s="1"/>
  <c r="AG139" i="1"/>
  <c r="AG145" i="1" s="1"/>
  <c r="BE121" i="1"/>
  <c r="BE130" i="1" s="1"/>
  <c r="CS120" i="1"/>
  <c r="CS129" i="1" s="1"/>
  <c r="AI138" i="1"/>
  <c r="AI144" i="1" s="1"/>
  <c r="BM120" i="1"/>
  <c r="BM129" i="1" s="1"/>
  <c r="CM139" i="1"/>
  <c r="CM145" i="1" s="1"/>
  <c r="AR138" i="1"/>
  <c r="AR144" i="1" s="1"/>
  <c r="D139" i="1"/>
  <c r="D145" i="1" s="1"/>
  <c r="AZ119" i="1"/>
  <c r="AZ128" i="1" s="1"/>
  <c r="AF119" i="1"/>
  <c r="AF128" i="1" s="1"/>
  <c r="AQ119" i="1"/>
  <c r="AQ128" i="1" s="1"/>
  <c r="CP119" i="1"/>
  <c r="CP128" i="1" s="1"/>
  <c r="AV121" i="1"/>
  <c r="AV130" i="1" s="1"/>
  <c r="AX120" i="1"/>
  <c r="AX129" i="1" s="1"/>
  <c r="F139" i="1"/>
  <c r="F145" i="1" s="1"/>
  <c r="CX139" i="1"/>
  <c r="CX145" i="1" s="1"/>
  <c r="R138" i="1"/>
  <c r="R144" i="1" s="1"/>
  <c r="AY138" i="1"/>
  <c r="AY144" i="1" s="1"/>
  <c r="AD121" i="1"/>
  <c r="AD130" i="1" s="1"/>
  <c r="AT119" i="1"/>
  <c r="AT128" i="1" s="1"/>
  <c r="CD138" i="1"/>
  <c r="CD144" i="1" s="1"/>
  <c r="F120" i="1"/>
  <c r="F129" i="1" s="1"/>
  <c r="CR139" i="1"/>
  <c r="CR145" i="1" s="1"/>
  <c r="F138" i="1"/>
  <c r="F144" i="1" s="1"/>
  <c r="AL121" i="1"/>
  <c r="AL130" i="1" s="1"/>
  <c r="BN119" i="1"/>
  <c r="BN128" i="1" s="1"/>
  <c r="BB121" i="1"/>
  <c r="BB130" i="1" s="1"/>
  <c r="BN121" i="1"/>
  <c r="BN130" i="1" s="1"/>
  <c r="L121" i="1"/>
  <c r="L130" i="1" s="1"/>
  <c r="BE139" i="1"/>
  <c r="BE145" i="1" s="1"/>
  <c r="AU121" i="1"/>
  <c r="AU130" i="1" s="1"/>
  <c r="K119" i="1"/>
  <c r="K128" i="1" s="1"/>
  <c r="BM121" i="1"/>
  <c r="BM130" i="1" s="1"/>
  <c r="Y119" i="1"/>
  <c r="Y128" i="1" s="1"/>
  <c r="AI139" i="1"/>
  <c r="AI145" i="1" s="1"/>
  <c r="BG138" i="1"/>
  <c r="BG144" i="1" s="1"/>
  <c r="M138" i="1"/>
  <c r="M144" i="1" s="1"/>
  <c r="AB120" i="1"/>
  <c r="AB129" i="1" s="1"/>
  <c r="U120" i="1"/>
  <c r="U129" i="1" s="1"/>
  <c r="S120" i="1"/>
  <c r="S129" i="1" s="1"/>
  <c r="CB139" i="1"/>
  <c r="CB145" i="1" s="1"/>
  <c r="S138" i="1"/>
  <c r="S144" i="1" s="1"/>
  <c r="CA121" i="1"/>
  <c r="CA130" i="1" s="1"/>
  <c r="CM121" i="1"/>
  <c r="CM130" i="1" s="1"/>
  <c r="BD138" i="1"/>
  <c r="BD144" i="1" s="1"/>
  <c r="AZ139" i="1"/>
  <c r="AZ145" i="1" s="1"/>
  <c r="AR119" i="1"/>
  <c r="AR128" i="1" s="1"/>
  <c r="CV120" i="1"/>
  <c r="CV129" i="1" s="1"/>
  <c r="O120" i="1"/>
  <c r="O129" i="1" s="1"/>
  <c r="CX121" i="1"/>
  <c r="CX130" i="1" s="1"/>
  <c r="I119" i="1"/>
  <c r="I128" i="1" s="1"/>
  <c r="V120" i="1"/>
  <c r="V129" i="1" s="1"/>
  <c r="P121" i="1"/>
  <c r="P130" i="1" s="1"/>
  <c r="AM139" i="1"/>
  <c r="AM145" i="1" s="1"/>
  <c r="CF120" i="1"/>
  <c r="CF129" i="1" s="1"/>
  <c r="AM138" i="1"/>
  <c r="AM144" i="1" s="1"/>
  <c r="AY119" i="1"/>
  <c r="AY128" i="1" s="1"/>
  <c r="BJ121" i="1"/>
  <c r="BJ130" i="1" s="1"/>
  <c r="V121" i="1"/>
  <c r="V130" i="1" s="1"/>
  <c r="N120" i="1"/>
  <c r="N129" i="1" s="1"/>
  <c r="CD121" i="1"/>
  <c r="CD130" i="1" s="1"/>
  <c r="X139" i="1"/>
  <c r="X145" i="1" s="1"/>
  <c r="I138" i="1"/>
  <c r="I144" i="1" s="1"/>
  <c r="AS119" i="1"/>
  <c r="AS128" i="1" s="1"/>
  <c r="CE121" i="1"/>
  <c r="CE130" i="1" s="1"/>
  <c r="BI121" i="1"/>
  <c r="BI130" i="1" s="1"/>
  <c r="BR120" i="1"/>
  <c r="BR129" i="1" s="1"/>
  <c r="AU138" i="1"/>
  <c r="AU144" i="1" s="1"/>
  <c r="CO139" i="1"/>
  <c r="CO145" i="1" s="1"/>
  <c r="Q121" i="1"/>
  <c r="Q130" i="1" s="1"/>
  <c r="AS120" i="1"/>
  <c r="AS129" i="1" s="1"/>
  <c r="BU121" i="1"/>
  <c r="BU130" i="1" s="1"/>
  <c r="BX120" i="1"/>
  <c r="BX129" i="1" s="1"/>
  <c r="AO119" i="1"/>
  <c r="AO128" i="1" s="1"/>
  <c r="AQ121" i="1"/>
  <c r="AQ130" i="1" s="1"/>
  <c r="BO121" i="1"/>
  <c r="BO130" i="1" s="1"/>
  <c r="AQ139" i="1"/>
  <c r="AQ145" i="1" s="1"/>
  <c r="CV138" i="1"/>
  <c r="CV144" i="1" s="1"/>
  <c r="AE139" i="1"/>
  <c r="AE145" i="1" s="1"/>
  <c r="CM119" i="1"/>
  <c r="CM128" i="1" s="1"/>
  <c r="Z119" i="1"/>
  <c r="Z128" i="1" s="1"/>
  <c r="BP138" i="1"/>
  <c r="BP144" i="1" s="1"/>
  <c r="BL138" i="1"/>
  <c r="BL144" i="1" s="1"/>
  <c r="CL139" i="1"/>
  <c r="CL145" i="1" s="1"/>
  <c r="F121" i="1"/>
  <c r="F130" i="1" s="1"/>
  <c r="AJ120" i="1"/>
  <c r="AJ129" i="1" s="1"/>
  <c r="BF139" i="1"/>
  <c r="BF145" i="1" s="1"/>
  <c r="F119" i="1"/>
  <c r="F128" i="1" s="1"/>
  <c r="BH138" i="1"/>
  <c r="BH144" i="1" s="1"/>
  <c r="CT139" i="1"/>
  <c r="CT145" i="1" s="1"/>
  <c r="BZ120" i="1"/>
  <c r="BZ129" i="1" s="1"/>
  <c r="CI119" i="1"/>
  <c r="CI128" i="1" s="1"/>
  <c r="AH138" i="1"/>
  <c r="AH144" i="1" s="1"/>
  <c r="AJ138" i="1"/>
  <c r="AJ144" i="1" s="1"/>
  <c r="AH119" i="1"/>
  <c r="AH128" i="1" s="1"/>
  <c r="N138" i="1"/>
  <c r="N144" i="1" s="1"/>
  <c r="CJ120" i="1"/>
  <c r="CJ129" i="1" s="1"/>
  <c r="BT139" i="1"/>
  <c r="BT145" i="1" s="1"/>
  <c r="AK138" i="1"/>
  <c r="AK144" i="1" s="1"/>
  <c r="AW121" i="1"/>
  <c r="AW130" i="1" s="1"/>
  <c r="Z121" i="1"/>
  <c r="Z130" i="1" s="1"/>
  <c r="Y121" i="1"/>
  <c r="Y130" i="1" s="1"/>
  <c r="AN138" i="1"/>
  <c r="AN144" i="1" s="1"/>
  <c r="M119" i="1"/>
  <c r="M128" i="1" s="1"/>
  <c r="K139" i="1"/>
  <c r="K145" i="1" s="1"/>
  <c r="BK138" i="1"/>
  <c r="BK144" i="1" s="1"/>
  <c r="CW138" i="1"/>
  <c r="CW144" i="1" s="1"/>
  <c r="AC119" i="1"/>
  <c r="AC128" i="1" s="1"/>
  <c r="CK121" i="1"/>
  <c r="CK130" i="1" s="1"/>
  <c r="BP139" i="1"/>
  <c r="BP145" i="1" s="1"/>
  <c r="AQ120" i="1"/>
  <c r="AQ129" i="1" s="1"/>
  <c r="AE138" i="1"/>
  <c r="AE144" i="1" s="1"/>
  <c r="BC120" i="1"/>
  <c r="BC129" i="1" s="1"/>
  <c r="AY121" i="1"/>
  <c r="AY130" i="1" s="1"/>
  <c r="AF138" i="1"/>
  <c r="AF144" i="1" s="1"/>
  <c r="O121" i="1"/>
  <c r="O130" i="1" s="1"/>
  <c r="BC119" i="1"/>
  <c r="BC128" i="1" s="1"/>
  <c r="BL119" i="1"/>
  <c r="BL128" i="1" s="1"/>
  <c r="CV121" i="1"/>
  <c r="CV130" i="1" s="1"/>
  <c r="BB139" i="1"/>
  <c r="BB145" i="1" s="1"/>
  <c r="CT119" i="1"/>
  <c r="CT128" i="1" s="1"/>
  <c r="CH120" i="1"/>
  <c r="CH129" i="1" s="1"/>
  <c r="AA119" i="1"/>
  <c r="AA128" i="1" s="1"/>
  <c r="CD120" i="1"/>
  <c r="CD129" i="1" s="1"/>
  <c r="CD119" i="1"/>
  <c r="CD128" i="1" s="1"/>
  <c r="BR121" i="1"/>
  <c r="BR130" i="1" s="1"/>
  <c r="CH119" i="1"/>
  <c r="CH128" i="1" s="1"/>
  <c r="BH119" i="1"/>
  <c r="BH128" i="1" s="1"/>
  <c r="AH139" i="1"/>
  <c r="AH145" i="1" s="1"/>
  <c r="R119" i="1"/>
  <c r="R128" i="1" s="1"/>
  <c r="CI138" i="1"/>
  <c r="CI144" i="1" s="1"/>
  <c r="BJ138" i="1"/>
  <c r="BJ144" i="1" s="1"/>
  <c r="AL119" i="1"/>
  <c r="AL128" i="1" s="1"/>
  <c r="C138" i="1"/>
  <c r="C144" i="1" s="1"/>
  <c r="CQ121" i="1"/>
  <c r="CQ130" i="1" s="1"/>
  <c r="BG121" i="1"/>
  <c r="BG130" i="1" s="1"/>
  <c r="CK138" i="1"/>
  <c r="CK144" i="1" s="1"/>
  <c r="U139" i="1"/>
  <c r="U145" i="1" s="1"/>
  <c r="CE138" i="1"/>
  <c r="CE144" i="1" s="1"/>
  <c r="CU120" i="1"/>
  <c r="CU129" i="1" s="1"/>
  <c r="E119" i="1"/>
  <c r="E128" i="1" s="1"/>
  <c r="CU119" i="1"/>
  <c r="CU128" i="1" s="1"/>
  <c r="BW138" i="1"/>
  <c r="BW144" i="1" s="1"/>
  <c r="CC138" i="1"/>
  <c r="CC144" i="1" s="1"/>
  <c r="AW119" i="1"/>
  <c r="AW128" i="1" s="1"/>
  <c r="BL121" i="1"/>
  <c r="BL130" i="1" s="1"/>
  <c r="P119" i="1"/>
  <c r="P128" i="1" s="1"/>
  <c r="BL139" i="1"/>
  <c r="BL145" i="1" s="1"/>
  <c r="AE121" i="1"/>
  <c r="AE130" i="1" s="1"/>
  <c r="AV120" i="1"/>
  <c r="AV129" i="1" s="1"/>
  <c r="AA120" i="1"/>
  <c r="AA129" i="1" s="1"/>
  <c r="AF139" i="1"/>
  <c r="AF145" i="1" s="1"/>
  <c r="BC139" i="1"/>
  <c r="BC145" i="1" s="1"/>
  <c r="AV138" i="1"/>
  <c r="AV144" i="1" s="1"/>
  <c r="BB138" i="1"/>
  <c r="BB144" i="1" s="1"/>
  <c r="AT121" i="1"/>
  <c r="AT130" i="1" s="1"/>
  <c r="AJ139" i="1"/>
  <c r="AJ145" i="1" s="1"/>
  <c r="AT138" i="1"/>
  <c r="AT144" i="1" s="1"/>
  <c r="CX138" i="1"/>
  <c r="CX144" i="1" s="1"/>
  <c r="CR121" i="1"/>
  <c r="CR130" i="1" s="1"/>
  <c r="CT121" i="1"/>
  <c r="CT130" i="1" s="1"/>
  <c r="Z138" i="1"/>
  <c r="Z144" i="1" s="1"/>
  <c r="BN139" i="1"/>
  <c r="BN145" i="1" s="1"/>
  <c r="CJ119" i="1"/>
  <c r="CJ128" i="1" s="1"/>
  <c r="CT120" i="1"/>
  <c r="CT129" i="1" s="1"/>
  <c r="CH138" i="1"/>
  <c r="CH144" i="1" s="1"/>
  <c r="BZ119" i="1"/>
  <c r="BZ128" i="1" s="1"/>
  <c r="CF121" i="1"/>
  <c r="CF130" i="1" s="1"/>
  <c r="BS138" i="1"/>
  <c r="BS144" i="1" s="1"/>
  <c r="BY138" i="1"/>
  <c r="BY144" i="1" s="1"/>
  <c r="CG138" i="1"/>
  <c r="CG144" i="1" s="1"/>
  <c r="AI119" i="1"/>
  <c r="AI128" i="1" s="1"/>
  <c r="BW121" i="1"/>
  <c r="BW130" i="1" s="1"/>
  <c r="M120" i="1"/>
  <c r="M129" i="1" s="1"/>
  <c r="BK121" i="1"/>
  <c r="BK130" i="1" s="1"/>
  <c r="Q119" i="1"/>
  <c r="Q128" i="1" s="1"/>
  <c r="BY139" i="1"/>
  <c r="BY145" i="1" s="1"/>
  <c r="BQ121" i="1"/>
  <c r="BQ130" i="1" s="1"/>
  <c r="BY121" i="1"/>
  <c r="BY130" i="1" s="1"/>
  <c r="AZ138" i="1"/>
  <c r="AZ144" i="1" s="1"/>
  <c r="BP119" i="1"/>
  <c r="BP128" i="1" s="1"/>
  <c r="AE119" i="1"/>
  <c r="AE128" i="1" s="1"/>
  <c r="X120" i="1"/>
  <c r="X129" i="1" s="1"/>
  <c r="BO139" i="1"/>
  <c r="BO145" i="1" s="1"/>
  <c r="AX119" i="1"/>
  <c r="AX128" i="1" s="1"/>
  <c r="S119" i="1"/>
  <c r="S128" i="1" s="1"/>
  <c r="AX139" i="1"/>
  <c r="AX145" i="1" s="1"/>
  <c r="BF119" i="1"/>
  <c r="BF128" i="1" s="1"/>
  <c r="CJ138" i="1"/>
  <c r="CJ144" i="1" s="1"/>
  <c r="AP120" i="1"/>
  <c r="AP129" i="1" s="1"/>
  <c r="CL119" i="1"/>
  <c r="CL128" i="1" s="1"/>
  <c r="BH121" i="1"/>
  <c r="BH130" i="1" s="1"/>
  <c r="AV139" i="1"/>
  <c r="AV145" i="1" s="1"/>
  <c r="AV119" i="1"/>
  <c r="AV128" i="1" s="1"/>
  <c r="BR119" i="1"/>
  <c r="BR128" i="1" s="1"/>
  <c r="CH121" i="1"/>
  <c r="CH130" i="1" s="1"/>
  <c r="AL120" i="1"/>
  <c r="AL129" i="1" s="1"/>
  <c r="BB119" i="1"/>
  <c r="BB128" i="1" s="1"/>
  <c r="L119" i="1"/>
  <c r="L128" i="1" s="1"/>
  <c r="AD119" i="1"/>
  <c r="AD128" i="1" s="1"/>
  <c r="CL121" i="1"/>
  <c r="CL130" i="1" s="1"/>
  <c r="X119" i="1"/>
  <c r="X128" i="1" s="1"/>
  <c r="CE119" i="1"/>
  <c r="CE128" i="1" s="1"/>
  <c r="BL120" i="1"/>
  <c r="BL129" i="1" s="1"/>
  <c r="BU119" i="1"/>
  <c r="BU128" i="1" s="1"/>
  <c r="BK139" i="1"/>
  <c r="BK145" i="1" s="1"/>
  <c r="CU139" i="1"/>
  <c r="CU145" i="1" s="1"/>
  <c r="CO120" i="1"/>
  <c r="CO129" i="1" s="1"/>
  <c r="AI120" i="1"/>
  <c r="AI129" i="1" s="1"/>
  <c r="AK121" i="1"/>
  <c r="AK130" i="1" s="1"/>
  <c r="BV121" i="1"/>
  <c r="BV130" i="1" s="1"/>
  <c r="M139" i="1"/>
  <c r="M145" i="1" s="1"/>
  <c r="BA139" i="1"/>
  <c r="BA145" i="1" s="1"/>
  <c r="AZ120" i="1"/>
  <c r="AZ129" i="1" s="1"/>
  <c r="AF120" i="1"/>
  <c r="AF129" i="1" s="1"/>
  <c r="AR120" i="1"/>
  <c r="AR129" i="1" s="1"/>
  <c r="CN138" i="1"/>
  <c r="CN144" i="1" s="1"/>
  <c r="AJ119" i="1"/>
  <c r="AJ128" i="1" s="1"/>
  <c r="P120" i="1"/>
  <c r="P129" i="1" s="1"/>
  <c r="CN139" i="1"/>
  <c r="CN145" i="1" s="1"/>
  <c r="CA119" i="1"/>
  <c r="CA128" i="1" s="1"/>
  <c r="Z120" i="1"/>
  <c r="Z129" i="1" s="1"/>
  <c r="O139" i="1"/>
  <c r="O145" i="1" s="1"/>
  <c r="R121" i="1"/>
  <c r="R130" i="1" s="1"/>
  <c r="BR138" i="1"/>
  <c r="BR144" i="1" s="1"/>
  <c r="BF138" i="1"/>
  <c r="BF144" i="1" s="1"/>
  <c r="CI139" i="1"/>
  <c r="CI145" i="1" s="1"/>
  <c r="BF120" i="1"/>
  <c r="BF129" i="1" s="1"/>
  <c r="BN120" i="1"/>
  <c r="BN129" i="1" s="1"/>
  <c r="I139" i="1"/>
  <c r="I145" i="1" s="1"/>
  <c r="J119" i="1"/>
  <c r="J128" i="1" s="1"/>
  <c r="CR119" i="1"/>
  <c r="CR128" i="1" s="1"/>
  <c r="BZ139" i="1"/>
  <c r="BZ145" i="1" s="1"/>
  <c r="P138" i="1"/>
  <c r="P144" i="1" s="1"/>
  <c r="L139" i="1"/>
  <c r="L145" i="1" s="1"/>
  <c r="BV139" i="1"/>
  <c r="BV145" i="1" s="1"/>
  <c r="BF121" i="1"/>
  <c r="BF130" i="1" s="1"/>
  <c r="CM138" i="1"/>
  <c r="CM144" i="1" s="1"/>
  <c r="CE120" i="1"/>
  <c r="CE129" i="1" s="1"/>
  <c r="AO120" i="1"/>
  <c r="AO129" i="1" s="1"/>
  <c r="CC119" i="1"/>
  <c r="CC128" i="1" s="1"/>
  <c r="AW139" i="1"/>
  <c r="AW145" i="1" s="1"/>
  <c r="BX119" i="1"/>
  <c r="BX128" i="1" s="1"/>
  <c r="AN121" i="1"/>
  <c r="AN130" i="1" s="1"/>
  <c r="BK119" i="1"/>
  <c r="BK128" i="1" s="1"/>
  <c r="BE120" i="1"/>
  <c r="BE129" i="1" s="1"/>
  <c r="CC121" i="1"/>
  <c r="CC130" i="1" s="1"/>
  <c r="W120" i="1"/>
  <c r="W129" i="1" s="1"/>
  <c r="CG121" i="1"/>
  <c r="CG130" i="1" s="1"/>
  <c r="BO120" i="1"/>
  <c r="BO129" i="1" s="1"/>
  <c r="D138" i="1"/>
  <c r="D144" i="1" s="1"/>
  <c r="T120" i="1"/>
  <c r="T129" i="1" s="1"/>
  <c r="CB120" i="1"/>
  <c r="CB129" i="1" s="1"/>
  <c r="BP121" i="1"/>
  <c r="BP130" i="1" s="1"/>
  <c r="BO119" i="1"/>
  <c r="BO128" i="1" s="1"/>
  <c r="CN121" i="1"/>
  <c r="CN130" i="1" s="1"/>
  <c r="BP120" i="1"/>
  <c r="BP129" i="1" s="1"/>
  <c r="AQ138" i="1"/>
  <c r="AQ144" i="1" s="1"/>
  <c r="L138" i="1"/>
  <c r="L144" i="1" s="1"/>
  <c r="L146" i="1" s="1"/>
  <c r="AL138" i="1"/>
  <c r="AL144" i="1" s="1"/>
  <c r="I121" i="1"/>
  <c r="I130" i="1" s="1"/>
  <c r="BT119" i="1"/>
  <c r="BT128" i="1" s="1"/>
  <c r="BT131" i="1" s="1"/>
  <c r="BT148" i="1" s="1"/>
  <c r="C139" i="1"/>
  <c r="C145" i="1" s="1"/>
  <c r="J139" i="1"/>
  <c r="J145" i="1" s="1"/>
  <c r="R139" i="1"/>
  <c r="R145" i="1" s="1"/>
  <c r="CJ139" i="1"/>
  <c r="CJ145" i="1" s="1"/>
  <c r="CF139" i="1"/>
  <c r="CF145" i="1" s="1"/>
  <c r="AM121" i="1"/>
  <c r="AM130" i="1" s="1"/>
  <c r="CP139" i="1"/>
  <c r="CP145" i="1" s="1"/>
  <c r="CR120" i="1"/>
  <c r="CR129" i="1" s="1"/>
  <c r="CT138" i="1"/>
  <c r="CT144" i="1" s="1"/>
  <c r="CD139" i="1"/>
  <c r="CD145" i="1" s="1"/>
  <c r="AT120" i="1"/>
  <c r="AT129" i="1" s="1"/>
  <c r="CG139" i="1"/>
  <c r="CG145" i="1" s="1"/>
  <c r="BQ120" i="1"/>
  <c r="BQ129" i="1" s="1"/>
  <c r="AC120" i="1"/>
  <c r="AC129" i="1" s="1"/>
  <c r="AB138" i="1"/>
  <c r="AB144" i="1" s="1"/>
  <c r="AN139" i="1"/>
  <c r="AN145" i="1" s="1"/>
  <c r="AU120" i="1"/>
  <c r="AU129" i="1" s="1"/>
  <c r="AO138" i="1"/>
  <c r="AO144" i="1" s="1"/>
  <c r="AG138" i="1"/>
  <c r="AG144" i="1" s="1"/>
  <c r="AU139" i="1"/>
  <c r="AU145" i="1" s="1"/>
  <c r="AS139" i="1"/>
  <c r="AS145" i="1" s="1"/>
  <c r="AO121" i="1"/>
  <c r="AO130" i="1" s="1"/>
  <c r="U121" i="1"/>
  <c r="U130" i="1" s="1"/>
  <c r="C121" i="1"/>
  <c r="C130" i="1" s="1"/>
  <c r="T119" i="1"/>
  <c r="T128" i="1" s="1"/>
  <c r="AE120" i="1"/>
  <c r="AE129" i="1" s="1"/>
  <c r="BT138" i="1"/>
  <c r="BT144" i="1" s="1"/>
  <c r="CB119" i="1"/>
  <c r="CB128" i="1" s="1"/>
  <c r="CV139" i="1"/>
  <c r="CV145" i="1" s="1"/>
  <c r="T139" i="1"/>
  <c r="T145" i="1" s="1"/>
  <c r="T121" i="1"/>
  <c r="T130" i="1" s="1"/>
  <c r="CB138" i="1"/>
  <c r="CB144" i="1" s="1"/>
  <c r="AL139" i="1"/>
  <c r="AL145" i="1" s="1"/>
  <c r="AH121" i="1"/>
  <c r="AH130" i="1" s="1"/>
  <c r="J121" i="1"/>
  <c r="J130" i="1" s="1"/>
  <c r="AP139" i="1"/>
  <c r="AP145" i="1" s="1"/>
  <c r="N121" i="1"/>
  <c r="N130" i="1" s="1"/>
  <c r="AM120" i="1"/>
  <c r="AM129" i="1" s="1"/>
  <c r="J120" i="1"/>
  <c r="J129" i="1" s="1"/>
  <c r="CR138" i="1"/>
  <c r="CR144" i="1" s="1"/>
  <c r="AH120" i="1"/>
  <c r="AH129" i="1" s="1"/>
  <c r="BJ120" i="1"/>
  <c r="BJ129" i="1" s="1"/>
  <c r="P139" i="1"/>
  <c r="P145" i="1" s="1"/>
  <c r="AP119" i="1"/>
  <c r="AP128" i="1" s="1"/>
  <c r="AP121" i="1"/>
  <c r="AP130" i="1" s="1"/>
  <c r="CX120" i="1"/>
  <c r="CX129" i="1" s="1"/>
  <c r="BH139" i="1"/>
  <c r="BH145" i="1" s="1"/>
  <c r="E120" i="1"/>
  <c r="E129" i="1" s="1"/>
  <c r="CK139" i="1"/>
  <c r="CK145" i="1" s="1"/>
  <c r="BE138" i="1"/>
  <c r="BE144" i="1" s="1"/>
  <c r="AK139" i="1"/>
  <c r="AK145" i="1" s="1"/>
  <c r="CQ119" i="1"/>
  <c r="CQ128" i="1" s="1"/>
  <c r="BS120" i="1"/>
  <c r="BS129" i="1" s="1"/>
  <c r="M121" i="1"/>
  <c r="M130" i="1" s="1"/>
  <c r="CW139" i="1"/>
  <c r="CW145" i="1" s="1"/>
  <c r="CU121" i="1"/>
  <c r="CU130" i="1" s="1"/>
  <c r="CW121" i="1"/>
  <c r="CW130" i="1" s="1"/>
  <c r="AI121" i="1"/>
  <c r="AI130" i="1" s="1"/>
  <c r="BM119" i="1"/>
  <c r="BM128" i="1" s="1"/>
  <c r="C1400" i="1"/>
  <c r="C1406" i="1" s="1"/>
  <c r="BD139" i="1"/>
  <c r="BD145" i="1" s="1"/>
  <c r="AF121" i="1"/>
  <c r="AF130" i="1" s="1"/>
  <c r="T138" i="1"/>
  <c r="T144" i="1" s="1"/>
  <c r="BH120" i="1"/>
  <c r="BH129" i="1" s="1"/>
  <c r="X138" i="1"/>
  <c r="X144" i="1" s="1"/>
  <c r="CN120" i="1"/>
  <c r="CN129" i="1" s="1"/>
  <c r="BD119" i="1"/>
  <c r="BD128" i="1" s="1"/>
  <c r="AY120" i="1"/>
  <c r="AY129" i="1" s="1"/>
  <c r="BC121" i="1"/>
  <c r="BC130" i="1" s="1"/>
  <c r="V138" i="1"/>
  <c r="V144" i="1" s="1"/>
  <c r="O119" i="1"/>
  <c r="O128" i="1" s="1"/>
  <c r="O138" i="1"/>
  <c r="O144" i="1" s="1"/>
  <c r="BB120" i="1"/>
  <c r="BB129" i="1" s="1"/>
  <c r="CP121" i="1"/>
  <c r="CP130" i="1" s="1"/>
  <c r="AJ121" i="1"/>
  <c r="AJ130" i="1" s="1"/>
  <c r="V139" i="1"/>
  <c r="V145" i="1" s="1"/>
  <c r="AD138" i="1"/>
  <c r="AD144" i="1" s="1"/>
  <c r="N139" i="1"/>
  <c r="N145" i="1" s="1"/>
  <c r="BJ119" i="1"/>
  <c r="BJ128" i="1" s="1"/>
  <c r="CF138" i="1"/>
  <c r="CF144" i="1" s="1"/>
  <c r="AP138" i="1"/>
  <c r="AP144" i="1" s="1"/>
  <c r="CL120" i="1"/>
  <c r="CL129" i="1" s="1"/>
  <c r="BJ139" i="1"/>
  <c r="BJ145" i="1" s="1"/>
  <c r="AD120" i="1"/>
  <c r="AD129" i="1" s="1"/>
  <c r="BY119" i="1"/>
  <c r="BY128" i="1" s="1"/>
  <c r="CG120" i="1"/>
  <c r="CG129" i="1" s="1"/>
  <c r="CQ138" i="1"/>
  <c r="CQ144" i="1" s="1"/>
  <c r="AG121" i="1"/>
  <c r="AG130" i="1" s="1"/>
  <c r="BU120" i="1"/>
  <c r="BU129" i="1" s="1"/>
  <c r="CK120" i="1"/>
  <c r="CK129" i="1" s="1"/>
  <c r="AS138" i="1"/>
  <c r="AS144" i="1" s="1"/>
  <c r="BI120" i="1"/>
  <c r="BI129" i="1" s="1"/>
  <c r="CS121" i="1"/>
  <c r="CS130" i="1" s="1"/>
  <c r="AN119" i="1"/>
  <c r="AN128" i="1" s="1"/>
  <c r="Y120" i="1"/>
  <c r="Y129" i="1" s="1"/>
  <c r="C1401" i="1"/>
  <c r="C1407" i="1" s="1"/>
  <c r="C120" i="1"/>
  <c r="C129" i="1" s="1"/>
  <c r="C1386" i="1"/>
  <c r="C1395" i="1" s="1"/>
  <c r="C119" i="1"/>
  <c r="C128" i="1" s="1"/>
  <c r="C1384" i="1"/>
  <c r="C1393" i="1" s="1"/>
  <c r="C1385" i="1"/>
  <c r="C1394" i="1" s="1"/>
  <c r="AB119" i="1"/>
  <c r="AB128" i="1" s="1"/>
  <c r="BE119" i="1"/>
  <c r="BE128" i="1" s="1"/>
  <c r="CO138" i="1"/>
  <c r="CO144" i="1" s="1"/>
  <c r="CW119" i="1"/>
  <c r="CW128" i="1" s="1"/>
  <c r="BG120" i="1"/>
  <c r="BG129" i="1" s="1"/>
  <c r="Q120" i="1"/>
  <c r="Q129" i="1" s="1"/>
  <c r="BQ119" i="1"/>
  <c r="BQ128" i="1" s="1"/>
  <c r="AO139" i="1"/>
  <c r="AO145" i="1" s="1"/>
  <c r="BX121" i="1"/>
  <c r="BX130" i="1" s="1"/>
  <c r="AG119" i="1"/>
  <c r="AG128" i="1" s="1"/>
  <c r="CE139" i="1"/>
  <c r="CE145" i="1" s="1"/>
  <c r="E121" i="1"/>
  <c r="E130" i="1" s="1"/>
  <c r="U119" i="1"/>
  <c r="U128" i="1" s="1"/>
  <c r="BX138" i="1"/>
  <c r="BX144" i="1" s="1"/>
  <c r="BX146" i="1" s="1"/>
  <c r="CG119" i="1"/>
  <c r="CG128" i="1" s="1"/>
  <c r="BG119" i="1"/>
  <c r="BG128" i="1" s="1"/>
  <c r="AG120" i="1"/>
  <c r="AG129" i="1" s="1"/>
  <c r="BW120" i="1"/>
  <c r="BW129" i="1" s="1"/>
  <c r="AN120" i="1"/>
  <c r="AN129" i="1" s="1"/>
  <c r="W119" i="1"/>
  <c r="W128" i="1" s="1"/>
  <c r="CC139" i="1"/>
  <c r="CC145" i="1" s="1"/>
  <c r="Q139" i="1"/>
  <c r="Q145" i="1" s="1"/>
  <c r="D119" i="1"/>
  <c r="D128" i="1" s="1"/>
  <c r="AU119" i="1"/>
  <c r="AU128" i="1" s="1"/>
  <c r="D120" i="1"/>
  <c r="D129" i="1" s="1"/>
  <c r="BW139" i="1"/>
  <c r="BW145" i="1" s="1"/>
  <c r="CO121" i="1"/>
  <c r="CO130" i="1" s="1"/>
  <c r="BK120" i="1"/>
  <c r="BK129" i="1" s="1"/>
  <c r="BY120" i="1"/>
  <c r="BY129" i="1" s="1"/>
  <c r="G119" i="1"/>
  <c r="G128" i="1" s="1"/>
  <c r="H121" i="1"/>
  <c r="H130" i="1" s="1"/>
  <c r="AS121" i="1"/>
  <c r="AS130" i="1" s="1"/>
  <c r="BG139" i="1"/>
  <c r="BG145" i="1" s="1"/>
  <c r="AK119" i="1"/>
  <c r="AK128" i="1" s="1"/>
  <c r="G121" i="1"/>
  <c r="G130" i="1" s="1"/>
  <c r="D121" i="1"/>
  <c r="D130" i="1" s="1"/>
  <c r="CQ120" i="1"/>
  <c r="CQ129" i="1" s="1"/>
  <c r="CK119" i="1"/>
  <c r="CK128" i="1" s="1"/>
  <c r="CC120" i="1"/>
  <c r="CC129" i="1" s="1"/>
  <c r="AC121" i="1"/>
  <c r="AC130" i="1" s="1"/>
  <c r="BM138" i="1"/>
  <c r="BM144" i="1" s="1"/>
  <c r="BS121" i="1"/>
  <c r="BS130" i="1" s="1"/>
  <c r="W138" i="1"/>
  <c r="W144" i="1" s="1"/>
  <c r="AK120" i="1"/>
  <c r="AK129" i="1" s="1"/>
  <c r="H139" i="1"/>
  <c r="H145" i="1" s="1"/>
  <c r="W139" i="1"/>
  <c r="W145" i="1" s="1"/>
  <c r="BI139" i="1"/>
  <c r="BI145" i="1" s="1"/>
  <c r="K138" i="1"/>
  <c r="K144" i="1" s="1"/>
  <c r="AB139" i="1"/>
  <c r="AB145" i="1" s="1"/>
  <c r="AB121" i="1"/>
  <c r="AB130" i="1" s="1"/>
  <c r="H120" i="1"/>
  <c r="H129" i="1" s="1"/>
  <c r="G120" i="1"/>
  <c r="G129" i="1" s="1"/>
  <c r="G139" i="1"/>
  <c r="G145" i="1" s="1"/>
  <c r="G138" i="1"/>
  <c r="G144" i="1" s="1"/>
  <c r="CS119" i="1"/>
  <c r="CS128" i="1" s="1"/>
  <c r="H119" i="1"/>
  <c r="H128" i="1" s="1"/>
  <c r="BS139" i="1"/>
  <c r="BS145" i="1" s="1"/>
  <c r="H138" i="1"/>
  <c r="H144" i="1" s="1"/>
  <c r="E139" i="1"/>
  <c r="E145" i="1" s="1"/>
  <c r="K120" i="1"/>
  <c r="K129" i="1" s="1"/>
  <c r="BM139" i="1"/>
  <c r="BM145" i="1" s="1"/>
  <c r="CQ139" i="1"/>
  <c r="CQ145" i="1" s="1"/>
  <c r="Q138" i="1"/>
  <c r="Q144" i="1" s="1"/>
  <c r="BA119" i="1"/>
  <c r="BA128" i="1" s="1"/>
  <c r="K121" i="1"/>
  <c r="K130" i="1" s="1"/>
  <c r="BI138" i="1"/>
  <c r="BI144" i="1" s="1"/>
  <c r="BQ139" i="1"/>
  <c r="BQ145" i="1" s="1"/>
  <c r="CS138" i="1"/>
  <c r="CS144" i="1" s="1"/>
  <c r="BW119" i="1"/>
  <c r="BW128" i="1" s="1"/>
  <c r="BU139" i="1"/>
  <c r="BU145" i="1" s="1"/>
  <c r="Y139" i="1"/>
  <c r="Y145" i="1" s="1"/>
  <c r="E138" i="1"/>
  <c r="E144" i="1" s="1"/>
  <c r="AC138" i="1"/>
  <c r="AC144" i="1" s="1"/>
  <c r="CS139" i="1"/>
  <c r="CS145" i="1" s="1"/>
  <c r="AV1536" i="1" l="1"/>
  <c r="AV1538" i="1" s="1"/>
  <c r="CB1396" i="1"/>
  <c r="BC1450" i="1"/>
  <c r="BC1452" i="1" s="1"/>
  <c r="AW1493" i="1"/>
  <c r="AW1495" i="1" s="1"/>
  <c r="BQ1450" i="1"/>
  <c r="BQ1452" i="1" s="1"/>
  <c r="CN1438" i="1"/>
  <c r="CN1451" i="1" s="1"/>
  <c r="CN1414" i="1" s="1"/>
  <c r="CN1420" i="1" s="1"/>
  <c r="CI1396" i="1"/>
  <c r="CI1409" i="1" s="1"/>
  <c r="CI1372" i="1" s="1"/>
  <c r="CI1378" i="1" s="1"/>
  <c r="L1536" i="1"/>
  <c r="L1538" i="1" s="1"/>
  <c r="AW1396" i="1"/>
  <c r="AO1536" i="1"/>
  <c r="AO1538" i="1" s="1"/>
  <c r="AE1438" i="1"/>
  <c r="AE1451" i="1" s="1"/>
  <c r="AE1414" i="1" s="1"/>
  <c r="AE1420" i="1" s="1"/>
  <c r="U1481" i="1"/>
  <c r="U1494" i="1" s="1"/>
  <c r="U1456" i="1" s="1"/>
  <c r="U1463" i="1" s="1"/>
  <c r="AM1396" i="1"/>
  <c r="AM1409" i="1" s="1"/>
  <c r="AM1372" i="1" s="1"/>
  <c r="AM1378" i="1" s="1"/>
  <c r="BN1450" i="1"/>
  <c r="BN1452" i="1" s="1"/>
  <c r="BL1450" i="1"/>
  <c r="BL1452" i="1" s="1"/>
  <c r="AR1408" i="1"/>
  <c r="AN1524" i="1"/>
  <c r="AN1537" i="1" s="1"/>
  <c r="AN1499" i="1" s="1"/>
  <c r="AN1506" i="1" s="1"/>
  <c r="BC1481" i="1"/>
  <c r="BC1494" i="1" s="1"/>
  <c r="BC1456" i="1" s="1"/>
  <c r="BC1463" i="1" s="1"/>
  <c r="BJ1450" i="1"/>
  <c r="BJ1452" i="1" s="1"/>
  <c r="CP1493" i="1"/>
  <c r="CP1495" i="1" s="1"/>
  <c r="AS1396" i="1"/>
  <c r="U1438" i="1"/>
  <c r="U1451" i="1" s="1"/>
  <c r="U1414" i="1" s="1"/>
  <c r="U1420" i="1" s="1"/>
  <c r="BO1481" i="1"/>
  <c r="BO1494" i="1" s="1"/>
  <c r="BO1456" i="1" s="1"/>
  <c r="BO1463" i="1" s="1"/>
  <c r="AQ1493" i="1"/>
  <c r="AQ1495" i="1" s="1"/>
  <c r="CL1408" i="1"/>
  <c r="CS1396" i="1"/>
  <c r="BL1493" i="1"/>
  <c r="BL1495" i="1" s="1"/>
  <c r="BQ1396" i="1"/>
  <c r="AW1408" i="1"/>
  <c r="CP1408" i="1"/>
  <c r="M1396" i="1"/>
  <c r="M1410" i="1" s="1"/>
  <c r="Y1396" i="1"/>
  <c r="Y1409" i="1" s="1"/>
  <c r="Y1372" i="1" s="1"/>
  <c r="Y1378" i="1" s="1"/>
  <c r="AI1438" i="1"/>
  <c r="AI1451" i="1" s="1"/>
  <c r="AI1414" i="1" s="1"/>
  <c r="AI1420" i="1" s="1"/>
  <c r="AK1481" i="1"/>
  <c r="AK1494" i="1" s="1"/>
  <c r="AK1456" i="1" s="1"/>
  <c r="AK1463" i="1" s="1"/>
  <c r="CE1481" i="1"/>
  <c r="CE1494" i="1" s="1"/>
  <c r="CE1456" i="1" s="1"/>
  <c r="CE1463" i="1" s="1"/>
  <c r="BE1438" i="1"/>
  <c r="BE1451" i="1" s="1"/>
  <c r="BE1414" i="1" s="1"/>
  <c r="BE1420" i="1" s="1"/>
  <c r="X1396" i="1"/>
  <c r="R1438" i="1"/>
  <c r="R1451" i="1" s="1"/>
  <c r="R1414" i="1" s="1"/>
  <c r="R1420" i="1" s="1"/>
  <c r="BH1493" i="1"/>
  <c r="BH1495" i="1" s="1"/>
  <c r="AF1450" i="1"/>
  <c r="AF1452" i="1" s="1"/>
  <c r="CF1450" i="1"/>
  <c r="CF1452" i="1" s="1"/>
  <c r="BF1438" i="1"/>
  <c r="BF1451" i="1" s="1"/>
  <c r="BF1414" i="1" s="1"/>
  <c r="BF1420" i="1" s="1"/>
  <c r="AP1536" i="1"/>
  <c r="AP1538" i="1" s="1"/>
  <c r="BI1396" i="1"/>
  <c r="W1408" i="1"/>
  <c r="BT1493" i="1"/>
  <c r="BT1495" i="1" s="1"/>
  <c r="AH1481" i="1"/>
  <c r="AH1494" i="1" s="1"/>
  <c r="AH1456" i="1" s="1"/>
  <c r="AH1463" i="1" s="1"/>
  <c r="BW1408" i="1"/>
  <c r="BR1396" i="1"/>
  <c r="BR1409" i="1" s="1"/>
  <c r="BR1372" i="1" s="1"/>
  <c r="BR1378" i="1" s="1"/>
  <c r="BW1450" i="1"/>
  <c r="BW1452" i="1" s="1"/>
  <c r="R1450" i="1"/>
  <c r="R1452" i="1" s="1"/>
  <c r="O1438" i="1"/>
  <c r="O1451" i="1" s="1"/>
  <c r="O1414" i="1" s="1"/>
  <c r="O1420" i="1" s="1"/>
  <c r="BP1408" i="1"/>
  <c r="AT1408" i="1"/>
  <c r="BX1408" i="1"/>
  <c r="CI1481" i="1"/>
  <c r="CI1494" i="1" s="1"/>
  <c r="CI1456" i="1" s="1"/>
  <c r="CI1463" i="1" s="1"/>
  <c r="AJ1524" i="1"/>
  <c r="AJ1537" i="1" s="1"/>
  <c r="AJ1499" i="1" s="1"/>
  <c r="AJ1506" i="1" s="1"/>
  <c r="AC1536" i="1"/>
  <c r="AC1538" i="1" s="1"/>
  <c r="BE1450" i="1"/>
  <c r="BE1452" i="1" s="1"/>
  <c r="CQ1438" i="1"/>
  <c r="CQ1451" i="1" s="1"/>
  <c r="CQ1414" i="1" s="1"/>
  <c r="CQ1420" i="1" s="1"/>
  <c r="CM1396" i="1"/>
  <c r="CG1450" i="1"/>
  <c r="CG1452" i="1" s="1"/>
  <c r="CC1524" i="1"/>
  <c r="CC1537" i="1" s="1"/>
  <c r="CC1499" i="1" s="1"/>
  <c r="CC1506" i="1" s="1"/>
  <c r="BL1438" i="1"/>
  <c r="BL1451" i="1" s="1"/>
  <c r="BL1414" i="1" s="1"/>
  <c r="BL1420" i="1" s="1"/>
  <c r="BM1408" i="1"/>
  <c r="CJ1493" i="1"/>
  <c r="CJ1495" i="1" s="1"/>
  <c r="AN1481" i="1"/>
  <c r="AN1494" i="1" s="1"/>
  <c r="AN1456" i="1" s="1"/>
  <c r="AN1463" i="1" s="1"/>
  <c r="BL1481" i="1"/>
  <c r="BL1494" i="1" s="1"/>
  <c r="BL1456" i="1" s="1"/>
  <c r="BL1463" i="1" s="1"/>
  <c r="BM1493" i="1"/>
  <c r="BM1495" i="1" s="1"/>
  <c r="BG1524" i="1"/>
  <c r="BG1537" i="1" s="1"/>
  <c r="BG1499" i="1" s="1"/>
  <c r="BG1506" i="1" s="1"/>
  <c r="F1536" i="1"/>
  <c r="F1538" i="1" s="1"/>
  <c r="X1481" i="1"/>
  <c r="X1494" i="1" s="1"/>
  <c r="X1456" i="1" s="1"/>
  <c r="X1463" i="1" s="1"/>
  <c r="AI1493" i="1"/>
  <c r="AI1495" i="1" s="1"/>
  <c r="CX1450" i="1"/>
  <c r="CX1452" i="1" s="1"/>
  <c r="AQ1524" i="1"/>
  <c r="AQ1537" i="1" s="1"/>
  <c r="AQ1499" i="1" s="1"/>
  <c r="AQ1506" i="1" s="1"/>
  <c r="BZ1438" i="1"/>
  <c r="BZ1451" i="1" s="1"/>
  <c r="BZ1414" i="1" s="1"/>
  <c r="BZ1420" i="1" s="1"/>
  <c r="BK1524" i="1"/>
  <c r="BK1537" i="1" s="1"/>
  <c r="BK1499" i="1" s="1"/>
  <c r="BK1506" i="1" s="1"/>
  <c r="BW1536" i="1"/>
  <c r="BW1538" i="1" s="1"/>
  <c r="CN1450" i="1"/>
  <c r="CN1452" i="1" s="1"/>
  <c r="CC1481" i="1"/>
  <c r="CC1494" i="1" s="1"/>
  <c r="CC1456" i="1" s="1"/>
  <c r="CC1463" i="1" s="1"/>
  <c r="CP1450" i="1"/>
  <c r="CP1452" i="1" s="1"/>
  <c r="BT1396" i="1"/>
  <c r="BT1409" i="1" s="1"/>
  <c r="BT1372" i="1" s="1"/>
  <c r="BT1378" i="1" s="1"/>
  <c r="BW1396" i="1"/>
  <c r="BW1409" i="1" s="1"/>
  <c r="BW1372" i="1" s="1"/>
  <c r="BW1378" i="1" s="1"/>
  <c r="BQ1481" i="1"/>
  <c r="BQ1494" i="1" s="1"/>
  <c r="BQ1456" i="1" s="1"/>
  <c r="BQ1463" i="1" s="1"/>
  <c r="AZ1493" i="1"/>
  <c r="AZ1495" i="1" s="1"/>
  <c r="BO1450" i="1"/>
  <c r="BO1452" i="1" s="1"/>
  <c r="BB1481" i="1"/>
  <c r="BB1494" i="1" s="1"/>
  <c r="BB1456" i="1" s="1"/>
  <c r="BB1463" i="1" s="1"/>
  <c r="BZ1493" i="1"/>
  <c r="BZ1495" i="1" s="1"/>
  <c r="CV1481" i="1"/>
  <c r="CV1494" i="1" s="1"/>
  <c r="CV1456" i="1" s="1"/>
  <c r="CV1463" i="1" s="1"/>
  <c r="CP1438" i="1"/>
  <c r="CP1451" i="1" s="1"/>
  <c r="CP1414" i="1" s="1"/>
  <c r="CP1420" i="1" s="1"/>
  <c r="CV1438" i="1"/>
  <c r="CV1451" i="1" s="1"/>
  <c r="CV1414" i="1" s="1"/>
  <c r="CV1420" i="1" s="1"/>
  <c r="BU1524" i="1"/>
  <c r="BU1537" i="1" s="1"/>
  <c r="BU1499" i="1" s="1"/>
  <c r="BU1506" i="1" s="1"/>
  <c r="AI1524" i="1"/>
  <c r="AI1537" i="1" s="1"/>
  <c r="AI1499" i="1" s="1"/>
  <c r="AI1506" i="1" s="1"/>
  <c r="U1536" i="1"/>
  <c r="U1538" i="1" s="1"/>
  <c r="CA1524" i="1"/>
  <c r="CA1537" i="1" s="1"/>
  <c r="CA1499" i="1" s="1"/>
  <c r="CA1506" i="1" s="1"/>
  <c r="AJ1408" i="1"/>
  <c r="BW1481" i="1"/>
  <c r="BW1494" i="1" s="1"/>
  <c r="BW1456" i="1" s="1"/>
  <c r="BW1463" i="1" s="1"/>
  <c r="CE1524" i="1"/>
  <c r="CE1537" i="1" s="1"/>
  <c r="CE1499" i="1" s="1"/>
  <c r="CE1506" i="1" s="1"/>
  <c r="AJ1481" i="1"/>
  <c r="AJ1494" i="1" s="1"/>
  <c r="AJ1456" i="1" s="1"/>
  <c r="AJ1463" i="1" s="1"/>
  <c r="AI1481" i="1"/>
  <c r="AI1494" i="1" s="1"/>
  <c r="AI1456" i="1" s="1"/>
  <c r="AI1463" i="1" s="1"/>
  <c r="BN1438" i="1"/>
  <c r="BN1451" i="1" s="1"/>
  <c r="BN1414" i="1" s="1"/>
  <c r="BN1420" i="1" s="1"/>
  <c r="BF1493" i="1"/>
  <c r="BF1495" i="1" s="1"/>
  <c r="BG1408" i="1"/>
  <c r="R1524" i="1"/>
  <c r="R1537" i="1" s="1"/>
  <c r="R1499" i="1" s="1"/>
  <c r="R1506" i="1" s="1"/>
  <c r="AH1536" i="1"/>
  <c r="AH1538" i="1" s="1"/>
  <c r="AX1408" i="1"/>
  <c r="V1450" i="1"/>
  <c r="V1452" i="1" s="1"/>
  <c r="BC1524" i="1"/>
  <c r="BC1537" i="1" s="1"/>
  <c r="BC1499" i="1" s="1"/>
  <c r="BC1506" i="1" s="1"/>
  <c r="AY1524" i="1"/>
  <c r="AY1537" i="1" s="1"/>
  <c r="AY1499" i="1" s="1"/>
  <c r="AY1506" i="1" s="1"/>
  <c r="CD1481" i="1"/>
  <c r="CD1494" i="1" s="1"/>
  <c r="CD1456" i="1" s="1"/>
  <c r="CD1463" i="1" s="1"/>
  <c r="AE1524" i="1"/>
  <c r="AE1537" i="1" s="1"/>
  <c r="AE1499" i="1" s="1"/>
  <c r="AE1506" i="1" s="1"/>
  <c r="CV1536" i="1"/>
  <c r="CV1538" i="1" s="1"/>
  <c r="AA1481" i="1"/>
  <c r="AA1494" i="1" s="1"/>
  <c r="AA1456" i="1" s="1"/>
  <c r="AA1463" i="1" s="1"/>
  <c r="AN1536" i="1"/>
  <c r="AN1538" i="1" s="1"/>
  <c r="CJ1481" i="1"/>
  <c r="CJ1494" i="1" s="1"/>
  <c r="CJ1456" i="1" s="1"/>
  <c r="CJ1463" i="1" s="1"/>
  <c r="BR1536" i="1"/>
  <c r="BR1538" i="1" s="1"/>
  <c r="M1536" i="1"/>
  <c r="M1538" i="1" s="1"/>
  <c r="AX1450" i="1"/>
  <c r="AX1452" i="1" s="1"/>
  <c r="BY1396" i="1"/>
  <c r="BY1409" i="1" s="1"/>
  <c r="BY1372" i="1" s="1"/>
  <c r="BY1378" i="1" s="1"/>
  <c r="BJ1396" i="1"/>
  <c r="BJ1409" i="1" s="1"/>
  <c r="BJ1372" i="1" s="1"/>
  <c r="BJ1378" i="1" s="1"/>
  <c r="AQ1536" i="1"/>
  <c r="AQ1538" i="1" s="1"/>
  <c r="BI1536" i="1"/>
  <c r="BI1538" i="1" s="1"/>
  <c r="BI1524" i="1"/>
  <c r="BI1537" i="1" s="1"/>
  <c r="BI1499" i="1" s="1"/>
  <c r="BI1506" i="1" s="1"/>
  <c r="CP1396" i="1"/>
  <c r="BG1450" i="1"/>
  <c r="BG1452" i="1" s="1"/>
  <c r="BN1536" i="1"/>
  <c r="BN1538" i="1" s="1"/>
  <c r="CB1536" i="1"/>
  <c r="CB1538" i="1" s="1"/>
  <c r="BF1450" i="1"/>
  <c r="BF1452" i="1" s="1"/>
  <c r="CX1408" i="1"/>
  <c r="BI1438" i="1"/>
  <c r="BI1451" i="1" s="1"/>
  <c r="BI1414" i="1" s="1"/>
  <c r="BI1420" i="1" s="1"/>
  <c r="BE1493" i="1"/>
  <c r="BE1495" i="1" s="1"/>
  <c r="CS1536" i="1"/>
  <c r="CS1538" i="1" s="1"/>
  <c r="BG1481" i="1"/>
  <c r="BG1494" i="1" s="1"/>
  <c r="BG1456" i="1" s="1"/>
  <c r="BG1463" i="1" s="1"/>
  <c r="BE1524" i="1"/>
  <c r="BE1537" i="1" s="1"/>
  <c r="BE1499" i="1" s="1"/>
  <c r="BE1506" i="1" s="1"/>
  <c r="CS1524" i="1"/>
  <c r="CS1537" i="1" s="1"/>
  <c r="CS1499" i="1" s="1"/>
  <c r="CS1506" i="1" s="1"/>
  <c r="S1438" i="1"/>
  <c r="S1451" i="1" s="1"/>
  <c r="S1414" i="1" s="1"/>
  <c r="S1420" i="1" s="1"/>
  <c r="AE1396" i="1"/>
  <c r="AT1524" i="1"/>
  <c r="AT1537" i="1" s="1"/>
  <c r="AT1499" i="1" s="1"/>
  <c r="AT1506" i="1" s="1"/>
  <c r="CV1408" i="1"/>
  <c r="CI1408" i="1"/>
  <c r="AH1450" i="1"/>
  <c r="AH1452" i="1" s="1"/>
  <c r="AR1481" i="1"/>
  <c r="AR1494" i="1" s="1"/>
  <c r="AR1456" i="1" s="1"/>
  <c r="AR1463" i="1" s="1"/>
  <c r="Z1481" i="1"/>
  <c r="Z1494" i="1" s="1"/>
  <c r="Z1456" i="1" s="1"/>
  <c r="Z1463" i="1" s="1"/>
  <c r="BU1396" i="1"/>
  <c r="BU1410" i="1" s="1"/>
  <c r="BJ1493" i="1"/>
  <c r="BJ1495" i="1" s="1"/>
  <c r="AF1396" i="1"/>
  <c r="BV1524" i="1"/>
  <c r="BV1537" i="1" s="1"/>
  <c r="BV1499" i="1" s="1"/>
  <c r="BV1506" i="1" s="1"/>
  <c r="AV1408" i="1"/>
  <c r="BJ1481" i="1"/>
  <c r="BJ1494" i="1" s="1"/>
  <c r="BJ1456" i="1" s="1"/>
  <c r="BJ1463" i="1" s="1"/>
  <c r="AX1481" i="1"/>
  <c r="AX1494" i="1" s="1"/>
  <c r="AX1456" i="1" s="1"/>
  <c r="AX1463" i="1" s="1"/>
  <c r="BY1438" i="1"/>
  <c r="BY1451" i="1" s="1"/>
  <c r="BY1414" i="1" s="1"/>
  <c r="BY1420" i="1" s="1"/>
  <c r="AB1524" i="1"/>
  <c r="AB1537" i="1" s="1"/>
  <c r="AB1499" i="1" s="1"/>
  <c r="AB1506" i="1" s="1"/>
  <c r="CJ1438" i="1"/>
  <c r="CJ1451" i="1" s="1"/>
  <c r="CJ1414" i="1" s="1"/>
  <c r="CJ1420" i="1" s="1"/>
  <c r="AP1481" i="1"/>
  <c r="AP1494" i="1" s="1"/>
  <c r="AP1456" i="1" s="1"/>
  <c r="AP1463" i="1" s="1"/>
  <c r="BB1438" i="1"/>
  <c r="BB1451" i="1" s="1"/>
  <c r="BB1414" i="1" s="1"/>
  <c r="BB1420" i="1" s="1"/>
  <c r="CQ1408" i="1"/>
  <c r="CJ1408" i="1"/>
  <c r="AD1536" i="1"/>
  <c r="AD1538" i="1" s="1"/>
  <c r="AU1450" i="1"/>
  <c r="AU1452" i="1" s="1"/>
  <c r="BS1396" i="1"/>
  <c r="BS1409" i="1" s="1"/>
  <c r="BS1372" i="1" s="1"/>
  <c r="BS1378" i="1" s="1"/>
  <c r="CJ1450" i="1"/>
  <c r="CJ1452" i="1" s="1"/>
  <c r="CT1481" i="1"/>
  <c r="CT1494" i="1" s="1"/>
  <c r="CT1456" i="1" s="1"/>
  <c r="CT1463" i="1" s="1"/>
  <c r="BN1493" i="1"/>
  <c r="BN1495" i="1" s="1"/>
  <c r="BF1396" i="1"/>
  <c r="AH1493" i="1"/>
  <c r="AH1495" i="1" s="1"/>
  <c r="AN1438" i="1"/>
  <c r="AN1451" i="1" s="1"/>
  <c r="AN1414" i="1" s="1"/>
  <c r="AN1420" i="1" s="1"/>
  <c r="W1524" i="1"/>
  <c r="W1537" i="1" s="1"/>
  <c r="W1499" i="1" s="1"/>
  <c r="W1506" i="1" s="1"/>
  <c r="CI1450" i="1"/>
  <c r="CI1452" i="1" s="1"/>
  <c r="BS1450" i="1"/>
  <c r="BS1452" i="1" s="1"/>
  <c r="BJ1536" i="1"/>
  <c r="BJ1538" i="1" s="1"/>
  <c r="BA1396" i="1"/>
  <c r="CC1450" i="1"/>
  <c r="CC1452" i="1" s="1"/>
  <c r="L1481" i="1"/>
  <c r="L1494" i="1" s="1"/>
  <c r="L1456" i="1" s="1"/>
  <c r="L1463" i="1" s="1"/>
  <c r="L1438" i="1"/>
  <c r="L1451" i="1" s="1"/>
  <c r="L1414" i="1" s="1"/>
  <c r="L1420" i="1" s="1"/>
  <c r="BP1524" i="1"/>
  <c r="BP1537" i="1" s="1"/>
  <c r="BP1499" i="1" s="1"/>
  <c r="BP1506" i="1" s="1"/>
  <c r="N1524" i="1"/>
  <c r="N1537" i="1" s="1"/>
  <c r="N1499" i="1" s="1"/>
  <c r="N1506" i="1" s="1"/>
  <c r="AR1438" i="1"/>
  <c r="AR1451" i="1" s="1"/>
  <c r="AR1414" i="1" s="1"/>
  <c r="AR1420" i="1" s="1"/>
  <c r="AF1408" i="1"/>
  <c r="CH1493" i="1"/>
  <c r="CH1495" i="1" s="1"/>
  <c r="CF1408" i="1"/>
  <c r="BB1408" i="1"/>
  <c r="BL1536" i="1"/>
  <c r="BL1538" i="1" s="1"/>
  <c r="BO1408" i="1"/>
  <c r="BY1481" i="1"/>
  <c r="BY1494" i="1" s="1"/>
  <c r="BY1456" i="1" s="1"/>
  <c r="BY1463" i="1" s="1"/>
  <c r="O1524" i="1"/>
  <c r="O1537" i="1" s="1"/>
  <c r="O1499" i="1" s="1"/>
  <c r="O1506" i="1" s="1"/>
  <c r="R1396" i="1"/>
  <c r="BK1481" i="1"/>
  <c r="BK1494" i="1" s="1"/>
  <c r="BK1456" i="1" s="1"/>
  <c r="BK1463" i="1" s="1"/>
  <c r="AO1481" i="1"/>
  <c r="AO1494" i="1" s="1"/>
  <c r="AO1456" i="1" s="1"/>
  <c r="AO1463" i="1" s="1"/>
  <c r="BI1481" i="1"/>
  <c r="BI1494" i="1" s="1"/>
  <c r="BI1456" i="1" s="1"/>
  <c r="BI1463" i="1" s="1"/>
  <c r="CX1536" i="1"/>
  <c r="CX1538" i="1" s="1"/>
  <c r="CH1536" i="1"/>
  <c r="CH1538" i="1" s="1"/>
  <c r="BM1438" i="1"/>
  <c r="BM1451" i="1" s="1"/>
  <c r="BM1414" i="1" s="1"/>
  <c r="BM1420" i="1" s="1"/>
  <c r="CR1408" i="1"/>
  <c r="BT1438" i="1"/>
  <c r="BT1451" i="1" s="1"/>
  <c r="BT1414" i="1" s="1"/>
  <c r="BT1420" i="1" s="1"/>
  <c r="CD1536" i="1"/>
  <c r="CD1538" i="1" s="1"/>
  <c r="W1536" i="1"/>
  <c r="W1538" i="1" s="1"/>
  <c r="AP1493" i="1"/>
  <c r="AP1495" i="1" s="1"/>
  <c r="AF1524" i="1"/>
  <c r="AF1537" i="1" s="1"/>
  <c r="AF1499" i="1" s="1"/>
  <c r="AF1506" i="1" s="1"/>
  <c r="CW1438" i="1"/>
  <c r="CW1451" i="1" s="1"/>
  <c r="CW1414" i="1" s="1"/>
  <c r="CW1420" i="1" s="1"/>
  <c r="BA1481" i="1"/>
  <c r="BA1494" i="1" s="1"/>
  <c r="BA1456" i="1" s="1"/>
  <c r="BA1463" i="1" s="1"/>
  <c r="CN1408" i="1"/>
  <c r="AO1396" i="1"/>
  <c r="AO1410" i="1" s="1"/>
  <c r="AL1493" i="1"/>
  <c r="AL1495" i="1" s="1"/>
  <c r="CT1408" i="1"/>
  <c r="U1493" i="1"/>
  <c r="U1495" i="1" s="1"/>
  <c r="T1524" i="1"/>
  <c r="T1537" i="1" s="1"/>
  <c r="T1499" i="1" s="1"/>
  <c r="T1506" i="1" s="1"/>
  <c r="T1438" i="1"/>
  <c r="T1451" i="1" s="1"/>
  <c r="T1414" i="1" s="1"/>
  <c r="T1420" i="1" s="1"/>
  <c r="BZ1450" i="1"/>
  <c r="BZ1452" i="1" s="1"/>
  <c r="CV1524" i="1"/>
  <c r="CV1537" i="1" s="1"/>
  <c r="CV1499" i="1" s="1"/>
  <c r="CV1506" i="1" s="1"/>
  <c r="BB1524" i="1"/>
  <c r="BB1537" i="1" s="1"/>
  <c r="BB1499" i="1" s="1"/>
  <c r="BB1506" i="1" s="1"/>
  <c r="BU1408" i="1"/>
  <c r="CU1536" i="1"/>
  <c r="CU1538" i="1" s="1"/>
  <c r="BU1481" i="1"/>
  <c r="BU1494" i="1" s="1"/>
  <c r="BU1456" i="1" s="1"/>
  <c r="BU1463" i="1" s="1"/>
  <c r="BU1438" i="1"/>
  <c r="BU1451" i="1" s="1"/>
  <c r="BU1414" i="1" s="1"/>
  <c r="BU1420" i="1" s="1"/>
  <c r="CE1438" i="1"/>
  <c r="CE1451" i="1" s="1"/>
  <c r="CE1414" i="1" s="1"/>
  <c r="CE1420" i="1" s="1"/>
  <c r="L1408" i="1"/>
  <c r="S1396" i="1"/>
  <c r="AT1450" i="1"/>
  <c r="AT1452" i="1" s="1"/>
  <c r="CN1536" i="1"/>
  <c r="CN1538" i="1" s="1"/>
  <c r="CU1524" i="1"/>
  <c r="CU1537" i="1" s="1"/>
  <c r="CU1499" i="1" s="1"/>
  <c r="CU1506" i="1" s="1"/>
  <c r="BX1524" i="1"/>
  <c r="BX1537" i="1" s="1"/>
  <c r="BX1499" i="1" s="1"/>
  <c r="BX1506" i="1" s="1"/>
  <c r="BP1481" i="1"/>
  <c r="BP1494" i="1" s="1"/>
  <c r="BP1456" i="1" s="1"/>
  <c r="BP1463" i="1" s="1"/>
  <c r="BZ1481" i="1"/>
  <c r="BZ1494" i="1" s="1"/>
  <c r="BZ1456" i="1" s="1"/>
  <c r="BZ1463" i="1" s="1"/>
  <c r="Z1536" i="1"/>
  <c r="Z1538" i="1" s="1"/>
  <c r="AY1481" i="1"/>
  <c r="AY1494" i="1" s="1"/>
  <c r="AY1456" i="1" s="1"/>
  <c r="AY1463" i="1" s="1"/>
  <c r="CH1438" i="1"/>
  <c r="CH1451" i="1" s="1"/>
  <c r="CH1414" i="1" s="1"/>
  <c r="CH1420" i="1" s="1"/>
  <c r="AF1438" i="1"/>
  <c r="AF1451" i="1" s="1"/>
  <c r="AF1414" i="1" s="1"/>
  <c r="AF1420" i="1" s="1"/>
  <c r="CO1481" i="1"/>
  <c r="CO1494" i="1" s="1"/>
  <c r="CO1456" i="1" s="1"/>
  <c r="CO1463" i="1" s="1"/>
  <c r="AC1408" i="1"/>
  <c r="O1396" i="1"/>
  <c r="Y1481" i="1"/>
  <c r="Y1494" i="1" s="1"/>
  <c r="Y1456" i="1" s="1"/>
  <c r="Y1463" i="1" s="1"/>
  <c r="BK1396" i="1"/>
  <c r="BK1410" i="1" s="1"/>
  <c r="BP1396" i="1"/>
  <c r="CK1524" i="1"/>
  <c r="CK1537" i="1" s="1"/>
  <c r="CK1499" i="1" s="1"/>
  <c r="CK1506" i="1" s="1"/>
  <c r="AU1481" i="1"/>
  <c r="AU1494" i="1" s="1"/>
  <c r="AU1456" i="1" s="1"/>
  <c r="AU1463" i="1" s="1"/>
  <c r="BV1536" i="1"/>
  <c r="BV1538" i="1" s="1"/>
  <c r="AO1524" i="1"/>
  <c r="AO1537" i="1" s="1"/>
  <c r="AO1499" i="1" s="1"/>
  <c r="AO1506" i="1" s="1"/>
  <c r="BD1396" i="1"/>
  <c r="BD1410" i="1" s="1"/>
  <c r="CM1481" i="1"/>
  <c r="CM1494" i="1" s="1"/>
  <c r="CM1456" i="1" s="1"/>
  <c r="CM1463" i="1" s="1"/>
  <c r="AC1481" i="1"/>
  <c r="AC1494" i="1" s="1"/>
  <c r="AC1456" i="1" s="1"/>
  <c r="AC1463" i="1" s="1"/>
  <c r="AU1396" i="1"/>
  <c r="AU1410" i="1" s="1"/>
  <c r="BY1450" i="1"/>
  <c r="BY1452" i="1" s="1"/>
  <c r="AT1481" i="1"/>
  <c r="AT1494" i="1" s="1"/>
  <c r="AT1456" i="1" s="1"/>
  <c r="AT1463" i="1" s="1"/>
  <c r="Z1524" i="1"/>
  <c r="Z1537" i="1" s="1"/>
  <c r="Z1499" i="1" s="1"/>
  <c r="Z1506" i="1" s="1"/>
  <c r="CC1493" i="1"/>
  <c r="CC1495" i="1" s="1"/>
  <c r="BV1481" i="1"/>
  <c r="BV1494" i="1" s="1"/>
  <c r="BV1456" i="1" s="1"/>
  <c r="BV1463" i="1" s="1"/>
  <c r="AR1524" i="1"/>
  <c r="AR1537" i="1" s="1"/>
  <c r="AR1499" i="1" s="1"/>
  <c r="AR1506" i="1" s="1"/>
  <c r="CM1493" i="1"/>
  <c r="CM1495" i="1" s="1"/>
  <c r="Q1524" i="1"/>
  <c r="Q1537" i="1" s="1"/>
  <c r="Q1499" i="1" s="1"/>
  <c r="Q1506" i="1" s="1"/>
  <c r="CO1524" i="1"/>
  <c r="CO1537" i="1" s="1"/>
  <c r="CO1499" i="1" s="1"/>
  <c r="CO1506" i="1" s="1"/>
  <c r="AN1493" i="1"/>
  <c r="AN1495" i="1" s="1"/>
  <c r="CW1481" i="1"/>
  <c r="CW1494" i="1" s="1"/>
  <c r="CW1456" i="1" s="1"/>
  <c r="CW1463" i="1" s="1"/>
  <c r="V1536" i="1"/>
  <c r="V1538" i="1" s="1"/>
  <c r="BL1396" i="1"/>
  <c r="AA1408" i="1"/>
  <c r="R1481" i="1"/>
  <c r="R1494" i="1" s="1"/>
  <c r="R1456" i="1" s="1"/>
  <c r="R1463" i="1" s="1"/>
  <c r="CO1396" i="1"/>
  <c r="M1524" i="1"/>
  <c r="M1537" i="1" s="1"/>
  <c r="M1499" i="1" s="1"/>
  <c r="M1506" i="1" s="1"/>
  <c r="AN1396" i="1"/>
  <c r="AN1410" i="1" s="1"/>
  <c r="AU1438" i="1"/>
  <c r="AU1451" i="1" s="1"/>
  <c r="AU1414" i="1" s="1"/>
  <c r="AU1420" i="1" s="1"/>
  <c r="AK1536" i="1"/>
  <c r="AK1538" i="1" s="1"/>
  <c r="Z1450" i="1"/>
  <c r="Z1452" i="1" s="1"/>
  <c r="BY1524" i="1"/>
  <c r="BY1537" i="1" s="1"/>
  <c r="BY1499" i="1" s="1"/>
  <c r="BY1506" i="1" s="1"/>
  <c r="V1396" i="1"/>
  <c r="V1410" i="1" s="1"/>
  <c r="CN1493" i="1"/>
  <c r="CN1495" i="1" s="1"/>
  <c r="AV1396" i="1"/>
  <c r="AP1396" i="1"/>
  <c r="AP1410" i="1" s="1"/>
  <c r="CS1438" i="1"/>
  <c r="CS1451" i="1" s="1"/>
  <c r="CS1414" i="1" s="1"/>
  <c r="CS1420" i="1" s="1"/>
  <c r="BJ1524" i="1"/>
  <c r="BJ1537" i="1" s="1"/>
  <c r="BJ1499" i="1" s="1"/>
  <c r="BJ1506" i="1" s="1"/>
  <c r="AC1524" i="1"/>
  <c r="AC1537" i="1" s="1"/>
  <c r="AC1499" i="1" s="1"/>
  <c r="AC1506" i="1" s="1"/>
  <c r="AW1438" i="1"/>
  <c r="AW1451" i="1" s="1"/>
  <c r="AW1414" i="1" s="1"/>
  <c r="AW1420" i="1" s="1"/>
  <c r="CT1438" i="1"/>
  <c r="CT1451" i="1" s="1"/>
  <c r="CT1414" i="1" s="1"/>
  <c r="CT1420" i="1" s="1"/>
  <c r="CB1493" i="1"/>
  <c r="CB1495" i="1" s="1"/>
  <c r="AM1438" i="1"/>
  <c r="AM1451" i="1" s="1"/>
  <c r="AM1414" i="1" s="1"/>
  <c r="AM1420" i="1" s="1"/>
  <c r="AM1536" i="1"/>
  <c r="AM1538" i="1" s="1"/>
  <c r="AZ1438" i="1"/>
  <c r="AZ1451" i="1" s="1"/>
  <c r="AZ1414" i="1" s="1"/>
  <c r="AZ1420" i="1" s="1"/>
  <c r="X1438" i="1"/>
  <c r="X1451" i="1" s="1"/>
  <c r="X1414" i="1" s="1"/>
  <c r="X1420" i="1" s="1"/>
  <c r="CR1481" i="1"/>
  <c r="CR1494" i="1" s="1"/>
  <c r="CR1456" i="1" s="1"/>
  <c r="CR1463" i="1" s="1"/>
  <c r="AS1536" i="1"/>
  <c r="AS1538" i="1" s="1"/>
  <c r="AK1438" i="1"/>
  <c r="AK1451" i="1" s="1"/>
  <c r="AK1414" i="1" s="1"/>
  <c r="AK1420" i="1" s="1"/>
  <c r="AI1396" i="1"/>
  <c r="BS1524" i="1"/>
  <c r="BS1537" i="1" s="1"/>
  <c r="BS1499" i="1" s="1"/>
  <c r="BS1506" i="1" s="1"/>
  <c r="Q1438" i="1"/>
  <c r="Q1451" i="1" s="1"/>
  <c r="Q1414" i="1" s="1"/>
  <c r="Q1420" i="1" s="1"/>
  <c r="BW1524" i="1"/>
  <c r="BW1537" i="1" s="1"/>
  <c r="BW1499" i="1" s="1"/>
  <c r="BW1506" i="1" s="1"/>
  <c r="BD1524" i="1"/>
  <c r="BD1537" i="1" s="1"/>
  <c r="BD1499" i="1" s="1"/>
  <c r="BD1506" i="1" s="1"/>
  <c r="AF1493" i="1"/>
  <c r="AF1495" i="1" s="1"/>
  <c r="AG1524" i="1"/>
  <c r="AG1537" i="1" s="1"/>
  <c r="AG1499" i="1" s="1"/>
  <c r="AG1506" i="1" s="1"/>
  <c r="BC1396" i="1"/>
  <c r="BC1410" i="1" s="1"/>
  <c r="AZ1481" i="1"/>
  <c r="AZ1494" i="1" s="1"/>
  <c r="AZ1456" i="1" s="1"/>
  <c r="AZ1463" i="1" s="1"/>
  <c r="CB1408" i="1"/>
  <c r="CT1396" i="1"/>
  <c r="CT1410" i="1" s="1"/>
  <c r="CH1524" i="1"/>
  <c r="CH1537" i="1" s="1"/>
  <c r="CH1499" i="1" s="1"/>
  <c r="CH1506" i="1" s="1"/>
  <c r="Y1438" i="1"/>
  <c r="Y1451" i="1" s="1"/>
  <c r="Y1414" i="1" s="1"/>
  <c r="Y1420" i="1" s="1"/>
  <c r="AD1493" i="1"/>
  <c r="AD1495" i="1" s="1"/>
  <c r="CK1438" i="1"/>
  <c r="CK1451" i="1" s="1"/>
  <c r="CK1414" i="1" s="1"/>
  <c r="CK1420" i="1" s="1"/>
  <c r="AS1481" i="1"/>
  <c r="AS1494" i="1" s="1"/>
  <c r="AS1456" i="1" s="1"/>
  <c r="AS1463" i="1" s="1"/>
  <c r="Y1408" i="1"/>
  <c r="K1524" i="1"/>
  <c r="K1537" i="1" s="1"/>
  <c r="K1499" i="1" s="1"/>
  <c r="K1506" i="1" s="1"/>
  <c r="K1536" i="1"/>
  <c r="K1538" i="1" s="1"/>
  <c r="AS1408" i="1"/>
  <c r="AX1536" i="1"/>
  <c r="AX1538" i="1" s="1"/>
  <c r="CK1408" i="1"/>
  <c r="CB1450" i="1"/>
  <c r="CB1452" i="1" s="1"/>
  <c r="O1536" i="1"/>
  <c r="O1538" i="1" s="1"/>
  <c r="BR1481" i="1"/>
  <c r="BR1494" i="1" s="1"/>
  <c r="BR1456" i="1" s="1"/>
  <c r="BR1463" i="1" s="1"/>
  <c r="BB1396" i="1"/>
  <c r="AL1408" i="1"/>
  <c r="AC1438" i="1"/>
  <c r="AC1451" i="1" s="1"/>
  <c r="AC1414" i="1" s="1"/>
  <c r="AC1420" i="1" s="1"/>
  <c r="CB1481" i="1"/>
  <c r="CB1494" i="1" s="1"/>
  <c r="CB1456" i="1" s="1"/>
  <c r="CB1463" i="1" s="1"/>
  <c r="AR1536" i="1"/>
  <c r="AR1538" i="1" s="1"/>
  <c r="AP1524" i="1"/>
  <c r="AP1537" i="1" s="1"/>
  <c r="AP1499" i="1" s="1"/>
  <c r="AP1506" i="1" s="1"/>
  <c r="CT1524" i="1"/>
  <c r="CT1537" i="1" s="1"/>
  <c r="CT1499" i="1" s="1"/>
  <c r="CT1506" i="1" s="1"/>
  <c r="BA1408" i="1"/>
  <c r="AK1524" i="1"/>
  <c r="AK1537" i="1" s="1"/>
  <c r="AK1499" i="1" s="1"/>
  <c r="AK1506" i="1" s="1"/>
  <c r="CH1396" i="1"/>
  <c r="CH1409" i="1" s="1"/>
  <c r="CH1372" i="1" s="1"/>
  <c r="CH1378" i="1" s="1"/>
  <c r="CK1536" i="1"/>
  <c r="CK1538" i="1" s="1"/>
  <c r="CD1450" i="1"/>
  <c r="CD1452" i="1" s="1"/>
  <c r="CF1481" i="1"/>
  <c r="CF1494" i="1" s="1"/>
  <c r="CF1456" i="1" s="1"/>
  <c r="CF1463" i="1" s="1"/>
  <c r="CD1493" i="1"/>
  <c r="CD1495" i="1" s="1"/>
  <c r="CB1438" i="1"/>
  <c r="CB1451" i="1" s="1"/>
  <c r="CB1414" i="1" s="1"/>
  <c r="CB1420" i="1" s="1"/>
  <c r="W1493" i="1"/>
  <c r="W1495" i="1" s="1"/>
  <c r="CL1493" i="1"/>
  <c r="CL1495" i="1" s="1"/>
  <c r="AW1481" i="1"/>
  <c r="AW1494" i="1" s="1"/>
  <c r="AW1456" i="1" s="1"/>
  <c r="AW1463" i="1" s="1"/>
  <c r="W1481" i="1"/>
  <c r="W1494" i="1" s="1"/>
  <c r="W1456" i="1" s="1"/>
  <c r="W1463" i="1" s="1"/>
  <c r="BX1438" i="1"/>
  <c r="BX1451" i="1" s="1"/>
  <c r="BX1414" i="1" s="1"/>
  <c r="BX1420" i="1" s="1"/>
  <c r="M1481" i="1"/>
  <c r="M1494" i="1" s="1"/>
  <c r="M1456" i="1" s="1"/>
  <c r="M1463" i="1" s="1"/>
  <c r="CQ1524" i="1"/>
  <c r="CQ1537" i="1" s="1"/>
  <c r="CQ1499" i="1" s="1"/>
  <c r="CQ1506" i="1" s="1"/>
  <c r="BY1493" i="1"/>
  <c r="BY1495" i="1" s="1"/>
  <c r="BU1450" i="1"/>
  <c r="BU1452" i="1" s="1"/>
  <c r="CD1438" i="1"/>
  <c r="CD1451" i="1" s="1"/>
  <c r="CD1414" i="1" s="1"/>
  <c r="CD1420" i="1" s="1"/>
  <c r="AS1438" i="1"/>
  <c r="AS1451" i="1" s="1"/>
  <c r="AS1414" i="1" s="1"/>
  <c r="AS1420" i="1" s="1"/>
  <c r="S1481" i="1"/>
  <c r="S1494" i="1" s="1"/>
  <c r="S1456" i="1" s="1"/>
  <c r="S1463" i="1" s="1"/>
  <c r="AW1450" i="1"/>
  <c r="AW1452" i="1" s="1"/>
  <c r="BS1438" i="1"/>
  <c r="BS1451" i="1" s="1"/>
  <c r="BS1414" i="1" s="1"/>
  <c r="BS1420" i="1" s="1"/>
  <c r="AK1493" i="1"/>
  <c r="AK1495" i="1" s="1"/>
  <c r="CF1396" i="1"/>
  <c r="CF1410" i="1" s="1"/>
  <c r="CF1493" i="1"/>
  <c r="CF1495" i="1" s="1"/>
  <c r="BO1438" i="1"/>
  <c r="BO1451" i="1" s="1"/>
  <c r="BO1414" i="1" s="1"/>
  <c r="BO1420" i="1" s="1"/>
  <c r="AB1493" i="1"/>
  <c r="AB1495" i="1" s="1"/>
  <c r="AQ1396" i="1"/>
  <c r="L1396" i="1"/>
  <c r="BG1438" i="1"/>
  <c r="BG1451" i="1" s="1"/>
  <c r="BG1414" i="1" s="1"/>
  <c r="BG1420" i="1" s="1"/>
  <c r="O1481" i="1"/>
  <c r="O1494" i="1" s="1"/>
  <c r="O1456" i="1" s="1"/>
  <c r="O1463" i="1" s="1"/>
  <c r="CG1438" i="1"/>
  <c r="CG1451" i="1" s="1"/>
  <c r="CG1414" i="1" s="1"/>
  <c r="CG1420" i="1" s="1"/>
  <c r="AY1493" i="1"/>
  <c r="AY1495" i="1" s="1"/>
  <c r="BV1396" i="1"/>
  <c r="BV1410" i="1" s="1"/>
  <c r="AL1524" i="1"/>
  <c r="AL1537" i="1" s="1"/>
  <c r="AL1499" i="1" s="1"/>
  <c r="AL1506" i="1" s="1"/>
  <c r="BH1450" i="1"/>
  <c r="BH1452" i="1" s="1"/>
  <c r="AY1450" i="1"/>
  <c r="AY1452" i="1" s="1"/>
  <c r="AW1536" i="1"/>
  <c r="AW1538" i="1" s="1"/>
  <c r="CA1450" i="1"/>
  <c r="CA1452" i="1" s="1"/>
  <c r="CI1493" i="1"/>
  <c r="CI1495" i="1" s="1"/>
  <c r="V1408" i="1"/>
  <c r="X1493" i="1"/>
  <c r="X1495" i="1" s="1"/>
  <c r="AD1396" i="1"/>
  <c r="CD1408" i="1"/>
  <c r="BD1481" i="1"/>
  <c r="BD1494" i="1" s="1"/>
  <c r="BD1456" i="1" s="1"/>
  <c r="BD1463" i="1" s="1"/>
  <c r="CA1481" i="1"/>
  <c r="CA1494" i="1" s="1"/>
  <c r="CA1456" i="1" s="1"/>
  <c r="CA1463" i="1" s="1"/>
  <c r="U1524" i="1"/>
  <c r="U1537" i="1" s="1"/>
  <c r="U1499" i="1" s="1"/>
  <c r="U1506" i="1" s="1"/>
  <c r="BO1493" i="1"/>
  <c r="BO1495" i="1" s="1"/>
  <c r="CP1524" i="1"/>
  <c r="CP1537" i="1" s="1"/>
  <c r="CP1499" i="1" s="1"/>
  <c r="CP1506" i="1" s="1"/>
  <c r="W1450" i="1"/>
  <c r="W1452" i="1" s="1"/>
  <c r="CV1396" i="1"/>
  <c r="CV1409" i="1" s="1"/>
  <c r="CV1372" i="1" s="1"/>
  <c r="CV1378" i="1" s="1"/>
  <c r="Z1438" i="1"/>
  <c r="Z1451" i="1" s="1"/>
  <c r="Z1414" i="1" s="1"/>
  <c r="Z1420" i="1" s="1"/>
  <c r="CR1536" i="1"/>
  <c r="CR1538" i="1" s="1"/>
  <c r="P1524" i="1"/>
  <c r="P1537" i="1" s="1"/>
  <c r="P1499" i="1" s="1"/>
  <c r="P1506" i="1" s="1"/>
  <c r="BW1438" i="1"/>
  <c r="BW1451" i="1" s="1"/>
  <c r="BW1414" i="1" s="1"/>
  <c r="BW1420" i="1" s="1"/>
  <c r="AZ1408" i="1"/>
  <c r="CU1396" i="1"/>
  <c r="Q1481" i="1"/>
  <c r="Q1494" i="1" s="1"/>
  <c r="Q1456" i="1" s="1"/>
  <c r="Q1463" i="1" s="1"/>
  <c r="BC1536" i="1"/>
  <c r="BC1538" i="1" s="1"/>
  <c r="CX1438" i="1"/>
  <c r="CX1451" i="1" s="1"/>
  <c r="CX1414" i="1" s="1"/>
  <c r="CX1420" i="1" s="1"/>
  <c r="Q1396" i="1"/>
  <c r="BP1438" i="1"/>
  <c r="BP1451" i="1" s="1"/>
  <c r="BP1414" i="1" s="1"/>
  <c r="BP1420" i="1" s="1"/>
  <c r="BH1524" i="1"/>
  <c r="BH1537" i="1" s="1"/>
  <c r="BH1499" i="1" s="1"/>
  <c r="BH1506" i="1" s="1"/>
  <c r="AG1536" i="1"/>
  <c r="AG1538" i="1" s="1"/>
  <c r="N1536" i="1"/>
  <c r="N1538" i="1" s="1"/>
  <c r="CK1493" i="1"/>
  <c r="CK1495" i="1" s="1"/>
  <c r="CV1450" i="1"/>
  <c r="CV1452" i="1" s="1"/>
  <c r="CA1408" i="1"/>
  <c r="T1481" i="1"/>
  <c r="T1494" i="1" s="1"/>
  <c r="T1456" i="1" s="1"/>
  <c r="T1463" i="1" s="1"/>
  <c r="CI1524" i="1"/>
  <c r="CI1537" i="1" s="1"/>
  <c r="CI1499" i="1" s="1"/>
  <c r="CI1506" i="1" s="1"/>
  <c r="BF1481" i="1"/>
  <c r="BF1494" i="1" s="1"/>
  <c r="BF1456" i="1" s="1"/>
  <c r="BF1463" i="1" s="1"/>
  <c r="CC1536" i="1"/>
  <c r="CC1538" i="1" s="1"/>
  <c r="CI1536" i="1"/>
  <c r="CI1538" i="1" s="1"/>
  <c r="BL1408" i="1"/>
  <c r="BQ1408" i="1"/>
  <c r="AE1536" i="1"/>
  <c r="AE1538" i="1" s="1"/>
  <c r="CE1450" i="1"/>
  <c r="CE1452" i="1" s="1"/>
  <c r="CH1408" i="1"/>
  <c r="AT1396" i="1"/>
  <c r="AT1409" i="1" s="1"/>
  <c r="AT1372" i="1" s="1"/>
  <c r="AT1378" i="1" s="1"/>
  <c r="CG1408" i="1"/>
  <c r="AH1524" i="1"/>
  <c r="AH1537" i="1" s="1"/>
  <c r="AH1499" i="1" s="1"/>
  <c r="AH1506" i="1" s="1"/>
  <c r="P1438" i="1"/>
  <c r="P1451" i="1" s="1"/>
  <c r="P1414" i="1" s="1"/>
  <c r="P1420" i="1" s="1"/>
  <c r="AP1450" i="1"/>
  <c r="AP1452" i="1" s="1"/>
  <c r="CN1481" i="1"/>
  <c r="CN1494" i="1" s="1"/>
  <c r="CN1456" i="1" s="1"/>
  <c r="CN1463" i="1" s="1"/>
  <c r="AC1396" i="1"/>
  <c r="AC1410" i="1" s="1"/>
  <c r="CO1408" i="1"/>
  <c r="AY1408" i="1"/>
  <c r="AY1438" i="1"/>
  <c r="AY1451" i="1" s="1"/>
  <c r="AY1414" i="1" s="1"/>
  <c r="AY1420" i="1" s="1"/>
  <c r="AX1524" i="1"/>
  <c r="AX1537" i="1" s="1"/>
  <c r="AX1499" i="1" s="1"/>
  <c r="AX1506" i="1" s="1"/>
  <c r="CU1493" i="1"/>
  <c r="CU1495" i="1" s="1"/>
  <c r="N1408" i="1"/>
  <c r="CR1396" i="1"/>
  <c r="CR1410" i="1" s="1"/>
  <c r="AH1396" i="1"/>
  <c r="AK1408" i="1"/>
  <c r="V1438" i="1"/>
  <c r="V1451" i="1" s="1"/>
  <c r="V1414" i="1" s="1"/>
  <c r="V1420" i="1" s="1"/>
  <c r="BT1481" i="1"/>
  <c r="BT1494" i="1" s="1"/>
  <c r="BT1456" i="1" s="1"/>
  <c r="BT1463" i="1" s="1"/>
  <c r="AH1438" i="1"/>
  <c r="AH1451" i="1" s="1"/>
  <c r="AH1414" i="1" s="1"/>
  <c r="AH1420" i="1" s="1"/>
  <c r="CC1396" i="1"/>
  <c r="BF1408" i="1"/>
  <c r="CW1408" i="1"/>
  <c r="X1524" i="1"/>
  <c r="X1537" i="1" s="1"/>
  <c r="X1499" i="1" s="1"/>
  <c r="X1506" i="1" s="1"/>
  <c r="BA1493" i="1"/>
  <c r="BA1495" i="1" s="1"/>
  <c r="BE1536" i="1"/>
  <c r="BE1538" i="1" s="1"/>
  <c r="AS1524" i="1"/>
  <c r="AS1537" i="1" s="1"/>
  <c r="AS1499" i="1" s="1"/>
  <c r="AS1506" i="1" s="1"/>
  <c r="CO1450" i="1"/>
  <c r="CO1452" i="1" s="1"/>
  <c r="BN1481" i="1"/>
  <c r="BN1494" i="1" s="1"/>
  <c r="BN1456" i="1" s="1"/>
  <c r="BN1463" i="1" s="1"/>
  <c r="N1450" i="1"/>
  <c r="N1452" i="1" s="1"/>
  <c r="AN1408" i="1"/>
  <c r="AD1481" i="1"/>
  <c r="AD1494" i="1" s="1"/>
  <c r="AD1456" i="1" s="1"/>
  <c r="AD1463" i="1" s="1"/>
  <c r="BN1524" i="1"/>
  <c r="BN1537" i="1" s="1"/>
  <c r="BN1499" i="1" s="1"/>
  <c r="BN1506" i="1" s="1"/>
  <c r="AB1481" i="1"/>
  <c r="AB1494" i="1" s="1"/>
  <c r="AB1456" i="1" s="1"/>
  <c r="AB1463" i="1" s="1"/>
  <c r="AK1450" i="1"/>
  <c r="AK1452" i="1" s="1"/>
  <c r="AJ1493" i="1"/>
  <c r="AJ1495" i="1" s="1"/>
  <c r="BS1536" i="1"/>
  <c r="BS1538" i="1" s="1"/>
  <c r="BD1536" i="1"/>
  <c r="BD1538" i="1" s="1"/>
  <c r="CL1524" i="1"/>
  <c r="CL1537" i="1" s="1"/>
  <c r="CL1499" i="1" s="1"/>
  <c r="CL1506" i="1" s="1"/>
  <c r="CE1396" i="1"/>
  <c r="L1493" i="1"/>
  <c r="L1495" i="1" s="1"/>
  <c r="K1481" i="1"/>
  <c r="K1494" i="1" s="1"/>
  <c r="K1456" i="1" s="1"/>
  <c r="K1463" i="1" s="1"/>
  <c r="BR1438" i="1"/>
  <c r="BR1451" i="1" s="1"/>
  <c r="BR1414" i="1" s="1"/>
  <c r="BR1420" i="1" s="1"/>
  <c r="CI1438" i="1"/>
  <c r="CI1451" i="1" s="1"/>
  <c r="CI1414" i="1" s="1"/>
  <c r="CI1420" i="1" s="1"/>
  <c r="AG1396" i="1"/>
  <c r="AG1409" i="1" s="1"/>
  <c r="AG1372" i="1" s="1"/>
  <c r="AG1378" i="1" s="1"/>
  <c r="N1481" i="1"/>
  <c r="N1494" i="1" s="1"/>
  <c r="N1456" i="1" s="1"/>
  <c r="N1463" i="1" s="1"/>
  <c r="AC1450" i="1"/>
  <c r="AC1452" i="1" s="1"/>
  <c r="BM1481" i="1"/>
  <c r="BM1494" i="1" s="1"/>
  <c r="BM1456" i="1" s="1"/>
  <c r="BM1463" i="1" s="1"/>
  <c r="AE1481" i="1"/>
  <c r="AE1494" i="1" s="1"/>
  <c r="AE1456" i="1" s="1"/>
  <c r="AE1463" i="1" s="1"/>
  <c r="CF1438" i="1"/>
  <c r="CF1451" i="1" s="1"/>
  <c r="CF1414" i="1" s="1"/>
  <c r="CF1420" i="1" s="1"/>
  <c r="CW1493" i="1"/>
  <c r="CW1495" i="1" s="1"/>
  <c r="BY1408" i="1"/>
  <c r="CN1396" i="1"/>
  <c r="CN1410" i="1" s="1"/>
  <c r="BZ1396" i="1"/>
  <c r="BZ1409" i="1" s="1"/>
  <c r="BZ1372" i="1" s="1"/>
  <c r="BZ1378" i="1" s="1"/>
  <c r="BR1450" i="1"/>
  <c r="BR1452" i="1" s="1"/>
  <c r="BQ1438" i="1"/>
  <c r="BQ1451" i="1" s="1"/>
  <c r="BQ1414" i="1" s="1"/>
  <c r="BQ1420" i="1" s="1"/>
  <c r="AA1438" i="1"/>
  <c r="AA1451" i="1" s="1"/>
  <c r="AA1414" i="1" s="1"/>
  <c r="AA1420" i="1" s="1"/>
  <c r="BM1524" i="1"/>
  <c r="BM1537" i="1" s="1"/>
  <c r="BM1499" i="1" s="1"/>
  <c r="BM1506" i="1" s="1"/>
  <c r="BZ1524" i="1"/>
  <c r="BZ1537" i="1" s="1"/>
  <c r="BZ1499" i="1" s="1"/>
  <c r="BZ1506" i="1" s="1"/>
  <c r="N1396" i="1"/>
  <c r="AG1438" i="1"/>
  <c r="AG1451" i="1" s="1"/>
  <c r="AG1414" i="1" s="1"/>
  <c r="AG1420" i="1" s="1"/>
  <c r="CL1438" i="1"/>
  <c r="CL1451" i="1" s="1"/>
  <c r="CL1414" i="1" s="1"/>
  <c r="CL1420" i="1" s="1"/>
  <c r="CA1536" i="1"/>
  <c r="CA1538" i="1" s="1"/>
  <c r="CU1438" i="1"/>
  <c r="CU1451" i="1" s="1"/>
  <c r="CU1414" i="1" s="1"/>
  <c r="CU1420" i="1" s="1"/>
  <c r="AM1524" i="1"/>
  <c r="AM1537" i="1" s="1"/>
  <c r="AM1499" i="1" s="1"/>
  <c r="AM1506" i="1" s="1"/>
  <c r="BK1536" i="1"/>
  <c r="BK1538" i="1" s="1"/>
  <c r="CU1408" i="1"/>
  <c r="CR1438" i="1"/>
  <c r="CR1451" i="1" s="1"/>
  <c r="CR1414" i="1" s="1"/>
  <c r="CR1420" i="1" s="1"/>
  <c r="AG1493" i="1"/>
  <c r="AG1495" i="1" s="1"/>
  <c r="BD1493" i="1"/>
  <c r="BD1495" i="1" s="1"/>
  <c r="CX1481" i="1"/>
  <c r="CX1494" i="1" s="1"/>
  <c r="CX1456" i="1" s="1"/>
  <c r="CX1463" i="1" s="1"/>
  <c r="P1450" i="1"/>
  <c r="P1452" i="1" s="1"/>
  <c r="BI1408" i="1"/>
  <c r="CC1438" i="1"/>
  <c r="CC1451" i="1" s="1"/>
  <c r="CC1414" i="1" s="1"/>
  <c r="CC1420" i="1" s="1"/>
  <c r="AL1450" i="1"/>
  <c r="AL1452" i="1" s="1"/>
  <c r="CM1524" i="1"/>
  <c r="CM1537" i="1" s="1"/>
  <c r="CM1499" i="1" s="1"/>
  <c r="CM1506" i="1" s="1"/>
  <c r="BC1408" i="1"/>
  <c r="AQ1481" i="1"/>
  <c r="AQ1494" i="1" s="1"/>
  <c r="AQ1456" i="1" s="1"/>
  <c r="AQ1463" i="1" s="1"/>
  <c r="BN1396" i="1"/>
  <c r="BN1410" i="1" s="1"/>
  <c r="BI1450" i="1"/>
  <c r="BI1452" i="1" s="1"/>
  <c r="X1450" i="1"/>
  <c r="X1452" i="1" s="1"/>
  <c r="BL1524" i="1"/>
  <c r="BL1537" i="1" s="1"/>
  <c r="BL1499" i="1" s="1"/>
  <c r="BL1506" i="1" s="1"/>
  <c r="Q1493" i="1"/>
  <c r="Q1495" i="1" s="1"/>
  <c r="AQ1450" i="1"/>
  <c r="AQ1452" i="1" s="1"/>
  <c r="AN1450" i="1"/>
  <c r="AN1452" i="1" s="1"/>
  <c r="CJ1536" i="1"/>
  <c r="CJ1538" i="1" s="1"/>
  <c r="AP1438" i="1"/>
  <c r="AP1451" i="1" s="1"/>
  <c r="AP1414" i="1" s="1"/>
  <c r="AP1420" i="1" s="1"/>
  <c r="L1524" i="1"/>
  <c r="L1537" i="1" s="1"/>
  <c r="L1499" i="1" s="1"/>
  <c r="L1506" i="1" s="1"/>
  <c r="AL1438" i="1"/>
  <c r="AL1451" i="1" s="1"/>
  <c r="AL1414" i="1" s="1"/>
  <c r="AL1420" i="1" s="1"/>
  <c r="CJ1524" i="1"/>
  <c r="CJ1537" i="1" s="1"/>
  <c r="CJ1499" i="1" s="1"/>
  <c r="CJ1506" i="1" s="1"/>
  <c r="CH1450" i="1"/>
  <c r="CH1452" i="1" s="1"/>
  <c r="N1438" i="1"/>
  <c r="N1451" i="1" s="1"/>
  <c r="N1414" i="1" s="1"/>
  <c r="N1420" i="1" s="1"/>
  <c r="AM1493" i="1"/>
  <c r="AM1495" i="1" s="1"/>
  <c r="AS1450" i="1"/>
  <c r="AS1452" i="1" s="1"/>
  <c r="CM1536" i="1"/>
  <c r="CM1538" i="1" s="1"/>
  <c r="CQ1481" i="1"/>
  <c r="CQ1494" i="1" s="1"/>
  <c r="CQ1456" i="1" s="1"/>
  <c r="CQ1463" i="1" s="1"/>
  <c r="T1493" i="1"/>
  <c r="T1495" i="1" s="1"/>
  <c r="AA1536" i="1"/>
  <c r="AA1538" i="1" s="1"/>
  <c r="BF1536" i="1"/>
  <c r="BF1538" i="1" s="1"/>
  <c r="AD1524" i="1"/>
  <c r="AD1537" i="1" s="1"/>
  <c r="AD1499" i="1" s="1"/>
  <c r="AD1506" i="1" s="1"/>
  <c r="O1493" i="1"/>
  <c r="O1495" i="1" s="1"/>
  <c r="R1493" i="1"/>
  <c r="R1495" i="1" s="1"/>
  <c r="AA1524" i="1"/>
  <c r="AA1537" i="1" s="1"/>
  <c r="AA1499" i="1" s="1"/>
  <c r="AA1506" i="1" s="1"/>
  <c r="BH1408" i="1"/>
  <c r="BT1536" i="1"/>
  <c r="BT1538" i="1" s="1"/>
  <c r="W1396" i="1"/>
  <c r="W1410" i="1" s="1"/>
  <c r="U1396" i="1"/>
  <c r="U1409" i="1" s="1"/>
  <c r="U1372" i="1" s="1"/>
  <c r="U1378" i="1" s="1"/>
  <c r="AK1396" i="1"/>
  <c r="AK1410" i="1" s="1"/>
  <c r="AQ1438" i="1"/>
  <c r="AQ1451" i="1" s="1"/>
  <c r="AQ1414" i="1" s="1"/>
  <c r="AQ1420" i="1" s="1"/>
  <c r="AG1481" i="1"/>
  <c r="AG1494" i="1" s="1"/>
  <c r="AG1456" i="1" s="1"/>
  <c r="AG1463" i="1" s="1"/>
  <c r="BW1493" i="1"/>
  <c r="BW1495" i="1" s="1"/>
  <c r="AF1481" i="1"/>
  <c r="AF1494" i="1" s="1"/>
  <c r="AF1456" i="1" s="1"/>
  <c r="AF1463" i="1" s="1"/>
  <c r="O1408" i="1"/>
  <c r="CP1536" i="1"/>
  <c r="CP1538" i="1" s="1"/>
  <c r="AA1450" i="1"/>
  <c r="AA1452" i="1" s="1"/>
  <c r="BV1450" i="1"/>
  <c r="BV1452" i="1" s="1"/>
  <c r="AM1481" i="1"/>
  <c r="AM1494" i="1" s="1"/>
  <c r="AM1456" i="1" s="1"/>
  <c r="AM1463" i="1" s="1"/>
  <c r="BB1493" i="1"/>
  <c r="BB1495" i="1" s="1"/>
  <c r="AL1481" i="1"/>
  <c r="AL1494" i="1" s="1"/>
  <c r="AL1456" i="1" s="1"/>
  <c r="AL1463" i="1" s="1"/>
  <c r="BT1524" i="1"/>
  <c r="BT1537" i="1" s="1"/>
  <c r="BT1499" i="1" s="1"/>
  <c r="BT1506" i="1" s="1"/>
  <c r="BO1396" i="1"/>
  <c r="BO1410" i="1" s="1"/>
  <c r="K1396" i="1"/>
  <c r="K1410" i="1" s="1"/>
  <c r="L1450" i="1"/>
  <c r="L1452" i="1" s="1"/>
  <c r="F1438" i="1"/>
  <c r="F1451" i="1" s="1"/>
  <c r="F1414" i="1" s="1"/>
  <c r="F1420" i="1" s="1"/>
  <c r="F79" i="1" s="1"/>
  <c r="E1450" i="1"/>
  <c r="E1452" i="1" s="1"/>
  <c r="J1438" i="1"/>
  <c r="J1451" i="1" s="1"/>
  <c r="J1414" i="1" s="1"/>
  <c r="J1420" i="1" s="1"/>
  <c r="E1481" i="1"/>
  <c r="E1494" i="1" s="1"/>
  <c r="E1456" i="1" s="1"/>
  <c r="E1463" i="1" s="1"/>
  <c r="E80" i="1" s="1"/>
  <c r="H1438" i="1"/>
  <c r="H1451" i="1" s="1"/>
  <c r="H1414" i="1" s="1"/>
  <c r="H1420" i="1" s="1"/>
  <c r="H79" i="1" s="1"/>
  <c r="H1450" i="1"/>
  <c r="H1452" i="1" s="1"/>
  <c r="I1396" i="1"/>
  <c r="I1410" i="1" s="1"/>
  <c r="I1524" i="1"/>
  <c r="I1537" i="1" s="1"/>
  <c r="I1499" i="1" s="1"/>
  <c r="I1506" i="1" s="1"/>
  <c r="J1396" i="1"/>
  <c r="J1410" i="1" s="1"/>
  <c r="G1396" i="1"/>
  <c r="G1410" i="1" s="1"/>
  <c r="I1481" i="1"/>
  <c r="I1494" i="1" s="1"/>
  <c r="I1456" i="1" s="1"/>
  <c r="I1463" i="1" s="1"/>
  <c r="H1524" i="1"/>
  <c r="H1537" i="1" s="1"/>
  <c r="H1499" i="1" s="1"/>
  <c r="H1506" i="1" s="1"/>
  <c r="H81" i="1" s="1"/>
  <c r="F1396" i="1"/>
  <c r="F1409" i="1" s="1"/>
  <c r="F1372" i="1" s="1"/>
  <c r="F1378" i="1" s="1"/>
  <c r="F78" i="1" s="1"/>
  <c r="G1438" i="1"/>
  <c r="G1451" i="1" s="1"/>
  <c r="G1414" i="1" s="1"/>
  <c r="G1420" i="1" s="1"/>
  <c r="G79" i="1" s="1"/>
  <c r="F1493" i="1"/>
  <c r="F1495" i="1" s="1"/>
  <c r="F1524" i="1"/>
  <c r="F1537" i="1" s="1"/>
  <c r="F1499" i="1" s="1"/>
  <c r="F1506" i="1" s="1"/>
  <c r="F81" i="1" s="1"/>
  <c r="H1408" i="1"/>
  <c r="F1450" i="1"/>
  <c r="F1452" i="1" s="1"/>
  <c r="I1450" i="1"/>
  <c r="I1452" i="1" s="1"/>
  <c r="H1493" i="1"/>
  <c r="H1495" i="1" s="1"/>
  <c r="F1481" i="1"/>
  <c r="F1494" i="1" s="1"/>
  <c r="F1456" i="1" s="1"/>
  <c r="F1463" i="1" s="1"/>
  <c r="F80" i="1" s="1"/>
  <c r="H1481" i="1"/>
  <c r="H1494" i="1" s="1"/>
  <c r="H1456" i="1" s="1"/>
  <c r="H1463" i="1" s="1"/>
  <c r="H80" i="1" s="1"/>
  <c r="G1524" i="1"/>
  <c r="G1537" i="1" s="1"/>
  <c r="G1499" i="1" s="1"/>
  <c r="G1506" i="1" s="1"/>
  <c r="G81" i="1" s="1"/>
  <c r="G1450" i="1"/>
  <c r="G1452" i="1" s="1"/>
  <c r="G1536" i="1"/>
  <c r="G1538" i="1" s="1"/>
  <c r="J1450" i="1"/>
  <c r="J1452" i="1" s="1"/>
  <c r="G1408" i="1"/>
  <c r="J1481" i="1"/>
  <c r="J1494" i="1" s="1"/>
  <c r="J1456" i="1" s="1"/>
  <c r="J1463" i="1" s="1"/>
  <c r="G1481" i="1"/>
  <c r="G1494" i="1" s="1"/>
  <c r="G1456" i="1" s="1"/>
  <c r="G1463" i="1" s="1"/>
  <c r="G80" i="1" s="1"/>
  <c r="I1536" i="1"/>
  <c r="I1538" i="1" s="1"/>
  <c r="I1438" i="1"/>
  <c r="I1451" i="1" s="1"/>
  <c r="I1414" i="1" s="1"/>
  <c r="I1420" i="1" s="1"/>
  <c r="H1536" i="1"/>
  <c r="H1538" i="1" s="1"/>
  <c r="J1493" i="1"/>
  <c r="J1495" i="1" s="1"/>
  <c r="J1408" i="1"/>
  <c r="H1396" i="1"/>
  <c r="H1410" i="1" s="1"/>
  <c r="I1408" i="1"/>
  <c r="F1408" i="1"/>
  <c r="J1524" i="1"/>
  <c r="J1537" i="1" s="1"/>
  <c r="J1499" i="1" s="1"/>
  <c r="J1506" i="1" s="1"/>
  <c r="AD146" i="1"/>
  <c r="AD147" i="1" s="1"/>
  <c r="E1493" i="1"/>
  <c r="E1495" i="1" s="1"/>
  <c r="D1536" i="1"/>
  <c r="D1538" i="1" s="1"/>
  <c r="D1481" i="1"/>
  <c r="D1494" i="1" s="1"/>
  <c r="D1456" i="1" s="1"/>
  <c r="AC146" i="1"/>
  <c r="AC147" i="1" s="1"/>
  <c r="O146" i="1"/>
  <c r="O149" i="1" s="1"/>
  <c r="E1524" i="1"/>
  <c r="E1537" i="1" s="1"/>
  <c r="E1499" i="1" s="1"/>
  <c r="E1506" i="1" s="1"/>
  <c r="E81" i="1" s="1"/>
  <c r="D1438" i="1"/>
  <c r="D1451" i="1" s="1"/>
  <c r="D1414" i="1" s="1"/>
  <c r="D1493" i="1"/>
  <c r="D1495" i="1" s="1"/>
  <c r="D1396" i="1"/>
  <c r="D1409" i="1" s="1"/>
  <c r="D1372" i="1" s="1"/>
  <c r="D1378" i="1" s="1"/>
  <c r="D78" i="1" s="1"/>
  <c r="E1396" i="1"/>
  <c r="E1409" i="1" s="1"/>
  <c r="E1372" i="1" s="1"/>
  <c r="E1378" i="1" s="1"/>
  <c r="E78" i="1" s="1"/>
  <c r="E1438" i="1"/>
  <c r="E1451" i="1" s="1"/>
  <c r="E1414" i="1" s="1"/>
  <c r="E1420" i="1" s="1"/>
  <c r="E79" i="1" s="1"/>
  <c r="D1408" i="1"/>
  <c r="D1524" i="1"/>
  <c r="D1537" i="1" s="1"/>
  <c r="D1499" i="1" s="1"/>
  <c r="E1408" i="1"/>
  <c r="CB146" i="1"/>
  <c r="CB147" i="1" s="1"/>
  <c r="S146" i="1"/>
  <c r="S147" i="1" s="1"/>
  <c r="AE146" i="1"/>
  <c r="AE149" i="1" s="1"/>
  <c r="BE146" i="1"/>
  <c r="BE147" i="1" s="1"/>
  <c r="CM146" i="1"/>
  <c r="CM149" i="1" s="1"/>
  <c r="AZ146" i="1"/>
  <c r="AZ149" i="1" s="1"/>
  <c r="W146" i="1"/>
  <c r="W147" i="1" s="1"/>
  <c r="BI146" i="1"/>
  <c r="BI147" i="1" s="1"/>
  <c r="Q146" i="1"/>
  <c r="Q147" i="1" s="1"/>
  <c r="AG146" i="1"/>
  <c r="AG147" i="1" s="1"/>
  <c r="AT146" i="1"/>
  <c r="AT147" i="1" s="1"/>
  <c r="AL146" i="1"/>
  <c r="AL149" i="1" s="1"/>
  <c r="AQ146" i="1"/>
  <c r="AQ147" i="1" s="1"/>
  <c r="AO146" i="1"/>
  <c r="AO147" i="1" s="1"/>
  <c r="AI146" i="1"/>
  <c r="AI147" i="1" s="1"/>
  <c r="BU146" i="1"/>
  <c r="BU147" i="1" s="1"/>
  <c r="E146" i="1"/>
  <c r="E147" i="1" s="1"/>
  <c r="K146" i="1"/>
  <c r="K147" i="1" s="1"/>
  <c r="X146" i="1"/>
  <c r="X149" i="1" s="1"/>
  <c r="CG146" i="1"/>
  <c r="CG147" i="1" s="1"/>
  <c r="AK146" i="1"/>
  <c r="AK147" i="1" s="1"/>
  <c r="I146" i="1"/>
  <c r="I147" i="1" s="1"/>
  <c r="BN146" i="1"/>
  <c r="BN149" i="1" s="1"/>
  <c r="AV146" i="1"/>
  <c r="AV149" i="1" s="1"/>
  <c r="AJ146" i="1"/>
  <c r="AJ147" i="1" s="1"/>
  <c r="G146" i="1"/>
  <c r="G147" i="1" s="1"/>
  <c r="BR146" i="1"/>
  <c r="BR147" i="1" s="1"/>
  <c r="CJ146" i="1"/>
  <c r="CJ147" i="1" s="1"/>
  <c r="CD146" i="1"/>
  <c r="CD147" i="1" s="1"/>
  <c r="BZ146" i="1"/>
  <c r="BZ147" i="1" s="1"/>
  <c r="AU146" i="1"/>
  <c r="AU147" i="1" s="1"/>
  <c r="AM146" i="1"/>
  <c r="AM147" i="1" s="1"/>
  <c r="AP146" i="1"/>
  <c r="AP147" i="1" s="1"/>
  <c r="CT146" i="1"/>
  <c r="CT147" i="1" s="1"/>
  <c r="AR146" i="1"/>
  <c r="AR149" i="1" s="1"/>
  <c r="L1410" i="1"/>
  <c r="L1409" i="1"/>
  <c r="L1372" i="1" s="1"/>
  <c r="L1378" i="1" s="1"/>
  <c r="BB146" i="1"/>
  <c r="BB147" i="1" s="1"/>
  <c r="BW146" i="1"/>
  <c r="BW147" i="1" s="1"/>
  <c r="CW146" i="1"/>
  <c r="CW147" i="1" s="1"/>
  <c r="CA146" i="1"/>
  <c r="CA147" i="1" s="1"/>
  <c r="I1409" i="1"/>
  <c r="I1372" i="1" s="1"/>
  <c r="I1378" i="1" s="1"/>
  <c r="AH146" i="1"/>
  <c r="AH147" i="1" s="1"/>
  <c r="BO146" i="1"/>
  <c r="BO149" i="1" s="1"/>
  <c r="AS146" i="1"/>
  <c r="AS149" i="1" s="1"/>
  <c r="CK146" i="1"/>
  <c r="CK149" i="1" s="1"/>
  <c r="BH146" i="1"/>
  <c r="BH147" i="1" s="1"/>
  <c r="R146" i="1"/>
  <c r="R147" i="1" s="1"/>
  <c r="BV146" i="1"/>
  <c r="BV149" i="1" s="1"/>
  <c r="CR146" i="1"/>
  <c r="CR147" i="1" s="1"/>
  <c r="BY146" i="1"/>
  <c r="BY149" i="1" s="1"/>
  <c r="H146" i="1"/>
  <c r="H149" i="1" s="1"/>
  <c r="T146" i="1"/>
  <c r="T149" i="1" s="1"/>
  <c r="BT146" i="1"/>
  <c r="BT147" i="1" s="1"/>
  <c r="AB146" i="1"/>
  <c r="AB149" i="1" s="1"/>
  <c r="CN146" i="1"/>
  <c r="CN149" i="1" s="1"/>
  <c r="BS146" i="1"/>
  <c r="BS147" i="1" s="1"/>
  <c r="M146" i="1"/>
  <c r="M149" i="1" s="1"/>
  <c r="AX146" i="1"/>
  <c r="AX149" i="1" s="1"/>
  <c r="CC146" i="1"/>
  <c r="CC149" i="1" s="1"/>
  <c r="BJ146" i="1"/>
  <c r="BJ147" i="1" s="1"/>
  <c r="N146" i="1"/>
  <c r="N147" i="1" s="1"/>
  <c r="BG146" i="1"/>
  <c r="BG149" i="1" s="1"/>
  <c r="F146" i="1"/>
  <c r="F147" i="1" s="1"/>
  <c r="BA146" i="1"/>
  <c r="BA147" i="1" s="1"/>
  <c r="J146" i="1"/>
  <c r="J149" i="1" s="1"/>
  <c r="U146" i="1"/>
  <c r="U147" i="1" s="1"/>
  <c r="BL146" i="1"/>
  <c r="BL149" i="1" s="1"/>
  <c r="CU146" i="1"/>
  <c r="CU149" i="1" s="1"/>
  <c r="CI146" i="1"/>
  <c r="CI147" i="1" s="1"/>
  <c r="BF146" i="1"/>
  <c r="BF147" i="1" s="1"/>
  <c r="CH146" i="1"/>
  <c r="CH147" i="1" s="1"/>
  <c r="BK146" i="1"/>
  <c r="BK149" i="1" s="1"/>
  <c r="BP146" i="1"/>
  <c r="BP149" i="1" s="1"/>
  <c r="CL146" i="1"/>
  <c r="CL149" i="1" s="1"/>
  <c r="BD146" i="1"/>
  <c r="BD147" i="1" s="1"/>
  <c r="CX146" i="1"/>
  <c r="CX147" i="1" s="1"/>
  <c r="V146" i="1"/>
  <c r="V149" i="1" s="1"/>
  <c r="CE146" i="1"/>
  <c r="CE147" i="1" s="1"/>
  <c r="AF146" i="1"/>
  <c r="AF149" i="1" s="1"/>
  <c r="AN146" i="1"/>
  <c r="AN147" i="1" s="1"/>
  <c r="AW146" i="1"/>
  <c r="AW147" i="1" s="1"/>
  <c r="BC146" i="1"/>
  <c r="BC147" i="1" s="1"/>
  <c r="CO146" i="1"/>
  <c r="CO147" i="1" s="1"/>
  <c r="CF146" i="1"/>
  <c r="CF149" i="1" s="1"/>
  <c r="P146" i="1"/>
  <c r="P147" i="1" s="1"/>
  <c r="Z146" i="1"/>
  <c r="Z149" i="1" s="1"/>
  <c r="CV146" i="1"/>
  <c r="CV147" i="1" s="1"/>
  <c r="AY146" i="1"/>
  <c r="AY147" i="1" s="1"/>
  <c r="AA146" i="1"/>
  <c r="AA149" i="1" s="1"/>
  <c r="CP146" i="1"/>
  <c r="CP147" i="1" s="1"/>
  <c r="BX147" i="1"/>
  <c r="BX149" i="1"/>
  <c r="L147" i="1"/>
  <c r="L149" i="1"/>
  <c r="BD131" i="1"/>
  <c r="BD148" i="1" s="1"/>
  <c r="O131" i="1"/>
  <c r="O148" i="1" s="1"/>
  <c r="N131" i="1"/>
  <c r="Y146" i="1"/>
  <c r="CN131" i="1"/>
  <c r="BW131" i="1"/>
  <c r="AK1409" i="1"/>
  <c r="AK1372" i="1" s="1"/>
  <c r="AK1378" i="1" s="1"/>
  <c r="N1409" i="1"/>
  <c r="N1372" i="1" s="1"/>
  <c r="N1378" i="1" s="1"/>
  <c r="N1410" i="1"/>
  <c r="BH1410" i="1"/>
  <c r="BH1409" i="1"/>
  <c r="BH1372" i="1" s="1"/>
  <c r="BH1378" i="1" s="1"/>
  <c r="Z1410" i="1"/>
  <c r="Z1409" i="1"/>
  <c r="Z1372" i="1" s="1"/>
  <c r="Z1378" i="1" s="1"/>
  <c r="BQ1409" i="1"/>
  <c r="BQ1372" i="1" s="1"/>
  <c r="BQ1378" i="1" s="1"/>
  <c r="BQ1410" i="1"/>
  <c r="CX1409" i="1"/>
  <c r="CX1372" i="1" s="1"/>
  <c r="CX1378" i="1" s="1"/>
  <c r="CX1410" i="1"/>
  <c r="BS131" i="1"/>
  <c r="BG1410" i="1"/>
  <c r="BG1409" i="1"/>
  <c r="BG1372" i="1" s="1"/>
  <c r="BG1378" i="1" s="1"/>
  <c r="CG1410" i="1"/>
  <c r="CG1409" i="1"/>
  <c r="CG1372" i="1" s="1"/>
  <c r="CG1378" i="1" s="1"/>
  <c r="CS1410" i="1"/>
  <c r="CS1409" i="1"/>
  <c r="CS1372" i="1" s="1"/>
  <c r="CS1378" i="1" s="1"/>
  <c r="M1409" i="1"/>
  <c r="M1372" i="1" s="1"/>
  <c r="M1378" i="1" s="1"/>
  <c r="Y1410" i="1"/>
  <c r="X1409" i="1"/>
  <c r="X1372" i="1" s="1"/>
  <c r="X1378" i="1" s="1"/>
  <c r="X1410" i="1"/>
  <c r="BI1410" i="1"/>
  <c r="BI1409" i="1"/>
  <c r="BI1372" i="1" s="1"/>
  <c r="BI1378" i="1" s="1"/>
  <c r="BR1410" i="1"/>
  <c r="AA1409" i="1"/>
  <c r="AA1372" i="1" s="1"/>
  <c r="AA1378" i="1" s="1"/>
  <c r="AA1410" i="1"/>
  <c r="BT1410" i="1"/>
  <c r="CM1410" i="1"/>
  <c r="CM1409" i="1"/>
  <c r="CM1372" i="1" s="1"/>
  <c r="CM1378" i="1" s="1"/>
  <c r="CW131" i="1"/>
  <c r="BE1409" i="1"/>
  <c r="BE1372" i="1" s="1"/>
  <c r="BE1378" i="1" s="1"/>
  <c r="BE1410" i="1"/>
  <c r="CK1409" i="1"/>
  <c r="CK1372" i="1" s="1"/>
  <c r="CK1378" i="1" s="1"/>
  <c r="CK1410" i="1"/>
  <c r="CP1410" i="1"/>
  <c r="CP1409" i="1"/>
  <c r="CP1372" i="1" s="1"/>
  <c r="CP1378" i="1" s="1"/>
  <c r="CL1410" i="1"/>
  <c r="CL1409" i="1"/>
  <c r="CL1372" i="1" s="1"/>
  <c r="CL1378" i="1" s="1"/>
  <c r="CB1409" i="1"/>
  <c r="CB1372" i="1" s="1"/>
  <c r="CB1378" i="1" s="1"/>
  <c r="CB1410" i="1"/>
  <c r="AX1409" i="1"/>
  <c r="AX1372" i="1" s="1"/>
  <c r="AX1378" i="1" s="1"/>
  <c r="AX1410" i="1"/>
  <c r="AJ1410" i="1"/>
  <c r="AJ1409" i="1"/>
  <c r="AJ1372" i="1" s="1"/>
  <c r="AJ1378" i="1" s="1"/>
  <c r="AE1409" i="1"/>
  <c r="AE1372" i="1" s="1"/>
  <c r="AE1378" i="1" s="1"/>
  <c r="AE1410" i="1"/>
  <c r="AF1409" i="1"/>
  <c r="AF1372" i="1" s="1"/>
  <c r="AF1378" i="1" s="1"/>
  <c r="AF1410" i="1"/>
  <c r="BS1410" i="1"/>
  <c r="BF1409" i="1"/>
  <c r="BF1372" i="1" s="1"/>
  <c r="BF1378" i="1" s="1"/>
  <c r="BF1410" i="1"/>
  <c r="BA1410" i="1"/>
  <c r="BA1409" i="1"/>
  <c r="BA1372" i="1" s="1"/>
  <c r="BA1378" i="1" s="1"/>
  <c r="AO1409" i="1"/>
  <c r="AO1372" i="1" s="1"/>
  <c r="AO1378" i="1" s="1"/>
  <c r="AR1409" i="1"/>
  <c r="AR1372" i="1" s="1"/>
  <c r="AR1378" i="1" s="1"/>
  <c r="AR1410" i="1"/>
  <c r="CI1410" i="1"/>
  <c r="R1409" i="1"/>
  <c r="R1372" i="1" s="1"/>
  <c r="R1378" i="1" s="1"/>
  <c r="R1410" i="1"/>
  <c r="CD1410" i="1"/>
  <c r="CD1409" i="1"/>
  <c r="CD1372" i="1" s="1"/>
  <c r="CD1378" i="1" s="1"/>
  <c r="BM1409" i="1"/>
  <c r="BM1372" i="1" s="1"/>
  <c r="BM1378" i="1" s="1"/>
  <c r="BM1410" i="1"/>
  <c r="S1410" i="1"/>
  <c r="S1409" i="1"/>
  <c r="S1372" i="1" s="1"/>
  <c r="S1378" i="1" s="1"/>
  <c r="AW1409" i="1"/>
  <c r="AW1372" i="1" s="1"/>
  <c r="AW1378" i="1" s="1"/>
  <c r="AW1410" i="1"/>
  <c r="O1409" i="1"/>
  <c r="O1372" i="1" s="1"/>
  <c r="O1378" i="1" s="1"/>
  <c r="O1410" i="1"/>
  <c r="BP1409" i="1"/>
  <c r="BP1372" i="1" s="1"/>
  <c r="BP1378" i="1" s="1"/>
  <c r="BP1410" i="1"/>
  <c r="AU1409" i="1"/>
  <c r="AU1372" i="1" s="1"/>
  <c r="AU1378" i="1" s="1"/>
  <c r="BL1409" i="1"/>
  <c r="BL1372" i="1" s="1"/>
  <c r="BL1378" i="1" s="1"/>
  <c r="BL1410" i="1"/>
  <c r="CO1410" i="1"/>
  <c r="CO1409" i="1"/>
  <c r="CO1372" i="1" s="1"/>
  <c r="CO1378" i="1" s="1"/>
  <c r="CJ1409" i="1"/>
  <c r="CJ1372" i="1" s="1"/>
  <c r="CJ1378" i="1" s="1"/>
  <c r="CJ1410" i="1"/>
  <c r="AV1410" i="1"/>
  <c r="AV1409" i="1"/>
  <c r="AV1372" i="1" s="1"/>
  <c r="AV1378" i="1" s="1"/>
  <c r="AL1409" i="1"/>
  <c r="AL1372" i="1" s="1"/>
  <c r="AL1378" i="1" s="1"/>
  <c r="AL1410" i="1"/>
  <c r="CQ1410" i="1"/>
  <c r="CQ1409" i="1"/>
  <c r="CQ1372" i="1" s="1"/>
  <c r="CQ1378" i="1" s="1"/>
  <c r="AI1410" i="1"/>
  <c r="AI1409" i="1"/>
  <c r="AI1372" i="1" s="1"/>
  <c r="AI1378" i="1" s="1"/>
  <c r="AG1410" i="1"/>
  <c r="AM1410" i="1"/>
  <c r="CH1410" i="1"/>
  <c r="AQ1410" i="1"/>
  <c r="AQ1409" i="1"/>
  <c r="AQ1372" i="1" s="1"/>
  <c r="AQ1378" i="1" s="1"/>
  <c r="AP1409" i="1"/>
  <c r="AP1372" i="1" s="1"/>
  <c r="AP1378" i="1" s="1"/>
  <c r="T1410" i="1"/>
  <c r="T1409" i="1"/>
  <c r="T1372" i="1" s="1"/>
  <c r="T1378" i="1" s="1"/>
  <c r="BB1409" i="1"/>
  <c r="BB1372" i="1" s="1"/>
  <c r="BB1378" i="1" s="1"/>
  <c r="BB1410" i="1"/>
  <c r="CA1410" i="1"/>
  <c r="CA1409" i="1"/>
  <c r="CA1372" i="1" s="1"/>
  <c r="CA1378" i="1" s="1"/>
  <c r="BX1409" i="1"/>
  <c r="BX1372" i="1" s="1"/>
  <c r="BX1378" i="1" s="1"/>
  <c r="BX1410" i="1"/>
  <c r="AD1409" i="1"/>
  <c r="AD1372" i="1" s="1"/>
  <c r="AD1378" i="1" s="1"/>
  <c r="AD1410" i="1"/>
  <c r="CV1410" i="1"/>
  <c r="CU1410" i="1"/>
  <c r="CU1409" i="1"/>
  <c r="CU1372" i="1" s="1"/>
  <c r="CU1378" i="1" s="1"/>
  <c r="Q1409" i="1"/>
  <c r="Q1372" i="1" s="1"/>
  <c r="Q1378" i="1" s="1"/>
  <c r="Q1410" i="1"/>
  <c r="CW1409" i="1"/>
  <c r="CW1372" i="1" s="1"/>
  <c r="CW1378" i="1" s="1"/>
  <c r="CW1410" i="1"/>
  <c r="BQ146" i="1"/>
  <c r="P1410" i="1"/>
  <c r="P1409" i="1"/>
  <c r="P1372" i="1" s="1"/>
  <c r="P1378" i="1" s="1"/>
  <c r="AS1409" i="1"/>
  <c r="AS1372" i="1" s="1"/>
  <c r="AS1378" i="1" s="1"/>
  <c r="AS1410" i="1"/>
  <c r="AY1410" i="1"/>
  <c r="AY1409" i="1"/>
  <c r="AY1372" i="1" s="1"/>
  <c r="AY1378" i="1" s="1"/>
  <c r="AT1410" i="1"/>
  <c r="AZ1409" i="1"/>
  <c r="AZ1372" i="1" s="1"/>
  <c r="AZ1378" i="1" s="1"/>
  <c r="AZ1410" i="1"/>
  <c r="AH1410" i="1"/>
  <c r="AH1409" i="1"/>
  <c r="AH1372" i="1" s="1"/>
  <c r="AH1378" i="1" s="1"/>
  <c r="CC1410" i="1"/>
  <c r="CC1409" i="1"/>
  <c r="CC1372" i="1" s="1"/>
  <c r="CC1378" i="1" s="1"/>
  <c r="AB1409" i="1"/>
  <c r="AB1372" i="1" s="1"/>
  <c r="AB1378" i="1" s="1"/>
  <c r="AB1410" i="1"/>
  <c r="CE1409" i="1"/>
  <c r="CE1372" i="1" s="1"/>
  <c r="CE1378" i="1" s="1"/>
  <c r="CE1410" i="1"/>
  <c r="CK131" i="1"/>
  <c r="BE131" i="1"/>
  <c r="BJ131" i="1"/>
  <c r="CI131" i="1"/>
  <c r="CI148" i="1" s="1"/>
  <c r="C1450" i="1"/>
  <c r="C1452" i="1" s="1"/>
  <c r="C1524" i="1"/>
  <c r="C1537" i="1" s="1"/>
  <c r="C1499" i="1" s="1"/>
  <c r="C1438" i="1"/>
  <c r="C1451" i="1" s="1"/>
  <c r="C1414" i="1" s="1"/>
  <c r="AA131" i="1"/>
  <c r="AA148" i="1" s="1"/>
  <c r="CF131" i="1"/>
  <c r="CR131" i="1"/>
  <c r="CB131" i="1"/>
  <c r="J131" i="1"/>
  <c r="T131" i="1"/>
  <c r="CE131" i="1"/>
  <c r="CL131" i="1"/>
  <c r="CL148" i="1" s="1"/>
  <c r="AL131" i="1"/>
  <c r="CX131" i="1"/>
  <c r="BA131" i="1"/>
  <c r="X131" i="1"/>
  <c r="BQ131" i="1"/>
  <c r="BV131" i="1"/>
  <c r="BV148" i="1" s="1"/>
  <c r="AU131" i="1"/>
  <c r="CJ131" i="1"/>
  <c r="CJ148" i="1" s="1"/>
  <c r="BG131" i="1"/>
  <c r="BO131" i="1"/>
  <c r="CG131" i="1"/>
  <c r="CQ131" i="1"/>
  <c r="BX131" i="1"/>
  <c r="AZ131" i="1"/>
  <c r="D146" i="1"/>
  <c r="CC131" i="1"/>
  <c r="CC148" i="1" s="1"/>
  <c r="AV131" i="1"/>
  <c r="AV148" i="1" s="1"/>
  <c r="AE131" i="1"/>
  <c r="P131" i="1"/>
  <c r="P148" i="1" s="1"/>
  <c r="W131" i="1"/>
  <c r="W148" i="1" s="1"/>
  <c r="BY131" i="1"/>
  <c r="BU131" i="1"/>
  <c r="BP131" i="1"/>
  <c r="BP148" i="1" s="1"/>
  <c r="F131" i="1"/>
  <c r="AG131" i="1"/>
  <c r="AG148" i="1" s="1"/>
  <c r="AS131" i="1"/>
  <c r="BM131" i="1"/>
  <c r="I131" i="1"/>
  <c r="AW131" i="1"/>
  <c r="AW148" i="1" s="1"/>
  <c r="AK131" i="1"/>
  <c r="AN131" i="1"/>
  <c r="BZ131" i="1"/>
  <c r="AO131" i="1"/>
  <c r="AO148" i="1" s="1"/>
  <c r="AM131" i="1"/>
  <c r="AM148" i="1" s="1"/>
  <c r="AC131" i="1"/>
  <c r="AC148" i="1" s="1"/>
  <c r="BN131" i="1"/>
  <c r="V131" i="1"/>
  <c r="D131" i="1"/>
  <c r="AP131" i="1"/>
  <c r="AD131" i="1"/>
  <c r="BF131" i="1"/>
  <c r="BF148" i="1" s="1"/>
  <c r="CU131" i="1"/>
  <c r="R131" i="1"/>
  <c r="BL131" i="1"/>
  <c r="BL148" i="1" s="1"/>
  <c r="AH131" i="1"/>
  <c r="CT131" i="1"/>
  <c r="CT148" i="1" s="1"/>
  <c r="U131" i="1"/>
  <c r="L131" i="1"/>
  <c r="L148" i="1" s="1"/>
  <c r="Q131" i="1"/>
  <c r="Q148" i="1" s="1"/>
  <c r="E131" i="1"/>
  <c r="BC131" i="1"/>
  <c r="AR131" i="1"/>
  <c r="CP131" i="1"/>
  <c r="CP148" i="1" s="1"/>
  <c r="CS131" i="1"/>
  <c r="BK131" i="1"/>
  <c r="BK148" i="1" s="1"/>
  <c r="CA131" i="1"/>
  <c r="CA148" i="1" s="1"/>
  <c r="BB131" i="1"/>
  <c r="S131" i="1"/>
  <c r="BH131" i="1"/>
  <c r="Z131" i="1"/>
  <c r="AQ131" i="1"/>
  <c r="AX131" i="1"/>
  <c r="CH131" i="1"/>
  <c r="CH148" i="1" s="1"/>
  <c r="M131" i="1"/>
  <c r="M148" i="1" s="1"/>
  <c r="CM131" i="1"/>
  <c r="AY131" i="1"/>
  <c r="Y131" i="1"/>
  <c r="AF131" i="1"/>
  <c r="AJ131" i="1"/>
  <c r="BR131" i="1"/>
  <c r="BR148" i="1" s="1"/>
  <c r="AI131" i="1"/>
  <c r="AI148" i="1" s="1"/>
  <c r="CD131" i="1"/>
  <c r="CD148" i="1" s="1"/>
  <c r="AT131" i="1"/>
  <c r="AT148" i="1" s="1"/>
  <c r="BI131" i="1"/>
  <c r="CV131" i="1"/>
  <c r="CV148" i="1" s="1"/>
  <c r="CO131" i="1"/>
  <c r="C1481" i="1"/>
  <c r="C1494" i="1" s="1"/>
  <c r="C1456" i="1" s="1"/>
  <c r="C1536" i="1"/>
  <c r="C1538" i="1" s="1"/>
  <c r="C146" i="1"/>
  <c r="C1396" i="1"/>
  <c r="AB131" i="1"/>
  <c r="AB148" i="1" s="1"/>
  <c r="CQ146" i="1"/>
  <c r="C131" i="1"/>
  <c r="C148" i="1" s="1"/>
  <c r="C1408" i="1"/>
  <c r="G131" i="1"/>
  <c r="G148" i="1" s="1"/>
  <c r="G67" i="1" s="1"/>
  <c r="BM146" i="1"/>
  <c r="BT132" i="1"/>
  <c r="H131" i="1"/>
  <c r="H148" i="1" s="1"/>
  <c r="K131" i="1"/>
  <c r="K148" i="1" s="1"/>
  <c r="CS146" i="1"/>
  <c r="BK1409" i="1" l="1"/>
  <c r="BK1372" i="1" s="1"/>
  <c r="BK1378" i="1" s="1"/>
  <c r="U1410" i="1"/>
  <c r="O147" i="1"/>
  <c r="AC1409" i="1"/>
  <c r="AC1372" i="1" s="1"/>
  <c r="AC1378" i="1" s="1"/>
  <c r="W1409" i="1"/>
  <c r="W1372" i="1" s="1"/>
  <c r="W1378" i="1" s="1"/>
  <c r="AN1409" i="1"/>
  <c r="AN1372" i="1" s="1"/>
  <c r="AN1378" i="1" s="1"/>
  <c r="CT1409" i="1"/>
  <c r="CT1372" i="1" s="1"/>
  <c r="CT1378" i="1" s="1"/>
  <c r="BU1409" i="1"/>
  <c r="BU1372" i="1" s="1"/>
  <c r="BU1378" i="1" s="1"/>
  <c r="BJ1410" i="1"/>
  <c r="BN1409" i="1"/>
  <c r="BN1372" i="1" s="1"/>
  <c r="BN1378" i="1" s="1"/>
  <c r="CR1409" i="1"/>
  <c r="CR1372" i="1" s="1"/>
  <c r="CR1378" i="1" s="1"/>
  <c r="BD1409" i="1"/>
  <c r="BD1372" i="1" s="1"/>
  <c r="BD1378" i="1" s="1"/>
  <c r="V1409" i="1"/>
  <c r="V1372" i="1" s="1"/>
  <c r="V1378" i="1" s="1"/>
  <c r="BC1409" i="1"/>
  <c r="BC1372" i="1" s="1"/>
  <c r="BC1378" i="1" s="1"/>
  <c r="CN1409" i="1"/>
  <c r="CN1372" i="1" s="1"/>
  <c r="CN1378" i="1" s="1"/>
  <c r="BV1409" i="1"/>
  <c r="BV1372" i="1" s="1"/>
  <c r="BV1378" i="1" s="1"/>
  <c r="CF1409" i="1"/>
  <c r="CF1372" i="1" s="1"/>
  <c r="CF1378" i="1" s="1"/>
  <c r="BE149" i="1"/>
  <c r="BY1410" i="1"/>
  <c r="AD149" i="1"/>
  <c r="F1410" i="1"/>
  <c r="BZ1410" i="1"/>
  <c r="BO1409" i="1"/>
  <c r="BO1372" i="1" s="1"/>
  <c r="BO1378" i="1" s="1"/>
  <c r="G1409" i="1"/>
  <c r="G1372" i="1" s="1"/>
  <c r="G1378" i="1" s="1"/>
  <c r="G78" i="1" s="1"/>
  <c r="BW1410" i="1"/>
  <c r="K1409" i="1"/>
  <c r="K1372" i="1" s="1"/>
  <c r="K1378" i="1" s="1"/>
  <c r="J1409" i="1"/>
  <c r="J1372" i="1" s="1"/>
  <c r="J1378" i="1" s="1"/>
  <c r="E1410" i="1"/>
  <c r="H1409" i="1"/>
  <c r="H1372" i="1" s="1"/>
  <c r="H1378" i="1" s="1"/>
  <c r="H78" i="1" s="1"/>
  <c r="AC149" i="1"/>
  <c r="D1410" i="1"/>
  <c r="AI149" i="1"/>
  <c r="W149" i="1"/>
  <c r="X147" i="1"/>
  <c r="AU149" i="1"/>
  <c r="AE147" i="1"/>
  <c r="P149" i="1"/>
  <c r="AZ147" i="1"/>
  <c r="CL147" i="1"/>
  <c r="BN147" i="1"/>
  <c r="CH149" i="1"/>
  <c r="I149" i="1"/>
  <c r="BP147" i="1"/>
  <c r="O132" i="1"/>
  <c r="CR149" i="1"/>
  <c r="CM147" i="1"/>
  <c r="CA149" i="1"/>
  <c r="CJ149" i="1"/>
  <c r="N149" i="1"/>
  <c r="S149" i="1"/>
  <c r="CB149" i="1"/>
  <c r="CO149" i="1"/>
  <c r="CF147" i="1"/>
  <c r="AB147" i="1"/>
  <c r="AA147" i="1"/>
  <c r="U149" i="1"/>
  <c r="BT149" i="1"/>
  <c r="CV149" i="1"/>
  <c r="CE149" i="1"/>
  <c r="AK149" i="1"/>
  <c r="R149" i="1"/>
  <c r="BR149" i="1"/>
  <c r="BV147" i="1"/>
  <c r="AG149" i="1"/>
  <c r="AT149" i="1"/>
  <c r="AL147" i="1"/>
  <c r="CT149" i="1"/>
  <c r="AP149" i="1"/>
  <c r="BJ149" i="1"/>
  <c r="Q149" i="1"/>
  <c r="AH149" i="1"/>
  <c r="BU149" i="1"/>
  <c r="AR147" i="1"/>
  <c r="AV147" i="1"/>
  <c r="Z147" i="1"/>
  <c r="BG147" i="1"/>
  <c r="BI149" i="1"/>
  <c r="BY147" i="1"/>
  <c r="BZ149" i="1"/>
  <c r="CD149" i="1"/>
  <c r="BK147" i="1"/>
  <c r="BB149" i="1"/>
  <c r="AM149" i="1"/>
  <c r="AQ149" i="1"/>
  <c r="K149" i="1"/>
  <c r="J147" i="1"/>
  <c r="F149" i="1"/>
  <c r="E149" i="1"/>
  <c r="H147" i="1"/>
  <c r="AX147" i="1"/>
  <c r="AJ149" i="1"/>
  <c r="M147" i="1"/>
  <c r="CW149" i="1"/>
  <c r="AO149" i="1"/>
  <c r="AS147" i="1"/>
  <c r="AF147" i="1"/>
  <c r="CP149" i="1"/>
  <c r="G149" i="1"/>
  <c r="BW149" i="1"/>
  <c r="CG149" i="1"/>
  <c r="CI149" i="1"/>
  <c r="CK147" i="1"/>
  <c r="BA149" i="1"/>
  <c r="BH149" i="1"/>
  <c r="CX149" i="1"/>
  <c r="CN147" i="1"/>
  <c r="CU147" i="1"/>
  <c r="AY149" i="1"/>
  <c r="V147" i="1"/>
  <c r="BL147" i="1"/>
  <c r="T147" i="1"/>
  <c r="BO147" i="1"/>
  <c r="CC147" i="1"/>
  <c r="AW149" i="1"/>
  <c r="BC149" i="1"/>
  <c r="BF149" i="1"/>
  <c r="BS149" i="1"/>
  <c r="AN149" i="1"/>
  <c r="BD149" i="1"/>
  <c r="AQ132" i="1"/>
  <c r="AQ148" i="1"/>
  <c r="BO132" i="1"/>
  <c r="BO148" i="1"/>
  <c r="AJ132" i="1"/>
  <c r="AJ148" i="1"/>
  <c r="BG132" i="1"/>
  <c r="BG148" i="1"/>
  <c r="BZ132" i="1"/>
  <c r="BZ148" i="1"/>
  <c r="CB132" i="1"/>
  <c r="CB148" i="1"/>
  <c r="BD132" i="1"/>
  <c r="C147" i="1"/>
  <c r="C149" i="1"/>
  <c r="Y132" i="1"/>
  <c r="Y148" i="1"/>
  <c r="R132" i="1"/>
  <c r="R148" i="1"/>
  <c r="AN132" i="1"/>
  <c r="AN148" i="1"/>
  <c r="AU132" i="1"/>
  <c r="AU148" i="1"/>
  <c r="CR132" i="1"/>
  <c r="CR148" i="1"/>
  <c r="CI132" i="1"/>
  <c r="AY132" i="1"/>
  <c r="AY148" i="1"/>
  <c r="CS132" i="1"/>
  <c r="CS148" i="1"/>
  <c r="CU132" i="1"/>
  <c r="CU148" i="1"/>
  <c r="AK132" i="1"/>
  <c r="AK148" i="1"/>
  <c r="AE132" i="1"/>
  <c r="AE148" i="1"/>
  <c r="CF132" i="1"/>
  <c r="CF148" i="1"/>
  <c r="CW132" i="1"/>
  <c r="CW148" i="1"/>
  <c r="BW132" i="1"/>
  <c r="BW148" i="1"/>
  <c r="BS132" i="1"/>
  <c r="BS148" i="1"/>
  <c r="CN132" i="1"/>
  <c r="CN148" i="1"/>
  <c r="CO132" i="1"/>
  <c r="CO148" i="1"/>
  <c r="Y147" i="1"/>
  <c r="Y149" i="1"/>
  <c r="BQ132" i="1"/>
  <c r="BQ148" i="1"/>
  <c r="CM132" i="1"/>
  <c r="CM148" i="1"/>
  <c r="AA132" i="1"/>
  <c r="AR132" i="1"/>
  <c r="AR148" i="1"/>
  <c r="AD132" i="1"/>
  <c r="AD148" i="1"/>
  <c r="I132" i="1"/>
  <c r="I148" i="1"/>
  <c r="X132" i="1"/>
  <c r="X148" i="1"/>
  <c r="BC132" i="1"/>
  <c r="BC148" i="1"/>
  <c r="AP132" i="1"/>
  <c r="AP148" i="1"/>
  <c r="BM132" i="1"/>
  <c r="BM148" i="1"/>
  <c r="D147" i="1"/>
  <c r="D149" i="1"/>
  <c r="BA132" i="1"/>
  <c r="BA148" i="1"/>
  <c r="N132" i="1"/>
  <c r="N148" i="1"/>
  <c r="BM147" i="1"/>
  <c r="BM149" i="1"/>
  <c r="BI132" i="1"/>
  <c r="BI148" i="1"/>
  <c r="AX132" i="1"/>
  <c r="AX148" i="1"/>
  <c r="E132" i="1"/>
  <c r="E148" i="1"/>
  <c r="D132" i="1"/>
  <c r="D148" i="1"/>
  <c r="AS132" i="1"/>
  <c r="AS148" i="1"/>
  <c r="AZ132" i="1"/>
  <c r="AZ148" i="1"/>
  <c r="CX132" i="1"/>
  <c r="CX148" i="1"/>
  <c r="V132" i="1"/>
  <c r="V148" i="1"/>
  <c r="BX132" i="1"/>
  <c r="BX148" i="1"/>
  <c r="AL132" i="1"/>
  <c r="AL148" i="1"/>
  <c r="Z132" i="1"/>
  <c r="Z148" i="1"/>
  <c r="BN132" i="1"/>
  <c r="BN148" i="1"/>
  <c r="F132" i="1"/>
  <c r="F148" i="1"/>
  <c r="CQ132" i="1"/>
  <c r="CQ148" i="1"/>
  <c r="BJ132" i="1"/>
  <c r="BJ148" i="1"/>
  <c r="CG132" i="1"/>
  <c r="CG148" i="1"/>
  <c r="CE132" i="1"/>
  <c r="CE148" i="1"/>
  <c r="BE132" i="1"/>
  <c r="BE148" i="1"/>
  <c r="BQ147" i="1"/>
  <c r="BQ149" i="1"/>
  <c r="U132" i="1"/>
  <c r="U148" i="1"/>
  <c r="T132" i="1"/>
  <c r="T148" i="1"/>
  <c r="CK132" i="1"/>
  <c r="CK148" i="1"/>
  <c r="BU132" i="1"/>
  <c r="BU148" i="1"/>
  <c r="BB132" i="1"/>
  <c r="BB148" i="1"/>
  <c r="J132" i="1"/>
  <c r="J148" i="1"/>
  <c r="CQ147" i="1"/>
  <c r="CQ149" i="1"/>
  <c r="S132" i="1"/>
  <c r="S148" i="1"/>
  <c r="AH132" i="1"/>
  <c r="AH148" i="1"/>
  <c r="AF132" i="1"/>
  <c r="AF148" i="1"/>
  <c r="BH132" i="1"/>
  <c r="BH148" i="1"/>
  <c r="CS147" i="1"/>
  <c r="CS149" i="1"/>
  <c r="BY132" i="1"/>
  <c r="BY148" i="1"/>
  <c r="C1409" i="1"/>
  <c r="C1372" i="1" s="1"/>
  <c r="C1378" i="1" s="1"/>
  <c r="C78" i="1" s="1"/>
  <c r="C1410" i="1"/>
  <c r="D1420" i="1"/>
  <c r="D79" i="1" s="1"/>
  <c r="C1420" i="1"/>
  <c r="C79" i="1" s="1"/>
  <c r="D1506" i="1"/>
  <c r="D81" i="1" s="1"/>
  <c r="C1506" i="1"/>
  <c r="C81" i="1" s="1"/>
  <c r="D1463" i="1"/>
  <c r="D80" i="1" s="1"/>
  <c r="C1463" i="1"/>
  <c r="C80" i="1" s="1"/>
  <c r="AW132" i="1"/>
  <c r="CH132" i="1"/>
  <c r="AO132" i="1"/>
  <c r="BV132" i="1"/>
  <c r="BL132" i="1"/>
  <c r="AC132" i="1"/>
  <c r="P132" i="1"/>
  <c r="CC132" i="1"/>
  <c r="BP132" i="1"/>
  <c r="L132" i="1"/>
  <c r="AM132" i="1"/>
  <c r="W132" i="1"/>
  <c r="CA132" i="1"/>
  <c r="BK132" i="1"/>
  <c r="M132" i="1"/>
  <c r="BR132" i="1"/>
  <c r="CL132" i="1"/>
  <c r="CJ132" i="1"/>
  <c r="CD132" i="1"/>
  <c r="CV132" i="1"/>
  <c r="AT132" i="1"/>
  <c r="CT132" i="1"/>
  <c r="AG132" i="1"/>
  <c r="AV132" i="1"/>
  <c r="BF132" i="1"/>
  <c r="Q132" i="1"/>
  <c r="CP132" i="1"/>
  <c r="AI132" i="1"/>
  <c r="C132" i="1"/>
  <c r="AB132" i="1"/>
  <c r="G132" i="1"/>
  <c r="H132" i="1"/>
  <c r="K132" i="1"/>
  <c r="CL1290" i="1" l="1"/>
  <c r="CL1291" i="1" s="1"/>
  <c r="BF1290" i="1"/>
  <c r="BF1291" i="1" s="1"/>
  <c r="BF1307" i="1" s="1"/>
  <c r="AM1354" i="1"/>
  <c r="AM1355" i="1" s="1"/>
  <c r="BL1290" i="1"/>
  <c r="BL1291" i="1" s="1"/>
  <c r="BL1307" i="1" s="1"/>
  <c r="CS1330" i="1"/>
  <c r="CS1332" i="1" s="1"/>
  <c r="BO1349" i="1"/>
  <c r="BO1350" i="1" s="1"/>
  <c r="AF1349" i="1"/>
  <c r="AF1350" i="1" s="1"/>
  <c r="AP1330" i="1"/>
  <c r="AP1332" i="1" s="1"/>
  <c r="AX1295" i="1"/>
  <c r="AX1296" i="1" s="1"/>
  <c r="AX1312" i="1" s="1"/>
  <c r="CB1330" i="1"/>
  <c r="CB1332" i="1" s="1"/>
  <c r="CC1295" i="1"/>
  <c r="CC1296" i="1" s="1"/>
  <c r="CC1312" i="1" s="1"/>
  <c r="CU1330" i="1"/>
  <c r="CU1332" i="1" s="1"/>
  <c r="CK1330" i="1"/>
  <c r="CK1332" i="1" s="1"/>
  <c r="Z1290" i="1"/>
  <c r="Z1291" i="1" s="1"/>
  <c r="Q1290" i="1"/>
  <c r="Q1291" i="1" s="1"/>
  <c r="Q1307" i="1" s="1"/>
  <c r="BK1330" i="1"/>
  <c r="BK1332" i="1" s="1"/>
  <c r="AJ1354" i="1"/>
  <c r="AJ1355" i="1" s="1"/>
  <c r="AJ1367" i="1" s="1"/>
  <c r="AU1330" i="1"/>
  <c r="AU1332" i="1" s="1"/>
  <c r="CA1330" i="1"/>
  <c r="CA1332" i="1" s="1"/>
  <c r="AW1349" i="1"/>
  <c r="AW1350" i="1" s="1"/>
  <c r="AQ1295" i="1"/>
  <c r="AQ1296" i="1" s="1"/>
  <c r="AQ1312" i="1" s="1"/>
  <c r="BC1295" i="1"/>
  <c r="BC1296" i="1" s="1"/>
  <c r="W1295" i="1"/>
  <c r="W1296" i="1" s="1"/>
  <c r="W1312" i="1" s="1"/>
  <c r="V1290" i="1"/>
  <c r="V1291" i="1" s="1"/>
  <c r="BR1295" i="1"/>
  <c r="BR1296" i="1" s="1"/>
  <c r="AC1290" i="1"/>
  <c r="AC1291" i="1" s="1"/>
  <c r="AC1307" i="1" s="1"/>
  <c r="AV1295" i="1"/>
  <c r="AV1296" i="1" s="1"/>
  <c r="BZ1295" i="1"/>
  <c r="BZ1296" i="1" s="1"/>
  <c r="AR1354" i="1"/>
  <c r="AR1355" i="1" s="1"/>
  <c r="AR1367" i="1" s="1"/>
  <c r="BY1354" i="1"/>
  <c r="BY1355" i="1" s="1"/>
  <c r="BH1354" i="1"/>
  <c r="BH1355" i="1" s="1"/>
  <c r="AL1290" i="1"/>
  <c r="AL1291" i="1" s="1"/>
  <c r="AK1295" i="1"/>
  <c r="AK1296" i="1" s="1"/>
  <c r="X1290" i="1"/>
  <c r="X1291" i="1" s="1"/>
  <c r="CO1295" i="1"/>
  <c r="CO1296" i="1" s="1"/>
  <c r="CO1312" i="1" s="1"/>
  <c r="Y1290" i="1"/>
  <c r="Y1291" i="1" s="1"/>
  <c r="CI1290" i="1"/>
  <c r="CI1291" i="1" s="1"/>
  <c r="CI1307" i="1" s="1"/>
  <c r="AD1330" i="1"/>
  <c r="AD1332" i="1" s="1"/>
  <c r="R1330" i="1"/>
  <c r="R1332" i="1" s="1"/>
  <c r="AS1330" i="1"/>
  <c r="AS1332" i="1" s="1"/>
  <c r="CT1295" i="1"/>
  <c r="CT1296" i="1" s="1"/>
  <c r="CT1312" i="1" s="1"/>
  <c r="T1290" i="1"/>
  <c r="T1291" i="1" s="1"/>
  <c r="S1349" i="1"/>
  <c r="S1350" i="1" s="1"/>
  <c r="BQ1354" i="1"/>
  <c r="BQ1355" i="1" s="1"/>
  <c r="BU1330" i="1"/>
  <c r="BU1332" i="1" s="1"/>
  <c r="BP1330" i="1"/>
  <c r="BP1332" i="1" s="1"/>
  <c r="U1290" i="1"/>
  <c r="U1291" i="1" s="1"/>
  <c r="U1307" i="1" s="1"/>
  <c r="AN1290" i="1"/>
  <c r="AN1291" i="1" s="1"/>
  <c r="BB1354" i="1"/>
  <c r="BB1355" i="1" s="1"/>
  <c r="BE1290" i="1"/>
  <c r="BE1291" i="1" s="1"/>
  <c r="AH1295" i="1"/>
  <c r="AH1296" i="1" s="1"/>
  <c r="CE1295" i="1"/>
  <c r="CE1296" i="1" s="1"/>
  <c r="CE1312" i="1" s="1"/>
  <c r="AY1290" i="1"/>
  <c r="AY1291" i="1" s="1"/>
  <c r="AY1307" i="1" s="1"/>
  <c r="CM1295" i="1"/>
  <c r="CM1296" i="1" s="1"/>
  <c r="CD1295" i="1"/>
  <c r="CD1296" i="1" s="1"/>
  <c r="P1290" i="1"/>
  <c r="P1291" i="1" s="1"/>
  <c r="BI1290" i="1"/>
  <c r="BI1291" i="1" s="1"/>
  <c r="BI1307" i="1" s="1"/>
  <c r="BM1349" i="1"/>
  <c r="BM1350" i="1" s="1"/>
  <c r="AE1349" i="1"/>
  <c r="AE1350" i="1" s="1"/>
  <c r="AE1362" i="1" s="1"/>
  <c r="CQ1349" i="1"/>
  <c r="CQ1350" i="1" s="1"/>
  <c r="L1295" i="1"/>
  <c r="L1296" i="1" s="1"/>
  <c r="L1312" i="1" s="1"/>
  <c r="I1330" i="1"/>
  <c r="I1332" i="1" s="1"/>
  <c r="F1330" i="1"/>
  <c r="F1332" i="1" s="1"/>
  <c r="F74" i="1" s="1"/>
  <c r="D1290" i="1"/>
  <c r="D1291" i="1" s="1"/>
  <c r="D1307" i="1" s="1"/>
  <c r="AB1295" i="1"/>
  <c r="AB1296" i="1" s="1"/>
  <c r="AB1349" i="1"/>
  <c r="AB1350" i="1" s="1"/>
  <c r="AB1330" i="1"/>
  <c r="AB1332" i="1" s="1"/>
  <c r="AB1354" i="1"/>
  <c r="AB1355" i="1" s="1"/>
  <c r="AB1290" i="1"/>
  <c r="AB1291" i="1" s="1"/>
  <c r="C1330" i="1"/>
  <c r="C1332" i="1" s="1"/>
  <c r="C74" i="1" s="1"/>
  <c r="C1349" i="1"/>
  <c r="C1350" i="1" s="1"/>
  <c r="C1354" i="1"/>
  <c r="C1355" i="1" s="1"/>
  <c r="C1290" i="1"/>
  <c r="C1291" i="1" s="1"/>
  <c r="C1307" i="1" s="1"/>
  <c r="C1295" i="1"/>
  <c r="C1296" i="1" s="1"/>
  <c r="C1312" i="1" s="1"/>
  <c r="BA1290" i="1"/>
  <c r="BA1291" i="1" s="1"/>
  <c r="BA1354" i="1"/>
  <c r="BA1355" i="1" s="1"/>
  <c r="BA1295" i="1"/>
  <c r="BA1296" i="1" s="1"/>
  <c r="BV1290" i="1"/>
  <c r="BV1291" i="1" s="1"/>
  <c r="BV1349" i="1"/>
  <c r="BV1350" i="1" s="1"/>
  <c r="BV1330" i="1"/>
  <c r="BV1332" i="1" s="1"/>
  <c r="BV1354" i="1"/>
  <c r="BV1355" i="1" s="1"/>
  <c r="BV1295" i="1"/>
  <c r="BV1296" i="1" s="1"/>
  <c r="BS1354" i="1"/>
  <c r="BS1355" i="1" s="1"/>
  <c r="BS1330" i="1"/>
  <c r="BS1332" i="1" s="1"/>
  <c r="BS1290" i="1"/>
  <c r="BS1291" i="1" s="1"/>
  <c r="BS1349" i="1"/>
  <c r="BS1350" i="1" s="1"/>
  <c r="BS1295" i="1"/>
  <c r="BS1296" i="1" s="1"/>
  <c r="BA1330" i="1"/>
  <c r="BA1332" i="1" s="1"/>
  <c r="BW1349" i="1"/>
  <c r="BW1350" i="1" s="1"/>
  <c r="BW1330" i="1"/>
  <c r="BW1332" i="1" s="1"/>
  <c r="BW1354" i="1"/>
  <c r="BW1355" i="1" s="1"/>
  <c r="BW1290" i="1"/>
  <c r="BW1291" i="1" s="1"/>
  <c r="BW1295" i="1"/>
  <c r="BW1296" i="1" s="1"/>
  <c r="X1354" i="1"/>
  <c r="X1355" i="1" s="1"/>
  <c r="AU1349" i="1"/>
  <c r="AU1350" i="1" s="1"/>
  <c r="CN1290" i="1"/>
  <c r="CN1291" i="1" s="1"/>
  <c r="CN1349" i="1"/>
  <c r="CN1350" i="1" s="1"/>
  <c r="CN1330" i="1"/>
  <c r="CN1332" i="1" s="1"/>
  <c r="CN1295" i="1"/>
  <c r="CN1296" i="1" s="1"/>
  <c r="CN1354" i="1"/>
  <c r="CN1355" i="1" s="1"/>
  <c r="CA1290" i="1"/>
  <c r="CA1291" i="1" s="1"/>
  <c r="BD1290" i="1"/>
  <c r="BD1291" i="1" s="1"/>
  <c r="BD1349" i="1"/>
  <c r="BD1350" i="1" s="1"/>
  <c r="BD1330" i="1"/>
  <c r="BD1332" i="1" s="1"/>
  <c r="BD1295" i="1"/>
  <c r="BD1296" i="1" s="1"/>
  <c r="BD1354" i="1"/>
  <c r="BD1355" i="1" s="1"/>
  <c r="BG1290" i="1"/>
  <c r="BG1291" i="1" s="1"/>
  <c r="BG1295" i="1"/>
  <c r="BG1296" i="1" s="1"/>
  <c r="BG1354" i="1"/>
  <c r="BG1355" i="1" s="1"/>
  <c r="BG1330" i="1"/>
  <c r="BG1332" i="1" s="1"/>
  <c r="BG1349" i="1"/>
  <c r="BG1350" i="1" s="1"/>
  <c r="AU1354" i="1"/>
  <c r="AU1355" i="1" s="1"/>
  <c r="Q1330" i="1"/>
  <c r="Q1332" i="1" s="1"/>
  <c r="AZ1354" i="1"/>
  <c r="AZ1355" i="1" s="1"/>
  <c r="AZ1330" i="1"/>
  <c r="AZ1332" i="1" s="1"/>
  <c r="AZ1290" i="1"/>
  <c r="AZ1291" i="1" s="1"/>
  <c r="AZ1295" i="1"/>
  <c r="AZ1296" i="1" s="1"/>
  <c r="AZ1349" i="1"/>
  <c r="AZ1350" i="1" s="1"/>
  <c r="AV1354" i="1"/>
  <c r="AV1355" i="1" s="1"/>
  <c r="O1349" i="1"/>
  <c r="O1350" i="1" s="1"/>
  <c r="O1295" i="1"/>
  <c r="O1296" i="1" s="1"/>
  <c r="O1330" i="1"/>
  <c r="O1332" i="1" s="1"/>
  <c r="O1354" i="1"/>
  <c r="O1355" i="1" s="1"/>
  <c r="O1290" i="1"/>
  <c r="O1291" i="1" s="1"/>
  <c r="CJ1330" i="1"/>
  <c r="CJ1332" i="1" s="1"/>
  <c r="CJ1354" i="1"/>
  <c r="CJ1355" i="1" s="1"/>
  <c r="CJ1349" i="1"/>
  <c r="CJ1350" i="1" s="1"/>
  <c r="CJ1290" i="1"/>
  <c r="CJ1291" i="1" s="1"/>
  <c r="CJ1295" i="1"/>
  <c r="CJ1296" i="1" s="1"/>
  <c r="J1290" i="1"/>
  <c r="J1291" i="1" s="1"/>
  <c r="J1349" i="1"/>
  <c r="J1350" i="1" s="1"/>
  <c r="J1330" i="1"/>
  <c r="J1332" i="1" s="1"/>
  <c r="J1295" i="1"/>
  <c r="J1296" i="1" s="1"/>
  <c r="J1354" i="1"/>
  <c r="J1355" i="1" s="1"/>
  <c r="AY1330" i="1"/>
  <c r="AY1332" i="1" s="1"/>
  <c r="BX1349" i="1"/>
  <c r="BX1350" i="1" s="1"/>
  <c r="BX1295" i="1"/>
  <c r="BX1296" i="1" s="1"/>
  <c r="BX1290" i="1"/>
  <c r="BX1291" i="1" s="1"/>
  <c r="BX1330" i="1"/>
  <c r="BX1332" i="1" s="1"/>
  <c r="BX1354" i="1"/>
  <c r="BX1355" i="1" s="1"/>
  <c r="BL1330" i="1"/>
  <c r="BL1332" i="1" s="1"/>
  <c r="BA1349" i="1"/>
  <c r="BA1350" i="1" s="1"/>
  <c r="BT1330" i="1"/>
  <c r="BT1332" i="1" s="1"/>
  <c r="BT1295" i="1"/>
  <c r="BT1296" i="1" s="1"/>
  <c r="BT1290" i="1"/>
  <c r="BT1291" i="1" s="1"/>
  <c r="BT1349" i="1"/>
  <c r="BT1350" i="1" s="1"/>
  <c r="BT1354" i="1"/>
  <c r="BT1355" i="1" s="1"/>
  <c r="CX1295" i="1"/>
  <c r="CX1296" i="1" s="1"/>
  <c r="CX1330" i="1"/>
  <c r="CX1332" i="1" s="1"/>
  <c r="CX1354" i="1"/>
  <c r="CX1355" i="1" s="1"/>
  <c r="CX1349" i="1"/>
  <c r="CX1350" i="1" s="1"/>
  <c r="CX1290" i="1"/>
  <c r="CX1291" i="1" s="1"/>
  <c r="CG1290" i="1"/>
  <c r="CG1291" i="1" s="1"/>
  <c r="CG1330" i="1"/>
  <c r="CG1332" i="1" s="1"/>
  <c r="CG1349" i="1"/>
  <c r="CG1350" i="1" s="1"/>
  <c r="CG1354" i="1"/>
  <c r="CG1355" i="1" s="1"/>
  <c r="CG1295" i="1"/>
  <c r="CG1296" i="1" s="1"/>
  <c r="CR1290" i="1"/>
  <c r="CR1291" i="1" s="1"/>
  <c r="CR1295" i="1"/>
  <c r="CR1296" i="1" s="1"/>
  <c r="CR1330" i="1"/>
  <c r="CR1332" i="1" s="1"/>
  <c r="CR1349" i="1"/>
  <c r="CR1350" i="1" s="1"/>
  <c r="CR1354" i="1"/>
  <c r="CR1355" i="1" s="1"/>
  <c r="BL1349" i="1"/>
  <c r="BL1350" i="1" s="1"/>
  <c r="N1330" i="1"/>
  <c r="N1332" i="1" s="1"/>
  <c r="N1354" i="1"/>
  <c r="N1355" i="1" s="1"/>
  <c r="N1290" i="1"/>
  <c r="N1291" i="1" s="1"/>
  <c r="N1295" i="1"/>
  <c r="N1296" i="1" s="1"/>
  <c r="N1349" i="1"/>
  <c r="N1350" i="1" s="1"/>
  <c r="CW1290" i="1"/>
  <c r="CW1291" i="1" s="1"/>
  <c r="CW1354" i="1"/>
  <c r="CW1355" i="1" s="1"/>
  <c r="CW1330" i="1"/>
  <c r="CW1332" i="1" s="1"/>
  <c r="CW1295" i="1"/>
  <c r="CW1296" i="1" s="1"/>
  <c r="CW1349" i="1"/>
  <c r="CW1350" i="1" s="1"/>
  <c r="CF1354" i="1"/>
  <c r="CF1355" i="1" s="1"/>
  <c r="CF1295" i="1"/>
  <c r="CF1296" i="1" s="1"/>
  <c r="CF1290" i="1"/>
  <c r="CF1291" i="1" s="1"/>
  <c r="CF1330" i="1"/>
  <c r="CF1332" i="1" s="1"/>
  <c r="CF1349" i="1"/>
  <c r="CF1350" i="1" s="1"/>
  <c r="BY1330" i="1"/>
  <c r="BY1332" i="1" s="1"/>
  <c r="BK1354" i="1"/>
  <c r="BK1355" i="1" s="1"/>
  <c r="BJ1330" i="1"/>
  <c r="BJ1332" i="1" s="1"/>
  <c r="BJ1354" i="1"/>
  <c r="BJ1355" i="1" s="1"/>
  <c r="BJ1290" i="1"/>
  <c r="BJ1291" i="1" s="1"/>
  <c r="BJ1295" i="1"/>
  <c r="BJ1296" i="1" s="1"/>
  <c r="BJ1349" i="1"/>
  <c r="BJ1350" i="1" s="1"/>
  <c r="AA1330" i="1"/>
  <c r="AA1332" i="1" s="1"/>
  <c r="AA1354" i="1"/>
  <c r="AA1355" i="1" s="1"/>
  <c r="AA1349" i="1"/>
  <c r="AA1350" i="1" s="1"/>
  <c r="AA1290" i="1"/>
  <c r="AA1291" i="1" s="1"/>
  <c r="AA1295" i="1"/>
  <c r="AA1296" i="1" s="1"/>
  <c r="BN1330" i="1"/>
  <c r="BN1332" i="1" s="1"/>
  <c r="BN1295" i="1"/>
  <c r="BN1296" i="1" s="1"/>
  <c r="BN1354" i="1"/>
  <c r="BN1355" i="1" s="1"/>
  <c r="BN1290" i="1"/>
  <c r="BN1291" i="1" s="1"/>
  <c r="BN1349" i="1"/>
  <c r="BN1350" i="1" s="1"/>
  <c r="X1349" i="1" l="1"/>
  <c r="X1350" i="1" s="1"/>
  <c r="X1362" i="1" s="1"/>
  <c r="AP1354" i="1"/>
  <c r="AP1355" i="1" s="1"/>
  <c r="AP1367" i="1" s="1"/>
  <c r="AL1295" i="1"/>
  <c r="AL1296" i="1" s="1"/>
  <c r="AL1310" i="1" s="1"/>
  <c r="I1354" i="1"/>
  <c r="I1355" i="1" s="1"/>
  <c r="I1367" i="1" s="1"/>
  <c r="AP1290" i="1"/>
  <c r="AP1291" i="1" s="1"/>
  <c r="AP1307" i="1" s="1"/>
  <c r="AX1290" i="1"/>
  <c r="AX1291" i="1" s="1"/>
  <c r="AX1307" i="1" s="1"/>
  <c r="Q1354" i="1"/>
  <c r="Q1355" i="1" s="1"/>
  <c r="Q1367" i="1" s="1"/>
  <c r="AR1290" i="1"/>
  <c r="AR1291" i="1" s="1"/>
  <c r="AR1307" i="1" s="1"/>
  <c r="Q1349" i="1"/>
  <c r="Q1350" i="1" s="1"/>
  <c r="Q1362" i="1" s="1"/>
  <c r="AR1349" i="1"/>
  <c r="AR1350" i="1" s="1"/>
  <c r="AR1365" i="1" s="1"/>
  <c r="AM1349" i="1"/>
  <c r="AM1350" i="1" s="1"/>
  <c r="AM1365" i="1" s="1"/>
  <c r="CS1354" i="1"/>
  <c r="CS1355" i="1" s="1"/>
  <c r="CS1367" i="1" s="1"/>
  <c r="CS1295" i="1"/>
  <c r="CS1296" i="1" s="1"/>
  <c r="CS1312" i="1" s="1"/>
  <c r="AR1295" i="1"/>
  <c r="AR1296" i="1" s="1"/>
  <c r="AR1312" i="1" s="1"/>
  <c r="L1349" i="1"/>
  <c r="L1350" i="1" s="1"/>
  <c r="L1362" i="1" s="1"/>
  <c r="Q1295" i="1"/>
  <c r="Q1296" i="1" s="1"/>
  <c r="Q1310" i="1" s="1"/>
  <c r="AQ1290" i="1"/>
  <c r="AQ1291" i="1" s="1"/>
  <c r="AQ1307" i="1" s="1"/>
  <c r="CT1330" i="1"/>
  <c r="CT1332" i="1" s="1"/>
  <c r="AY1295" i="1"/>
  <c r="AY1296" i="1" s="1"/>
  <c r="AY1306" i="1" s="1"/>
  <c r="AR1330" i="1"/>
  <c r="AR1332" i="1" s="1"/>
  <c r="AY1349" i="1"/>
  <c r="AY1350" i="1" s="1"/>
  <c r="AY1362" i="1" s="1"/>
  <c r="X1330" i="1"/>
  <c r="X1332" i="1" s="1"/>
  <c r="CI1330" i="1"/>
  <c r="CI1332" i="1" s="1"/>
  <c r="BK1295" i="1"/>
  <c r="BK1296" i="1" s="1"/>
  <c r="BK1312" i="1" s="1"/>
  <c r="AQ1349" i="1"/>
  <c r="AQ1350" i="1" s="1"/>
  <c r="AQ1362" i="1" s="1"/>
  <c r="CE1354" i="1"/>
  <c r="CE1355" i="1" s="1"/>
  <c r="CE1330" i="1"/>
  <c r="CE1332" i="1" s="1"/>
  <c r="AC1354" i="1"/>
  <c r="AC1355" i="1" s="1"/>
  <c r="AC1367" i="1" s="1"/>
  <c r="AD1349" i="1"/>
  <c r="AD1350" i="1" s="1"/>
  <c r="AD1362" i="1" s="1"/>
  <c r="L1290" i="1"/>
  <c r="L1291" i="1" s="1"/>
  <c r="L1310" i="1" s="1"/>
  <c r="AX1330" i="1"/>
  <c r="AX1332" i="1" s="1"/>
  <c r="CE1290" i="1"/>
  <c r="CE1291" i="1" s="1"/>
  <c r="CE1307" i="1" s="1"/>
  <c r="CE1349" i="1"/>
  <c r="CE1350" i="1" s="1"/>
  <c r="CE1362" i="1" s="1"/>
  <c r="BK1290" i="1"/>
  <c r="BK1291" i="1" s="1"/>
  <c r="BL1295" i="1"/>
  <c r="BL1296" i="1" s="1"/>
  <c r="BL1306" i="1" s="1"/>
  <c r="AX1349" i="1"/>
  <c r="AX1350" i="1" s="1"/>
  <c r="AX1362" i="1" s="1"/>
  <c r="E1290" i="1"/>
  <c r="E1291" i="1" s="1"/>
  <c r="E1295" i="1"/>
  <c r="E1296" i="1" s="1"/>
  <c r="E1354" i="1"/>
  <c r="E1355" i="1" s="1"/>
  <c r="E1349" i="1"/>
  <c r="E1350" i="1" s="1"/>
  <c r="E1330" i="1"/>
  <c r="E1332" i="1" s="1"/>
  <c r="E74" i="1" s="1"/>
  <c r="AL1349" i="1"/>
  <c r="AL1350" i="1" s="1"/>
  <c r="AL1362" i="1" s="1"/>
  <c r="BQ1290" i="1"/>
  <c r="BQ1291" i="1" s="1"/>
  <c r="BQ1307" i="1" s="1"/>
  <c r="AP1295" i="1"/>
  <c r="AP1296" i="1" s="1"/>
  <c r="AP1312" i="1" s="1"/>
  <c r="AP1349" i="1"/>
  <c r="AP1350" i="1" s="1"/>
  <c r="Y1354" i="1"/>
  <c r="Y1355" i="1" s="1"/>
  <c r="Y1367" i="1" s="1"/>
  <c r="W1354" i="1"/>
  <c r="W1355" i="1" s="1"/>
  <c r="W1367" i="1" s="1"/>
  <c r="AD1354" i="1"/>
  <c r="AD1355" i="1" s="1"/>
  <c r="AD1367" i="1" s="1"/>
  <c r="P1330" i="1"/>
  <c r="P1332" i="1" s="1"/>
  <c r="CM1349" i="1"/>
  <c r="CM1350" i="1" s="1"/>
  <c r="CM1362" i="1" s="1"/>
  <c r="X1295" i="1"/>
  <c r="X1296" i="1" s="1"/>
  <c r="X1312" i="1" s="1"/>
  <c r="D1349" i="1"/>
  <c r="D1350" i="1" s="1"/>
  <c r="D1362" i="1" s="1"/>
  <c r="AL1354" i="1"/>
  <c r="AL1355" i="1" s="1"/>
  <c r="AN1349" i="1"/>
  <c r="AN1350" i="1" s="1"/>
  <c r="AN1362" i="1" s="1"/>
  <c r="AN1330" i="1"/>
  <c r="AN1332" i="1" s="1"/>
  <c r="AY1354" i="1"/>
  <c r="AY1355" i="1" s="1"/>
  <c r="AY1367" i="1" s="1"/>
  <c r="Y1295" i="1"/>
  <c r="Y1296" i="1" s="1"/>
  <c r="Y1310" i="1" s="1"/>
  <c r="CO1330" i="1"/>
  <c r="CO1332" i="1" s="1"/>
  <c r="U1354" i="1"/>
  <c r="U1355" i="1" s="1"/>
  <c r="U1367" i="1" s="1"/>
  <c r="CO1349" i="1"/>
  <c r="CO1350" i="1" s="1"/>
  <c r="CO1362" i="1" s="1"/>
  <c r="V1354" i="1"/>
  <c r="V1355" i="1" s="1"/>
  <c r="V1367" i="1" s="1"/>
  <c r="AC1295" i="1"/>
  <c r="AC1296" i="1" s="1"/>
  <c r="AC1312" i="1" s="1"/>
  <c r="Z1349" i="1"/>
  <c r="Z1350" i="1" s="1"/>
  <c r="Z1362" i="1" s="1"/>
  <c r="BF1354" i="1"/>
  <c r="BF1355" i="1" s="1"/>
  <c r="BF1367" i="1" s="1"/>
  <c r="BF1295" i="1"/>
  <c r="BF1296" i="1" s="1"/>
  <c r="BF1312" i="1" s="1"/>
  <c r="U1349" i="1"/>
  <c r="U1350" i="1" s="1"/>
  <c r="U1362" i="1" s="1"/>
  <c r="BI1349" i="1"/>
  <c r="BI1350" i="1" s="1"/>
  <c r="BI1362" i="1" s="1"/>
  <c r="U1330" i="1"/>
  <c r="U1332" i="1" s="1"/>
  <c r="BF1349" i="1"/>
  <c r="BF1350" i="1" s="1"/>
  <c r="CD1290" i="1"/>
  <c r="CD1291" i="1" s="1"/>
  <c r="CD1307" i="1" s="1"/>
  <c r="P1354" i="1"/>
  <c r="P1355" i="1" s="1"/>
  <c r="P1367" i="1" s="1"/>
  <c r="BC1290" i="1"/>
  <c r="BC1291" i="1" s="1"/>
  <c r="BC1307" i="1" s="1"/>
  <c r="AD1290" i="1"/>
  <c r="AD1291" i="1" s="1"/>
  <c r="AD1307" i="1" s="1"/>
  <c r="BZ1349" i="1"/>
  <c r="BZ1350" i="1" s="1"/>
  <c r="BZ1362" i="1" s="1"/>
  <c r="P1295" i="1"/>
  <c r="P1296" i="1" s="1"/>
  <c r="P1312" i="1" s="1"/>
  <c r="CQ1290" i="1"/>
  <c r="CQ1291" i="1" s="1"/>
  <c r="CQ1307" i="1" s="1"/>
  <c r="BQ1349" i="1"/>
  <c r="BQ1350" i="1" s="1"/>
  <c r="BQ1365" i="1" s="1"/>
  <c r="BZ1290" i="1"/>
  <c r="BZ1291" i="1" s="1"/>
  <c r="BZ1310" i="1" s="1"/>
  <c r="AC1349" i="1"/>
  <c r="AC1350" i="1" s="1"/>
  <c r="AC1362" i="1" s="1"/>
  <c r="AD1295" i="1"/>
  <c r="AD1296" i="1" s="1"/>
  <c r="AD1312" i="1" s="1"/>
  <c r="BF1330" i="1"/>
  <c r="BF1332" i="1" s="1"/>
  <c r="P1349" i="1"/>
  <c r="P1350" i="1" s="1"/>
  <c r="P1362" i="1" s="1"/>
  <c r="CD1349" i="1"/>
  <c r="CD1350" i="1" s="1"/>
  <c r="CD1362" i="1" s="1"/>
  <c r="R1354" i="1"/>
  <c r="R1355" i="1" s="1"/>
  <c r="R1367" i="1" s="1"/>
  <c r="R1295" i="1"/>
  <c r="R1296" i="1" s="1"/>
  <c r="R1312" i="1" s="1"/>
  <c r="CB1354" i="1"/>
  <c r="CB1355" i="1" s="1"/>
  <c r="CB1367" i="1" s="1"/>
  <c r="Z1330" i="1"/>
  <c r="Z1332" i="1" s="1"/>
  <c r="AC1330" i="1"/>
  <c r="AC1332" i="1" s="1"/>
  <c r="BK1349" i="1"/>
  <c r="BK1350" i="1" s="1"/>
  <c r="BK1365" i="1" s="1"/>
  <c r="R1349" i="1"/>
  <c r="R1350" i="1" s="1"/>
  <c r="R1362" i="1" s="1"/>
  <c r="BO1354" i="1"/>
  <c r="BO1355" i="1" s="1"/>
  <c r="BO1361" i="1" s="1"/>
  <c r="CC1330" i="1"/>
  <c r="CC1332" i="1" s="1"/>
  <c r="CB1349" i="1"/>
  <c r="CB1350" i="1" s="1"/>
  <c r="CB1362" i="1" s="1"/>
  <c r="BU1349" i="1"/>
  <c r="BU1350" i="1" s="1"/>
  <c r="BU1362" i="1" s="1"/>
  <c r="CK1290" i="1"/>
  <c r="CK1291" i="1" s="1"/>
  <c r="CK1307" i="1" s="1"/>
  <c r="CU1290" i="1"/>
  <c r="CU1291" i="1" s="1"/>
  <c r="CU1307" i="1" s="1"/>
  <c r="AJ1330" i="1"/>
  <c r="AJ1332" i="1" s="1"/>
  <c r="BQ1330" i="1"/>
  <c r="BQ1332" i="1" s="1"/>
  <c r="AJ1295" i="1"/>
  <c r="AJ1296" i="1" s="1"/>
  <c r="AJ1312" i="1" s="1"/>
  <c r="BU1354" i="1"/>
  <c r="BU1355" i="1" s="1"/>
  <c r="BU1367" i="1" s="1"/>
  <c r="U1295" i="1"/>
  <c r="U1296" i="1" s="1"/>
  <c r="U1306" i="1" s="1"/>
  <c r="BC1354" i="1"/>
  <c r="BC1355" i="1" s="1"/>
  <c r="BC1367" i="1" s="1"/>
  <c r="AW1290" i="1"/>
  <c r="AW1291" i="1" s="1"/>
  <c r="AW1307" i="1" s="1"/>
  <c r="CC1290" i="1"/>
  <c r="CC1291" i="1" s="1"/>
  <c r="CC1306" i="1" s="1"/>
  <c r="BE1295" i="1"/>
  <c r="BE1296" i="1" s="1"/>
  <c r="BE1312" i="1" s="1"/>
  <c r="AH1330" i="1"/>
  <c r="AH1332" i="1" s="1"/>
  <c r="CC1349" i="1"/>
  <c r="CC1350" i="1" s="1"/>
  <c r="CC1362" i="1" s="1"/>
  <c r="CC1354" i="1"/>
  <c r="CC1355" i="1" s="1"/>
  <c r="AW1295" i="1"/>
  <c r="AW1296" i="1" s="1"/>
  <c r="AS1354" i="1"/>
  <c r="AS1355" i="1" s="1"/>
  <c r="AS1367" i="1" s="1"/>
  <c r="AW1330" i="1"/>
  <c r="AW1332" i="1" s="1"/>
  <c r="AW1354" i="1"/>
  <c r="AW1355" i="1" s="1"/>
  <c r="AW1361" i="1" s="1"/>
  <c r="Z1295" i="1"/>
  <c r="Z1296" i="1" s="1"/>
  <c r="Z1312" i="1" s="1"/>
  <c r="AL1330" i="1"/>
  <c r="AL1332" i="1" s="1"/>
  <c r="BM1354" i="1"/>
  <c r="BM1355" i="1" s="1"/>
  <c r="BM1365" i="1" s="1"/>
  <c r="BP1295" i="1"/>
  <c r="BP1296" i="1" s="1"/>
  <c r="BP1312" i="1" s="1"/>
  <c r="BP1354" i="1"/>
  <c r="BP1355" i="1" s="1"/>
  <c r="BP1367" i="1" s="1"/>
  <c r="AE1290" i="1"/>
  <c r="AE1291" i="1" s="1"/>
  <c r="BC1349" i="1"/>
  <c r="BC1350" i="1" s="1"/>
  <c r="BC1362" i="1" s="1"/>
  <c r="AE1295" i="1"/>
  <c r="AE1296" i="1" s="1"/>
  <c r="AE1312" i="1" s="1"/>
  <c r="BP1290" i="1"/>
  <c r="BP1291" i="1" s="1"/>
  <c r="BP1307" i="1" s="1"/>
  <c r="BZ1330" i="1"/>
  <c r="BZ1332" i="1" s="1"/>
  <c r="CB1295" i="1"/>
  <c r="CB1296" i="1" s="1"/>
  <c r="CB1312" i="1" s="1"/>
  <c r="BI1330" i="1"/>
  <c r="BI1332" i="1" s="1"/>
  <c r="AJ1290" i="1"/>
  <c r="AJ1291" i="1" s="1"/>
  <c r="AJ1307" i="1" s="1"/>
  <c r="AS1290" i="1"/>
  <c r="AS1291" i="1" s="1"/>
  <c r="AS1307" i="1" s="1"/>
  <c r="AJ1349" i="1"/>
  <c r="AJ1350" i="1" s="1"/>
  <c r="AJ1365" i="1" s="1"/>
  <c r="CS1349" i="1"/>
  <c r="CS1350" i="1" s="1"/>
  <c r="CS1362" i="1" s="1"/>
  <c r="BZ1354" i="1"/>
  <c r="BZ1355" i="1" s="1"/>
  <c r="BZ1367" i="1" s="1"/>
  <c r="BE1349" i="1"/>
  <c r="BE1350" i="1" s="1"/>
  <c r="BE1362" i="1" s="1"/>
  <c r="CT1290" i="1"/>
  <c r="CT1291" i="1" s="1"/>
  <c r="CT1310" i="1" s="1"/>
  <c r="CT1354" i="1"/>
  <c r="CT1355" i="1" s="1"/>
  <c r="CT1367" i="1" s="1"/>
  <c r="CB1290" i="1"/>
  <c r="CB1291" i="1" s="1"/>
  <c r="CB1307" i="1" s="1"/>
  <c r="BP1349" i="1"/>
  <c r="BP1350" i="1" s="1"/>
  <c r="BP1362" i="1" s="1"/>
  <c r="BM1295" i="1"/>
  <c r="BM1296" i="1" s="1"/>
  <c r="BM1312" i="1" s="1"/>
  <c r="BM1330" i="1"/>
  <c r="BM1332" i="1" s="1"/>
  <c r="CO1290" i="1"/>
  <c r="CO1291" i="1" s="1"/>
  <c r="CO1310" i="1" s="1"/>
  <c r="CT1349" i="1"/>
  <c r="CT1350" i="1" s="1"/>
  <c r="CT1362" i="1" s="1"/>
  <c r="W1290" i="1"/>
  <c r="W1291" i="1" s="1"/>
  <c r="W1307" i="1" s="1"/>
  <c r="BI1295" i="1"/>
  <c r="BI1296" i="1" s="1"/>
  <c r="BI1312" i="1" s="1"/>
  <c r="BQ1295" i="1"/>
  <c r="BQ1296" i="1" s="1"/>
  <c r="BQ1312" i="1" s="1"/>
  <c r="BL1354" i="1"/>
  <c r="BL1355" i="1" s="1"/>
  <c r="BL1365" i="1" s="1"/>
  <c r="Z1354" i="1"/>
  <c r="Z1355" i="1" s="1"/>
  <c r="BE1330" i="1"/>
  <c r="BE1332" i="1" s="1"/>
  <c r="BE1354" i="1"/>
  <c r="BE1355" i="1" s="1"/>
  <c r="BE1367" i="1" s="1"/>
  <c r="AE1330" i="1"/>
  <c r="AE1332" i="1" s="1"/>
  <c r="CA1354" i="1"/>
  <c r="CA1355" i="1" s="1"/>
  <c r="CS1290" i="1"/>
  <c r="CS1291" i="1" s="1"/>
  <c r="O1365" i="1"/>
  <c r="BC1330" i="1"/>
  <c r="BC1332" i="1" s="1"/>
  <c r="W1330" i="1"/>
  <c r="W1332" i="1" s="1"/>
  <c r="W1349" i="1"/>
  <c r="W1350" i="1" s="1"/>
  <c r="W1362" i="1" s="1"/>
  <c r="BM1290" i="1"/>
  <c r="BM1291" i="1" s="1"/>
  <c r="BM1307" i="1" s="1"/>
  <c r="AS1295" i="1"/>
  <c r="AS1296" i="1" s="1"/>
  <c r="AS1312" i="1" s="1"/>
  <c r="BH1349" i="1"/>
  <c r="BH1350" i="1" s="1"/>
  <c r="BH1365" i="1" s="1"/>
  <c r="BI1354" i="1"/>
  <c r="BI1355" i="1" s="1"/>
  <c r="CU1354" i="1"/>
  <c r="CU1355" i="1" s="1"/>
  <c r="CU1367" i="1" s="1"/>
  <c r="AS1349" i="1"/>
  <c r="AS1350" i="1" s="1"/>
  <c r="AS1362" i="1" s="1"/>
  <c r="CO1354" i="1"/>
  <c r="CO1355" i="1" s="1"/>
  <c r="CK1354" i="1"/>
  <c r="CK1355" i="1" s="1"/>
  <c r="CK1367" i="1" s="1"/>
  <c r="R1290" i="1"/>
  <c r="R1291" i="1" s="1"/>
  <c r="R1307" i="1" s="1"/>
  <c r="AE1354" i="1"/>
  <c r="AE1355" i="1" s="1"/>
  <c r="AE1365" i="1" s="1"/>
  <c r="CD1330" i="1"/>
  <c r="CD1332" i="1" s="1"/>
  <c r="BB1349" i="1"/>
  <c r="BB1350" i="1" s="1"/>
  <c r="BB1362" i="1" s="1"/>
  <c r="S1290" i="1"/>
  <c r="S1291" i="1" s="1"/>
  <c r="S1307" i="1" s="1"/>
  <c r="BH1295" i="1"/>
  <c r="BH1296" i="1" s="1"/>
  <c r="BH1312" i="1" s="1"/>
  <c r="BR1290" i="1"/>
  <c r="BR1291" i="1" s="1"/>
  <c r="BR1307" i="1" s="1"/>
  <c r="CA1349" i="1"/>
  <c r="CA1350" i="1" s="1"/>
  <c r="CA1362" i="1" s="1"/>
  <c r="CK1349" i="1"/>
  <c r="CK1350" i="1" s="1"/>
  <c r="CK1362" i="1" s="1"/>
  <c r="AF1330" i="1"/>
  <c r="AF1332" i="1" s="1"/>
  <c r="AF1295" i="1"/>
  <c r="AF1296" i="1" s="1"/>
  <c r="AF1312" i="1" s="1"/>
  <c r="AK1354" i="1"/>
  <c r="AK1355" i="1" s="1"/>
  <c r="AF1290" i="1"/>
  <c r="AF1291" i="1" s="1"/>
  <c r="AF1307" i="1" s="1"/>
  <c r="BB1295" i="1"/>
  <c r="BB1296" i="1" s="1"/>
  <c r="BB1312" i="1" s="1"/>
  <c r="BH1290" i="1"/>
  <c r="BH1291" i="1" s="1"/>
  <c r="BH1307" i="1" s="1"/>
  <c r="BU1290" i="1"/>
  <c r="BU1291" i="1" s="1"/>
  <c r="BU1307" i="1" s="1"/>
  <c r="CM1354" i="1"/>
  <c r="CM1355" i="1" s="1"/>
  <c r="BY1290" i="1"/>
  <c r="BY1291" i="1" s="1"/>
  <c r="BY1307" i="1" s="1"/>
  <c r="CA1295" i="1"/>
  <c r="CA1296" i="1" s="1"/>
  <c r="CA1310" i="1" s="1"/>
  <c r="CQ1330" i="1"/>
  <c r="CQ1332" i="1" s="1"/>
  <c r="CM1290" i="1"/>
  <c r="CM1291" i="1" s="1"/>
  <c r="CM1307" i="1" s="1"/>
  <c r="AN1354" i="1"/>
  <c r="AN1355" i="1" s="1"/>
  <c r="AN1367" i="1" s="1"/>
  <c r="Y1330" i="1"/>
  <c r="Y1332" i="1" s="1"/>
  <c r="BY1295" i="1"/>
  <c r="BY1296" i="1" s="1"/>
  <c r="BY1312" i="1" s="1"/>
  <c r="V1349" i="1"/>
  <c r="V1350" i="1" s="1"/>
  <c r="V1362" i="1" s="1"/>
  <c r="AU1295" i="1"/>
  <c r="AU1296" i="1" s="1"/>
  <c r="AU1312" i="1" s="1"/>
  <c r="CU1295" i="1"/>
  <c r="CU1296" i="1" s="1"/>
  <c r="CU1312" i="1" s="1"/>
  <c r="BO1290" i="1"/>
  <c r="BO1291" i="1" s="1"/>
  <c r="BO1307" i="1" s="1"/>
  <c r="T1330" i="1"/>
  <c r="T1332" i="1" s="1"/>
  <c r="T1349" i="1"/>
  <c r="T1350" i="1" s="1"/>
  <c r="T1362" i="1" s="1"/>
  <c r="AQ1354" i="1"/>
  <c r="AQ1355" i="1" s="1"/>
  <c r="BH1330" i="1"/>
  <c r="BH1332" i="1" s="1"/>
  <c r="CM1330" i="1"/>
  <c r="CM1332" i="1" s="1"/>
  <c r="BR1330" i="1"/>
  <c r="BR1332" i="1" s="1"/>
  <c r="AK1290" i="1"/>
  <c r="AK1291" i="1" s="1"/>
  <c r="AK1307" i="1" s="1"/>
  <c r="BR1354" i="1"/>
  <c r="BR1355" i="1" s="1"/>
  <c r="BR1367" i="1" s="1"/>
  <c r="AN1295" i="1"/>
  <c r="AN1296" i="1" s="1"/>
  <c r="AN1306" i="1" s="1"/>
  <c r="AK1349" i="1"/>
  <c r="AK1350" i="1" s="1"/>
  <c r="AK1362" i="1" s="1"/>
  <c r="V1295" i="1"/>
  <c r="V1296" i="1" s="1"/>
  <c r="V1310" i="1" s="1"/>
  <c r="AH1354" i="1"/>
  <c r="AH1355" i="1" s="1"/>
  <c r="AH1367" i="1" s="1"/>
  <c r="T1354" i="1"/>
  <c r="T1355" i="1" s="1"/>
  <c r="T1367" i="1" s="1"/>
  <c r="AM1330" i="1"/>
  <c r="AM1332" i="1" s="1"/>
  <c r="AX1354" i="1"/>
  <c r="AX1355" i="1" s="1"/>
  <c r="S1330" i="1"/>
  <c r="S1332" i="1" s="1"/>
  <c r="CL1295" i="1"/>
  <c r="CL1296" i="1" s="1"/>
  <c r="CL1312" i="1" s="1"/>
  <c r="BO1295" i="1"/>
  <c r="BO1296" i="1" s="1"/>
  <c r="BO1312" i="1" s="1"/>
  <c r="S1354" i="1"/>
  <c r="S1355" i="1" s="1"/>
  <c r="S1365" i="1" s="1"/>
  <c r="CQ1354" i="1"/>
  <c r="CQ1355" i="1" s="1"/>
  <c r="CQ1365" i="1" s="1"/>
  <c r="T1295" i="1"/>
  <c r="T1296" i="1" s="1"/>
  <c r="T1312" i="1" s="1"/>
  <c r="BU1295" i="1"/>
  <c r="BU1296" i="1" s="1"/>
  <c r="BU1312" i="1" s="1"/>
  <c r="BY1349" i="1"/>
  <c r="BY1350" i="1" s="1"/>
  <c r="BY1362" i="1" s="1"/>
  <c r="D1354" i="1"/>
  <c r="D1355" i="1" s="1"/>
  <c r="BR1349" i="1"/>
  <c r="BR1350" i="1" s="1"/>
  <c r="BR1362" i="1" s="1"/>
  <c r="BO1330" i="1"/>
  <c r="BO1332" i="1" s="1"/>
  <c r="AV1349" i="1"/>
  <c r="AV1350" i="1" s="1"/>
  <c r="AV1362" i="1" s="1"/>
  <c r="CK1295" i="1"/>
  <c r="CK1296" i="1" s="1"/>
  <c r="AU1290" i="1"/>
  <c r="AU1291" i="1" s="1"/>
  <c r="CL1349" i="1"/>
  <c r="CL1350" i="1" s="1"/>
  <c r="CL1362" i="1" s="1"/>
  <c r="D1330" i="1"/>
  <c r="D1332" i="1" s="1"/>
  <c r="D74" i="1" s="1"/>
  <c r="CU1349" i="1"/>
  <c r="CU1350" i="1" s="1"/>
  <c r="CU1362" i="1" s="1"/>
  <c r="CL1354" i="1"/>
  <c r="CL1355" i="1" s="1"/>
  <c r="CL1367" i="1" s="1"/>
  <c r="Y1349" i="1"/>
  <c r="Y1350" i="1" s="1"/>
  <c r="Y1362" i="1" s="1"/>
  <c r="D1295" i="1"/>
  <c r="D1296" i="1" s="1"/>
  <c r="D1312" i="1" s="1"/>
  <c r="AV1330" i="1"/>
  <c r="AV1332" i="1" s="1"/>
  <c r="BB1290" i="1"/>
  <c r="BB1291" i="1" s="1"/>
  <c r="AQ1330" i="1"/>
  <c r="AQ1332" i="1" s="1"/>
  <c r="AM1290" i="1"/>
  <c r="AM1291" i="1" s="1"/>
  <c r="AM1307" i="1" s="1"/>
  <c r="AF1354" i="1"/>
  <c r="AF1355" i="1" s="1"/>
  <c r="AF1365" i="1" s="1"/>
  <c r="CL1330" i="1"/>
  <c r="CL1332" i="1" s="1"/>
  <c r="S1295" i="1"/>
  <c r="S1296" i="1" s="1"/>
  <c r="BB1330" i="1"/>
  <c r="BB1332" i="1" s="1"/>
  <c r="V1330" i="1"/>
  <c r="V1332" i="1" s="1"/>
  <c r="CD1354" i="1"/>
  <c r="CD1355" i="1" s="1"/>
  <c r="CI1295" i="1"/>
  <c r="CI1296" i="1" s="1"/>
  <c r="CI1306" i="1" s="1"/>
  <c r="CQ1295" i="1"/>
  <c r="CQ1296" i="1" s="1"/>
  <c r="CQ1312" i="1" s="1"/>
  <c r="AH1290" i="1"/>
  <c r="AH1291" i="1" s="1"/>
  <c r="AH1307" i="1" s="1"/>
  <c r="AK1330" i="1"/>
  <c r="AK1332" i="1" s="1"/>
  <c r="AV1290" i="1"/>
  <c r="AV1291" i="1" s="1"/>
  <c r="AV1307" i="1" s="1"/>
  <c r="AM1295" i="1"/>
  <c r="AM1296" i="1" s="1"/>
  <c r="AM1312" i="1" s="1"/>
  <c r="CI1349" i="1"/>
  <c r="CI1350" i="1" s="1"/>
  <c r="CI1362" i="1" s="1"/>
  <c r="CI1354" i="1"/>
  <c r="CI1355" i="1" s="1"/>
  <c r="CI1367" i="1" s="1"/>
  <c r="AH1349" i="1"/>
  <c r="AH1350" i="1" s="1"/>
  <c r="AH1362" i="1" s="1"/>
  <c r="I1349" i="1"/>
  <c r="I1350" i="1" s="1"/>
  <c r="BV1365" i="1"/>
  <c r="N1365" i="1"/>
  <c r="BD1365" i="1"/>
  <c r="L1354" i="1"/>
  <c r="L1355" i="1" s="1"/>
  <c r="BW1365" i="1"/>
  <c r="AU1365" i="1"/>
  <c r="BT1365" i="1"/>
  <c r="BG1365" i="1"/>
  <c r="CF1365" i="1"/>
  <c r="AZ1365" i="1"/>
  <c r="CR1365" i="1"/>
  <c r="BN1365" i="1"/>
  <c r="N1362" i="1"/>
  <c r="N1361" i="1"/>
  <c r="BX1365" i="1"/>
  <c r="CN1365" i="1"/>
  <c r="BL1362" i="1"/>
  <c r="CG1365" i="1"/>
  <c r="BA1365" i="1"/>
  <c r="CF1362" i="1"/>
  <c r="CF1361" i="1"/>
  <c r="CG1362" i="1"/>
  <c r="CG1361" i="1"/>
  <c r="J1362" i="1"/>
  <c r="J1361" i="1"/>
  <c r="AZ1362" i="1"/>
  <c r="AZ1361" i="1"/>
  <c r="BG1362" i="1"/>
  <c r="BG1361" i="1"/>
  <c r="BA1362" i="1"/>
  <c r="BA1361" i="1"/>
  <c r="CN1362" i="1"/>
  <c r="CN1361" i="1"/>
  <c r="BO1362" i="1"/>
  <c r="BS1362" i="1"/>
  <c r="BS1361" i="1"/>
  <c r="AA1362" i="1"/>
  <c r="AA1361" i="1"/>
  <c r="BM1362" i="1"/>
  <c r="BX1362" i="1"/>
  <c r="BX1361" i="1"/>
  <c r="AA1365" i="1"/>
  <c r="CX1362" i="1"/>
  <c r="CX1361" i="1"/>
  <c r="CJ1362" i="1"/>
  <c r="CJ1361" i="1"/>
  <c r="BS1365" i="1"/>
  <c r="C1361" i="1"/>
  <c r="C76" i="1" s="1"/>
  <c r="CW1362" i="1"/>
  <c r="CW1361" i="1"/>
  <c r="CJ1365" i="1"/>
  <c r="O1362" i="1"/>
  <c r="O1361" i="1"/>
  <c r="AF1362" i="1"/>
  <c r="CQ1362" i="1"/>
  <c r="CX1365" i="1"/>
  <c r="CR1362" i="1"/>
  <c r="CR1361" i="1"/>
  <c r="AW1362" i="1"/>
  <c r="BN1362" i="1"/>
  <c r="BN1361" i="1"/>
  <c r="AU1362" i="1"/>
  <c r="AU1361" i="1"/>
  <c r="BW1362" i="1"/>
  <c r="BW1361" i="1"/>
  <c r="AB1365" i="1"/>
  <c r="BJ1362" i="1"/>
  <c r="BJ1361" i="1"/>
  <c r="BJ1365" i="1"/>
  <c r="CW1365" i="1"/>
  <c r="BD1362" i="1"/>
  <c r="BD1361" i="1"/>
  <c r="S1362" i="1"/>
  <c r="BV1362" i="1"/>
  <c r="BV1361" i="1"/>
  <c r="BT1362" i="1"/>
  <c r="BT1361" i="1"/>
  <c r="J1365" i="1"/>
  <c r="AB1362" i="1"/>
  <c r="AB1361" i="1"/>
  <c r="C1365" i="1"/>
  <c r="C77" i="1" s="1"/>
  <c r="I1290" i="1"/>
  <c r="I1291" i="1" s="1"/>
  <c r="I1307" i="1" s="1"/>
  <c r="L1330" i="1"/>
  <c r="L1332" i="1" s="1"/>
  <c r="F1354" i="1"/>
  <c r="F1355" i="1" s="1"/>
  <c r="F1367" i="1" s="1"/>
  <c r="I1295" i="1"/>
  <c r="I1296" i="1" s="1"/>
  <c r="F1295" i="1"/>
  <c r="F1296" i="1" s="1"/>
  <c r="F1312" i="1" s="1"/>
  <c r="F1290" i="1"/>
  <c r="F1291" i="1" s="1"/>
  <c r="K1295" i="1"/>
  <c r="K1296" i="1" s="1"/>
  <c r="K1312" i="1" s="1"/>
  <c r="F1349" i="1"/>
  <c r="F1350" i="1" s="1"/>
  <c r="AA1312" i="1"/>
  <c r="AA1310" i="1"/>
  <c r="T1307" i="1"/>
  <c r="N1307" i="1"/>
  <c r="N1306" i="1"/>
  <c r="BX1307" i="1"/>
  <c r="BX1306" i="1"/>
  <c r="P1307" i="1"/>
  <c r="BD1306" i="1"/>
  <c r="BD1307" i="1"/>
  <c r="AH1312" i="1"/>
  <c r="BV1312" i="1"/>
  <c r="BV1310" i="1"/>
  <c r="AA1307" i="1"/>
  <c r="AA1306" i="1"/>
  <c r="BX1312" i="1"/>
  <c r="BX1310" i="1"/>
  <c r="J1307" i="1"/>
  <c r="J1306" i="1"/>
  <c r="O1307" i="1"/>
  <c r="O1306" i="1"/>
  <c r="AB1307" i="1"/>
  <c r="AB1306" i="1"/>
  <c r="CF1307" i="1"/>
  <c r="CF1306" i="1"/>
  <c r="CG1307" i="1"/>
  <c r="CG1306" i="1"/>
  <c r="AL1307" i="1"/>
  <c r="CJ1312" i="1"/>
  <c r="CJ1310" i="1"/>
  <c r="BE1307" i="1"/>
  <c r="AZ1312" i="1"/>
  <c r="AZ1310" i="1"/>
  <c r="AN1307" i="1"/>
  <c r="AK1312" i="1"/>
  <c r="X1307" i="1"/>
  <c r="CF1310" i="1"/>
  <c r="CF1312" i="1"/>
  <c r="CX1306" i="1"/>
  <c r="CX1307" i="1"/>
  <c r="CJ1307" i="1"/>
  <c r="CJ1306" i="1"/>
  <c r="AZ1307" i="1"/>
  <c r="AZ1306" i="1"/>
  <c r="CD1312" i="1"/>
  <c r="CL1307" i="1"/>
  <c r="O1312" i="1"/>
  <c r="O1310" i="1"/>
  <c r="CN1312" i="1"/>
  <c r="CN1310" i="1"/>
  <c r="BV1307" i="1"/>
  <c r="BV1306" i="1"/>
  <c r="BA1312" i="1"/>
  <c r="BA1310" i="1"/>
  <c r="AB1312" i="1"/>
  <c r="AB1310" i="1"/>
  <c r="CW1312" i="1"/>
  <c r="CW1310" i="1"/>
  <c r="AV1312" i="1"/>
  <c r="BG1310" i="1"/>
  <c r="BG1312" i="1"/>
  <c r="CA1307" i="1"/>
  <c r="CX1312" i="1"/>
  <c r="CX1310" i="1"/>
  <c r="Z1307" i="1"/>
  <c r="BG1307" i="1"/>
  <c r="BG1306" i="1"/>
  <c r="CN1306" i="1"/>
  <c r="CN1307" i="1"/>
  <c r="BS1312" i="1"/>
  <c r="BS1310" i="1"/>
  <c r="BA1306" i="1"/>
  <c r="BA1307" i="1"/>
  <c r="BJ1310" i="1"/>
  <c r="BJ1312" i="1"/>
  <c r="CR1310" i="1"/>
  <c r="CR1312" i="1"/>
  <c r="Y1307" i="1"/>
  <c r="BN1306" i="1"/>
  <c r="BN1307" i="1"/>
  <c r="BJ1307" i="1"/>
  <c r="BJ1306" i="1"/>
  <c r="CW1306" i="1"/>
  <c r="CW1307" i="1"/>
  <c r="CR1307" i="1"/>
  <c r="CR1306" i="1"/>
  <c r="BC1312" i="1"/>
  <c r="BD1312" i="1"/>
  <c r="BD1310" i="1"/>
  <c r="BW1312" i="1"/>
  <c r="BW1310" i="1"/>
  <c r="BS1307" i="1"/>
  <c r="BS1306" i="1"/>
  <c r="BN1312" i="1"/>
  <c r="BN1310" i="1"/>
  <c r="CG1310" i="1"/>
  <c r="CG1312" i="1"/>
  <c r="BT1307" i="1"/>
  <c r="BT1306" i="1"/>
  <c r="J1312" i="1"/>
  <c r="J1310" i="1"/>
  <c r="BZ1312" i="1"/>
  <c r="BW1307" i="1"/>
  <c r="BW1306" i="1"/>
  <c r="N1310" i="1"/>
  <c r="N1312" i="1"/>
  <c r="BT1310" i="1"/>
  <c r="BT1312" i="1"/>
  <c r="CM1312" i="1"/>
  <c r="BR1312" i="1"/>
  <c r="V1307" i="1"/>
  <c r="C1362" i="1"/>
  <c r="BW1367" i="1"/>
  <c r="BS1367" i="1"/>
  <c r="CW1367" i="1"/>
  <c r="CG1367" i="1"/>
  <c r="N1367" i="1"/>
  <c r="BY1367" i="1"/>
  <c r="BV1367" i="1"/>
  <c r="BJ1367" i="1"/>
  <c r="AB1367" i="1"/>
  <c r="BN1367" i="1"/>
  <c r="O1367" i="1"/>
  <c r="AA1367" i="1"/>
  <c r="CN1367" i="1"/>
  <c r="CF1367" i="1"/>
  <c r="BK1367" i="1"/>
  <c r="CR1367" i="1"/>
  <c r="CX1367" i="1"/>
  <c r="AM1367" i="1"/>
  <c r="CJ1367" i="1"/>
  <c r="AZ1367" i="1"/>
  <c r="BG1367" i="1"/>
  <c r="BH1367" i="1"/>
  <c r="AV1367" i="1"/>
  <c r="BA1367" i="1"/>
  <c r="X1367" i="1"/>
  <c r="BT1367" i="1"/>
  <c r="BQ1367" i="1"/>
  <c r="AU1367" i="1"/>
  <c r="BD1367" i="1"/>
  <c r="J1367" i="1"/>
  <c r="BX1367" i="1"/>
  <c r="BB1367" i="1"/>
  <c r="C1367" i="1"/>
  <c r="CV1290" i="1"/>
  <c r="CV1291" i="1" s="1"/>
  <c r="CV1295" i="1"/>
  <c r="CV1296" i="1" s="1"/>
  <c r="CV1349" i="1"/>
  <c r="CV1350" i="1" s="1"/>
  <c r="CV1330" i="1"/>
  <c r="CV1332" i="1" s="1"/>
  <c r="CV1354" i="1"/>
  <c r="CV1355" i="1" s="1"/>
  <c r="AO1290" i="1"/>
  <c r="AO1291" i="1" s="1"/>
  <c r="AO1295" i="1"/>
  <c r="AO1296" i="1" s="1"/>
  <c r="AO1354" i="1"/>
  <c r="AO1355" i="1" s="1"/>
  <c r="AO1330" i="1"/>
  <c r="AO1332" i="1" s="1"/>
  <c r="AO1349" i="1"/>
  <c r="AO1350" i="1" s="1"/>
  <c r="C1306" i="1"/>
  <c r="C72" i="1" s="1"/>
  <c r="H1290" i="1"/>
  <c r="H1291" i="1" s="1"/>
  <c r="H1349" i="1"/>
  <c r="H1350" i="1" s="1"/>
  <c r="H1330" i="1"/>
  <c r="H1332" i="1" s="1"/>
  <c r="H74" i="1" s="1"/>
  <c r="H1295" i="1"/>
  <c r="H1296" i="1" s="1"/>
  <c r="H1354" i="1"/>
  <c r="H1355" i="1" s="1"/>
  <c r="AT1349" i="1"/>
  <c r="AT1350" i="1" s="1"/>
  <c r="AT1295" i="1"/>
  <c r="AT1296" i="1" s="1"/>
  <c r="AT1330" i="1"/>
  <c r="AT1332" i="1" s="1"/>
  <c r="AT1354" i="1"/>
  <c r="AT1355" i="1" s="1"/>
  <c r="AT1290" i="1"/>
  <c r="AT1291" i="1" s="1"/>
  <c r="CH1295" i="1"/>
  <c r="CH1296" i="1" s="1"/>
  <c r="CH1290" i="1"/>
  <c r="CH1291" i="1" s="1"/>
  <c r="CH1349" i="1"/>
  <c r="CH1350" i="1" s="1"/>
  <c r="CH1330" i="1"/>
  <c r="CH1332" i="1" s="1"/>
  <c r="CH1354" i="1"/>
  <c r="CH1355" i="1" s="1"/>
  <c r="G1290" i="1"/>
  <c r="G1291" i="1" s="1"/>
  <c r="G1330" i="1"/>
  <c r="G1332" i="1" s="1"/>
  <c r="G74" i="1" s="1"/>
  <c r="G1295" i="1"/>
  <c r="G1296" i="1" s="1"/>
  <c r="G1349" i="1"/>
  <c r="G1350" i="1" s="1"/>
  <c r="G1354" i="1"/>
  <c r="G1355" i="1" s="1"/>
  <c r="M1330" i="1"/>
  <c r="M1332" i="1" s="1"/>
  <c r="M1295" i="1"/>
  <c r="M1296" i="1" s="1"/>
  <c r="M1290" i="1"/>
  <c r="M1291" i="1" s="1"/>
  <c r="M1349" i="1"/>
  <c r="M1350" i="1" s="1"/>
  <c r="M1354" i="1"/>
  <c r="M1355" i="1" s="1"/>
  <c r="C1310" i="1"/>
  <c r="C73" i="1" s="1"/>
  <c r="AI1349" i="1"/>
  <c r="AI1350" i="1" s="1"/>
  <c r="AI1295" i="1"/>
  <c r="AI1296" i="1" s="1"/>
  <c r="AI1354" i="1"/>
  <c r="AI1355" i="1" s="1"/>
  <c r="AI1330" i="1"/>
  <c r="AI1332" i="1" s="1"/>
  <c r="AI1290" i="1"/>
  <c r="AI1291" i="1" s="1"/>
  <c r="AG1290" i="1"/>
  <c r="AG1291" i="1" s="1"/>
  <c r="AG1349" i="1"/>
  <c r="AG1350" i="1" s="1"/>
  <c r="AG1330" i="1"/>
  <c r="AG1332" i="1" s="1"/>
  <c r="AG1354" i="1"/>
  <c r="AG1355" i="1" s="1"/>
  <c r="AG1295" i="1"/>
  <c r="AG1296" i="1" s="1"/>
  <c r="CP1290" i="1"/>
  <c r="CP1291" i="1" s="1"/>
  <c r="CP1349" i="1"/>
  <c r="CP1350" i="1" s="1"/>
  <c r="CP1330" i="1"/>
  <c r="CP1332" i="1" s="1"/>
  <c r="CP1295" i="1"/>
  <c r="CP1296" i="1" s="1"/>
  <c r="CP1354" i="1"/>
  <c r="CP1355" i="1" s="1"/>
  <c r="C82" i="1" l="1"/>
  <c r="C83" i="1" s="1"/>
  <c r="C84" i="1" s="1"/>
  <c r="C91" i="1" s="1"/>
  <c r="C92" i="1" s="1"/>
  <c r="C93" i="1" s="1"/>
  <c r="C104" i="1" s="1"/>
  <c r="C111" i="1" s="1"/>
  <c r="C112" i="1" s="1"/>
  <c r="AY1310" i="1"/>
  <c r="X1365" i="1"/>
  <c r="CO1307" i="1"/>
  <c r="AN1312" i="1"/>
  <c r="BZ1307" i="1"/>
  <c r="AQ1310" i="1"/>
  <c r="AQ1306" i="1"/>
  <c r="AX1310" i="1"/>
  <c r="BB1310" i="1"/>
  <c r="AX1306" i="1"/>
  <c r="Q1312" i="1"/>
  <c r="AX1365" i="1"/>
  <c r="T1306" i="1"/>
  <c r="AY1312" i="1"/>
  <c r="X1361" i="1"/>
  <c r="AQ1365" i="1"/>
  <c r="Q1361" i="1"/>
  <c r="W1310" i="1"/>
  <c r="CA1306" i="1"/>
  <c r="Q1365" i="1"/>
  <c r="AP1306" i="1"/>
  <c r="AJ1361" i="1"/>
  <c r="BI1310" i="1"/>
  <c r="W1306" i="1"/>
  <c r="AN1310" i="1"/>
  <c r="CM1365" i="1"/>
  <c r="CO1306" i="1"/>
  <c r="CS1306" i="1"/>
  <c r="AV1361" i="1"/>
  <c r="BK1310" i="1"/>
  <c r="AD1361" i="1"/>
  <c r="BC1306" i="1"/>
  <c r="AQ1361" i="1"/>
  <c r="CO1361" i="1"/>
  <c r="AU1306" i="1"/>
  <c r="P1361" i="1"/>
  <c r="AX1361" i="1"/>
  <c r="AM1362" i="1"/>
  <c r="CA1312" i="1"/>
  <c r="AR1310" i="1"/>
  <c r="CK1306" i="1"/>
  <c r="K1354" i="1"/>
  <c r="K1355" i="1" s="1"/>
  <c r="K1367" i="1" s="1"/>
  <c r="K1330" i="1"/>
  <c r="K1332" i="1" s="1"/>
  <c r="BK1306" i="1"/>
  <c r="AR1306" i="1"/>
  <c r="AM1361" i="1"/>
  <c r="L1365" i="1"/>
  <c r="CE1310" i="1"/>
  <c r="CE1306" i="1"/>
  <c r="AL1312" i="1"/>
  <c r="AR1361" i="1"/>
  <c r="I1365" i="1"/>
  <c r="BI1306" i="1"/>
  <c r="AX1367" i="1"/>
  <c r="AL1306" i="1"/>
  <c r="X1310" i="1"/>
  <c r="D1365" i="1"/>
  <c r="D77" i="1" s="1"/>
  <c r="Z1365" i="1"/>
  <c r="AP1310" i="1"/>
  <c r="AY1361" i="1"/>
  <c r="BF1361" i="1"/>
  <c r="AP1365" i="1"/>
  <c r="CS1365" i="1"/>
  <c r="Q1306" i="1"/>
  <c r="AC1310" i="1"/>
  <c r="CS1307" i="1"/>
  <c r="CS1361" i="1"/>
  <c r="AV1365" i="1"/>
  <c r="K1290" i="1"/>
  <c r="K1291" i="1" s="1"/>
  <c r="K1307" i="1" s="1"/>
  <c r="AJ1310" i="1"/>
  <c r="CQ1367" i="1"/>
  <c r="K1349" i="1"/>
  <c r="K1350" i="1" s="1"/>
  <c r="K1362" i="1" s="1"/>
  <c r="CC1307" i="1"/>
  <c r="CD1310" i="1"/>
  <c r="AR1362" i="1"/>
  <c r="AJ1306" i="1"/>
  <c r="AY1365" i="1"/>
  <c r="AK1310" i="1"/>
  <c r="AC1365" i="1"/>
  <c r="BM1361" i="1"/>
  <c r="BI1365" i="1"/>
  <c r="W1361" i="1"/>
  <c r="R1361" i="1"/>
  <c r="CD1365" i="1"/>
  <c r="W1365" i="1"/>
  <c r="BK1307" i="1"/>
  <c r="CD1306" i="1"/>
  <c r="BL1310" i="1"/>
  <c r="AL1361" i="1"/>
  <c r="BL1312" i="1"/>
  <c r="L1306" i="1"/>
  <c r="L1307" i="1"/>
  <c r="AH1306" i="1"/>
  <c r="D1367" i="1"/>
  <c r="BZ1306" i="1"/>
  <c r="AH1310" i="1"/>
  <c r="AP1361" i="1"/>
  <c r="CI1312" i="1"/>
  <c r="AP1362" i="1"/>
  <c r="BB1361" i="1"/>
  <c r="AK1365" i="1"/>
  <c r="CE1361" i="1"/>
  <c r="Y1306" i="1"/>
  <c r="BQ1310" i="1"/>
  <c r="Y1312" i="1"/>
  <c r="CE1365" i="1"/>
  <c r="V1306" i="1"/>
  <c r="BH1306" i="1"/>
  <c r="AW1310" i="1"/>
  <c r="BQ1306" i="1"/>
  <c r="BY1361" i="1"/>
  <c r="AD1365" i="1"/>
  <c r="CU1306" i="1"/>
  <c r="AD1306" i="1"/>
  <c r="CU1365" i="1"/>
  <c r="AQ1367" i="1"/>
  <c r="CE1367" i="1"/>
  <c r="X1306" i="1"/>
  <c r="T1310" i="1"/>
  <c r="BU1365" i="1"/>
  <c r="E1362" i="1"/>
  <c r="E1361" i="1"/>
  <c r="E76" i="1" s="1"/>
  <c r="E1367" i="1"/>
  <c r="E1365" i="1"/>
  <c r="E77" i="1" s="1"/>
  <c r="E1310" i="1"/>
  <c r="E73" i="1" s="1"/>
  <c r="E1312" i="1"/>
  <c r="E1306" i="1"/>
  <c r="E72" i="1" s="1"/>
  <c r="E1307" i="1"/>
  <c r="CC1365" i="1"/>
  <c r="U1310" i="1"/>
  <c r="BF1310" i="1"/>
  <c r="U1312" i="1"/>
  <c r="AU1307" i="1"/>
  <c r="L1361" i="1"/>
  <c r="AL1367" i="1"/>
  <c r="AW1365" i="1"/>
  <c r="AW1367" i="1"/>
  <c r="L1367" i="1"/>
  <c r="BK1361" i="1"/>
  <c r="AL1365" i="1"/>
  <c r="BK1362" i="1"/>
  <c r="AM1310" i="1"/>
  <c r="D1310" i="1"/>
  <c r="D73" i="1" s="1"/>
  <c r="BQ1361" i="1"/>
  <c r="S1306" i="1"/>
  <c r="BQ1362" i="1"/>
  <c r="BF1306" i="1"/>
  <c r="AC1306" i="1"/>
  <c r="AE1306" i="1"/>
  <c r="CT1306" i="1"/>
  <c r="D1306" i="1"/>
  <c r="D72" i="1" s="1"/>
  <c r="AW1312" i="1"/>
  <c r="BZ1365" i="1"/>
  <c r="BO1367" i="1"/>
  <c r="BB1307" i="1"/>
  <c r="P1310" i="1"/>
  <c r="P1306" i="1"/>
  <c r="BP1306" i="1"/>
  <c r="BB1306" i="1"/>
  <c r="U1361" i="1"/>
  <c r="U1365" i="1"/>
  <c r="CU1361" i="1"/>
  <c r="CB1361" i="1"/>
  <c r="BF1365" i="1"/>
  <c r="S1367" i="1"/>
  <c r="Z1367" i="1"/>
  <c r="BL1367" i="1"/>
  <c r="BC1310" i="1"/>
  <c r="BC1365" i="1"/>
  <c r="BI1367" i="1"/>
  <c r="BR1310" i="1"/>
  <c r="CC1361" i="1"/>
  <c r="CC1367" i="1"/>
  <c r="AE1310" i="1"/>
  <c r="BF1362" i="1"/>
  <c r="CB1365" i="1"/>
  <c r="BO1310" i="1"/>
  <c r="R1306" i="1"/>
  <c r="AD1310" i="1"/>
  <c r="BM1367" i="1"/>
  <c r="AE1367" i="1"/>
  <c r="AV1306" i="1"/>
  <c r="BI1361" i="1"/>
  <c r="AC1361" i="1"/>
  <c r="AF1361" i="1"/>
  <c r="CT1365" i="1"/>
  <c r="AM1306" i="1"/>
  <c r="CC1310" i="1"/>
  <c r="CS1310" i="1"/>
  <c r="CL1306" i="1"/>
  <c r="CT1361" i="1"/>
  <c r="R1310" i="1"/>
  <c r="AE1307" i="1"/>
  <c r="AE1361" i="1"/>
  <c r="BY1310" i="1"/>
  <c r="BU1306" i="1"/>
  <c r="V1312" i="1"/>
  <c r="S1312" i="1"/>
  <c r="BZ1361" i="1"/>
  <c r="BC1361" i="1"/>
  <c r="BY1365" i="1"/>
  <c r="BU1310" i="1"/>
  <c r="AK1361" i="1"/>
  <c r="BP1361" i="1"/>
  <c r="R1365" i="1"/>
  <c r="AF1367" i="1"/>
  <c r="AK1367" i="1"/>
  <c r="BO1306" i="1"/>
  <c r="AF1310" i="1"/>
  <c r="AK1306" i="1"/>
  <c r="BY1306" i="1"/>
  <c r="S1361" i="1"/>
  <c r="BE1365" i="1"/>
  <c r="BL1361" i="1"/>
  <c r="AF1306" i="1"/>
  <c r="AW1306" i="1"/>
  <c r="BP1365" i="1"/>
  <c r="CQ1361" i="1"/>
  <c r="AJ1362" i="1"/>
  <c r="CL1310" i="1"/>
  <c r="CA1365" i="1"/>
  <c r="BE1310" i="1"/>
  <c r="BP1310" i="1"/>
  <c r="P1365" i="1"/>
  <c r="BU1361" i="1"/>
  <c r="BE1361" i="1"/>
  <c r="CQ1306" i="1"/>
  <c r="CM1367" i="1"/>
  <c r="AS1306" i="1"/>
  <c r="CU1310" i="1"/>
  <c r="AV1310" i="1"/>
  <c r="S1310" i="1"/>
  <c r="BE1306" i="1"/>
  <c r="BO1365" i="1"/>
  <c r="Z1361" i="1"/>
  <c r="AS1365" i="1"/>
  <c r="AH1365" i="1"/>
  <c r="CD1361" i="1"/>
  <c r="CD1367" i="1"/>
  <c r="CT1307" i="1"/>
  <c r="CI1310" i="1"/>
  <c r="AN1361" i="1"/>
  <c r="V1361" i="1"/>
  <c r="CQ1310" i="1"/>
  <c r="CB1306" i="1"/>
  <c r="D1361" i="1"/>
  <c r="D76" i="1" s="1"/>
  <c r="CL1361" i="1"/>
  <c r="CO1367" i="1"/>
  <c r="CK1310" i="1"/>
  <c r="CA1367" i="1"/>
  <c r="CK1312" i="1"/>
  <c r="CO1365" i="1"/>
  <c r="CM1361" i="1"/>
  <c r="Z1310" i="1"/>
  <c r="BM1310" i="1"/>
  <c r="I1361" i="1"/>
  <c r="BH1361" i="1"/>
  <c r="AS1361" i="1"/>
  <c r="Z1306" i="1"/>
  <c r="I1362" i="1"/>
  <c r="BH1362" i="1"/>
  <c r="BH1310" i="1"/>
  <c r="AH1361" i="1"/>
  <c r="CM1310" i="1"/>
  <c r="CA1361" i="1"/>
  <c r="BR1361" i="1"/>
  <c r="AN1365" i="1"/>
  <c r="BM1306" i="1"/>
  <c r="CB1310" i="1"/>
  <c r="V1365" i="1"/>
  <c r="AS1310" i="1"/>
  <c r="T1361" i="1"/>
  <c r="T1365" i="1"/>
  <c r="CL1365" i="1"/>
  <c r="CI1365" i="1"/>
  <c r="CK1361" i="1"/>
  <c r="BR1365" i="1"/>
  <c r="CI1361" i="1"/>
  <c r="CK1365" i="1"/>
  <c r="Y1365" i="1"/>
  <c r="Y1361" i="1"/>
  <c r="AU1310" i="1"/>
  <c r="BB1365" i="1"/>
  <c r="BR1306" i="1"/>
  <c r="CM1306" i="1"/>
  <c r="CH1365" i="1"/>
  <c r="CP1365" i="1"/>
  <c r="AI1365" i="1"/>
  <c r="AT1365" i="1"/>
  <c r="AO1365" i="1"/>
  <c r="M1365" i="1"/>
  <c r="G1365" i="1"/>
  <c r="G77" i="1" s="1"/>
  <c r="CV1362" i="1"/>
  <c r="CV1361" i="1"/>
  <c r="G1362" i="1"/>
  <c r="G1361" i="1"/>
  <c r="G76" i="1" s="1"/>
  <c r="AG1362" i="1"/>
  <c r="AG1361" i="1"/>
  <c r="AO1362" i="1"/>
  <c r="AO1361" i="1"/>
  <c r="AI1362" i="1"/>
  <c r="AI1361" i="1"/>
  <c r="F1362" i="1"/>
  <c r="F1361" i="1"/>
  <c r="F76" i="1" s="1"/>
  <c r="H1362" i="1"/>
  <c r="H1361" i="1"/>
  <c r="H76" i="1" s="1"/>
  <c r="CP1362" i="1"/>
  <c r="CP1361" i="1"/>
  <c r="AT1362" i="1"/>
  <c r="AT1361" i="1"/>
  <c r="M1362" i="1"/>
  <c r="M1361" i="1"/>
  <c r="H1365" i="1"/>
  <c r="H77" i="1" s="1"/>
  <c r="AG1365" i="1"/>
  <c r="I1306" i="1"/>
  <c r="I1310" i="1"/>
  <c r="CH1362" i="1"/>
  <c r="CH1361" i="1"/>
  <c r="CV1365" i="1"/>
  <c r="F1365" i="1"/>
  <c r="F77" i="1" s="1"/>
  <c r="I1312" i="1"/>
  <c r="F1310" i="1"/>
  <c r="F73" i="1" s="1"/>
  <c r="F1306" i="1"/>
  <c r="F72" i="1" s="1"/>
  <c r="F1307" i="1"/>
  <c r="AT1312" i="1"/>
  <c r="AT1310" i="1"/>
  <c r="AO1312" i="1"/>
  <c r="AO1310" i="1"/>
  <c r="AO1306" i="1"/>
  <c r="AO1307" i="1"/>
  <c r="CH1307" i="1"/>
  <c r="CH1306" i="1"/>
  <c r="M1307" i="1"/>
  <c r="M1306" i="1"/>
  <c r="CH1310" i="1"/>
  <c r="CH1312" i="1"/>
  <c r="H1312" i="1"/>
  <c r="H1310" i="1"/>
  <c r="H73" i="1" s="1"/>
  <c r="M1310" i="1"/>
  <c r="M1312" i="1"/>
  <c r="AG1307" i="1"/>
  <c r="AG1306" i="1"/>
  <c r="H1306" i="1"/>
  <c r="H72" i="1" s="1"/>
  <c r="H1307" i="1"/>
  <c r="CP1307" i="1"/>
  <c r="CP1306" i="1"/>
  <c r="AI1307" i="1"/>
  <c r="AI1306" i="1"/>
  <c r="CV1312" i="1"/>
  <c r="CV1310" i="1"/>
  <c r="G1312" i="1"/>
  <c r="G1310" i="1"/>
  <c r="G73" i="1" s="1"/>
  <c r="AT1307" i="1"/>
  <c r="AT1306" i="1"/>
  <c r="CV1307" i="1"/>
  <c r="CV1306" i="1"/>
  <c r="AG1312" i="1"/>
  <c r="AG1310" i="1"/>
  <c r="CP1312" i="1"/>
  <c r="CP1310" i="1"/>
  <c r="AI1310" i="1"/>
  <c r="AI1312" i="1"/>
  <c r="G1306" i="1"/>
  <c r="G72" i="1" s="1"/>
  <c r="G1307" i="1"/>
  <c r="CV1367" i="1"/>
  <c r="G1367" i="1"/>
  <c r="CH1367" i="1"/>
  <c r="AI1367" i="1"/>
  <c r="AG1367" i="1"/>
  <c r="M1367" i="1"/>
  <c r="AT1367" i="1"/>
  <c r="CP1367" i="1"/>
  <c r="H1367" i="1"/>
  <c r="AO1367" i="1"/>
  <c r="E82" i="1" l="1"/>
  <c r="E83" i="1" s="1"/>
  <c r="E106" i="1" s="1"/>
  <c r="E107" i="1" s="1"/>
  <c r="F82" i="1"/>
  <c r="F83" i="1" s="1"/>
  <c r="F84" i="1" s="1"/>
  <c r="F91" i="1" s="1"/>
  <c r="F92" i="1" s="1"/>
  <c r="F93" i="1" s="1"/>
  <c r="F104" i="1" s="1"/>
  <c r="F111" i="1" s="1"/>
  <c r="F112" i="1" s="1"/>
  <c r="H82" i="1"/>
  <c r="H83" i="1" s="1"/>
  <c r="H106" i="1" s="1"/>
  <c r="H107" i="1" s="1"/>
  <c r="D82" i="1"/>
  <c r="D83" i="1" s="1"/>
  <c r="D106" i="1" s="1"/>
  <c r="D107" i="1" s="1"/>
  <c r="D108" i="1"/>
  <c r="D109" i="1" s="1"/>
  <c r="D84" i="1"/>
  <c r="D91" i="1" s="1"/>
  <c r="C106" i="1"/>
  <c r="C107" i="1" s="1"/>
  <c r="C108" i="1"/>
  <c r="C109" i="1" s="1"/>
  <c r="K1361" i="1"/>
  <c r="K1365" i="1"/>
  <c r="K1310" i="1"/>
  <c r="K1306" i="1"/>
  <c r="G82" i="1"/>
  <c r="G83" i="1" s="1"/>
  <c r="E84" i="1" l="1"/>
  <c r="E91" i="1" s="1"/>
  <c r="E92" i="1" s="1"/>
  <c r="E93" i="1" s="1"/>
  <c r="E104" i="1" s="1"/>
  <c r="E111" i="1" s="1"/>
  <c r="E112" i="1" s="1"/>
  <c r="E108" i="1"/>
  <c r="E109" i="1" s="1"/>
  <c r="H108" i="1"/>
  <c r="H109" i="1" s="1"/>
  <c r="H84" i="1"/>
  <c r="H91" i="1" s="1"/>
  <c r="H92" i="1" s="1"/>
  <c r="F106" i="1"/>
  <c r="F107" i="1" s="1"/>
  <c r="F108" i="1"/>
  <c r="F109" i="1" s="1"/>
  <c r="D92" i="1"/>
  <c r="D93" i="1"/>
  <c r="D104" i="1" s="1"/>
  <c r="D111" i="1" s="1"/>
  <c r="D112" i="1" s="1"/>
  <c r="G84" i="1"/>
  <c r="G91" i="1" s="1"/>
  <c r="G92" i="1" s="1"/>
  <c r="G93" i="1" s="1"/>
  <c r="G104" i="1" s="1"/>
  <c r="G111" i="1" s="1"/>
  <c r="G112" i="1" s="1"/>
  <c r="G106" i="1"/>
  <c r="G107" i="1" s="1"/>
  <c r="G108" i="1"/>
  <c r="G109" i="1" s="1"/>
  <c r="H93" i="1" l="1"/>
  <c r="H104" i="1" s="1"/>
  <c r="H111" i="1" s="1"/>
  <c r="H112" i="1" s="1"/>
</calcChain>
</file>

<file path=xl/sharedStrings.xml><?xml version="1.0" encoding="utf-8"?>
<sst xmlns="http://schemas.openxmlformats.org/spreadsheetml/2006/main" count="1494" uniqueCount="368">
  <si>
    <t>最大積載量</t>
    <rPh sb="0" eb="2">
      <t>サイダイ</t>
    </rPh>
    <rPh sb="2" eb="5">
      <t>セキサイリョウ</t>
    </rPh>
    <phoneticPr fontId="2"/>
  </si>
  <si>
    <t>車両総重量</t>
    <rPh sb="0" eb="2">
      <t>シャリョウ</t>
    </rPh>
    <rPh sb="2" eb="5">
      <t>ソウジュウリョウ</t>
    </rPh>
    <phoneticPr fontId="2"/>
  </si>
  <si>
    <t>拘束時間</t>
    <rPh sb="0" eb="2">
      <t>コウソク</t>
    </rPh>
    <rPh sb="2" eb="4">
      <t>ジカン</t>
    </rPh>
    <phoneticPr fontId="2"/>
  </si>
  <si>
    <t>車種</t>
    <rPh sb="0" eb="2">
      <t>シャシュ</t>
    </rPh>
    <phoneticPr fontId="2"/>
  </si>
  <si>
    <t>形状</t>
    <rPh sb="0" eb="2">
      <t>ケイジョウ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</si>
  <si>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</si>
  <si>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基準運賃</t>
    <rPh sb="0" eb="2">
      <t>キジュン</t>
    </rPh>
    <rPh sb="2" eb="4">
      <t>ウンチン</t>
    </rPh>
    <phoneticPr fontId="2"/>
  </si>
  <si>
    <t>プルダウンリスト</t>
    <phoneticPr fontId="2"/>
  </si>
  <si>
    <t>単車</t>
    <rPh sb="0" eb="2">
      <t>タンシャ</t>
    </rPh>
    <phoneticPr fontId="2"/>
  </si>
  <si>
    <t>形状選択</t>
    <rPh sb="0" eb="2">
      <t>ケイジョウ</t>
    </rPh>
    <rPh sb="2" eb="4">
      <t>センタク</t>
    </rPh>
    <phoneticPr fontId="2"/>
  </si>
  <si>
    <t>単車・トレーラー</t>
    <rPh sb="0" eb="2">
      <t>タンシャ</t>
    </rPh>
    <phoneticPr fontId="2"/>
  </si>
  <si>
    <t>トレーラー</t>
    <phoneticPr fontId="2"/>
  </si>
  <si>
    <t>車種判定</t>
    <rPh sb="0" eb="2">
      <t>シャシュ</t>
    </rPh>
    <rPh sb="2" eb="4">
      <t>ハンテイ</t>
    </rPh>
    <phoneticPr fontId="2"/>
  </si>
  <si>
    <t>車両判定ID</t>
    <rPh sb="0" eb="2">
      <t>シャリョウ</t>
    </rPh>
    <rPh sb="2" eb="4">
      <t>ハンテイ</t>
    </rPh>
    <phoneticPr fontId="2"/>
  </si>
  <si>
    <t>車両判定組合わせ</t>
    <rPh sb="0" eb="2">
      <t>シャリョウ</t>
    </rPh>
    <rPh sb="2" eb="4">
      <t>ハンテイ</t>
    </rPh>
    <rPh sb="4" eb="6">
      <t>クミア</t>
    </rPh>
    <phoneticPr fontId="2"/>
  </si>
  <si>
    <t>大型車</t>
    <rPh sb="0" eb="3">
      <t>オオガタシャ</t>
    </rPh>
    <phoneticPr fontId="2"/>
  </si>
  <si>
    <t>小型車</t>
    <rPh sb="0" eb="2">
      <t>コガタ</t>
    </rPh>
    <rPh sb="2" eb="3">
      <t>シャ</t>
    </rPh>
    <phoneticPr fontId="2"/>
  </si>
  <si>
    <t>中型車</t>
    <rPh sb="0" eb="2">
      <t>チュウガタ</t>
    </rPh>
    <rPh sb="2" eb="3">
      <t>シャ</t>
    </rPh>
    <phoneticPr fontId="2"/>
  </si>
  <si>
    <t>適用車種区分</t>
    <rPh sb="0" eb="2">
      <t>テキヨウ</t>
    </rPh>
    <rPh sb="2" eb="4">
      <t>シャシュ</t>
    </rPh>
    <rPh sb="4" eb="6">
      <t>クブン</t>
    </rPh>
    <phoneticPr fontId="2"/>
  </si>
  <si>
    <t>最大積載量（トン単位）</t>
    <rPh sb="0" eb="2">
      <t>サイダイ</t>
    </rPh>
    <rPh sb="2" eb="5">
      <t>セキサイリョウ</t>
    </rPh>
    <rPh sb="8" eb="10">
      <t>タンイ</t>
    </rPh>
    <phoneticPr fontId="2"/>
  </si>
  <si>
    <t>車両総重量（トン単位）</t>
    <rPh sb="0" eb="2">
      <t>シャリョウ</t>
    </rPh>
    <rPh sb="2" eb="5">
      <t>ソウジュウリョウ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</si>
  <si>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</si>
  <si>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</si>
  <si>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管轄運輸局</t>
    <rPh sb="0" eb="2">
      <t>カンカツ</t>
    </rPh>
    <rPh sb="2" eb="4">
      <t>ウンユ</t>
    </rPh>
    <rPh sb="4" eb="5">
      <t>キョク</t>
    </rPh>
    <phoneticPr fontId="2"/>
  </si>
  <si>
    <t>東北運輸局</t>
    <rPh sb="0" eb="2">
      <t>トウホク</t>
    </rPh>
    <rPh sb="2" eb="4">
      <t>ウンユ</t>
    </rPh>
    <rPh sb="4" eb="5">
      <t>キョク</t>
    </rPh>
    <phoneticPr fontId="2"/>
  </si>
  <si>
    <t>北海道運輸局</t>
    <rPh sb="0" eb="3">
      <t>ホッカイドウ</t>
    </rPh>
    <rPh sb="3" eb="5">
      <t>ウンユ</t>
    </rPh>
    <rPh sb="5" eb="6">
      <t>キョク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</si>
  <si>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</si>
  <si>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</si>
  <si>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</si>
  <si>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</si>
  <si>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</si>
  <si>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</si>
  <si>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</si>
  <si>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</si>
  <si>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</si>
  <si>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</si>
  <si>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</si>
  <si>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</si>
  <si>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</si>
  <si>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</si>
  <si>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</si>
  <si>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</si>
  <si>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</si>
  <si>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</si>
  <si>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</si>
  <si>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</si>
  <si>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</si>
  <si>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</si>
  <si>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</si>
  <si>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</si>
  <si>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</si>
  <si>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</si>
  <si>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</si>
  <si>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</si>
  <si>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</si>
  <si>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</si>
  <si>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</si>
  <si>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</si>
  <si>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</si>
  <si>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</si>
  <si>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</si>
  <si>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</si>
  <si>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</si>
  <si>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</si>
  <si>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</si>
  <si>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</si>
  <si>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</si>
  <si>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</si>
  <si>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</si>
  <si>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</si>
  <si>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</si>
  <si>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</si>
  <si>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関東運輸局</t>
    <rPh sb="0" eb="2">
      <t>カントウ</t>
    </rPh>
    <rPh sb="2" eb="4">
      <t>ウンユ</t>
    </rPh>
    <rPh sb="4" eb="5">
      <t>キョク</t>
    </rPh>
    <phoneticPr fontId="2"/>
  </si>
  <si>
    <t>北陸信越運輸局</t>
    <rPh sb="0" eb="2">
      <t>ホクリク</t>
    </rPh>
    <rPh sb="2" eb="4">
      <t>シンエツ</t>
    </rPh>
    <rPh sb="4" eb="6">
      <t>ウンユ</t>
    </rPh>
    <rPh sb="6" eb="7">
      <t>キョク</t>
    </rPh>
    <phoneticPr fontId="2"/>
  </si>
  <si>
    <t>中部運輸局</t>
    <rPh sb="0" eb="2">
      <t>チュウブ</t>
    </rPh>
    <rPh sb="2" eb="4">
      <t>ウンユ</t>
    </rPh>
    <rPh sb="4" eb="5">
      <t>キョク</t>
    </rPh>
    <phoneticPr fontId="2"/>
  </si>
  <si>
    <t>近畿運輸局</t>
    <rPh sb="0" eb="2">
      <t>キンキ</t>
    </rPh>
    <rPh sb="2" eb="4">
      <t>ウンユ</t>
    </rPh>
    <rPh sb="4" eb="5">
      <t>キョク</t>
    </rPh>
    <phoneticPr fontId="2"/>
  </si>
  <si>
    <t>中国運輸局</t>
    <rPh sb="0" eb="2">
      <t>チュウゴク</t>
    </rPh>
    <rPh sb="2" eb="4">
      <t>ウンユ</t>
    </rPh>
    <rPh sb="4" eb="5">
      <t>キョク</t>
    </rPh>
    <phoneticPr fontId="2"/>
  </si>
  <si>
    <t>四国運輸局</t>
    <rPh sb="0" eb="2">
      <t>シコク</t>
    </rPh>
    <rPh sb="2" eb="4">
      <t>ウンユ</t>
    </rPh>
    <rPh sb="4" eb="5">
      <t>キョク</t>
    </rPh>
    <phoneticPr fontId="2"/>
  </si>
  <si>
    <t>九州運輸局</t>
    <rPh sb="0" eb="2">
      <t>キュウシュウ</t>
    </rPh>
    <rPh sb="2" eb="4">
      <t>ウンユ</t>
    </rPh>
    <rPh sb="4" eb="5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</si>
  <si>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</si>
  <si>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距離の処理</t>
    <rPh sb="0" eb="2">
      <t>キョリ</t>
    </rPh>
    <rPh sb="3" eb="5">
      <t>ショリ</t>
    </rPh>
    <phoneticPr fontId="2"/>
  </si>
  <si>
    <t>～200km</t>
    <phoneticPr fontId="2"/>
  </si>
  <si>
    <t>201～500km</t>
    <phoneticPr fontId="2"/>
  </si>
  <si>
    <t>501km～</t>
    <phoneticPr fontId="2"/>
  </si>
  <si>
    <t>距離①</t>
    <rPh sb="0" eb="2">
      <t>キョリ</t>
    </rPh>
    <phoneticPr fontId="2"/>
  </si>
  <si>
    <t>距離②</t>
    <rPh sb="0" eb="2">
      <t>キョリ</t>
    </rPh>
    <phoneticPr fontId="2"/>
  </si>
  <si>
    <t>距離③</t>
    <rPh sb="0" eb="2">
      <t>キョリ</t>
    </rPh>
    <phoneticPr fontId="2"/>
  </si>
  <si>
    <t>キロ程</t>
  </si>
  <si>
    <t>10km</t>
  </si>
  <si>
    <t>20km</t>
  </si>
  <si>
    <t>30km</t>
  </si>
  <si>
    <t>40km</t>
  </si>
  <si>
    <t>50km</t>
  </si>
  <si>
    <t>60km</t>
  </si>
  <si>
    <t>70km</t>
  </si>
  <si>
    <t>80km</t>
  </si>
  <si>
    <t>90km</t>
  </si>
  <si>
    <t>100km</t>
  </si>
  <si>
    <t>110km</t>
  </si>
  <si>
    <t>120km</t>
  </si>
  <si>
    <t>130km</t>
  </si>
  <si>
    <t>140km</t>
  </si>
  <si>
    <t>150km</t>
  </si>
  <si>
    <t>160km</t>
  </si>
  <si>
    <t>170km</t>
  </si>
  <si>
    <t>180km</t>
  </si>
  <si>
    <t>190km</t>
  </si>
  <si>
    <t>200km</t>
  </si>
  <si>
    <t>200kmを超えて500km まで20kmを増すごと に加算する金額</t>
  </si>
  <si>
    <t>500kmを超えて50km  を増すごとに加算す る金額</t>
  </si>
  <si>
    <t>車種 コード</t>
    <rPh sb="0" eb="2">
      <t>シャシュ</t>
    </rPh>
    <phoneticPr fontId="2"/>
  </si>
  <si>
    <t>地域 コード</t>
    <rPh sb="0" eb="2">
      <t>チイキ</t>
    </rPh>
    <phoneticPr fontId="2"/>
  </si>
  <si>
    <t>地域×車種コード</t>
    <rPh sb="0" eb="2">
      <t>チイキ</t>
    </rPh>
    <rPh sb="3" eb="5">
      <t>シャシュ</t>
    </rPh>
    <phoneticPr fontId="2"/>
  </si>
  <si>
    <t>係数①</t>
    <rPh sb="0" eb="2">
      <t>ケイスウ</t>
    </rPh>
    <phoneticPr fontId="2"/>
  </si>
  <si>
    <t>係数②</t>
    <rPh sb="0" eb="2">
      <t>ケイスウ</t>
    </rPh>
    <phoneticPr fontId="2"/>
  </si>
  <si>
    <t>係数③</t>
    <rPh sb="0" eb="2">
      <t>ケイスウ</t>
    </rPh>
    <phoneticPr fontId="2"/>
  </si>
  <si>
    <t>距離運賃ID</t>
    <rPh sb="0" eb="2">
      <t>キョリ</t>
    </rPh>
    <rPh sb="2" eb="4">
      <t>ウンチン</t>
    </rPh>
    <phoneticPr fontId="2"/>
  </si>
  <si>
    <t>運賃計算①</t>
    <rPh sb="0" eb="2">
      <t>ウンチン</t>
    </rPh>
    <rPh sb="2" eb="4">
      <t>ケイサン</t>
    </rPh>
    <phoneticPr fontId="2"/>
  </si>
  <si>
    <t>運賃計算②</t>
    <rPh sb="0" eb="2">
      <t>ウンチン</t>
    </rPh>
    <rPh sb="2" eb="4">
      <t>ケイサン</t>
    </rPh>
    <phoneticPr fontId="2"/>
  </si>
  <si>
    <t>運賃計算③</t>
    <rPh sb="0" eb="2">
      <t>ウンチン</t>
    </rPh>
    <rPh sb="2" eb="4">
      <t>ケイサン</t>
    </rPh>
    <phoneticPr fontId="2"/>
  </si>
  <si>
    <t>実車キロ程</t>
    <rPh sb="0" eb="2">
      <t>ジッシャ</t>
    </rPh>
    <rPh sb="4" eb="5">
      <t>ホド</t>
    </rPh>
    <phoneticPr fontId="2"/>
  </si>
  <si>
    <t>走行キロ</t>
    <rPh sb="0" eb="2">
      <t>ソウコウ</t>
    </rPh>
    <phoneticPr fontId="2"/>
  </si>
  <si>
    <t>地域</t>
    <rPh sb="0" eb="2">
      <t>チイキ</t>
    </rPh>
    <phoneticPr fontId="2"/>
  </si>
  <si>
    <t>距離帯</t>
    <rPh sb="0" eb="2">
      <t>キョリ</t>
    </rPh>
    <rPh sb="2" eb="3">
      <t>タイ</t>
    </rPh>
    <phoneticPr fontId="2"/>
  </si>
  <si>
    <t>合せコード</t>
    <rPh sb="0" eb="1">
      <t>アワ</t>
    </rPh>
    <phoneticPr fontId="2"/>
  </si>
  <si>
    <t>5km</t>
    <phoneticPr fontId="2"/>
  </si>
  <si>
    <t>〇沖縄総合事務局</t>
    <rPh sb="1" eb="3">
      <t>オキナワ</t>
    </rPh>
    <rPh sb="3" eb="5">
      <t>ソウゴウ</t>
    </rPh>
    <rPh sb="5" eb="8">
      <t>ジムキョク</t>
    </rPh>
    <phoneticPr fontId="2"/>
  </si>
  <si>
    <t>201km～</t>
    <phoneticPr fontId="2"/>
  </si>
  <si>
    <t>運賃選択コード</t>
    <rPh sb="0" eb="2">
      <t>ウンチン</t>
    </rPh>
    <rPh sb="2" eb="4">
      <t>センタク</t>
    </rPh>
    <phoneticPr fontId="2"/>
  </si>
  <si>
    <t>地域コード</t>
    <rPh sb="0" eb="2">
      <t>チイキ</t>
    </rPh>
    <phoneticPr fontId="2"/>
  </si>
  <si>
    <t>運輸支局</t>
    <rPh sb="0" eb="2">
      <t>ウンユ</t>
    </rPh>
    <rPh sb="2" eb="4">
      <t>シキョク</t>
    </rPh>
    <phoneticPr fontId="2"/>
  </si>
  <si>
    <t>〇沖縄以外：運輸局</t>
    <rPh sb="1" eb="3">
      <t>オキナワ</t>
    </rPh>
    <rPh sb="3" eb="5">
      <t>イガイ</t>
    </rPh>
    <rPh sb="6" eb="8">
      <t>ウンユ</t>
    </rPh>
    <rPh sb="8" eb="9">
      <t>キョク</t>
    </rPh>
    <phoneticPr fontId="2"/>
  </si>
  <si>
    <t>時間制運賃テーブル</t>
    <rPh sb="0" eb="2">
      <t>ジカン</t>
    </rPh>
    <rPh sb="2" eb="3">
      <t>セイ</t>
    </rPh>
    <rPh sb="3" eb="5">
      <t>ウンチン</t>
    </rPh>
    <phoneticPr fontId="2"/>
  </si>
  <si>
    <t>8時間/4時間</t>
    <rPh sb="1" eb="3">
      <t>ジカン</t>
    </rPh>
    <rPh sb="5" eb="7">
      <t>ジカン</t>
    </rPh>
    <phoneticPr fontId="2"/>
  </si>
  <si>
    <t>基本作業時間ID</t>
    <rPh sb="0" eb="2">
      <t>キホン</t>
    </rPh>
    <rPh sb="2" eb="4">
      <t>サギョウ</t>
    </rPh>
    <rPh sb="4" eb="6">
      <t>ジカン</t>
    </rPh>
    <phoneticPr fontId="2"/>
  </si>
  <si>
    <t>合せ運賃ID</t>
    <rPh sb="0" eb="1">
      <t>アワ</t>
    </rPh>
    <rPh sb="2" eb="4">
      <t>ウンチン</t>
    </rPh>
    <phoneticPr fontId="2"/>
  </si>
  <si>
    <t>基本料金</t>
    <rPh sb="0" eb="2">
      <t>キホン</t>
    </rPh>
    <rPh sb="2" eb="4">
      <t>リョウキン</t>
    </rPh>
    <phoneticPr fontId="2"/>
  </si>
  <si>
    <t>時間加算額</t>
    <rPh sb="0" eb="2">
      <t>ジカン</t>
    </rPh>
    <rPh sb="2" eb="5">
      <t>カサンガク</t>
    </rPh>
    <phoneticPr fontId="2"/>
  </si>
  <si>
    <t>距離加算額</t>
    <rPh sb="0" eb="2">
      <t>キョリ</t>
    </rPh>
    <rPh sb="2" eb="5">
      <t>カサンガク</t>
    </rPh>
    <phoneticPr fontId="2"/>
  </si>
  <si>
    <t>時間　加算単価</t>
    <rPh sb="0" eb="2">
      <t>ジカン</t>
    </rPh>
    <rPh sb="3" eb="5">
      <t>カサン</t>
    </rPh>
    <rPh sb="5" eb="7">
      <t>タンカ</t>
    </rPh>
    <phoneticPr fontId="2"/>
  </si>
  <si>
    <t>距離　加算単価</t>
    <rPh sb="0" eb="2">
      <t>キョリ</t>
    </rPh>
    <rPh sb="3" eb="5">
      <t>カサン</t>
    </rPh>
    <rPh sb="5" eb="7">
      <t>タンカ</t>
    </rPh>
    <phoneticPr fontId="2"/>
  </si>
  <si>
    <t>車種コード(1or2)</t>
    <rPh sb="0" eb="2">
      <t>シャシュ</t>
    </rPh>
    <phoneticPr fontId="2"/>
  </si>
  <si>
    <t>車種×作業時間コード</t>
    <rPh sb="0" eb="2">
      <t>シャシュ</t>
    </rPh>
    <rPh sb="3" eb="5">
      <t>サギョウ</t>
    </rPh>
    <rPh sb="5" eb="7">
      <t>ジカン</t>
    </rPh>
    <phoneticPr fontId="2"/>
  </si>
  <si>
    <t>選択テーブル（距離加算額）</t>
    <rPh sb="0" eb="2">
      <t>センタク</t>
    </rPh>
    <rPh sb="7" eb="9">
      <t>キョリ</t>
    </rPh>
    <rPh sb="9" eb="12">
      <t>カサンガク</t>
    </rPh>
    <phoneticPr fontId="2"/>
  </si>
  <si>
    <t>選択テーブル（時間加算額）</t>
    <rPh sb="0" eb="2">
      <t>センタク</t>
    </rPh>
    <rPh sb="7" eb="9">
      <t>ジカン</t>
    </rPh>
    <rPh sb="9" eb="12">
      <t>カサンガク</t>
    </rPh>
    <phoneticPr fontId="2"/>
  </si>
  <si>
    <t>時間修正（端数処理）</t>
    <rPh sb="0" eb="2">
      <t>ジカン</t>
    </rPh>
    <rPh sb="2" eb="4">
      <t>シュウセイ</t>
    </rPh>
    <rPh sb="5" eb="7">
      <t>ハスウ</t>
    </rPh>
    <rPh sb="7" eb="9">
      <t>ショリ</t>
    </rPh>
    <phoneticPr fontId="2"/>
  </si>
  <si>
    <t>距離修正（端数処理）</t>
    <rPh sb="0" eb="2">
      <t>キョリ</t>
    </rPh>
    <rPh sb="2" eb="4">
      <t>シュウセイ</t>
    </rPh>
    <rPh sb="5" eb="7">
      <t>ハスウ</t>
    </rPh>
    <rPh sb="7" eb="9">
      <t>ショリ</t>
    </rPh>
    <phoneticPr fontId="2"/>
  </si>
  <si>
    <t>時間運賃合計</t>
    <rPh sb="0" eb="2">
      <t>ジカン</t>
    </rPh>
    <rPh sb="2" eb="4">
      <t>ウンチン</t>
    </rPh>
    <rPh sb="4" eb="6">
      <t>ゴウケイ</t>
    </rPh>
    <phoneticPr fontId="2"/>
  </si>
  <si>
    <t>端数処理</t>
    <rPh sb="0" eb="2">
      <t>ハスウ</t>
    </rPh>
    <rPh sb="2" eb="4">
      <t>ショリ</t>
    </rPh>
    <phoneticPr fontId="2"/>
  </si>
  <si>
    <t>距離制　基準運賃合計</t>
    <rPh sb="0" eb="2">
      <t>キョリ</t>
    </rPh>
    <rPh sb="2" eb="3">
      <t>セイ</t>
    </rPh>
    <rPh sb="4" eb="6">
      <t>キジュン</t>
    </rPh>
    <rPh sb="6" eb="8">
      <t>ウンチン</t>
    </rPh>
    <rPh sb="8" eb="10">
      <t>ゴウケイ</t>
    </rPh>
    <phoneticPr fontId="2"/>
  </si>
  <si>
    <t>運賃合計</t>
    <rPh sb="0" eb="2">
      <t>ウンチン</t>
    </rPh>
    <rPh sb="2" eb="4">
      <t>ゴウケイ</t>
    </rPh>
    <phoneticPr fontId="2"/>
  </si>
  <si>
    <t>運賃選択コード(1or10)</t>
    <rPh sb="0" eb="2">
      <t>ウンチン</t>
    </rPh>
    <rPh sb="2" eb="4">
      <t>センタク</t>
    </rPh>
    <phoneticPr fontId="2"/>
  </si>
  <si>
    <t>発地</t>
    <rPh sb="0" eb="1">
      <t>ハツ</t>
    </rPh>
    <rPh sb="1" eb="2">
      <t>チ</t>
    </rPh>
    <phoneticPr fontId="2"/>
  </si>
  <si>
    <t>着地</t>
    <rPh sb="0" eb="2">
      <t>チャクチ</t>
    </rPh>
    <phoneticPr fontId="2"/>
  </si>
  <si>
    <t>発着地</t>
    <rPh sb="0" eb="1">
      <t>ハツ</t>
    </rPh>
    <rPh sb="1" eb="2">
      <t>チャク</t>
    </rPh>
    <rPh sb="2" eb="3">
      <t>チ</t>
    </rPh>
    <phoneticPr fontId="2"/>
  </si>
  <si>
    <t>車両情報</t>
    <rPh sb="0" eb="2">
      <t>シャリョウ</t>
    </rPh>
    <rPh sb="2" eb="4">
      <t>ジョウホウ</t>
    </rPh>
    <phoneticPr fontId="2"/>
  </si>
  <si>
    <t>営業所の所在地</t>
    <rPh sb="0" eb="2">
      <t>エイギョウ</t>
    </rPh>
    <rPh sb="2" eb="3">
      <t>ショ</t>
    </rPh>
    <rPh sb="4" eb="6">
      <t>ショザイ</t>
    </rPh>
    <rPh sb="6" eb="7">
      <t>チ</t>
    </rPh>
    <phoneticPr fontId="2"/>
  </si>
  <si>
    <t>管理番号</t>
    <rPh sb="0" eb="2">
      <t>カンリ</t>
    </rPh>
    <rPh sb="2" eb="4">
      <t>バンゴウ</t>
    </rPh>
    <phoneticPr fontId="2"/>
  </si>
  <si>
    <t>車番、ナンバー等</t>
    <rPh sb="0" eb="2">
      <t>シャバン</t>
    </rPh>
    <rPh sb="7" eb="8">
      <t>トウ</t>
    </rPh>
    <phoneticPr fontId="2"/>
  </si>
  <si>
    <t>算出条件</t>
    <rPh sb="0" eb="2">
      <t>サンシュツ</t>
    </rPh>
    <rPh sb="2" eb="4">
      <t>ジョウケン</t>
    </rPh>
    <phoneticPr fontId="2"/>
  </si>
  <si>
    <t>合計額（①＋②）</t>
    <rPh sb="0" eb="2">
      <t>ゴウケイ</t>
    </rPh>
    <rPh sb="2" eb="3">
      <t>ガク</t>
    </rPh>
    <phoneticPr fontId="2"/>
  </si>
  <si>
    <t>以下は入力不要、自動計算されます</t>
    <rPh sb="0" eb="2">
      <t>イカ</t>
    </rPh>
    <rPh sb="3" eb="5">
      <t>ニュウリョク</t>
    </rPh>
    <rPh sb="5" eb="7">
      <t>フヨウ</t>
    </rPh>
    <rPh sb="8" eb="10">
      <t>ジドウ</t>
    </rPh>
    <rPh sb="10" eb="12">
      <t>ケイサン</t>
    </rPh>
    <phoneticPr fontId="2"/>
  </si>
  <si>
    <t>附帯作業料金</t>
    <rPh sb="0" eb="2">
      <t>フタイ</t>
    </rPh>
    <rPh sb="2" eb="4">
      <t>サギョウ</t>
    </rPh>
    <rPh sb="4" eb="6">
      <t>リョウキン</t>
    </rPh>
    <phoneticPr fontId="2"/>
  </si>
  <si>
    <t>特殊車両割増（冷凍・冷蔵車）</t>
    <rPh sb="0" eb="2">
      <t>トクシュ</t>
    </rPh>
    <rPh sb="2" eb="4">
      <t>シャリョウ</t>
    </rPh>
    <rPh sb="4" eb="6">
      <t>ワリマシ</t>
    </rPh>
    <rPh sb="7" eb="9">
      <t>レイトウ</t>
    </rPh>
    <rPh sb="10" eb="12">
      <t>レイゾウ</t>
    </rPh>
    <rPh sb="12" eb="13">
      <t>シャ</t>
    </rPh>
    <phoneticPr fontId="2"/>
  </si>
  <si>
    <t>距離制/時間制の別</t>
    <rPh sb="0" eb="2">
      <t>キョリ</t>
    </rPh>
    <rPh sb="2" eb="3">
      <t>セイ</t>
    </rPh>
    <rPh sb="4" eb="6">
      <t>ジカン</t>
    </rPh>
    <rPh sb="6" eb="7">
      <t>セイ</t>
    </rPh>
    <rPh sb="8" eb="9">
      <t>ベツ</t>
    </rPh>
    <phoneticPr fontId="2"/>
  </si>
  <si>
    <t>算出する運賃</t>
    <rPh sb="0" eb="2">
      <t>サンシュツ</t>
    </rPh>
    <rPh sb="4" eb="6">
      <t>ウンチン</t>
    </rPh>
    <phoneticPr fontId="2"/>
  </si>
  <si>
    <t>品目別割増</t>
    <rPh sb="0" eb="2">
      <t>ヒンモク</t>
    </rPh>
    <rPh sb="2" eb="3">
      <t>ベツ</t>
    </rPh>
    <rPh sb="3" eb="5">
      <t>ワリマシ</t>
    </rPh>
    <phoneticPr fontId="2"/>
  </si>
  <si>
    <t>特大品割増</t>
    <rPh sb="0" eb="2">
      <t>トクダイ</t>
    </rPh>
    <rPh sb="2" eb="3">
      <t>ヒン</t>
    </rPh>
    <rPh sb="3" eb="5">
      <t>ワリマシ</t>
    </rPh>
    <phoneticPr fontId="2"/>
  </si>
  <si>
    <t>休日割増　→　距離（km）</t>
    <rPh sb="0" eb="2">
      <t>キュウジツ</t>
    </rPh>
    <rPh sb="2" eb="4">
      <t>ワリマシ</t>
    </rPh>
    <rPh sb="7" eb="9">
      <t>キョリ</t>
    </rPh>
    <phoneticPr fontId="2"/>
  </si>
  <si>
    <t>深夜・早朝割増　→　距離（km）</t>
    <rPh sb="0" eb="2">
      <t>シンヤ</t>
    </rPh>
    <rPh sb="3" eb="5">
      <t>ソウチョウ</t>
    </rPh>
    <rPh sb="5" eb="7">
      <t>ワリマシ</t>
    </rPh>
    <phoneticPr fontId="2"/>
  </si>
  <si>
    <t>悪路割増　→　距離（km）</t>
    <rPh sb="0" eb="2">
      <t>アクロ</t>
    </rPh>
    <rPh sb="2" eb="4">
      <t>ワリマシ</t>
    </rPh>
    <phoneticPr fontId="2"/>
  </si>
  <si>
    <t>冬期割増　→　距離（km）</t>
    <rPh sb="0" eb="2">
      <t>トウキ</t>
    </rPh>
    <rPh sb="2" eb="4">
      <t>ワリマシ</t>
    </rPh>
    <phoneticPr fontId="2"/>
  </si>
  <si>
    <t>往復割引【距離制運賃のみ】</t>
    <rPh sb="0" eb="2">
      <t>オウフク</t>
    </rPh>
    <rPh sb="2" eb="4">
      <t>ワリビキ</t>
    </rPh>
    <rPh sb="5" eb="7">
      <t>キョリ</t>
    </rPh>
    <rPh sb="7" eb="8">
      <t>セイ</t>
    </rPh>
    <rPh sb="8" eb="10">
      <t>ウンチン</t>
    </rPh>
    <phoneticPr fontId="2"/>
  </si>
  <si>
    <t>長期契約割引【距離制運賃のみ】</t>
    <rPh sb="0" eb="2">
      <t>チョウキ</t>
    </rPh>
    <rPh sb="2" eb="4">
      <t>ケイヤク</t>
    </rPh>
    <rPh sb="4" eb="6">
      <t>ワリビキ</t>
    </rPh>
    <phoneticPr fontId="2"/>
  </si>
  <si>
    <t>比率</t>
    <rPh sb="0" eb="2">
      <t>ヒリツ</t>
    </rPh>
    <phoneticPr fontId="2"/>
  </si>
  <si>
    <t>休日割増</t>
    <rPh sb="0" eb="2">
      <t>キュウジツ</t>
    </rPh>
    <rPh sb="2" eb="4">
      <t>ワリマシ</t>
    </rPh>
    <phoneticPr fontId="2"/>
  </si>
  <si>
    <t>深夜・早朝割増</t>
    <rPh sb="0" eb="2">
      <t>シンヤ</t>
    </rPh>
    <rPh sb="3" eb="5">
      <t>ソウチョウ</t>
    </rPh>
    <rPh sb="5" eb="7">
      <t>ワリマシ</t>
    </rPh>
    <phoneticPr fontId="2"/>
  </si>
  <si>
    <t>特大品割増率の設定（％）</t>
    <rPh sb="0" eb="2">
      <t>トクダイ</t>
    </rPh>
    <rPh sb="2" eb="3">
      <t>ヒン</t>
    </rPh>
    <rPh sb="3" eb="5">
      <t>ワリマシ</t>
    </rPh>
    <rPh sb="5" eb="6">
      <t>リツ</t>
    </rPh>
    <rPh sb="7" eb="9">
      <t>セッテイ</t>
    </rPh>
    <phoneticPr fontId="2"/>
  </si>
  <si>
    <t>品目別割増率の設定（％）</t>
    <rPh sb="5" eb="6">
      <t>リツ</t>
    </rPh>
    <rPh sb="7" eb="9">
      <t>セッテイ</t>
    </rPh>
    <phoneticPr fontId="2"/>
  </si>
  <si>
    <t>実費</t>
    <rPh sb="0" eb="2">
      <t>ジッピ</t>
    </rPh>
    <phoneticPr fontId="2"/>
  </si>
  <si>
    <t>高速道路利用料金</t>
    <rPh sb="0" eb="2">
      <t>コウソク</t>
    </rPh>
    <rPh sb="2" eb="4">
      <t>ドウロ</t>
    </rPh>
    <rPh sb="4" eb="6">
      <t>リヨウ</t>
    </rPh>
    <rPh sb="6" eb="8">
      <t>リョウキン</t>
    </rPh>
    <phoneticPr fontId="2"/>
  </si>
  <si>
    <t>フェリー利用料金（旅客運賃含む）</t>
    <rPh sb="4" eb="6">
      <t>リヨウ</t>
    </rPh>
    <rPh sb="6" eb="8">
      <t>リョウキン</t>
    </rPh>
    <rPh sb="9" eb="11">
      <t>リョキャク</t>
    </rPh>
    <rPh sb="11" eb="13">
      <t>ウンチン</t>
    </rPh>
    <rPh sb="13" eb="14">
      <t>フク</t>
    </rPh>
    <phoneticPr fontId="2"/>
  </si>
  <si>
    <t>車両回送料金</t>
    <rPh sb="0" eb="2">
      <t>シャリョウ</t>
    </rPh>
    <rPh sb="2" eb="4">
      <t>カイソウ</t>
    </rPh>
    <rPh sb="4" eb="6">
      <t>リョウキン</t>
    </rPh>
    <phoneticPr fontId="2"/>
  </si>
  <si>
    <t>旅費（宿泊が発生する場合）</t>
    <rPh sb="0" eb="2">
      <t>リョヒ</t>
    </rPh>
    <rPh sb="3" eb="5">
      <t>シュクハク</t>
    </rPh>
    <rPh sb="6" eb="8">
      <t>ハッセイ</t>
    </rPh>
    <rPh sb="10" eb="12">
      <t>バアイ</t>
    </rPh>
    <phoneticPr fontId="2"/>
  </si>
  <si>
    <t>その他</t>
    <rPh sb="2" eb="3">
      <t>タ</t>
    </rPh>
    <phoneticPr fontId="2"/>
  </si>
  <si>
    <t>燃料サーチャージ</t>
    <rPh sb="0" eb="2">
      <t>ネンリョウ</t>
    </rPh>
    <phoneticPr fontId="2"/>
  </si>
  <si>
    <t>悪路割増</t>
    <rPh sb="0" eb="2">
      <t>アクロ</t>
    </rPh>
    <rPh sb="2" eb="4">
      <t>ワリマシ</t>
    </rPh>
    <phoneticPr fontId="2"/>
  </si>
  <si>
    <t>冬期割増</t>
    <rPh sb="0" eb="2">
      <t>トウキ</t>
    </rPh>
    <rPh sb="2" eb="4">
      <t>ワリマシ</t>
    </rPh>
    <phoneticPr fontId="2"/>
  </si>
  <si>
    <t>待機時間料（30分単価）</t>
    <rPh sb="0" eb="2">
      <t>タイキ</t>
    </rPh>
    <rPh sb="2" eb="4">
      <t>ジカン</t>
    </rPh>
    <rPh sb="4" eb="5">
      <t>リョウ</t>
    </rPh>
    <rPh sb="8" eb="9">
      <t>フン</t>
    </rPh>
    <rPh sb="9" eb="11">
      <t>タンカ</t>
    </rPh>
    <phoneticPr fontId="2"/>
  </si>
  <si>
    <t>積込・取卸料金（30分単価）</t>
    <rPh sb="0" eb="2">
      <t>ツミコ</t>
    </rPh>
    <rPh sb="3" eb="4">
      <t>トリ</t>
    </rPh>
    <rPh sb="4" eb="5">
      <t>オロシ</t>
    </rPh>
    <rPh sb="5" eb="7">
      <t>リョウキン</t>
    </rPh>
    <rPh sb="10" eb="11">
      <t>フン</t>
    </rPh>
    <rPh sb="11" eb="13">
      <t>タンカ</t>
    </rPh>
    <phoneticPr fontId="2"/>
  </si>
  <si>
    <t>平均燃費</t>
    <rPh sb="0" eb="2">
      <t>ヘイキン</t>
    </rPh>
    <rPh sb="2" eb="4">
      <t>ネンピ</t>
    </rPh>
    <phoneticPr fontId="2"/>
  </si>
  <si>
    <t>燃料サーチャージ</t>
    <rPh sb="0" eb="2">
      <t>ネンリョウ</t>
    </rPh>
    <phoneticPr fontId="2"/>
  </si>
  <si>
    <t>基準価格</t>
    <rPh sb="0" eb="2">
      <t>キジュン</t>
    </rPh>
    <rPh sb="2" eb="4">
      <t>カカク</t>
    </rPh>
    <phoneticPr fontId="2"/>
  </si>
  <si>
    <t>代表価格</t>
    <rPh sb="0" eb="2">
      <t>ダイヒョウ</t>
    </rPh>
    <rPh sb="2" eb="4">
      <t>カカク</t>
    </rPh>
    <phoneticPr fontId="2"/>
  </si>
  <si>
    <t>上昇額</t>
    <rPh sb="0" eb="2">
      <t>ジョウショウ</t>
    </rPh>
    <rPh sb="2" eb="3">
      <t>ガク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</si>
  <si>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</si>
  <si>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距離制運賃</t>
    <rPh sb="0" eb="2">
      <t>キョリ</t>
    </rPh>
    <rPh sb="2" eb="3">
      <t>セイ</t>
    </rPh>
    <rPh sb="3" eb="5">
      <t>ウンチン</t>
    </rPh>
    <phoneticPr fontId="2"/>
  </si>
  <si>
    <t>燃費（km/ℓ）</t>
    <rPh sb="0" eb="2">
      <t>ネンピ</t>
    </rPh>
    <phoneticPr fontId="2"/>
  </si>
  <si>
    <t>距離制運賃　キロ程</t>
    <rPh sb="0" eb="2">
      <t>キョリ</t>
    </rPh>
    <rPh sb="2" eb="3">
      <t>セイ</t>
    </rPh>
    <rPh sb="3" eb="5">
      <t>ウンチン</t>
    </rPh>
    <rPh sb="8" eb="9">
      <t>ホド</t>
    </rPh>
    <phoneticPr fontId="2"/>
  </si>
  <si>
    <t>トレーラー</t>
  </si>
  <si>
    <t>燃費（条件設定シートよりリンク）</t>
    <rPh sb="0" eb="2">
      <t>ネンピ</t>
    </rPh>
    <rPh sb="3" eb="5">
      <t>ジョウケン</t>
    </rPh>
    <rPh sb="5" eb="7">
      <t>セッテイ</t>
    </rPh>
    <phoneticPr fontId="2"/>
  </si>
  <si>
    <t>距離制　リンク</t>
    <rPh sb="0" eb="2">
      <t>キョリ</t>
    </rPh>
    <rPh sb="2" eb="3">
      <t>セイ</t>
    </rPh>
    <phoneticPr fontId="2"/>
  </si>
  <si>
    <t>時間制　リンク</t>
    <rPh sb="0" eb="2">
      <t>ジカン</t>
    </rPh>
    <rPh sb="2" eb="3">
      <t>セイ</t>
    </rPh>
    <phoneticPr fontId="2"/>
  </si>
  <si>
    <t>待機時間の算出</t>
    <rPh sb="0" eb="2">
      <t>タイキ</t>
    </rPh>
    <rPh sb="2" eb="4">
      <t>ジカン</t>
    </rPh>
    <rPh sb="5" eb="7">
      <t>サンシュツ</t>
    </rPh>
    <phoneticPr fontId="2"/>
  </si>
  <si>
    <t>料金対象</t>
    <rPh sb="0" eb="2">
      <t>リョウキン</t>
    </rPh>
    <rPh sb="2" eb="4">
      <t>タイショウ</t>
    </rPh>
    <phoneticPr fontId="2"/>
  </si>
  <si>
    <t>待機時間料金（条件設定シートよりリンク）</t>
    <rPh sb="0" eb="2">
      <t>タイキ</t>
    </rPh>
    <rPh sb="2" eb="4">
      <t>ジカン</t>
    </rPh>
    <rPh sb="4" eb="6">
      <t>リョウキン</t>
    </rPh>
    <rPh sb="7" eb="9">
      <t>ジョウケン</t>
    </rPh>
    <rPh sb="9" eb="11">
      <t>セッテイ</t>
    </rPh>
    <phoneticPr fontId="2"/>
  </si>
  <si>
    <t>適用単価</t>
    <rPh sb="0" eb="2">
      <t>テキヨウ</t>
    </rPh>
    <rPh sb="2" eb="4">
      <t>タンカ</t>
    </rPh>
    <phoneticPr fontId="2"/>
  </si>
  <si>
    <t>端数処理後</t>
    <rPh sb="0" eb="2">
      <t>ハスウ</t>
    </rPh>
    <rPh sb="2" eb="4">
      <t>ショリ</t>
    </rPh>
    <rPh sb="4" eb="5">
      <t>ゴ</t>
    </rPh>
    <phoneticPr fontId="2"/>
  </si>
  <si>
    <t>待機時間料金</t>
    <rPh sb="0" eb="2">
      <t>タイキ</t>
    </rPh>
    <rPh sb="2" eb="4">
      <t>ジカン</t>
    </rPh>
    <rPh sb="4" eb="6">
      <t>リョウキン</t>
    </rPh>
    <phoneticPr fontId="2"/>
  </si>
  <si>
    <t>待機時間料金　リンク</t>
    <rPh sb="0" eb="2">
      <t>タイキ</t>
    </rPh>
    <rPh sb="2" eb="4">
      <t>ジカン</t>
    </rPh>
    <rPh sb="4" eb="6">
      <t>リョウキン</t>
    </rPh>
    <phoneticPr fontId="2"/>
  </si>
  <si>
    <t>一時保管料金</t>
    <rPh sb="0" eb="2">
      <t>イチジ</t>
    </rPh>
    <rPh sb="2" eb="4">
      <t>ホカン</t>
    </rPh>
    <rPh sb="4" eb="6">
      <t>リョウキン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</si>
  <si>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</si>
  <si>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距離制運賃</t>
    <rPh sb="0" eb="2">
      <t>キョリ</t>
    </rPh>
    <rPh sb="2" eb="3">
      <t>セイ</t>
    </rPh>
    <rPh sb="3" eb="5">
      <t>ウンチン</t>
    </rPh>
    <phoneticPr fontId="2"/>
  </si>
  <si>
    <t>附帯作業料金（30分単価）</t>
    <rPh sb="0" eb="2">
      <t>フタイ</t>
    </rPh>
    <rPh sb="2" eb="4">
      <t>サギョウ</t>
    </rPh>
    <rPh sb="4" eb="6">
      <t>リョウキン</t>
    </rPh>
    <phoneticPr fontId="2"/>
  </si>
  <si>
    <t>積込・取卸の算出</t>
    <rPh sb="0" eb="2">
      <t>ツミコミ</t>
    </rPh>
    <rPh sb="3" eb="4">
      <t>トリ</t>
    </rPh>
    <rPh sb="4" eb="5">
      <t>オロシ</t>
    </rPh>
    <rPh sb="6" eb="8">
      <t>サンシュツ</t>
    </rPh>
    <phoneticPr fontId="2"/>
  </si>
  <si>
    <t>附帯作業時間</t>
    <rPh sb="0" eb="2">
      <t>フタイ</t>
    </rPh>
    <rPh sb="2" eb="4">
      <t>サギョウ</t>
    </rPh>
    <rPh sb="4" eb="6">
      <t>ジカン</t>
    </rPh>
    <phoneticPr fontId="2"/>
  </si>
  <si>
    <t>附帯作業料　リンク</t>
    <rPh sb="0" eb="2">
      <t>フタイ</t>
    </rPh>
    <rPh sb="2" eb="4">
      <t>サギョウ</t>
    </rPh>
    <rPh sb="4" eb="5">
      <t>リョウ</t>
    </rPh>
    <phoneticPr fontId="2"/>
  </si>
  <si>
    <t>附帯作業料（条件設定シートよりリンク）</t>
    <rPh sb="0" eb="2">
      <t>フタイ</t>
    </rPh>
    <rPh sb="2" eb="4">
      <t>サギョウ</t>
    </rPh>
    <rPh sb="4" eb="5">
      <t>リョウ</t>
    </rPh>
    <rPh sb="6" eb="8">
      <t>ジョウケン</t>
    </rPh>
    <rPh sb="8" eb="10">
      <t>セッテイ</t>
    </rPh>
    <phoneticPr fontId="2"/>
  </si>
  <si>
    <t>積込・取卸料　リンク</t>
    <rPh sb="0" eb="2">
      <t>ツミコミ</t>
    </rPh>
    <rPh sb="3" eb="4">
      <t>トリ</t>
    </rPh>
    <rPh sb="4" eb="5">
      <t>オロシ</t>
    </rPh>
    <rPh sb="5" eb="6">
      <t>リョウ</t>
    </rPh>
    <phoneticPr fontId="2"/>
  </si>
  <si>
    <t>積込・取卸料</t>
    <rPh sb="0" eb="2">
      <t>ツミコミ</t>
    </rPh>
    <rPh sb="3" eb="4">
      <t>トリ</t>
    </rPh>
    <rPh sb="4" eb="5">
      <t>オロシ</t>
    </rPh>
    <rPh sb="5" eb="6">
      <t>リョウ</t>
    </rPh>
    <phoneticPr fontId="2"/>
  </si>
  <si>
    <t>積込・取卸料（条件設定シートよりリンク）</t>
    <rPh sb="0" eb="2">
      <t>ツミコ</t>
    </rPh>
    <rPh sb="3" eb="4">
      <t>ト</t>
    </rPh>
    <rPh sb="4" eb="5">
      <t>オロ</t>
    </rPh>
    <rPh sb="5" eb="6">
      <t>リョウ</t>
    </rPh>
    <rPh sb="7" eb="9">
      <t>ジョウケン</t>
    </rPh>
    <rPh sb="9" eb="11">
      <t>セッテイ</t>
    </rPh>
    <phoneticPr fontId="2"/>
  </si>
  <si>
    <t>距離制運賃額</t>
    <rPh sb="0" eb="2">
      <t>キョリ</t>
    </rPh>
    <rPh sb="2" eb="3">
      <t>セイ</t>
    </rPh>
    <rPh sb="3" eb="5">
      <t>ウンチン</t>
    </rPh>
    <rPh sb="5" eb="6">
      <t>ガク</t>
    </rPh>
    <phoneticPr fontId="2"/>
  </si>
  <si>
    <t>割増額</t>
    <rPh sb="0" eb="2">
      <t>ワリマシ</t>
    </rPh>
    <rPh sb="2" eb="3">
      <t>ガク</t>
    </rPh>
    <phoneticPr fontId="2"/>
  </si>
  <si>
    <t>時間制運賃額</t>
    <rPh sb="0" eb="2">
      <t>ジカン</t>
    </rPh>
    <rPh sb="2" eb="3">
      <t>セイ</t>
    </rPh>
    <rPh sb="3" eb="5">
      <t>ウンチン</t>
    </rPh>
    <rPh sb="5" eb="6">
      <t>ガク</t>
    </rPh>
    <phoneticPr fontId="2"/>
  </si>
  <si>
    <t>品目別割増</t>
  </si>
  <si>
    <t>特殊車両・品目別の重複適用禁止への対処</t>
    <rPh sb="0" eb="2">
      <t>トクシュ</t>
    </rPh>
    <rPh sb="2" eb="4">
      <t>シャリョウ</t>
    </rPh>
    <rPh sb="5" eb="7">
      <t>ヒンモク</t>
    </rPh>
    <rPh sb="7" eb="8">
      <t>ベツ</t>
    </rPh>
    <rPh sb="9" eb="11">
      <t>チョウフク</t>
    </rPh>
    <rPh sb="11" eb="13">
      <t>テキヨウ</t>
    </rPh>
    <rPh sb="13" eb="15">
      <t>キンシ</t>
    </rPh>
    <rPh sb="17" eb="19">
      <t>タイショ</t>
    </rPh>
    <phoneticPr fontId="2"/>
  </si>
  <si>
    <t>時間制</t>
    <rPh sb="0" eb="2">
      <t>ジカン</t>
    </rPh>
    <rPh sb="2" eb="3">
      <t>セイ</t>
    </rPh>
    <phoneticPr fontId="2"/>
  </si>
  <si>
    <t>距離制</t>
    <rPh sb="0" eb="2">
      <t>キョリ</t>
    </rPh>
    <rPh sb="2" eb="3">
      <t>セイ</t>
    </rPh>
    <phoneticPr fontId="2"/>
  </si>
  <si>
    <t>地区割増</t>
    <rPh sb="0" eb="2">
      <t>チク</t>
    </rPh>
    <rPh sb="2" eb="4">
      <t>ワリマシ</t>
    </rPh>
    <phoneticPr fontId="2"/>
  </si>
  <si>
    <t>距離制のみ</t>
    <rPh sb="0" eb="2">
      <t>キョリ</t>
    </rPh>
    <rPh sb="2" eb="3">
      <t>セイ</t>
    </rPh>
    <phoneticPr fontId="2"/>
  </si>
  <si>
    <t>回数</t>
    <rPh sb="0" eb="2">
      <t>カイスウ</t>
    </rPh>
    <phoneticPr fontId="2"/>
  </si>
  <si>
    <t>数字抽出</t>
    <rPh sb="0" eb="2">
      <t>スウジ</t>
    </rPh>
    <rPh sb="2" eb="4">
      <t>チュウシュツ</t>
    </rPh>
    <phoneticPr fontId="2"/>
  </si>
  <si>
    <t>単価の選択</t>
    <rPh sb="0" eb="2">
      <t>タンカ</t>
    </rPh>
    <rPh sb="3" eb="5">
      <t>センタク</t>
    </rPh>
    <phoneticPr fontId="2"/>
  </si>
  <si>
    <t>地区割増の単価</t>
    <rPh sb="0" eb="2">
      <t>チク</t>
    </rPh>
    <rPh sb="2" eb="4">
      <t>ワリマシ</t>
    </rPh>
    <rPh sb="5" eb="7">
      <t>タンカ</t>
    </rPh>
    <phoneticPr fontId="2"/>
  </si>
  <si>
    <t>地区割増</t>
    <rPh sb="0" eb="2">
      <t>チク</t>
    </rPh>
    <rPh sb="2" eb="4">
      <t>ワリマシ</t>
    </rPh>
    <phoneticPr fontId="2"/>
  </si>
  <si>
    <t>往復割引</t>
    <rPh sb="0" eb="2">
      <t>オウフク</t>
    </rPh>
    <rPh sb="2" eb="4">
      <t>ワリビキ</t>
    </rPh>
    <phoneticPr fontId="2"/>
  </si>
  <si>
    <t>往復割引の設定</t>
    <rPh sb="0" eb="2">
      <t>オウフク</t>
    </rPh>
    <rPh sb="2" eb="4">
      <t>ワリビキ</t>
    </rPh>
    <rPh sb="5" eb="7">
      <t>セッテイ</t>
    </rPh>
    <phoneticPr fontId="2"/>
  </si>
  <si>
    <t>割引額</t>
    <rPh sb="0" eb="3">
      <t>ワリビキガクガク</t>
    </rPh>
    <phoneticPr fontId="2"/>
  </si>
  <si>
    <t>長期契約割引</t>
    <rPh sb="0" eb="2">
      <t>チョウキ</t>
    </rPh>
    <rPh sb="2" eb="4">
      <t>ケイヤク</t>
    </rPh>
    <rPh sb="4" eb="6">
      <t>ワリビキ</t>
    </rPh>
    <phoneticPr fontId="2"/>
  </si>
  <si>
    <t>長期契約割引の設定</t>
    <rPh sb="0" eb="2">
      <t>チョウキ</t>
    </rPh>
    <rPh sb="2" eb="4">
      <t>ケイヤク</t>
    </rPh>
    <rPh sb="4" eb="6">
      <t>ワリビキ</t>
    </rPh>
    <rPh sb="7" eb="9">
      <t>セッテイ</t>
    </rPh>
    <phoneticPr fontId="2"/>
  </si>
  <si>
    <t>休日割増　→　時間</t>
    <rPh sb="0" eb="2">
      <t>キュウジツ</t>
    </rPh>
    <rPh sb="2" eb="4">
      <t>ワリマシ</t>
    </rPh>
    <rPh sb="7" eb="9">
      <t>ジカン</t>
    </rPh>
    <phoneticPr fontId="2"/>
  </si>
  <si>
    <t>深夜・早朝割増　→　時間</t>
    <rPh sb="0" eb="2">
      <t>シンヤ</t>
    </rPh>
    <rPh sb="3" eb="5">
      <t>ソウチョウ</t>
    </rPh>
    <rPh sb="5" eb="7">
      <t>ワリマシ</t>
    </rPh>
    <phoneticPr fontId="2"/>
  </si>
  <si>
    <t>悪路割増　→　時間</t>
    <rPh sb="0" eb="2">
      <t>アクロ</t>
    </rPh>
    <rPh sb="2" eb="4">
      <t>ワリマシ</t>
    </rPh>
    <phoneticPr fontId="2"/>
  </si>
  <si>
    <t>冬期割増　→　時間</t>
    <rPh sb="0" eb="2">
      <t>トウキ</t>
    </rPh>
    <rPh sb="2" eb="4">
      <t>ワリマシ</t>
    </rPh>
    <phoneticPr fontId="2"/>
  </si>
  <si>
    <t>休日割引</t>
    <rPh sb="0" eb="2">
      <t>キュウジツ</t>
    </rPh>
    <rPh sb="2" eb="4">
      <t>ワリビキ</t>
    </rPh>
    <phoneticPr fontId="2"/>
  </si>
  <si>
    <t>キロ</t>
    <phoneticPr fontId="2"/>
  </si>
  <si>
    <t>割引率</t>
    <rPh sb="0" eb="2">
      <t>ワリビキ</t>
    </rPh>
    <rPh sb="2" eb="3">
      <t>リツ</t>
    </rPh>
    <phoneticPr fontId="2"/>
  </si>
  <si>
    <t>基準運賃</t>
    <rPh sb="0" eb="2">
      <t>キジュン</t>
    </rPh>
    <rPh sb="2" eb="4">
      <t>ウンチン</t>
    </rPh>
    <phoneticPr fontId="2"/>
  </si>
  <si>
    <t>割増対象時間</t>
    <rPh sb="0" eb="2">
      <t>ワリマシ</t>
    </rPh>
    <rPh sb="2" eb="4">
      <t>タイショウ</t>
    </rPh>
    <rPh sb="4" eb="6">
      <t>ジカン</t>
    </rPh>
    <phoneticPr fontId="2"/>
  </si>
  <si>
    <t>端数処理後の時間</t>
    <rPh sb="0" eb="2">
      <t>ハスウ</t>
    </rPh>
    <rPh sb="2" eb="4">
      <t>ショリ</t>
    </rPh>
    <rPh sb="4" eb="5">
      <t>ゴ</t>
    </rPh>
    <rPh sb="6" eb="8">
      <t>ジカン</t>
    </rPh>
    <phoneticPr fontId="2"/>
  </si>
  <si>
    <t>時間数</t>
    <rPh sb="0" eb="3">
      <t>ジカンスウ</t>
    </rPh>
    <phoneticPr fontId="2"/>
  </si>
  <si>
    <t>基準運賃額</t>
    <rPh sb="0" eb="2">
      <t>キジュン</t>
    </rPh>
    <rPh sb="2" eb="4">
      <t>ウンチン</t>
    </rPh>
    <rPh sb="4" eb="5">
      <t>ガク</t>
    </rPh>
    <phoneticPr fontId="2"/>
  </si>
  <si>
    <t>１時間当たり基準運賃</t>
    <rPh sb="1" eb="3">
      <t>ジカン</t>
    </rPh>
    <rPh sb="3" eb="4">
      <t>ア</t>
    </rPh>
    <rPh sb="6" eb="8">
      <t>キジュン</t>
    </rPh>
    <rPh sb="8" eb="10">
      <t>ウンチン</t>
    </rPh>
    <phoneticPr fontId="2"/>
  </si>
  <si>
    <t>冬期割増</t>
    <phoneticPr fontId="2"/>
  </si>
  <si>
    <t>時間制運賃　走行キロ</t>
    <rPh sb="0" eb="2">
      <t>ジカン</t>
    </rPh>
    <rPh sb="2" eb="3">
      <t>セイ</t>
    </rPh>
    <rPh sb="3" eb="5">
      <t>ウンチン</t>
    </rPh>
    <rPh sb="6" eb="8">
      <t>ソウコウ</t>
    </rPh>
    <phoneticPr fontId="2"/>
  </si>
  <si>
    <t>距離：燃料単価</t>
    <rPh sb="0" eb="2">
      <t>キョリ</t>
    </rPh>
    <rPh sb="3" eb="5">
      <t>ネンリョウ</t>
    </rPh>
    <rPh sb="5" eb="7">
      <t>タンカ</t>
    </rPh>
    <phoneticPr fontId="2"/>
  </si>
  <si>
    <t>距離：上昇額</t>
    <rPh sb="0" eb="2">
      <t>キョリ</t>
    </rPh>
    <rPh sb="3" eb="5">
      <t>ジョウショウ</t>
    </rPh>
    <rPh sb="5" eb="6">
      <t>ガク</t>
    </rPh>
    <phoneticPr fontId="2"/>
  </si>
  <si>
    <t>時間：燃料単価</t>
    <rPh sb="0" eb="2">
      <t>ジカン</t>
    </rPh>
    <rPh sb="3" eb="5">
      <t>ネンリョウ</t>
    </rPh>
    <rPh sb="5" eb="7">
      <t>タンカ</t>
    </rPh>
    <phoneticPr fontId="2"/>
  </si>
  <si>
    <t>時間：上昇額</t>
    <rPh sb="0" eb="2">
      <t>ジカン</t>
    </rPh>
    <rPh sb="3" eb="5">
      <t>ジョウショウ</t>
    </rPh>
    <rPh sb="5" eb="6">
      <t>ガク</t>
    </rPh>
    <phoneticPr fontId="2"/>
  </si>
  <si>
    <t>管理料金、手数料（委託者の収受額）</t>
    <rPh sb="0" eb="2">
      <t>カンリ</t>
    </rPh>
    <rPh sb="2" eb="3">
      <t>リョウ</t>
    </rPh>
    <rPh sb="3" eb="4">
      <t>キン</t>
    </rPh>
    <rPh sb="5" eb="8">
      <t>テスウリョウ</t>
    </rPh>
    <rPh sb="9" eb="12">
      <t>イタクシャ</t>
    </rPh>
    <rPh sb="13" eb="15">
      <t>シュウジュ</t>
    </rPh>
    <rPh sb="15" eb="16">
      <t>ガク</t>
    </rPh>
    <phoneticPr fontId="2"/>
  </si>
  <si>
    <t>高速道路利用料金（往復）</t>
    <rPh sb="0" eb="2">
      <t>コウソク</t>
    </rPh>
    <rPh sb="2" eb="4">
      <t>ドウロ</t>
    </rPh>
    <rPh sb="4" eb="6">
      <t>リヨウ</t>
    </rPh>
    <rPh sb="6" eb="8">
      <t>リョウキン</t>
    </rPh>
    <rPh sb="9" eb="11">
      <t>オウフク</t>
    </rPh>
    <phoneticPr fontId="2"/>
  </si>
  <si>
    <t>フェリー利用料金&lt;旅客運賃含む&gt;（往復）</t>
    <rPh sb="4" eb="6">
      <t>リヨウ</t>
    </rPh>
    <rPh sb="6" eb="8">
      <t>リョウキン</t>
    </rPh>
    <rPh sb="9" eb="11">
      <t>リョキャク</t>
    </rPh>
    <rPh sb="11" eb="13">
      <t>ウンチン</t>
    </rPh>
    <rPh sb="13" eb="14">
      <t>フク</t>
    </rPh>
    <rPh sb="17" eb="19">
      <t>オウフク</t>
    </rPh>
    <phoneticPr fontId="2"/>
  </si>
  <si>
    <t>距離制運賃</t>
    <phoneticPr fontId="2"/>
  </si>
  <si>
    <t>割増の適用</t>
    <rPh sb="0" eb="2">
      <t>ワリマシ</t>
    </rPh>
    <rPh sb="3" eb="5">
      <t>テキヨウ</t>
    </rPh>
    <phoneticPr fontId="2"/>
  </si>
  <si>
    <t>料金</t>
    <rPh sb="0" eb="2">
      <t>リョウキン</t>
    </rPh>
    <phoneticPr fontId="2"/>
  </si>
  <si>
    <t>距離制運賃=1/時間制運賃=2</t>
    <rPh sb="0" eb="2">
      <t>キョリ</t>
    </rPh>
    <rPh sb="2" eb="3">
      <t>セイ</t>
    </rPh>
    <rPh sb="3" eb="5">
      <t>ウンチン</t>
    </rPh>
    <phoneticPr fontId="2"/>
  </si>
  <si>
    <t>距離制：割増</t>
    <rPh sb="0" eb="2">
      <t>キョリ</t>
    </rPh>
    <rPh sb="2" eb="3">
      <t>セイ</t>
    </rPh>
    <rPh sb="4" eb="6">
      <t>ワリマシ</t>
    </rPh>
    <phoneticPr fontId="2"/>
  </si>
  <si>
    <t>時間制:割増</t>
    <rPh sb="0" eb="2">
      <t>ジカン</t>
    </rPh>
    <rPh sb="2" eb="3">
      <t>セイ</t>
    </rPh>
    <rPh sb="4" eb="6">
      <t>ワリマシ</t>
    </rPh>
    <phoneticPr fontId="2"/>
  </si>
  <si>
    <t>距離制:適用の有無</t>
    <rPh sb="0" eb="2">
      <t>キョリ</t>
    </rPh>
    <rPh sb="2" eb="3">
      <t>セイ</t>
    </rPh>
    <rPh sb="4" eb="6">
      <t>テキヨウ</t>
    </rPh>
    <rPh sb="7" eb="9">
      <t>ウム</t>
    </rPh>
    <phoneticPr fontId="2"/>
  </si>
  <si>
    <t>基準運賃額①</t>
    <rPh sb="0" eb="2">
      <t>キジュン</t>
    </rPh>
    <rPh sb="2" eb="4">
      <t>ウンチン</t>
    </rPh>
    <rPh sb="4" eb="5">
      <t>ガク</t>
    </rPh>
    <phoneticPr fontId="2"/>
  </si>
  <si>
    <t>小　　　計①</t>
    <rPh sb="0" eb="1">
      <t>チイ</t>
    </rPh>
    <rPh sb="4" eb="5">
      <t>ケイ</t>
    </rPh>
    <phoneticPr fontId="2"/>
  </si>
  <si>
    <t>割増・割引額　小計②</t>
    <rPh sb="0" eb="2">
      <t>ワリマシ</t>
    </rPh>
    <rPh sb="3" eb="6">
      <t>ワリビキガク</t>
    </rPh>
    <rPh sb="7" eb="9">
      <t>ショウケイ</t>
    </rPh>
    <phoneticPr fontId="2"/>
  </si>
  <si>
    <t>時間制</t>
    <rPh sb="0" eb="2">
      <t>ジカン</t>
    </rPh>
    <rPh sb="2" eb="3">
      <t>セイ</t>
    </rPh>
    <phoneticPr fontId="2"/>
  </si>
  <si>
    <t>距離制</t>
    <rPh sb="0" eb="2">
      <t>キョリ</t>
    </rPh>
    <rPh sb="2" eb="3">
      <t>セイ</t>
    </rPh>
    <phoneticPr fontId="2"/>
  </si>
  <si>
    <t>附帯作業料</t>
    <rPh sb="0" eb="2">
      <t>フタイ</t>
    </rPh>
    <rPh sb="2" eb="4">
      <t>サギョウ</t>
    </rPh>
    <rPh sb="4" eb="5">
      <t>リョウ</t>
    </rPh>
    <phoneticPr fontId="2"/>
  </si>
  <si>
    <t>積込・取卸に係る作業料</t>
    <rPh sb="0" eb="2">
      <t>ツミコミ</t>
    </rPh>
    <rPh sb="3" eb="4">
      <t>ト</t>
    </rPh>
    <rPh sb="4" eb="5">
      <t>オロ</t>
    </rPh>
    <rPh sb="6" eb="7">
      <t>カカ</t>
    </rPh>
    <rPh sb="8" eb="10">
      <t>サギョウ</t>
    </rPh>
    <rPh sb="10" eb="11">
      <t>リョウ</t>
    </rPh>
    <phoneticPr fontId="2"/>
  </si>
  <si>
    <t>小計</t>
    <rPh sb="0" eb="2">
      <t>ショウケイ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</si>
  <si>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</si>
  <si>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宵積み料（車両チャージ料）</t>
    <rPh sb="0" eb="1">
      <t>ヨイ</t>
    </rPh>
    <rPh sb="1" eb="2">
      <t>ヅ</t>
    </rPh>
    <rPh sb="3" eb="4">
      <t>リョウ</t>
    </rPh>
    <rPh sb="5" eb="7">
      <t>シャリョウ</t>
    </rPh>
    <rPh sb="11" eb="12">
      <t>リョウ</t>
    </rPh>
    <phoneticPr fontId="2"/>
  </si>
  <si>
    <t>上限運賃</t>
    <rPh sb="0" eb="2">
      <t>ジョウゲン</t>
    </rPh>
    <rPh sb="2" eb="4">
      <t>ウンチン</t>
    </rPh>
    <phoneticPr fontId="2"/>
  </si>
  <si>
    <t>下限運賃</t>
    <rPh sb="0" eb="2">
      <t>カゲン</t>
    </rPh>
    <rPh sb="2" eb="4">
      <t>ウンチン</t>
    </rPh>
    <phoneticPr fontId="2"/>
  </si>
  <si>
    <t>料金</t>
    <rPh sb="0" eb="2">
      <t>リョウキン</t>
    </rPh>
    <phoneticPr fontId="2"/>
  </si>
  <si>
    <t>格差率</t>
    <rPh sb="0" eb="2">
      <t>カクサ</t>
    </rPh>
    <rPh sb="2" eb="3">
      <t>リツ</t>
    </rPh>
    <phoneticPr fontId="2"/>
  </si>
  <si>
    <t>往復割引</t>
    <rPh sb="0" eb="2">
      <t>オウフク</t>
    </rPh>
    <rPh sb="2" eb="4">
      <t>ワリビキ</t>
    </rPh>
    <phoneticPr fontId="2"/>
  </si>
  <si>
    <t>長期契約</t>
    <rPh sb="0" eb="2">
      <t>チョウキ</t>
    </rPh>
    <rPh sb="2" eb="4">
      <t>ケイヤク</t>
    </rPh>
    <phoneticPr fontId="2"/>
  </si>
  <si>
    <t>適用/非適用を数値変換</t>
    <rPh sb="0" eb="2">
      <t>テキヨウ</t>
    </rPh>
    <rPh sb="3" eb="4">
      <t>ヒ</t>
    </rPh>
    <rPh sb="4" eb="6">
      <t>テキヨウ</t>
    </rPh>
    <rPh sb="7" eb="9">
      <t>スウチ</t>
    </rPh>
    <rPh sb="9" eb="11">
      <t>ヘンカン</t>
    </rPh>
    <phoneticPr fontId="2"/>
  </si>
  <si>
    <t>上記数値を合わせる</t>
    <rPh sb="0" eb="2">
      <t>ジョウキ</t>
    </rPh>
    <rPh sb="2" eb="4">
      <t>スウチ</t>
    </rPh>
    <rPh sb="5" eb="6">
      <t>ア</t>
    </rPh>
    <phoneticPr fontId="2"/>
  </si>
  <si>
    <t>往復割引セルにリンク</t>
    <rPh sb="0" eb="2">
      <t>オウフク</t>
    </rPh>
    <rPh sb="2" eb="3">
      <t>ワリ</t>
    </rPh>
    <rPh sb="3" eb="4">
      <t>ヒ</t>
    </rPh>
    <phoneticPr fontId="2"/>
  </si>
  <si>
    <t>長期契約セルにリンク</t>
    <rPh sb="0" eb="2">
      <t>チョウキ</t>
    </rPh>
    <rPh sb="2" eb="4">
      <t>ケイヤク</t>
    </rPh>
    <phoneticPr fontId="2"/>
  </si>
  <si>
    <t>特殊車両</t>
    <rPh sb="0" eb="2">
      <t>トクシュ</t>
    </rPh>
    <rPh sb="2" eb="4">
      <t>シャリョウ</t>
    </rPh>
    <phoneticPr fontId="2"/>
  </si>
  <si>
    <t>品目別</t>
    <rPh sb="0" eb="2">
      <t>ヒンモク</t>
    </rPh>
    <rPh sb="2" eb="3">
      <t>ベツ</t>
    </rPh>
    <phoneticPr fontId="2"/>
  </si>
  <si>
    <t>距離：特殊車両セルにリンク</t>
    <rPh sb="0" eb="2">
      <t>キョリ</t>
    </rPh>
    <rPh sb="3" eb="5">
      <t>トクシュ</t>
    </rPh>
    <rPh sb="5" eb="7">
      <t>シャリョウ</t>
    </rPh>
    <phoneticPr fontId="2"/>
  </si>
  <si>
    <t>距離：品目別セルにリンク</t>
    <rPh sb="0" eb="2">
      <t>キョリ</t>
    </rPh>
    <rPh sb="3" eb="5">
      <t>ヒンモク</t>
    </rPh>
    <rPh sb="5" eb="6">
      <t>ベツ</t>
    </rPh>
    <phoneticPr fontId="2"/>
  </si>
  <si>
    <t>距離制運賃</t>
    <rPh sb="0" eb="2">
      <t>キョリ</t>
    </rPh>
    <rPh sb="2" eb="3">
      <t>セイ</t>
    </rPh>
    <rPh sb="3" eb="5">
      <t>ウンチン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</si>
  <si>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</si>
  <si>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時間：特殊車両セルにリンク</t>
    <rPh sb="0" eb="2">
      <t>ジカン</t>
    </rPh>
    <rPh sb="3" eb="5">
      <t>トクシュ</t>
    </rPh>
    <rPh sb="5" eb="7">
      <t>シャリョウ</t>
    </rPh>
    <phoneticPr fontId="2"/>
  </si>
  <si>
    <t>時間：品目別セルにリンク</t>
    <rPh sb="0" eb="2">
      <t>ジカン</t>
    </rPh>
    <rPh sb="3" eb="5">
      <t>ヒンモク</t>
    </rPh>
    <rPh sb="5" eb="6">
      <t>ベツ</t>
    </rPh>
    <phoneticPr fontId="2"/>
  </si>
  <si>
    <t>標準的な運賃を算出するための条件設定シート</t>
    <rPh sb="0" eb="3">
      <t>ヒョウジュンテキ</t>
    </rPh>
    <rPh sb="4" eb="6">
      <t>ウンチン</t>
    </rPh>
    <rPh sb="7" eb="9">
      <t>サンシュツ</t>
    </rPh>
    <rPh sb="14" eb="16">
      <t>ジョウケン</t>
    </rPh>
    <rPh sb="16" eb="18">
      <t>セッテイ</t>
    </rPh>
    <phoneticPr fontId="2"/>
  </si>
  <si>
    <t>割増・割引の適用</t>
    <rPh sb="0" eb="2">
      <t>ワリマシ</t>
    </rPh>
    <rPh sb="3" eb="5">
      <t>ワリビキ</t>
    </rPh>
    <rPh sb="6" eb="8">
      <t>テキヨウ</t>
    </rPh>
    <phoneticPr fontId="2"/>
  </si>
  <si>
    <t>実　費</t>
    <rPh sb="0" eb="1">
      <t>ジツ</t>
    </rPh>
    <rPh sb="2" eb="3">
      <t>ヒ</t>
    </rPh>
    <phoneticPr fontId="2"/>
  </si>
  <si>
    <t>料　金</t>
    <rPh sb="0" eb="1">
      <t>リョウ</t>
    </rPh>
    <rPh sb="2" eb="3">
      <t>キン</t>
    </rPh>
    <phoneticPr fontId="2"/>
  </si>
  <si>
    <t>時間制運賃</t>
    <phoneticPr fontId="2"/>
  </si>
  <si>
    <t>割増・割引の適用</t>
    <rPh sb="0" eb="2">
      <t>ワリマシ</t>
    </rPh>
    <rPh sb="3" eb="5">
      <t>ワリビキ</t>
    </rPh>
    <rPh sb="6" eb="8">
      <t>テキヨウ</t>
    </rPh>
    <phoneticPr fontId="2"/>
  </si>
  <si>
    <t>燃料サーチャージ（消費税等込）</t>
    <rPh sb="0" eb="2">
      <t>ネンリョウ</t>
    </rPh>
    <rPh sb="9" eb="12">
      <t>ショウヒゼイ</t>
    </rPh>
    <rPh sb="12" eb="13">
      <t>トウ</t>
    </rPh>
    <rPh sb="13" eb="14">
      <t>コ</t>
    </rPh>
    <phoneticPr fontId="2"/>
  </si>
  <si>
    <t>取卸取卸料</t>
    <phoneticPr fontId="2"/>
  </si>
  <si>
    <t>フェリー利用料金&lt;旅客運賃含む&gt;</t>
    <rPh sb="4" eb="6">
      <t>リヨウ</t>
    </rPh>
    <rPh sb="6" eb="8">
      <t>リョウキン</t>
    </rPh>
    <rPh sb="9" eb="11">
      <t>リョキャク</t>
    </rPh>
    <rPh sb="11" eb="13">
      <t>ウンチン</t>
    </rPh>
    <rPh sb="13" eb="14">
      <t>フク</t>
    </rPh>
    <phoneticPr fontId="2"/>
  </si>
  <si>
    <t>旅費（宿泊等が発生する場合）</t>
    <rPh sb="0" eb="2">
      <t>リョヒ</t>
    </rPh>
    <rPh sb="3" eb="5">
      <t>シュクハク</t>
    </rPh>
    <rPh sb="5" eb="6">
      <t>トウ</t>
    </rPh>
    <rPh sb="7" eb="9">
      <t>ハッセイ</t>
    </rPh>
    <rPh sb="11" eb="13">
      <t>バアイ</t>
    </rPh>
    <phoneticPr fontId="2"/>
  </si>
  <si>
    <t>宵積み料（車両チャージ相当料）</t>
    <rPh sb="0" eb="1">
      <t>ヨイ</t>
    </rPh>
    <rPh sb="1" eb="2">
      <t>ヅ</t>
    </rPh>
    <rPh sb="3" eb="4">
      <t>リョウ</t>
    </rPh>
    <rPh sb="5" eb="7">
      <t>シャリョウ</t>
    </rPh>
    <rPh sb="11" eb="13">
      <t>ソウトウ</t>
    </rPh>
    <rPh sb="13" eb="14">
      <t>リョウ</t>
    </rPh>
    <phoneticPr fontId="2"/>
  </si>
  <si>
    <t>運賃・料金
合計額、消費税等</t>
    <rPh sb="0" eb="2">
      <t>ウンチン</t>
    </rPh>
    <rPh sb="3" eb="5">
      <t>リョウキン</t>
    </rPh>
    <rPh sb="6" eb="8">
      <t>ゴウケイ</t>
    </rPh>
    <rPh sb="8" eb="9">
      <t>ガク</t>
    </rPh>
    <rPh sb="10" eb="13">
      <t>ショウヒゼイ</t>
    </rPh>
    <rPh sb="13" eb="14">
      <t>トウ</t>
    </rPh>
    <phoneticPr fontId="2"/>
  </si>
  <si>
    <t>端数処理後：基準運賃額　計③</t>
    <rPh sb="0" eb="2">
      <t>ハスウ</t>
    </rPh>
    <rPh sb="2" eb="4">
      <t>ショリ</t>
    </rPh>
    <rPh sb="4" eb="5">
      <t>ゴ</t>
    </rPh>
    <rPh sb="6" eb="8">
      <t>キジュン</t>
    </rPh>
    <rPh sb="8" eb="10">
      <t>ウンチン</t>
    </rPh>
    <rPh sb="10" eb="11">
      <t>ガク</t>
    </rPh>
    <rPh sb="12" eb="13">
      <t>ケイ</t>
    </rPh>
    <phoneticPr fontId="2"/>
  </si>
  <si>
    <t>端数処理後：料金額　計④</t>
    <rPh sb="0" eb="2">
      <t>ハスウ</t>
    </rPh>
    <rPh sb="2" eb="4">
      <t>ショリ</t>
    </rPh>
    <rPh sb="4" eb="5">
      <t>ゴ</t>
    </rPh>
    <rPh sb="6" eb="8">
      <t>リョウキン</t>
    </rPh>
    <rPh sb="8" eb="9">
      <t>ガク</t>
    </rPh>
    <rPh sb="10" eb="11">
      <t>ケイ</t>
    </rPh>
    <phoneticPr fontId="2"/>
  </si>
  <si>
    <t>合計額（運賃・料金）（③+④）</t>
    <rPh sb="0" eb="2">
      <t>ゴウケイ</t>
    </rPh>
    <rPh sb="2" eb="3">
      <t>ガク</t>
    </rPh>
    <rPh sb="4" eb="6">
      <t>ウンチン</t>
    </rPh>
    <rPh sb="7" eb="9">
      <t>リョウキン</t>
    </rPh>
    <phoneticPr fontId="2"/>
  </si>
  <si>
    <t>合計額⑤</t>
    <rPh sb="0" eb="2">
      <t>ゴウケイ</t>
    </rPh>
    <rPh sb="2" eb="3">
      <t>ガク</t>
    </rPh>
    <phoneticPr fontId="2"/>
  </si>
  <si>
    <t>実費額　計⑥</t>
    <rPh sb="0" eb="2">
      <t>ジッピ</t>
    </rPh>
    <rPh sb="2" eb="3">
      <t>ガク</t>
    </rPh>
    <rPh sb="4" eb="5">
      <t>ケイ</t>
    </rPh>
    <phoneticPr fontId="2"/>
  </si>
  <si>
    <t>請求額・見積額　総計（⑤+⑥）</t>
    <rPh sb="0" eb="2">
      <t>セイキュウ</t>
    </rPh>
    <rPh sb="2" eb="3">
      <t>ガク</t>
    </rPh>
    <rPh sb="4" eb="6">
      <t>ミツモリ</t>
    </rPh>
    <rPh sb="6" eb="7">
      <t>ガク</t>
    </rPh>
    <rPh sb="8" eb="10">
      <t>ソウケイ</t>
    </rPh>
    <phoneticPr fontId="2"/>
  </si>
  <si>
    <t>上限運賃
下限運賃</t>
    <rPh sb="0" eb="2">
      <t>ジョウゲン</t>
    </rPh>
    <rPh sb="2" eb="4">
      <t>ウンチン</t>
    </rPh>
    <rPh sb="5" eb="7">
      <t>カゲン</t>
    </rPh>
    <rPh sb="7" eb="9">
      <t>ウンチン</t>
    </rPh>
    <phoneticPr fontId="2"/>
  </si>
  <si>
    <t>現行収受運賃・比較</t>
    <rPh sb="0" eb="2">
      <t>ゲンコウ</t>
    </rPh>
    <rPh sb="2" eb="4">
      <t>シュウジュ</t>
    </rPh>
    <rPh sb="4" eb="6">
      <t>ウンチン</t>
    </rPh>
    <rPh sb="7" eb="9">
      <t>ヒカク</t>
    </rPh>
    <phoneticPr fontId="2"/>
  </si>
  <si>
    <t>収受・見積/運賃単価（税込）</t>
    <rPh sb="0" eb="2">
      <t>シュウジュ</t>
    </rPh>
    <rPh sb="3" eb="5">
      <t>ミツモリ</t>
    </rPh>
    <rPh sb="6" eb="8">
      <t>ウンチン</t>
    </rPh>
    <rPh sb="8" eb="10">
      <t>タンカ</t>
    </rPh>
    <rPh sb="11" eb="13">
      <t>ゼイコミ</t>
    </rPh>
    <rPh sb="12" eb="13">
      <t>コミ</t>
    </rPh>
    <phoneticPr fontId="2"/>
  </si>
  <si>
    <t>地区割増（１回当たり単価）</t>
    <rPh sb="0" eb="2">
      <t>チク</t>
    </rPh>
    <rPh sb="2" eb="4">
      <t>ワリマシ</t>
    </rPh>
    <rPh sb="6" eb="7">
      <t>カイ</t>
    </rPh>
    <rPh sb="7" eb="8">
      <t>ア</t>
    </rPh>
    <rPh sb="10" eb="12">
      <t>タンカ</t>
    </rPh>
    <phoneticPr fontId="2"/>
  </si>
  <si>
    <t>時間コスト＋作業代金を入力します</t>
    <rPh sb="0" eb="2">
      <t>ジカン</t>
    </rPh>
    <rPh sb="6" eb="8">
      <t>サギョウ</t>
    </rPh>
    <rPh sb="8" eb="10">
      <t>ダイキン</t>
    </rPh>
    <rPh sb="11" eb="13">
      <t>ニュウリョク</t>
    </rPh>
    <phoneticPr fontId="2"/>
  </si>
  <si>
    <t>作業代金のみを入力します</t>
    <rPh sb="0" eb="2">
      <t>サギョウ</t>
    </rPh>
    <rPh sb="2" eb="4">
      <t>ダイキン</t>
    </rPh>
    <rPh sb="7" eb="9">
      <t>ニュウリョク</t>
    </rPh>
    <phoneticPr fontId="2"/>
  </si>
  <si>
    <t>１回当たり単価を入力します</t>
    <rPh sb="1" eb="2">
      <t>カイ</t>
    </rPh>
    <rPh sb="2" eb="3">
      <t>ア</t>
    </rPh>
    <rPh sb="5" eb="7">
      <t>タンカ</t>
    </rPh>
    <rPh sb="8" eb="10">
      <t>ニュウリョク</t>
    </rPh>
    <phoneticPr fontId="2"/>
  </si>
  <si>
    <t>車種ごとの平均燃費を入力します</t>
    <rPh sb="0" eb="2">
      <t>シャシュ</t>
    </rPh>
    <rPh sb="5" eb="7">
      <t>ヘイキン</t>
    </rPh>
    <rPh sb="7" eb="9">
      <t>ネンピ</t>
    </rPh>
    <rPh sb="10" eb="12">
      <t>ニュウリョク</t>
    </rPh>
    <phoneticPr fontId="2"/>
  </si>
  <si>
    <t>入力数値は告示内容</t>
    <rPh sb="0" eb="2">
      <t>ニュウリョク</t>
    </rPh>
    <rPh sb="2" eb="4">
      <t>スウチ</t>
    </rPh>
    <rPh sb="5" eb="7">
      <t>コクジ</t>
    </rPh>
    <rPh sb="7" eb="9">
      <t>ナイヨウ</t>
    </rPh>
    <phoneticPr fontId="2"/>
  </si>
  <si>
    <t>参考）告示：２割（20％）</t>
  </si>
  <si>
    <t>参考）告示：２割（20％）</t>
    <rPh sb="0" eb="2">
      <t>サンコウ</t>
    </rPh>
    <rPh sb="3" eb="5">
      <t>コクジ</t>
    </rPh>
    <rPh sb="7" eb="8">
      <t>ワリ</t>
    </rPh>
    <phoneticPr fontId="2"/>
  </si>
  <si>
    <t>参考）Ｈ11：３割（30％）</t>
    <rPh sb="0" eb="2">
      <t>サンコウ</t>
    </rPh>
    <phoneticPr fontId="2"/>
  </si>
  <si>
    <t>参考）Ｈ11：２割（20％）</t>
    <phoneticPr fontId="2"/>
  </si>
  <si>
    <t>参考）Ｈ11：1.5割（15％）</t>
    <rPh sb="0" eb="2">
      <t>サンコウ</t>
    </rPh>
    <rPh sb="10" eb="11">
      <t>ワリ</t>
    </rPh>
    <phoneticPr fontId="2"/>
  </si>
  <si>
    <t>参考）Ｈ11：２割（20％）</t>
    <rPh sb="0" eb="2">
      <t>サンコウ</t>
    </rPh>
    <phoneticPr fontId="2"/>
  </si>
  <si>
    <t>参考）Ｈ11：１割（10％）</t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</si>
  <si>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</si>
  <si>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</si>
  <si>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</si>
  <si>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距離</t>
    <rPh sb="0" eb="2">
      <t>キョリ</t>
    </rPh>
    <phoneticPr fontId="2"/>
  </si>
  <si>
    <t>割引率</t>
    <rPh sb="0" eb="2">
      <t>ワリビキ</t>
    </rPh>
    <rPh sb="2" eb="3">
      <t>リツ</t>
    </rPh>
    <phoneticPr fontId="2"/>
  </si>
  <si>
    <t>割増率</t>
    <rPh sb="0" eb="2">
      <t>ワリマシ</t>
    </rPh>
    <rPh sb="2" eb="3">
      <t>リツ</t>
    </rPh>
    <phoneticPr fontId="2"/>
  </si>
  <si>
    <t>上限下限率</t>
    <rPh sb="0" eb="2">
      <t>ジョウゲン</t>
    </rPh>
    <rPh sb="2" eb="4">
      <t>カゲン</t>
    </rPh>
    <rPh sb="4" eb="5">
      <t>リツ</t>
    </rPh>
    <phoneticPr fontId="2"/>
  </si>
  <si>
    <t>待機時間料（出発時）</t>
    <rPh sb="6" eb="8">
      <t>シュッパツ</t>
    </rPh>
    <rPh sb="8" eb="9">
      <t>ジ</t>
    </rPh>
    <phoneticPr fontId="2"/>
  </si>
  <si>
    <t>待機時間料（到着時）</t>
    <rPh sb="0" eb="2">
      <t>タイキ</t>
    </rPh>
    <rPh sb="2" eb="4">
      <t>ジカン</t>
    </rPh>
    <rPh sb="4" eb="5">
      <t>リョウ</t>
    </rPh>
    <rPh sb="6" eb="8">
      <t>トウチャク</t>
    </rPh>
    <rPh sb="8" eb="9">
      <t>ジ</t>
    </rPh>
    <phoneticPr fontId="2"/>
  </si>
  <si>
    <t>待機時間料　出発時</t>
    <rPh sb="0" eb="2">
      <t>タイキ</t>
    </rPh>
    <rPh sb="2" eb="4">
      <t>ジカン</t>
    </rPh>
    <rPh sb="4" eb="5">
      <t>リョウ</t>
    </rPh>
    <rPh sb="6" eb="8">
      <t>シュッパツ</t>
    </rPh>
    <rPh sb="8" eb="9">
      <t>ジ</t>
    </rPh>
    <phoneticPr fontId="2"/>
  </si>
  <si>
    <t>待機時間料　到着時</t>
    <rPh sb="0" eb="2">
      <t>タイキ</t>
    </rPh>
    <rPh sb="2" eb="4">
      <t>ジカン</t>
    </rPh>
    <rPh sb="4" eb="5">
      <t>リョウ</t>
    </rPh>
    <rPh sb="6" eb="8">
      <t>トウチャク</t>
    </rPh>
    <rPh sb="8" eb="9">
      <t>ジ</t>
    </rPh>
    <phoneticPr fontId="2"/>
  </si>
  <si>
    <t>特殊車両割増</t>
    <rPh sb="0" eb="2">
      <t>トクシュ</t>
    </rPh>
    <rPh sb="2" eb="4">
      <t>シャリョウ</t>
    </rPh>
    <rPh sb="4" eb="6">
      <t>ワリマシ</t>
    </rPh>
    <phoneticPr fontId="2"/>
  </si>
  <si>
    <t>積込・取卸作業の時間</t>
    <rPh sb="0" eb="2">
      <t>ツミコミ</t>
    </rPh>
    <rPh sb="3" eb="4">
      <t>ト</t>
    </rPh>
    <rPh sb="4" eb="5">
      <t>オロ</t>
    </rPh>
    <rPh sb="5" eb="7">
      <t>サギョウ</t>
    </rPh>
    <rPh sb="8" eb="10">
      <t>ジカン</t>
    </rPh>
    <phoneticPr fontId="2"/>
  </si>
  <si>
    <t>附帯作業の時間</t>
    <rPh sb="0" eb="2">
      <t>フタイ</t>
    </rPh>
    <rPh sb="2" eb="4">
      <t>サギョウ</t>
    </rPh>
    <rPh sb="5" eb="7">
      <t>ジカン</t>
    </rPh>
    <phoneticPr fontId="2"/>
  </si>
  <si>
    <t>時間　加算額</t>
    <rPh sb="0" eb="2">
      <t>ジカン</t>
    </rPh>
    <rPh sb="3" eb="6">
      <t>カサンガク</t>
    </rPh>
    <phoneticPr fontId="2"/>
  </si>
  <si>
    <t>距離　加算額</t>
    <rPh sb="0" eb="2">
      <t>キョリ</t>
    </rPh>
    <rPh sb="3" eb="6">
      <t>カサンガク</t>
    </rPh>
    <phoneticPr fontId="2"/>
  </si>
  <si>
    <t>基　　礎　　額</t>
    <rPh sb="0" eb="1">
      <t>モト</t>
    </rPh>
    <rPh sb="3" eb="4">
      <t>イシズエ</t>
    </rPh>
    <rPh sb="6" eb="7">
      <t>ガク</t>
    </rPh>
    <phoneticPr fontId="2"/>
  </si>
  <si>
    <t>冬　期　割　増</t>
    <rPh sb="0" eb="1">
      <t>フユ</t>
    </rPh>
    <rPh sb="2" eb="3">
      <t>キ</t>
    </rPh>
    <rPh sb="4" eb="5">
      <t>ワリ</t>
    </rPh>
    <rPh sb="6" eb="7">
      <t>ゾウ</t>
    </rPh>
    <phoneticPr fontId="2"/>
  </si>
  <si>
    <t>悪　路　割　増</t>
    <rPh sb="0" eb="1">
      <t>アク</t>
    </rPh>
    <rPh sb="2" eb="3">
      <t>ミチ</t>
    </rPh>
    <rPh sb="4" eb="5">
      <t>ワリ</t>
    </rPh>
    <rPh sb="6" eb="7">
      <t>ゾウ</t>
    </rPh>
    <phoneticPr fontId="2"/>
  </si>
  <si>
    <t>休　日　割　増</t>
    <rPh sb="0" eb="1">
      <t>キュウ</t>
    </rPh>
    <rPh sb="2" eb="3">
      <t>ビ</t>
    </rPh>
    <rPh sb="4" eb="5">
      <t>ワリ</t>
    </rPh>
    <rPh sb="6" eb="7">
      <t>ゾウ</t>
    </rPh>
    <phoneticPr fontId="2"/>
  </si>
  <si>
    <t>地　区　割　増</t>
    <rPh sb="0" eb="1">
      <t>ジ</t>
    </rPh>
    <rPh sb="2" eb="3">
      <t>ク</t>
    </rPh>
    <rPh sb="4" eb="5">
      <t>ワリ</t>
    </rPh>
    <rPh sb="6" eb="7">
      <t>ゾウ</t>
    </rPh>
    <phoneticPr fontId="2"/>
  </si>
  <si>
    <t>往　復　割　引</t>
    <rPh sb="0" eb="1">
      <t>オウ</t>
    </rPh>
    <rPh sb="2" eb="3">
      <t>フク</t>
    </rPh>
    <rPh sb="4" eb="5">
      <t>ワリ</t>
    </rPh>
    <rPh sb="6" eb="7">
      <t>イン</t>
    </rPh>
    <phoneticPr fontId="2"/>
  </si>
  <si>
    <t>そ　　の　　他</t>
    <rPh sb="6" eb="7">
      <t>タ</t>
    </rPh>
    <phoneticPr fontId="2"/>
  </si>
  <si>
    <t>参照ID（距離&amp;適用:11、時間&amp;適用:21、以外19、29）</t>
    <rPh sb="0" eb="2">
      <t>サンショウ</t>
    </rPh>
    <rPh sb="5" eb="7">
      <t>キョリ</t>
    </rPh>
    <rPh sb="8" eb="10">
      <t>テキヨウ</t>
    </rPh>
    <rPh sb="14" eb="16">
      <t>ジカン</t>
    </rPh>
    <rPh sb="17" eb="19">
      <t>テキヨウ</t>
    </rPh>
    <rPh sb="23" eb="25">
      <t>イガイ</t>
    </rPh>
    <phoneticPr fontId="2"/>
  </si>
  <si>
    <t>附帯作業料</t>
    <rPh sb="4" eb="5">
      <t>リョウ</t>
    </rPh>
    <phoneticPr fontId="2"/>
  </si>
  <si>
    <t>距離制運賃</t>
    <rPh sb="0" eb="3">
      <t>キョリセイ</t>
    </rPh>
    <rPh sb="3" eb="5">
      <t>ウンチン</t>
    </rPh>
    <phoneticPr fontId="2"/>
  </si>
  <si>
    <t>時間制運賃</t>
    <rPh sb="0" eb="3">
      <t>ジカンセイ</t>
    </rPh>
    <rPh sb="3" eb="5">
      <t>ウンチン</t>
    </rPh>
    <phoneticPr fontId="2"/>
  </si>
  <si>
    <t>時間制</t>
    <rPh sb="0" eb="3">
      <t>ジカンセイ</t>
    </rPh>
    <phoneticPr fontId="2"/>
  </si>
  <si>
    <t>距離制</t>
    <rPh sb="0" eb="2">
      <t>キョリ</t>
    </rPh>
    <rPh sb="2" eb="3">
      <t>セイ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</si>
  <si>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</si>
  <si>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現行収受運賃との差額（税込）</t>
    <rPh sb="0" eb="2">
      <t>ゲンコウ</t>
    </rPh>
    <rPh sb="2" eb="4">
      <t>シュウジュ</t>
    </rPh>
    <rPh sb="4" eb="6">
      <t>ウンチン</t>
    </rPh>
    <rPh sb="8" eb="10">
      <t>サガク</t>
    </rPh>
    <rPh sb="11" eb="13">
      <t>ゼイコ</t>
    </rPh>
    <phoneticPr fontId="2"/>
  </si>
  <si>
    <t>下限運賃額による合計額（税込）</t>
    <rPh sb="0" eb="2">
      <t>カゲン</t>
    </rPh>
    <rPh sb="2" eb="4">
      <t>ウンチン</t>
    </rPh>
    <rPh sb="4" eb="5">
      <t>ガク</t>
    </rPh>
    <rPh sb="8" eb="10">
      <t>ゴウケイ</t>
    </rPh>
    <rPh sb="10" eb="11">
      <t>ガク</t>
    </rPh>
    <phoneticPr fontId="2"/>
  </si>
  <si>
    <t>下限　基準運賃（割引等適用後）（税抜）</t>
    <rPh sb="0" eb="2">
      <t>カゲン</t>
    </rPh>
    <phoneticPr fontId="2"/>
  </si>
  <si>
    <t>上限運賃額による合計額（税込）</t>
    <rPh sb="0" eb="2">
      <t>ジョウゲン</t>
    </rPh>
    <rPh sb="2" eb="4">
      <t>ウンチン</t>
    </rPh>
    <rPh sb="4" eb="5">
      <t>ガク</t>
    </rPh>
    <rPh sb="8" eb="10">
      <t>ゴウケイ</t>
    </rPh>
    <rPh sb="10" eb="11">
      <t>ガク</t>
    </rPh>
    <rPh sb="12" eb="14">
      <t>ゼイコ</t>
    </rPh>
    <phoneticPr fontId="2"/>
  </si>
  <si>
    <t>上限　基準運賃（割引等適用後）（税抜）</t>
    <rPh sb="0" eb="2">
      <t>ジョウゲン</t>
    </rPh>
    <rPh sb="3" eb="5">
      <t>キジュン</t>
    </rPh>
    <rPh sb="5" eb="7">
      <t>ウンチン</t>
    </rPh>
    <rPh sb="8" eb="10">
      <t>ワリビキ</t>
    </rPh>
    <rPh sb="10" eb="11">
      <t>トウ</t>
    </rPh>
    <rPh sb="11" eb="13">
      <t>テキヨウ</t>
    </rPh>
    <rPh sb="13" eb="14">
      <t>ゴ</t>
    </rPh>
    <rPh sb="16" eb="18">
      <t>ゼイヌキ</t>
    </rPh>
    <rPh sb="17" eb="18">
      <t>ヌ</t>
    </rPh>
    <phoneticPr fontId="2"/>
  </si>
  <si>
    <t>軽油単価（１リットル当たり単価/税抜）</t>
    <rPh sb="0" eb="2">
      <t>ケイユ</t>
    </rPh>
    <rPh sb="2" eb="4">
      <t>タンカ</t>
    </rPh>
    <rPh sb="10" eb="11">
      <t>ア</t>
    </rPh>
    <rPh sb="13" eb="15">
      <t>タンカ</t>
    </rPh>
    <rPh sb="16" eb="18">
      <t>ゼイヌキ</t>
    </rPh>
    <rPh sb="17" eb="18">
      <t>ヌ</t>
    </rPh>
    <phoneticPr fontId="2"/>
  </si>
  <si>
    <t>軽油単価（１リットル当たり単価/税抜）</t>
    <rPh sb="0" eb="2">
      <t>ケイユ</t>
    </rPh>
    <rPh sb="2" eb="4">
      <t>タンカ</t>
    </rPh>
    <rPh sb="10" eb="11">
      <t>ア</t>
    </rPh>
    <rPh sb="13" eb="15">
      <t>タンカ</t>
    </rPh>
    <rPh sb="16" eb="17">
      <t>ゼイ</t>
    </rPh>
    <rPh sb="17" eb="18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</si>
</sst>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0\ &quot;時&quot;&quot;間&quot;\ &quot;基&quot;&quot;本&quot;&quot;料&quot;&quot;金&quot;"/>
    <numFmt numFmtId="178" formatCode="#,##0&quot;km&quot;"/>
    <numFmt numFmtId="179" formatCode="0.00&quot;時間&quot;"/>
    <numFmt numFmtId="180" formatCode="0.00&quot;トン&quot;"/>
    <numFmt numFmtId="181" formatCode="#,##0&quot;円&quot;"/>
    <numFmt numFmtId="182" formatCode="0.00&quot;km/ℓ&quot;"/>
    <numFmt numFmtId="183" formatCode="#,##0.0&quot;円&quot;"/>
    <numFmt numFmtId="184" formatCode="0.0000"/>
    <numFmt numFmtId="185" formatCode="\+#,##0;[Red]\▲#,##0"/>
    <numFmt numFmtId="186" formatCode="\+##0%;[Red]\▲##0%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181" fontId="11" fillId="3" borderId="1" xfId="1" applyNumberFormat="1" applyFont="1" applyFill="1" applyBorder="1" applyAlignment="1" applyProtection="1">
      <alignment horizontal="right" vertical="center"/>
      <protection locked="0" hidden="1"/>
    </xf>
    <xf numFmtId="182" fontId="11" fillId="3" borderId="1" xfId="1" applyNumberFormat="1" applyFont="1" applyFill="1" applyBorder="1" applyAlignment="1" applyProtection="1">
      <alignment horizontal="right" vertical="center"/>
      <protection locked="0" hidden="1"/>
    </xf>
    <xf numFmtId="181" fontId="11" fillId="2" borderId="1" xfId="1" applyNumberFormat="1" applyFont="1" applyFill="1" applyBorder="1" applyAlignment="1" applyProtection="1">
      <alignment horizontal="right" vertical="center"/>
      <protection locked="0" hidden="1"/>
    </xf>
    <xf numFmtId="182" fontId="11" fillId="3" borderId="17" xfId="1" applyNumberFormat="1" applyFont="1" applyFill="1" applyBorder="1" applyAlignment="1" applyProtection="1">
      <alignment horizontal="right" vertical="center"/>
      <protection locked="0" hidden="1"/>
    </xf>
    <xf numFmtId="181" fontId="11" fillId="3" borderId="17" xfId="1" applyNumberFormat="1" applyFont="1" applyFill="1" applyBorder="1" applyAlignment="1" applyProtection="1">
      <alignment horizontal="right" vertical="center"/>
      <protection locked="0" hidden="1"/>
    </xf>
    <xf numFmtId="181" fontId="11" fillId="2" borderId="17" xfId="1" applyNumberFormat="1" applyFont="1" applyFill="1" applyBorder="1" applyAlignment="1" applyProtection="1">
      <alignment horizontal="right" vertical="center"/>
      <protection locked="0" hidden="1"/>
    </xf>
    <xf numFmtId="181" fontId="11" fillId="3" borderId="22" xfId="1" applyNumberFormat="1" applyFont="1" applyFill="1" applyBorder="1" applyAlignment="1" applyProtection="1">
      <alignment horizontal="right" vertical="center"/>
      <protection locked="0" hidden="1"/>
    </xf>
    <xf numFmtId="181" fontId="11" fillId="3" borderId="14" xfId="1" applyNumberFormat="1" applyFont="1" applyFill="1" applyBorder="1" applyAlignment="1" applyProtection="1">
      <alignment horizontal="right" vertical="center"/>
      <protection locked="0" hidden="1"/>
    </xf>
    <xf numFmtId="0" fontId="11" fillId="0" borderId="0" xfId="0" applyFont="1" applyProtection="1">
      <alignment vertical="center"/>
    </xf>
    <xf numFmtId="0" fontId="11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1" fillId="3" borderId="1" xfId="0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11" fillId="0" borderId="1" xfId="0" applyFont="1" applyFill="1" applyBorder="1" applyProtection="1">
      <alignment vertical="center"/>
    </xf>
    <xf numFmtId="181" fontId="11" fillId="0" borderId="0" xfId="1" applyNumberFormat="1" applyFont="1" applyFill="1" applyBorder="1" applyAlignment="1" applyProtection="1">
      <alignment horizontal="right" vertical="center"/>
      <protection hidden="1"/>
    </xf>
    <xf numFmtId="9" fontId="11" fillId="3" borderId="1" xfId="0" applyNumberFormat="1" applyFont="1" applyFill="1" applyBorder="1" applyAlignment="1" applyProtection="1">
      <alignment horizontal="center" vertical="center"/>
      <protection locked="0"/>
    </xf>
    <xf numFmtId="9" fontId="11" fillId="2" borderId="17" xfId="2" applyFont="1" applyFill="1" applyBorder="1" applyAlignment="1" applyProtection="1">
      <alignment horizontal="center" vertical="center"/>
      <protection locked="0"/>
    </xf>
    <xf numFmtId="9" fontId="11" fillId="3" borderId="17" xfId="2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 applyProtection="1">
      <alignment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3" fillId="0" borderId="23" xfId="0" applyFont="1" applyFill="1" applyBorder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180" fontId="3" fillId="0" borderId="1" xfId="0" applyNumberFormat="1" applyFont="1" applyFill="1" applyBorder="1" applyAlignment="1" applyProtection="1">
      <alignment horizontal="right" vertical="center"/>
      <protection locked="0" hidden="1"/>
    </xf>
    <xf numFmtId="180" fontId="3" fillId="0" borderId="8" xfId="0" applyNumberFormat="1" applyFont="1" applyFill="1" applyBorder="1" applyAlignment="1" applyProtection="1">
      <alignment horizontal="right" vertical="center"/>
      <protection locked="0" hidden="1"/>
    </xf>
    <xf numFmtId="2" fontId="3" fillId="0" borderId="3" xfId="0" applyNumberFormat="1" applyFont="1" applyFill="1" applyBorder="1" applyAlignment="1" applyProtection="1">
      <alignment horizontal="center" vertical="center"/>
      <protection locked="0" hidden="1"/>
    </xf>
    <xf numFmtId="2" fontId="3" fillId="0" borderId="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horizontal="left" vertical="center" shrinkToFit="1"/>
      <protection hidden="1"/>
    </xf>
    <xf numFmtId="2" fontId="14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178" fontId="3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8" fillId="0" borderId="26" xfId="0" applyFont="1" applyFill="1" applyBorder="1" applyAlignment="1" applyProtection="1">
      <alignment horizontal="left" vertical="center" shrinkToFit="1"/>
      <protection hidden="1"/>
    </xf>
    <xf numFmtId="178" fontId="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7" xfId="0" applyFont="1" applyFill="1" applyBorder="1" applyAlignment="1" applyProtection="1">
      <alignment horizontal="left" vertical="center" shrinkToFit="1"/>
      <protection hidden="1"/>
    </xf>
    <xf numFmtId="9" fontId="3" fillId="0" borderId="1" xfId="2" applyFont="1" applyFill="1" applyBorder="1" applyAlignment="1" applyProtection="1">
      <alignment horizontal="center" vertical="center"/>
      <protection locked="0" hidden="1"/>
    </xf>
    <xf numFmtId="179" fontId="3" fillId="0" borderId="1" xfId="0" applyNumberFormat="1" applyFont="1" applyFill="1" applyBorder="1" applyAlignment="1" applyProtection="1">
      <alignment horizontal="center" vertical="center"/>
      <protection locked="0" hidden="1"/>
    </xf>
    <xf numFmtId="18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183" fontId="3" fillId="0" borderId="1" xfId="1" applyNumberFormat="1" applyFont="1" applyFill="1" applyBorder="1" applyAlignment="1" applyProtection="1">
      <alignment horizontal="center" vertical="center"/>
      <protection locked="0" hidden="1"/>
    </xf>
    <xf numFmtId="0" fontId="8" fillId="0" borderId="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vertical="center" shrinkToFit="1"/>
      <protection hidden="1"/>
    </xf>
    <xf numFmtId="181" fontId="3" fillId="0" borderId="24" xfId="1" applyNumberFormat="1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38" fontId="3" fillId="0" borderId="33" xfId="1" applyFont="1" applyFill="1" applyBorder="1" applyAlignment="1" applyProtection="1">
      <alignment horizontal="right" vertical="center"/>
      <protection hidden="1"/>
    </xf>
    <xf numFmtId="0" fontId="8" fillId="0" borderId="42" xfId="0" applyFont="1" applyFill="1" applyBorder="1" applyAlignment="1" applyProtection="1">
      <alignment horizontal="left" vertical="center" shrinkToFit="1"/>
      <protection hidden="1"/>
    </xf>
    <xf numFmtId="0" fontId="8" fillId="0" borderId="43" xfId="0" applyFont="1" applyFill="1" applyBorder="1" applyAlignment="1" applyProtection="1">
      <alignment horizontal="left" vertical="center" shrinkToFit="1"/>
      <protection hidden="1"/>
    </xf>
    <xf numFmtId="178" fontId="3" fillId="0" borderId="6" xfId="0" applyNumberFormat="1" applyFont="1" applyFill="1" applyBorder="1" applyAlignment="1" applyProtection="1">
      <alignment horizontal="center" vertical="center"/>
      <protection locked="0" hidden="1"/>
    </xf>
    <xf numFmtId="9" fontId="3" fillId="0" borderId="6" xfId="2" applyFont="1" applyFill="1" applyBorder="1" applyAlignment="1" applyProtection="1">
      <alignment horizontal="center" vertical="center"/>
      <protection locked="0" hidden="1"/>
    </xf>
    <xf numFmtId="179" fontId="3" fillId="0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0" borderId="6" xfId="1" applyNumberFormat="1" applyFont="1" applyFill="1" applyBorder="1" applyAlignment="1" applyProtection="1">
      <alignment horizontal="center" vertical="center"/>
      <protection locked="0" hidden="1"/>
    </xf>
    <xf numFmtId="183" fontId="3" fillId="0" borderId="5" xfId="1" applyNumberFormat="1" applyFont="1" applyFill="1" applyBorder="1" applyAlignment="1" applyProtection="1">
      <alignment horizontal="center" vertical="center"/>
      <protection locked="0" hidden="1"/>
    </xf>
    <xf numFmtId="183" fontId="3" fillId="0" borderId="6" xfId="1" applyNumberFormat="1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Fill="1" applyBorder="1" applyAlignment="1" applyProtection="1">
      <alignment vertical="center" shrinkToFit="1"/>
      <protection hidden="1"/>
    </xf>
    <xf numFmtId="181" fontId="3" fillId="0" borderId="11" xfId="1" applyNumberFormat="1" applyFont="1" applyFill="1" applyBorder="1" applyAlignment="1" applyProtection="1">
      <alignment horizontal="center" vertical="center"/>
      <protection locked="0" hidden="1"/>
    </xf>
    <xf numFmtId="181" fontId="3" fillId="0" borderId="38" xfId="1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right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right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 shrinkToFit="1"/>
      <protection hidden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3" fillId="2" borderId="16" xfId="0" applyFont="1" applyFill="1" applyBorder="1" applyAlignment="1" applyProtection="1">
      <alignment horizontal="right" vertical="center" shrinkToFit="1"/>
      <protection hidden="1"/>
    </xf>
    <xf numFmtId="38" fontId="3" fillId="2" borderId="3" xfId="0" applyNumberFormat="1" applyFont="1" applyFill="1" applyBorder="1" applyAlignment="1" applyProtection="1">
      <alignment horizontal="right" vertical="center"/>
      <protection hidden="1"/>
    </xf>
    <xf numFmtId="177" fontId="3" fillId="3" borderId="16" xfId="0" applyNumberFormat="1" applyFont="1" applyFill="1" applyBorder="1" applyAlignment="1" applyProtection="1">
      <alignment horizontal="right" vertical="center" shrinkToFit="1"/>
      <protection hidden="1"/>
    </xf>
    <xf numFmtId="38" fontId="3" fillId="3" borderId="3" xfId="0" applyNumberFormat="1" applyFont="1" applyFill="1" applyBorder="1" applyAlignment="1" applyProtection="1">
      <alignment horizontal="right" vertical="center"/>
      <protection hidden="1"/>
    </xf>
    <xf numFmtId="0" fontId="3" fillId="3" borderId="17" xfId="0" applyFont="1" applyFill="1" applyBorder="1" applyAlignment="1" applyProtection="1">
      <alignment horizontal="right" vertical="center" shrinkToFit="1"/>
      <protection hidden="1"/>
    </xf>
    <xf numFmtId="38" fontId="3" fillId="3" borderId="1" xfId="0" applyNumberFormat="1" applyFont="1" applyFill="1" applyBorder="1" applyAlignment="1" applyProtection="1">
      <alignment horizontal="right" vertical="center"/>
      <protection hidden="1"/>
    </xf>
    <xf numFmtId="0" fontId="3" fillId="3" borderId="36" xfId="0" applyFont="1" applyFill="1" applyBorder="1" applyAlignment="1" applyProtection="1">
      <alignment horizontal="right" vertical="center" shrinkToFit="1"/>
      <protection hidden="1"/>
    </xf>
    <xf numFmtId="38" fontId="3" fillId="3" borderId="36" xfId="0" applyNumberFormat="1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right" vertical="center" shrinkToFit="1"/>
      <protection hidden="1"/>
    </xf>
    <xf numFmtId="38" fontId="3" fillId="3" borderId="24" xfId="0" applyNumberFormat="1" applyFont="1" applyFill="1" applyBorder="1" applyAlignment="1" applyProtection="1">
      <alignment horizontal="right" vertical="center"/>
      <protection hidden="1"/>
    </xf>
    <xf numFmtId="0" fontId="3" fillId="2" borderId="22" xfId="0" applyFont="1" applyFill="1" applyBorder="1" applyAlignment="1" applyProtection="1">
      <alignment horizontal="right" vertical="center" shrinkToFit="1"/>
      <protection hidden="1"/>
    </xf>
    <xf numFmtId="38" fontId="3" fillId="2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36" xfId="0" applyFont="1" applyFill="1" applyBorder="1" applyAlignment="1" applyProtection="1">
      <alignment horizontal="right" vertical="center" shrinkToFit="1"/>
      <protection hidden="1"/>
    </xf>
    <xf numFmtId="38" fontId="3" fillId="2" borderId="36" xfId="0" applyNumberFormat="1" applyFont="1" applyFill="1" applyBorder="1" applyAlignment="1" applyProtection="1">
      <alignment horizontal="right" vertical="center"/>
      <protection hidden="1"/>
    </xf>
    <xf numFmtId="38" fontId="3" fillId="2" borderId="37" xfId="0" applyNumberFormat="1" applyFont="1" applyFill="1" applyBorder="1" applyAlignment="1" applyProtection="1">
      <alignment horizontal="right" vertical="center"/>
      <protection hidden="1"/>
    </xf>
    <xf numFmtId="38" fontId="3" fillId="2" borderId="14" xfId="0" applyNumberFormat="1" applyFont="1" applyFill="1" applyBorder="1" applyProtection="1">
      <alignment vertical="center"/>
      <protection hidden="1"/>
    </xf>
    <xf numFmtId="0" fontId="3" fillId="2" borderId="17" xfId="0" applyFont="1" applyFill="1" applyBorder="1" applyAlignment="1" applyProtection="1">
      <alignment horizontal="right" vertical="center" shrinkToFit="1"/>
      <protection hidden="1"/>
    </xf>
    <xf numFmtId="38" fontId="3" fillId="2" borderId="1" xfId="0" applyNumberFormat="1" applyFont="1" applyFill="1" applyBorder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right" vertical="center" shrinkToFit="1"/>
      <protection hidden="1"/>
    </xf>
    <xf numFmtId="38" fontId="3" fillId="2" borderId="32" xfId="0" applyNumberFormat="1" applyFont="1" applyFill="1" applyBorder="1" applyProtection="1">
      <alignment vertical="center"/>
      <protection hidden="1"/>
    </xf>
    <xf numFmtId="0" fontId="8" fillId="3" borderId="26" xfId="0" applyFont="1" applyFill="1" applyBorder="1" applyAlignment="1" applyProtection="1">
      <alignment horizontal="right" vertical="center" shrinkToFit="1"/>
      <protection hidden="1"/>
    </xf>
    <xf numFmtId="38" fontId="3" fillId="3" borderId="3" xfId="1" applyFont="1" applyFill="1" applyBorder="1" applyAlignment="1" applyProtection="1">
      <alignment horizontal="right" vertical="center"/>
      <protection hidden="1"/>
    </xf>
    <xf numFmtId="0" fontId="8" fillId="3" borderId="27" xfId="0" applyFont="1" applyFill="1" applyBorder="1" applyAlignment="1" applyProtection="1">
      <alignment horizontal="right" vertical="center" shrinkToFit="1"/>
      <protection hidden="1"/>
    </xf>
    <xf numFmtId="38" fontId="3" fillId="3" borderId="1" xfId="1" applyFont="1" applyFill="1" applyBorder="1" applyAlignment="1" applyProtection="1">
      <alignment horizontal="right" vertical="center"/>
      <protection hidden="1"/>
    </xf>
    <xf numFmtId="0" fontId="8" fillId="3" borderId="49" xfId="0" applyFont="1" applyFill="1" applyBorder="1" applyAlignment="1" applyProtection="1">
      <alignment horizontal="right" vertical="center" shrinkToFit="1"/>
      <protection hidden="1"/>
    </xf>
    <xf numFmtId="0" fontId="8" fillId="3" borderId="44" xfId="0" applyFont="1" applyFill="1" applyBorder="1" applyAlignment="1" applyProtection="1">
      <alignment horizontal="right" vertical="center" shrinkToFit="1"/>
      <protection hidden="1"/>
    </xf>
    <xf numFmtId="38" fontId="3" fillId="3" borderId="36" xfId="1" applyFont="1" applyFill="1" applyBorder="1" applyAlignment="1" applyProtection="1">
      <alignment horizontal="right" vertical="center"/>
      <protection hidden="1"/>
    </xf>
    <xf numFmtId="0" fontId="8" fillId="3" borderId="29" xfId="0" applyFont="1" applyFill="1" applyBorder="1" applyAlignment="1" applyProtection="1">
      <alignment horizontal="right" vertical="center" shrinkToFit="1"/>
      <protection hidden="1"/>
    </xf>
    <xf numFmtId="38" fontId="3" fillId="3" borderId="14" xfId="1" applyFont="1" applyFill="1" applyBorder="1" applyAlignment="1" applyProtection="1">
      <alignment horizontal="right" vertical="center"/>
      <protection hidden="1"/>
    </xf>
    <xf numFmtId="0" fontId="8" fillId="3" borderId="28" xfId="0" applyFont="1" applyFill="1" applyBorder="1" applyAlignment="1" applyProtection="1">
      <alignment horizontal="right" vertical="center" shrinkToFit="1"/>
      <protection hidden="1"/>
    </xf>
    <xf numFmtId="38" fontId="3" fillId="3" borderId="8" xfId="1" applyFont="1" applyFill="1" applyBorder="1" applyAlignment="1" applyProtection="1">
      <alignment horizontal="right" vertical="center"/>
      <protection hidden="1"/>
    </xf>
    <xf numFmtId="0" fontId="8" fillId="2" borderId="26" xfId="0" applyFont="1" applyFill="1" applyBorder="1" applyAlignment="1" applyProtection="1">
      <alignment horizontal="right" vertical="center" shrinkToFit="1"/>
      <protection hidden="1"/>
    </xf>
    <xf numFmtId="38" fontId="3" fillId="2" borderId="3" xfId="1" applyFont="1" applyFill="1" applyBorder="1" applyAlignment="1" applyProtection="1">
      <alignment horizontal="right" vertical="center"/>
      <protection hidden="1"/>
    </xf>
    <xf numFmtId="38" fontId="3" fillId="2" borderId="36" xfId="0" applyNumberFormat="1" applyFont="1" applyFill="1" applyBorder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right" vertical="center" shrinkToFit="1"/>
      <protection hidden="1"/>
    </xf>
    <xf numFmtId="38" fontId="3" fillId="2" borderId="24" xfId="0" applyNumberFormat="1" applyFont="1" applyFill="1" applyBorder="1" applyProtection="1">
      <alignment vertical="center"/>
      <protection hidden="1"/>
    </xf>
    <xf numFmtId="0" fontId="8" fillId="3" borderId="35" xfId="0" applyFont="1" applyFill="1" applyBorder="1" applyAlignment="1" applyProtection="1">
      <alignment horizontal="right" vertical="center" shrinkToFit="1"/>
      <protection hidden="1"/>
    </xf>
    <xf numFmtId="38" fontId="3" fillId="3" borderId="33" xfId="1" applyFont="1" applyFill="1" applyBorder="1" applyAlignment="1" applyProtection="1">
      <alignment horizontal="right" vertical="center"/>
      <protection hidden="1"/>
    </xf>
    <xf numFmtId="38" fontId="3" fillId="2" borderId="10" xfId="1" applyFont="1" applyFill="1" applyBorder="1" applyProtection="1">
      <alignment vertical="center"/>
      <protection hidden="1"/>
    </xf>
    <xf numFmtId="38" fontId="3" fillId="2" borderId="45" xfId="1" applyFont="1" applyFill="1" applyBorder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right" vertical="center" shrinkToFit="1"/>
      <protection hidden="1"/>
    </xf>
    <xf numFmtId="0" fontId="3" fillId="3" borderId="7" xfId="0" applyFont="1" applyFill="1" applyBorder="1" applyAlignment="1" applyProtection="1">
      <alignment horizontal="right" vertical="center" shrinkToFit="1"/>
      <protection hidden="1"/>
    </xf>
    <xf numFmtId="38" fontId="3" fillId="3" borderId="8" xfId="0" applyNumberFormat="1" applyFont="1" applyFill="1" applyBorder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right" vertical="center" shrinkToFit="1"/>
      <protection hidden="1"/>
    </xf>
    <xf numFmtId="0" fontId="3" fillId="2" borderId="7" xfId="0" applyFont="1" applyFill="1" applyBorder="1" applyAlignment="1" applyProtection="1">
      <alignment horizontal="right" vertical="center" shrinkToFit="1"/>
      <protection hidden="1"/>
    </xf>
    <xf numFmtId="38" fontId="3" fillId="2" borderId="8" xfId="0" applyNumberFormat="1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3" fillId="3" borderId="3" xfId="0" applyFont="1" applyFill="1" applyBorder="1" applyAlignment="1" applyProtection="1">
      <alignment horizontal="right" vertical="center" shrinkToFit="1"/>
      <protection hidden="1"/>
    </xf>
    <xf numFmtId="0" fontId="3" fillId="3" borderId="8" xfId="0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38" fontId="3" fillId="0" borderId="0" xfId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8" fontId="3" fillId="0" borderId="0" xfId="1" applyFont="1" applyFill="1" applyProtection="1">
      <alignment vertical="center"/>
      <protection hidden="1"/>
    </xf>
    <xf numFmtId="38" fontId="3" fillId="0" borderId="0" xfId="1" applyFont="1" applyFill="1" applyAlignment="1" applyProtection="1">
      <alignment horizontal="center" vertical="center"/>
      <protection hidden="1"/>
    </xf>
    <xf numFmtId="38" fontId="3" fillId="0" borderId="0" xfId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8" fontId="3" fillId="0" borderId="0" xfId="0" applyNumberFormat="1" applyFont="1" applyFill="1" applyAlignment="1" applyProtection="1">
      <alignment horizontal="center" vertical="center"/>
      <protection hidden="1"/>
    </xf>
    <xf numFmtId="38" fontId="5" fillId="0" borderId="0" xfId="1" applyFont="1" applyFill="1" applyAlignment="1" applyProtection="1">
      <alignment horizontal="center" vertical="center" shrinkToFit="1"/>
      <protection hidden="1"/>
    </xf>
    <xf numFmtId="176" fontId="5" fillId="0" borderId="0" xfId="0" applyNumberFormat="1" applyFont="1" applyFill="1" applyAlignment="1" applyProtection="1">
      <alignment horizontal="left" vertical="center"/>
      <protection hidden="1"/>
    </xf>
    <xf numFmtId="38" fontId="5" fillId="0" borderId="0" xfId="1" applyFont="1" applyFill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left" vertical="center" wrapText="1" indent="2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Fill="1" applyAlignment="1" applyProtection="1">
      <alignment vertical="center" shrinkToFit="1"/>
      <protection hidden="1"/>
    </xf>
    <xf numFmtId="176" fontId="3" fillId="0" borderId="0" xfId="0" applyNumberFormat="1" applyFont="1" applyFill="1" applyBorder="1" applyProtection="1">
      <alignment vertical="center"/>
      <protection hidden="1"/>
    </xf>
    <xf numFmtId="176" fontId="3" fillId="0" borderId="0" xfId="0" applyNumberFormat="1" applyFont="1" applyFill="1" applyProtection="1">
      <alignment vertical="center"/>
      <protection hidden="1"/>
    </xf>
    <xf numFmtId="184" fontId="3" fillId="0" borderId="0" xfId="0" applyNumberFormat="1" applyFont="1" applyFill="1" applyProtection="1">
      <alignment vertical="center"/>
      <protection hidden="1"/>
    </xf>
    <xf numFmtId="2" fontId="3" fillId="0" borderId="0" xfId="0" applyNumberFormat="1" applyFont="1" applyFill="1" applyProtection="1">
      <alignment vertical="center"/>
      <protection hidden="1"/>
    </xf>
    <xf numFmtId="183" fontId="3" fillId="0" borderId="0" xfId="0" applyNumberFormat="1" applyFont="1" applyFill="1" applyProtection="1">
      <alignment vertical="center"/>
      <protection hidden="1"/>
    </xf>
    <xf numFmtId="178" fontId="3" fillId="0" borderId="0" xfId="0" applyNumberFormat="1" applyFont="1" applyFill="1" applyProtection="1">
      <alignment vertical="center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38" fontId="10" fillId="0" borderId="0" xfId="1" applyFont="1" applyFill="1" applyAlignment="1" applyProtection="1">
      <alignment horizontal="right" vertical="center"/>
      <protection hidden="1"/>
    </xf>
    <xf numFmtId="38" fontId="10" fillId="0" borderId="0" xfId="1" applyFont="1" applyFill="1" applyProtection="1">
      <alignment vertical="center"/>
      <protection hidden="1"/>
    </xf>
    <xf numFmtId="0" fontId="8" fillId="5" borderId="0" xfId="0" applyFont="1" applyFill="1" applyAlignment="1" applyProtection="1">
      <alignment horizontal="left" vertical="center"/>
      <protection hidden="1"/>
    </xf>
    <xf numFmtId="179" fontId="3" fillId="0" borderId="0" xfId="0" applyNumberFormat="1" applyFont="1" applyFill="1" applyProtection="1">
      <alignment vertical="center"/>
      <protection hidden="1"/>
    </xf>
    <xf numFmtId="9" fontId="3" fillId="0" borderId="0" xfId="0" applyNumberFormat="1" applyFont="1" applyFill="1" applyProtection="1">
      <alignment vertical="center"/>
      <protection hidden="1"/>
    </xf>
    <xf numFmtId="38" fontId="3" fillId="0" borderId="0" xfId="0" applyNumberFormat="1" applyFont="1" applyFill="1" applyProtection="1">
      <alignment vertical="center"/>
      <protection hidden="1"/>
    </xf>
    <xf numFmtId="38" fontId="3" fillId="0" borderId="0" xfId="1" applyFont="1" applyFill="1" applyAlignment="1" applyProtection="1">
      <alignment vertical="center" shrinkToFit="1"/>
      <protection hidden="1"/>
    </xf>
    <xf numFmtId="38" fontId="3" fillId="4" borderId="0" xfId="1" applyFont="1" applyFill="1" applyAlignment="1" applyProtection="1">
      <alignment horizontal="right" vertical="center"/>
      <protection hidden="1"/>
    </xf>
    <xf numFmtId="40" fontId="3" fillId="0" borderId="0" xfId="1" applyNumberFormat="1" applyFont="1" applyFill="1" applyProtection="1">
      <alignment vertical="center"/>
      <protection hidden="1"/>
    </xf>
    <xf numFmtId="38" fontId="3" fillId="6" borderId="0" xfId="1" applyFont="1" applyFill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vertical="center" shrinkToFit="1"/>
      <protection hidden="1"/>
    </xf>
    <xf numFmtId="38" fontId="3" fillId="6" borderId="0" xfId="1" applyFont="1" applyFill="1" applyProtection="1">
      <alignment vertical="center"/>
      <protection hidden="1"/>
    </xf>
    <xf numFmtId="0" fontId="3" fillId="7" borderId="0" xfId="0" applyFont="1" applyFill="1" applyAlignment="1" applyProtection="1">
      <alignment vertical="center" shrinkToFit="1"/>
      <protection hidden="1"/>
    </xf>
    <xf numFmtId="185" fontId="3" fillId="3" borderId="3" xfId="0" applyNumberFormat="1" applyFont="1" applyFill="1" applyBorder="1" applyAlignment="1" applyProtection="1">
      <alignment horizontal="right" vertical="center"/>
      <protection hidden="1"/>
    </xf>
    <xf numFmtId="186" fontId="3" fillId="3" borderId="8" xfId="2" applyNumberFormat="1" applyFont="1" applyFill="1" applyBorder="1" applyAlignment="1" applyProtection="1">
      <alignment horizontal="right" vertical="center"/>
      <protection hidden="1"/>
    </xf>
    <xf numFmtId="0" fontId="8" fillId="8" borderId="0" xfId="0" applyFont="1" applyFill="1" applyAlignment="1" applyProtection="1">
      <alignment horizontal="left" vertical="center"/>
      <protection hidden="1"/>
    </xf>
    <xf numFmtId="0" fontId="3" fillId="8" borderId="0" xfId="0" applyFont="1" applyFill="1" applyAlignment="1" applyProtection="1">
      <alignment vertical="center" shrinkToFit="1"/>
      <protection hidden="1"/>
    </xf>
    <xf numFmtId="0" fontId="3" fillId="8" borderId="0" xfId="0" applyFont="1" applyFill="1" applyProtection="1">
      <alignment vertical="center"/>
      <protection hidden="1"/>
    </xf>
    <xf numFmtId="9" fontId="11" fillId="2" borderId="1" xfId="0" applyNumberFormat="1" applyFont="1" applyFill="1" applyBorder="1" applyAlignment="1" applyProtection="1">
      <alignment horizontal="center" vertical="center"/>
      <protection locked="0"/>
    </xf>
    <xf numFmtId="38" fontId="3" fillId="3" borderId="4" xfId="0" applyNumberFormat="1" applyFont="1" applyFill="1" applyBorder="1" applyAlignment="1" applyProtection="1">
      <alignment horizontal="right" vertical="center"/>
      <protection hidden="1"/>
    </xf>
    <xf numFmtId="38" fontId="3" fillId="3" borderId="50" xfId="0" applyNumberFormat="1" applyFont="1" applyFill="1" applyBorder="1" applyProtection="1">
      <alignment vertical="center"/>
      <protection hidden="1"/>
    </xf>
    <xf numFmtId="38" fontId="3" fillId="2" borderId="4" xfId="0" applyNumberFormat="1" applyFont="1" applyFill="1" applyBorder="1" applyAlignment="1" applyProtection="1">
      <alignment horizontal="right" vertical="center"/>
      <protection hidden="1"/>
    </xf>
    <xf numFmtId="38" fontId="3" fillId="2" borderId="50" xfId="0" applyNumberFormat="1" applyFont="1" applyFill="1" applyBorder="1" applyProtection="1">
      <alignment vertical="center"/>
      <protection hidden="1"/>
    </xf>
    <xf numFmtId="0" fontId="3" fillId="0" borderId="51" xfId="0" applyFont="1" applyFill="1" applyBorder="1" applyProtection="1">
      <alignment vertical="center"/>
      <protection hidden="1"/>
    </xf>
    <xf numFmtId="185" fontId="3" fillId="3" borderId="4" xfId="0" applyNumberFormat="1" applyFont="1" applyFill="1" applyBorder="1" applyAlignment="1" applyProtection="1">
      <alignment horizontal="right" vertical="center"/>
      <protection hidden="1"/>
    </xf>
    <xf numFmtId="186" fontId="3" fillId="3" borderId="50" xfId="2" applyNumberFormat="1" applyFont="1" applyFill="1" applyBorder="1" applyAlignment="1" applyProtection="1">
      <alignment horizontal="right" vertical="center"/>
      <protection hidden="1"/>
    </xf>
    <xf numFmtId="38" fontId="3" fillId="3" borderId="6" xfId="0" applyNumberFormat="1" applyFont="1" applyFill="1" applyBorder="1" applyAlignment="1" applyProtection="1">
      <alignment horizontal="right" vertical="center"/>
      <protection hidden="1"/>
    </xf>
    <xf numFmtId="38" fontId="3" fillId="3" borderId="37" xfId="0" applyNumberFormat="1" applyFont="1" applyFill="1" applyBorder="1" applyAlignment="1" applyProtection="1">
      <alignment horizontal="right" vertical="center"/>
      <protection hidden="1"/>
    </xf>
    <xf numFmtId="38" fontId="3" fillId="3" borderId="38" xfId="0" applyNumberFormat="1" applyFont="1" applyFill="1" applyBorder="1" applyAlignment="1" applyProtection="1">
      <alignment horizontal="right" vertical="center"/>
      <protection hidden="1"/>
    </xf>
    <xf numFmtId="38" fontId="3" fillId="2" borderId="15" xfId="0" applyNumberFormat="1" applyFont="1" applyFill="1" applyBorder="1" applyAlignment="1" applyProtection="1">
      <alignment horizontal="right" vertical="center"/>
      <protection hidden="1"/>
    </xf>
    <xf numFmtId="38" fontId="3" fillId="2" borderId="15" xfId="0" applyNumberFormat="1" applyFont="1" applyFill="1" applyBorder="1" applyProtection="1">
      <alignment vertical="center"/>
      <protection hidden="1"/>
    </xf>
    <xf numFmtId="38" fontId="3" fillId="2" borderId="6" xfId="0" applyNumberFormat="1" applyFont="1" applyFill="1" applyBorder="1" applyProtection="1">
      <alignment vertical="center"/>
      <protection hidden="1"/>
    </xf>
    <xf numFmtId="38" fontId="3" fillId="2" borderId="52" xfId="0" applyNumberFormat="1" applyFont="1" applyFill="1" applyBorder="1" applyProtection="1">
      <alignment vertical="center"/>
      <protection hidden="1"/>
    </xf>
    <xf numFmtId="38" fontId="3" fillId="3" borderId="4" xfId="1" applyFont="1" applyFill="1" applyBorder="1" applyAlignment="1" applyProtection="1">
      <alignment horizontal="right" vertical="center"/>
      <protection hidden="1"/>
    </xf>
    <xf numFmtId="38" fontId="3" fillId="3" borderId="6" xfId="1" applyFont="1" applyFill="1" applyBorder="1" applyAlignment="1" applyProtection="1">
      <alignment horizontal="right" vertical="center"/>
      <protection hidden="1"/>
    </xf>
    <xf numFmtId="38" fontId="3" fillId="3" borderId="37" xfId="1" applyFont="1" applyFill="1" applyBorder="1" applyAlignment="1" applyProtection="1">
      <alignment horizontal="right" vertical="center"/>
      <protection hidden="1"/>
    </xf>
    <xf numFmtId="38" fontId="3" fillId="3" borderId="15" xfId="1" applyFont="1" applyFill="1" applyBorder="1" applyAlignment="1" applyProtection="1">
      <alignment horizontal="right" vertical="center"/>
      <protection hidden="1"/>
    </xf>
    <xf numFmtId="38" fontId="3" fillId="3" borderId="50" xfId="1" applyFont="1" applyFill="1" applyBorder="1" applyAlignment="1" applyProtection="1">
      <alignment horizontal="right" vertical="center"/>
      <protection hidden="1"/>
    </xf>
    <xf numFmtId="38" fontId="3" fillId="2" borderId="4" xfId="1" applyFont="1" applyFill="1" applyBorder="1" applyAlignment="1" applyProtection="1">
      <alignment horizontal="right" vertical="center"/>
      <protection hidden="1"/>
    </xf>
    <xf numFmtId="38" fontId="3" fillId="2" borderId="37" xfId="0" applyNumberFormat="1" applyFont="1" applyFill="1" applyBorder="1" applyProtection="1">
      <alignment vertical="center"/>
      <protection hidden="1"/>
    </xf>
    <xf numFmtId="38" fontId="3" fillId="2" borderId="38" xfId="0" applyNumberFormat="1" applyFont="1" applyFill="1" applyBorder="1" applyProtection="1">
      <alignment vertical="center"/>
      <protection hidden="1"/>
    </xf>
    <xf numFmtId="38" fontId="3" fillId="3" borderId="53" xfId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3" fillId="0" borderId="50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6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locked="0" hidden="1"/>
    </xf>
    <xf numFmtId="180" fontId="3" fillId="0" borderId="6" xfId="0" applyNumberFormat="1" applyFont="1" applyFill="1" applyBorder="1" applyAlignment="1" applyProtection="1">
      <alignment horizontal="right" vertical="center"/>
      <protection locked="0" hidden="1"/>
    </xf>
    <xf numFmtId="180" fontId="3" fillId="0" borderId="50" xfId="0" applyNumberFormat="1" applyFont="1" applyFill="1" applyBorder="1" applyAlignment="1" applyProtection="1">
      <alignment horizontal="right" vertical="center"/>
      <protection locked="0"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2" fontId="3" fillId="0" borderId="50" xfId="0" applyNumberFormat="1" applyFont="1" applyFill="1" applyBorder="1" applyAlignment="1" applyProtection="1">
      <alignment horizontal="center" vertical="center"/>
      <protection locked="0" hidden="1"/>
    </xf>
    <xf numFmtId="2" fontId="14" fillId="0" borderId="3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54" xfId="0" applyFont="1" applyFill="1" applyBorder="1" applyAlignment="1" applyProtection="1">
      <alignment horizontal="left" vertical="center" shrinkToFit="1"/>
      <protection hidden="1"/>
    </xf>
    <xf numFmtId="178" fontId="3" fillId="0" borderId="45" xfId="1" applyNumberFormat="1" applyFont="1" applyFill="1" applyBorder="1" applyAlignment="1" applyProtection="1">
      <alignment horizontal="center" vertical="center"/>
      <protection locked="0" hidden="1"/>
    </xf>
    <xf numFmtId="38" fontId="3" fillId="0" borderId="53" xfId="1" applyFont="1" applyFill="1" applyBorder="1" applyAlignment="1" applyProtection="1">
      <alignment horizontal="right" vertical="center"/>
      <protection hidden="1"/>
    </xf>
    <xf numFmtId="17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179" fontId="3" fillId="0" borderId="3" xfId="0" applyNumberFormat="1" applyFont="1" applyFill="1" applyBorder="1" applyAlignment="1" applyProtection="1">
      <alignment horizontal="center" vertical="center"/>
      <protection locked="0" hidden="1"/>
    </xf>
    <xf numFmtId="179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78" fontId="3" fillId="0" borderId="5" xfId="0" applyNumberFormat="1" applyFont="1" applyFill="1" applyBorder="1" applyAlignment="1" applyProtection="1">
      <alignment horizontal="center" vertical="center"/>
      <protection locked="0" hidden="1"/>
    </xf>
    <xf numFmtId="9" fontId="3" fillId="0" borderId="5" xfId="2" applyFont="1" applyFill="1" applyBorder="1" applyAlignment="1" applyProtection="1">
      <alignment horizontal="center" vertical="center"/>
      <protection locked="0" hidden="1"/>
    </xf>
    <xf numFmtId="179" fontId="3" fillId="0" borderId="5" xfId="0" applyNumberFormat="1" applyFont="1" applyFill="1" applyBorder="1" applyAlignment="1" applyProtection="1">
      <alignment horizontal="center" vertical="center"/>
      <protection locked="0" hidden="1"/>
    </xf>
    <xf numFmtId="181" fontId="3" fillId="0" borderId="5" xfId="1" applyNumberFormat="1" applyFont="1" applyFill="1" applyBorder="1" applyAlignment="1" applyProtection="1">
      <alignment horizontal="center" vertical="center"/>
      <protection locked="0" hidden="1"/>
    </xf>
    <xf numFmtId="0" fontId="8" fillId="0" borderId="29" xfId="0" applyFont="1" applyFill="1" applyBorder="1" applyAlignment="1" applyProtection="1">
      <alignment vertical="center" shrinkToFit="1"/>
      <protection hidden="1"/>
    </xf>
    <xf numFmtId="0" fontId="8" fillId="0" borderId="27" xfId="0" applyFont="1" applyFill="1" applyBorder="1" applyAlignment="1" applyProtection="1">
      <alignment vertical="center" shrinkToFit="1"/>
      <protection hidden="1"/>
    </xf>
    <xf numFmtId="0" fontId="8" fillId="0" borderId="28" xfId="0" applyFont="1" applyFill="1" applyBorder="1" applyAlignment="1" applyProtection="1">
      <alignment vertical="center" shrinkToFit="1"/>
      <protection hidden="1"/>
    </xf>
    <xf numFmtId="0" fontId="8" fillId="0" borderId="28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55" xfId="0" applyFont="1" applyFill="1" applyBorder="1" applyAlignment="1" applyProtection="1">
      <alignment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locked="0" hidden="1"/>
    </xf>
    <xf numFmtId="180" fontId="3" fillId="0" borderId="5" xfId="0" applyNumberFormat="1" applyFont="1" applyFill="1" applyBorder="1" applyAlignment="1" applyProtection="1">
      <alignment horizontal="right" vertical="center"/>
      <protection locked="0" hidden="1"/>
    </xf>
    <xf numFmtId="180" fontId="3" fillId="0" borderId="7" xfId="0" applyNumberFormat="1" applyFont="1" applyFill="1" applyBorder="1" applyAlignment="1" applyProtection="1">
      <alignment horizontal="right" vertical="center"/>
      <protection locked="0" hidden="1"/>
    </xf>
    <xf numFmtId="2" fontId="3" fillId="0" borderId="2" xfId="0" applyNumberFormat="1" applyFont="1" applyFill="1" applyBorder="1" applyAlignment="1" applyProtection="1">
      <alignment horizontal="center" vertical="center"/>
      <protection locked="0" hidden="1"/>
    </xf>
    <xf numFmtId="2" fontId="3" fillId="0" borderId="7" xfId="0" applyNumberFormat="1" applyFont="1" applyFill="1" applyBorder="1" applyAlignment="1" applyProtection="1">
      <alignment horizontal="center" vertical="center"/>
      <protection locked="0" hidden="1"/>
    </xf>
    <xf numFmtId="2" fontId="14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178" fontId="3" fillId="0" borderId="9" xfId="1" applyNumberFormat="1" applyFont="1" applyFill="1" applyBorder="1" applyAlignment="1" applyProtection="1">
      <alignment horizontal="center" vertical="center"/>
      <protection locked="0" hidden="1"/>
    </xf>
    <xf numFmtId="38" fontId="3" fillId="0" borderId="21" xfId="1" applyFont="1" applyFill="1" applyBorder="1" applyAlignment="1" applyProtection="1">
      <alignment horizontal="right" vertical="center"/>
      <protection hidden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/>
      <protection hidden="1"/>
    </xf>
    <xf numFmtId="0" fontId="8" fillId="3" borderId="21" xfId="0" applyFont="1" applyFill="1" applyBorder="1" applyAlignment="1" applyProtection="1">
      <alignment horizontal="left" vertical="center"/>
      <protection hidden="1"/>
    </xf>
    <xf numFmtId="0" fontId="8" fillId="3" borderId="34" xfId="0" applyFont="1" applyFill="1" applyBorder="1" applyAlignment="1" applyProtection="1">
      <alignment horizontal="left" vertical="center"/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 wrapText="1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3" borderId="41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3" borderId="46" xfId="0" applyFont="1" applyFill="1" applyBorder="1" applyAlignment="1" applyProtection="1">
      <alignment horizontal="right" vertical="center"/>
      <protection hidden="1"/>
    </xf>
    <xf numFmtId="0" fontId="8" fillId="3" borderId="47" xfId="0" applyFont="1" applyFill="1" applyBorder="1" applyAlignment="1" applyProtection="1">
      <alignment horizontal="right" vertical="center"/>
      <protection hidden="1"/>
    </xf>
    <xf numFmtId="0" fontId="3" fillId="2" borderId="48" xfId="0" applyFont="1" applyFill="1" applyBorder="1" applyAlignment="1" applyProtection="1">
      <alignment horizontal="right" vertical="center"/>
      <protection hidden="1"/>
    </xf>
    <xf numFmtId="0" fontId="3" fillId="2" borderId="19" xfId="0" applyFont="1" applyFill="1" applyBorder="1" applyAlignment="1" applyProtection="1">
      <alignment horizontal="right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 vertical="center"/>
      <protection hidden="1"/>
    </xf>
    <xf numFmtId="0" fontId="8" fillId="0" borderId="5" xfId="0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0" borderId="30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8" fillId="0" borderId="5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EB00-52AF-4102-AE89-FB57FA4A8EE8}">
  <sheetPr>
    <pageSetUpPr fitToPage="1"/>
  </sheetPr>
  <dimension ref="A1:M23"/>
  <sheetViews>
    <sheetView showGridLines="0" showRowColHeaders="0" tabSelected="1" zoomScale="115" zoomScaleNormal="115" workbookViewId="0">
      <selection activeCell="D19" sqref="D19"/>
    </sheetView>
  </sheetViews>
  <sheetFormatPr defaultRowHeight="13.5" x14ac:dyDescent="0.4"/>
  <cols>
    <col min="1" max="1" width="13.625" style="9" customWidth="1"/>
    <col min="2" max="2" width="29.375" style="9" customWidth="1"/>
    <col min="3" max="3" width="7.875" style="9" customWidth="1"/>
    <col min="4" max="4" width="33.875" style="9" customWidth="1"/>
    <col min="5" max="8" width="14.125" style="9" customWidth="1"/>
    <col min="9" max="16384" width="9" style="9"/>
  </cols>
  <sheetData>
    <row r="1" spans="1:13" ht="24" customHeight="1" x14ac:dyDescent="0.4">
      <c r="A1" s="242" t="s">
        <v>297</v>
      </c>
      <c r="B1" s="242"/>
      <c r="C1" s="242"/>
      <c r="D1" s="242"/>
      <c r="E1" s="242"/>
      <c r="F1" s="242"/>
      <c r="G1" s="242"/>
      <c r="H1" s="242"/>
    </row>
    <row r="3" spans="1:13" ht="19.5" customHeight="1" x14ac:dyDescent="0.4">
      <c r="A3" s="10"/>
      <c r="B3" s="10" t="s">
        <v>331</v>
      </c>
      <c r="C3" s="11" t="s">
        <v>332</v>
      </c>
      <c r="D3" s="10"/>
      <c r="E3" s="12" t="s">
        <v>16</v>
      </c>
      <c r="F3" s="12" t="s">
        <v>17</v>
      </c>
      <c r="G3" s="12" t="s">
        <v>15</v>
      </c>
      <c r="H3" s="12" t="s">
        <v>11</v>
      </c>
      <c r="I3" s="13"/>
      <c r="J3" s="13"/>
      <c r="K3" s="13"/>
    </row>
    <row r="4" spans="1:13" ht="18" customHeight="1" x14ac:dyDescent="0.4">
      <c r="A4" s="243" t="s">
        <v>196</v>
      </c>
      <c r="B4" s="14" t="s">
        <v>189</v>
      </c>
      <c r="C4" s="15" t="s">
        <v>333</v>
      </c>
      <c r="D4" s="14" t="s">
        <v>319</v>
      </c>
      <c r="E4" s="7"/>
      <c r="F4" s="8"/>
      <c r="G4" s="8"/>
      <c r="H4" s="8"/>
      <c r="I4" s="13"/>
      <c r="J4" s="13"/>
      <c r="K4" s="13"/>
      <c r="L4" s="13"/>
      <c r="M4" s="13"/>
    </row>
    <row r="5" spans="1:13" ht="18" customHeight="1" x14ac:dyDescent="0.4">
      <c r="A5" s="243"/>
      <c r="B5" s="16" t="s">
        <v>213</v>
      </c>
      <c r="C5" s="17" t="s">
        <v>333</v>
      </c>
      <c r="D5" s="16" t="s">
        <v>319</v>
      </c>
      <c r="E5" s="6"/>
      <c r="F5" s="3"/>
      <c r="G5" s="3"/>
      <c r="H5" s="3"/>
      <c r="I5" s="13"/>
      <c r="J5" s="13"/>
      <c r="K5" s="13"/>
      <c r="L5" s="13"/>
      <c r="M5" s="13"/>
    </row>
    <row r="6" spans="1:13" ht="18" customHeight="1" x14ac:dyDescent="0.4">
      <c r="A6" s="243"/>
      <c r="B6" s="14" t="s">
        <v>188</v>
      </c>
      <c r="C6" s="15" t="s">
        <v>333</v>
      </c>
      <c r="D6" s="14" t="s">
        <v>323</v>
      </c>
      <c r="E6" s="5"/>
      <c r="F6" s="1"/>
      <c r="G6" s="1"/>
      <c r="H6" s="1"/>
      <c r="I6" s="13"/>
      <c r="J6" s="13"/>
      <c r="K6" s="13"/>
      <c r="L6" s="13"/>
      <c r="M6" s="13"/>
    </row>
    <row r="7" spans="1:13" ht="18" customHeight="1" x14ac:dyDescent="0.4">
      <c r="A7" s="243"/>
      <c r="B7" s="16" t="s">
        <v>318</v>
      </c>
      <c r="C7" s="17" t="s">
        <v>333</v>
      </c>
      <c r="D7" s="16" t="s">
        <v>321</v>
      </c>
      <c r="E7" s="6"/>
      <c r="F7" s="3"/>
      <c r="G7" s="3"/>
      <c r="H7" s="3"/>
      <c r="I7" s="13"/>
      <c r="J7" s="13"/>
      <c r="K7" s="13"/>
    </row>
    <row r="8" spans="1:13" ht="18" customHeight="1" x14ac:dyDescent="0.4">
      <c r="C8" s="18"/>
    </row>
    <row r="9" spans="1:13" ht="18" customHeight="1" x14ac:dyDescent="0.4">
      <c r="A9" s="243" t="s">
        <v>211</v>
      </c>
      <c r="B9" s="14" t="s">
        <v>189</v>
      </c>
      <c r="C9" s="15" t="s">
        <v>333</v>
      </c>
      <c r="D9" s="14" t="s">
        <v>320</v>
      </c>
      <c r="E9" s="5"/>
      <c r="F9" s="1"/>
      <c r="G9" s="1"/>
      <c r="H9" s="1"/>
      <c r="I9" s="13"/>
      <c r="J9" s="13"/>
      <c r="K9" s="13"/>
      <c r="L9" s="13"/>
      <c r="M9" s="13"/>
    </row>
    <row r="10" spans="1:13" ht="18" customHeight="1" x14ac:dyDescent="0.4">
      <c r="A10" s="243"/>
      <c r="B10" s="16" t="s">
        <v>213</v>
      </c>
      <c r="C10" s="17" t="s">
        <v>333</v>
      </c>
      <c r="D10" s="16" t="s">
        <v>320</v>
      </c>
      <c r="E10" s="6"/>
      <c r="F10" s="3"/>
      <c r="G10" s="3"/>
      <c r="H10" s="3"/>
      <c r="I10" s="13"/>
      <c r="J10" s="13"/>
      <c r="K10" s="13"/>
      <c r="L10" s="13"/>
      <c r="M10" s="13"/>
    </row>
    <row r="11" spans="1:13" ht="18" customHeight="1" x14ac:dyDescent="0.4">
      <c r="C11" s="18"/>
    </row>
    <row r="12" spans="1:13" ht="18" customHeight="1" x14ac:dyDescent="0.4">
      <c r="A12" s="19" t="s">
        <v>185</v>
      </c>
      <c r="B12" s="14" t="s">
        <v>190</v>
      </c>
      <c r="C12" s="15" t="s">
        <v>334</v>
      </c>
      <c r="D12" s="14" t="s">
        <v>322</v>
      </c>
      <c r="E12" s="4"/>
      <c r="F12" s="2"/>
      <c r="G12" s="2"/>
      <c r="H12" s="2"/>
      <c r="I12" s="13"/>
      <c r="J12" s="13"/>
      <c r="K12" s="13"/>
    </row>
    <row r="13" spans="1:13" s="13" customFormat="1" ht="18" customHeight="1" x14ac:dyDescent="0.4">
      <c r="B13" s="20"/>
      <c r="C13" s="12"/>
      <c r="D13" s="20"/>
      <c r="E13" s="21"/>
      <c r="F13" s="21"/>
      <c r="G13" s="21"/>
      <c r="H13" s="21"/>
    </row>
    <row r="14" spans="1:13" ht="18" customHeight="1" x14ac:dyDescent="0.4">
      <c r="A14" s="243" t="s">
        <v>336</v>
      </c>
      <c r="B14" s="16" t="s">
        <v>163</v>
      </c>
      <c r="C14" s="17" t="s">
        <v>174</v>
      </c>
      <c r="D14" s="16" t="s">
        <v>325</v>
      </c>
      <c r="E14" s="23"/>
      <c r="F14" s="13"/>
      <c r="G14" s="13"/>
      <c r="H14" s="13"/>
      <c r="I14" s="13"/>
      <c r="J14" s="13"/>
      <c r="K14" s="13"/>
    </row>
    <row r="15" spans="1:13" ht="18" customHeight="1" x14ac:dyDescent="0.4">
      <c r="A15" s="243"/>
      <c r="B15" s="14" t="s">
        <v>175</v>
      </c>
      <c r="C15" s="15" t="s">
        <v>174</v>
      </c>
      <c r="D15" s="14" t="s">
        <v>324</v>
      </c>
      <c r="E15" s="24"/>
      <c r="F15" s="13"/>
      <c r="G15" s="13"/>
      <c r="H15" s="13"/>
      <c r="I15" s="13"/>
      <c r="J15" s="13"/>
      <c r="K15" s="13"/>
    </row>
    <row r="16" spans="1:13" ht="18" customHeight="1" x14ac:dyDescent="0.4">
      <c r="A16" s="243"/>
      <c r="B16" s="16" t="s">
        <v>176</v>
      </c>
      <c r="C16" s="17" t="s">
        <v>174</v>
      </c>
      <c r="D16" s="16" t="s">
        <v>325</v>
      </c>
      <c r="E16" s="23"/>
      <c r="F16" s="13"/>
      <c r="G16" s="13"/>
      <c r="H16" s="13"/>
      <c r="I16" s="13"/>
      <c r="J16" s="13"/>
      <c r="K16" s="13"/>
    </row>
    <row r="17" spans="1:11" ht="18" customHeight="1" x14ac:dyDescent="0.4">
      <c r="A17" s="243"/>
      <c r="B17" s="14" t="s">
        <v>186</v>
      </c>
      <c r="C17" s="15" t="s">
        <v>174</v>
      </c>
      <c r="D17" s="14" t="s">
        <v>326</v>
      </c>
      <c r="E17" s="24"/>
      <c r="F17" s="13"/>
      <c r="G17" s="13"/>
      <c r="H17" s="13"/>
      <c r="I17" s="13"/>
      <c r="J17" s="13"/>
      <c r="K17" s="13"/>
    </row>
    <row r="18" spans="1:11" ht="18" customHeight="1" x14ac:dyDescent="0.4">
      <c r="A18" s="243"/>
      <c r="B18" s="16" t="s">
        <v>187</v>
      </c>
      <c r="C18" s="17" t="s">
        <v>174</v>
      </c>
      <c r="D18" s="16" t="s">
        <v>329</v>
      </c>
      <c r="E18" s="23"/>
      <c r="F18" s="13"/>
      <c r="G18" s="13"/>
      <c r="H18" s="13"/>
      <c r="I18" s="13"/>
      <c r="J18" s="13"/>
      <c r="K18" s="13"/>
    </row>
    <row r="19" spans="1:11" ht="18" customHeight="1" x14ac:dyDescent="0.4">
      <c r="A19" s="243" t="s">
        <v>335</v>
      </c>
      <c r="B19" s="14" t="s">
        <v>172</v>
      </c>
      <c r="C19" s="15" t="s">
        <v>174</v>
      </c>
      <c r="D19" s="14" t="s">
        <v>327</v>
      </c>
      <c r="E19" s="24"/>
      <c r="F19" s="13"/>
      <c r="G19" s="13"/>
      <c r="H19" s="13"/>
      <c r="I19" s="13"/>
      <c r="J19" s="13"/>
      <c r="K19" s="13"/>
    </row>
    <row r="20" spans="1:11" ht="18" customHeight="1" x14ac:dyDescent="0.4">
      <c r="A20" s="243"/>
      <c r="B20" s="16" t="s">
        <v>173</v>
      </c>
      <c r="C20" s="17" t="s">
        <v>174</v>
      </c>
      <c r="D20" s="16" t="s">
        <v>328</v>
      </c>
      <c r="E20" s="23"/>
      <c r="F20" s="13"/>
      <c r="G20" s="13"/>
      <c r="H20" s="13"/>
      <c r="I20" s="13"/>
      <c r="J20" s="13"/>
      <c r="K20" s="13"/>
    </row>
    <row r="21" spans="1:11" ht="18" customHeight="1" x14ac:dyDescent="0.4"/>
    <row r="22" spans="1:11" ht="18" customHeight="1" x14ac:dyDescent="0.4">
      <c r="A22" s="240" t="s">
        <v>337</v>
      </c>
      <c r="B22" s="14" t="s">
        <v>279</v>
      </c>
      <c r="C22" s="14" t="s">
        <v>174</v>
      </c>
      <c r="D22" s="14" t="s">
        <v>330</v>
      </c>
      <c r="E22" s="22"/>
    </row>
    <row r="23" spans="1:11" ht="18" customHeight="1" x14ac:dyDescent="0.4">
      <c r="A23" s="241"/>
      <c r="B23" s="16" t="s">
        <v>280</v>
      </c>
      <c r="C23" s="16" t="s">
        <v>174</v>
      </c>
      <c r="D23" s="16" t="s">
        <v>330</v>
      </c>
      <c r="E23" s="179"/>
    </row>
  </sheetData>
  <sheetProtection algorithmName="SHA-512" hashValue="iceN23jHKyCNjDKfwO8mXonon4h6+sRp1H3cb0a7aaKwa0CxGSjZvFZ3y5GvLcnJwTDobsF8Il9Tm6z5+jysOQ==" saltValue="cPr6FZsvLACOhw73QAzW7Q==" spinCount="100000" sheet="1" objects="1" scenarios="1"/>
  <mergeCells count="6">
    <mergeCell ref="A22:A23"/>
    <mergeCell ref="A1:H1"/>
    <mergeCell ref="A9:A10"/>
    <mergeCell ref="A4:A7"/>
    <mergeCell ref="A19:A20"/>
    <mergeCell ref="A14:A18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83EF-29AC-46CE-A61D-49F6FCD7B1D6}">
  <sheetPr>
    <pageSetUpPr fitToPage="1"/>
  </sheetPr>
  <dimension ref="A1:CY1547"/>
  <sheetViews>
    <sheetView showGridLines="0" showRowColHeaders="0" topLeftCell="A34" zoomScaleNormal="100" workbookViewId="0">
      <selection activeCell="F70" sqref="F70"/>
    </sheetView>
  </sheetViews>
  <sheetFormatPr defaultRowHeight="13.5" x14ac:dyDescent="0.4"/>
  <cols>
    <col min="1" max="1" width="18.375" style="69" customWidth="1"/>
    <col min="2" max="2" width="34.25" style="70" customWidth="1"/>
    <col min="3" max="7" width="12" style="29" customWidth="1"/>
    <col min="8" max="10" width="12" style="71" customWidth="1"/>
    <col min="11" max="102" width="12" style="29" customWidth="1"/>
    <col min="103" max="16384" width="9" style="29"/>
  </cols>
  <sheetData>
    <row r="1" spans="1:103" ht="17.25" customHeight="1" thickBot="1" x14ac:dyDescent="0.45">
      <c r="A1" s="25"/>
      <c r="B1" s="26"/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>
        <v>12</v>
      </c>
      <c r="O1" s="27">
        <v>13</v>
      </c>
      <c r="P1" s="27">
        <v>14</v>
      </c>
      <c r="Q1" s="27">
        <v>15</v>
      </c>
      <c r="R1" s="27">
        <v>16</v>
      </c>
      <c r="S1" s="27">
        <v>17</v>
      </c>
      <c r="T1" s="27">
        <v>18</v>
      </c>
      <c r="U1" s="27">
        <v>19</v>
      </c>
      <c r="V1" s="27">
        <v>20</v>
      </c>
      <c r="W1" s="27">
        <v>21</v>
      </c>
      <c r="X1" s="27">
        <v>22</v>
      </c>
      <c r="Y1" s="27">
        <v>23</v>
      </c>
      <c r="Z1" s="27">
        <v>24</v>
      </c>
      <c r="AA1" s="27">
        <v>25</v>
      </c>
      <c r="AB1" s="27">
        <v>26</v>
      </c>
      <c r="AC1" s="27">
        <v>27</v>
      </c>
      <c r="AD1" s="27">
        <v>28</v>
      </c>
      <c r="AE1" s="27">
        <v>29</v>
      </c>
      <c r="AF1" s="27">
        <v>30</v>
      </c>
      <c r="AG1" s="27">
        <v>31</v>
      </c>
      <c r="AH1" s="27">
        <v>32</v>
      </c>
      <c r="AI1" s="27">
        <v>33</v>
      </c>
      <c r="AJ1" s="27">
        <v>34</v>
      </c>
      <c r="AK1" s="27">
        <v>35</v>
      </c>
      <c r="AL1" s="27">
        <v>36</v>
      </c>
      <c r="AM1" s="27">
        <v>37</v>
      </c>
      <c r="AN1" s="27">
        <v>38</v>
      </c>
      <c r="AO1" s="27">
        <v>39</v>
      </c>
      <c r="AP1" s="27">
        <v>40</v>
      </c>
      <c r="AQ1" s="27">
        <v>41</v>
      </c>
      <c r="AR1" s="27">
        <v>42</v>
      </c>
      <c r="AS1" s="27">
        <v>43</v>
      </c>
      <c r="AT1" s="27">
        <v>44</v>
      </c>
      <c r="AU1" s="27">
        <v>45</v>
      </c>
      <c r="AV1" s="27">
        <v>46</v>
      </c>
      <c r="AW1" s="27">
        <v>47</v>
      </c>
      <c r="AX1" s="27">
        <v>48</v>
      </c>
      <c r="AY1" s="27">
        <v>49</v>
      </c>
      <c r="AZ1" s="27">
        <v>50</v>
      </c>
      <c r="BA1" s="27">
        <v>51</v>
      </c>
      <c r="BB1" s="27">
        <v>52</v>
      </c>
      <c r="BC1" s="27">
        <v>53</v>
      </c>
      <c r="BD1" s="27">
        <v>54</v>
      </c>
      <c r="BE1" s="27">
        <v>55</v>
      </c>
      <c r="BF1" s="27">
        <v>56</v>
      </c>
      <c r="BG1" s="27">
        <v>57</v>
      </c>
      <c r="BH1" s="27">
        <v>58</v>
      </c>
      <c r="BI1" s="27">
        <v>59</v>
      </c>
      <c r="BJ1" s="27">
        <v>60</v>
      </c>
      <c r="BK1" s="27">
        <v>61</v>
      </c>
      <c r="BL1" s="27">
        <v>62</v>
      </c>
      <c r="BM1" s="27">
        <v>63</v>
      </c>
      <c r="BN1" s="27">
        <v>64</v>
      </c>
      <c r="BO1" s="27">
        <v>65</v>
      </c>
      <c r="BP1" s="27">
        <v>66</v>
      </c>
      <c r="BQ1" s="27">
        <v>67</v>
      </c>
      <c r="BR1" s="27">
        <v>68</v>
      </c>
      <c r="BS1" s="27">
        <v>69</v>
      </c>
      <c r="BT1" s="27">
        <v>70</v>
      </c>
      <c r="BU1" s="27">
        <v>71</v>
      </c>
      <c r="BV1" s="27">
        <v>72</v>
      </c>
      <c r="BW1" s="27">
        <v>73</v>
      </c>
      <c r="BX1" s="27">
        <v>74</v>
      </c>
      <c r="BY1" s="27">
        <v>75</v>
      </c>
      <c r="BZ1" s="27">
        <v>76</v>
      </c>
      <c r="CA1" s="27">
        <v>77</v>
      </c>
      <c r="CB1" s="27">
        <v>78</v>
      </c>
      <c r="CC1" s="27">
        <v>79</v>
      </c>
      <c r="CD1" s="27">
        <v>80</v>
      </c>
      <c r="CE1" s="27">
        <v>81</v>
      </c>
      <c r="CF1" s="27">
        <v>82</v>
      </c>
      <c r="CG1" s="27">
        <v>83</v>
      </c>
      <c r="CH1" s="27">
        <v>84</v>
      </c>
      <c r="CI1" s="27">
        <v>85</v>
      </c>
      <c r="CJ1" s="27">
        <v>86</v>
      </c>
      <c r="CK1" s="27">
        <v>87</v>
      </c>
      <c r="CL1" s="27">
        <v>88</v>
      </c>
      <c r="CM1" s="27">
        <v>89</v>
      </c>
      <c r="CN1" s="27">
        <v>90</v>
      </c>
      <c r="CO1" s="27">
        <v>91</v>
      </c>
      <c r="CP1" s="27">
        <v>92</v>
      </c>
      <c r="CQ1" s="27">
        <v>93</v>
      </c>
      <c r="CR1" s="27">
        <v>94</v>
      </c>
      <c r="CS1" s="27">
        <v>95</v>
      </c>
      <c r="CT1" s="27">
        <v>96</v>
      </c>
      <c r="CU1" s="27">
        <v>97</v>
      </c>
      <c r="CV1" s="27">
        <v>98</v>
      </c>
      <c r="CW1" s="27">
        <v>99</v>
      </c>
      <c r="CX1" s="27">
        <v>100</v>
      </c>
      <c r="CY1" s="28"/>
    </row>
    <row r="2" spans="1:103" ht="17.25" customHeight="1" x14ac:dyDescent="0.4">
      <c r="A2" s="30" t="s">
        <v>157</v>
      </c>
      <c r="B2" s="223" t="s">
        <v>158</v>
      </c>
      <c r="C2" s="2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205"/>
      <c r="CY2" s="32"/>
    </row>
    <row r="3" spans="1:103" ht="17.25" customHeight="1" x14ac:dyDescent="0.4">
      <c r="A3" s="33" t="s">
        <v>156</v>
      </c>
      <c r="B3" s="224" t="s">
        <v>21</v>
      </c>
      <c r="C3" s="230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206"/>
      <c r="CY3" s="32"/>
    </row>
    <row r="4" spans="1:103" ht="17.25" customHeight="1" x14ac:dyDescent="0.4">
      <c r="A4" s="264" t="s">
        <v>155</v>
      </c>
      <c r="B4" s="224" t="s">
        <v>10</v>
      </c>
      <c r="C4" s="23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207"/>
      <c r="CY4" s="32"/>
    </row>
    <row r="5" spans="1:103" ht="17.25" customHeight="1" x14ac:dyDescent="0.4">
      <c r="A5" s="264"/>
      <c r="B5" s="224" t="s">
        <v>19</v>
      </c>
      <c r="C5" s="23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208"/>
      <c r="CY5" s="32"/>
    </row>
    <row r="6" spans="1:103" ht="17.25" customHeight="1" thickBot="1" x14ac:dyDescent="0.45">
      <c r="A6" s="263"/>
      <c r="B6" s="225" t="s">
        <v>20</v>
      </c>
      <c r="C6" s="23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209"/>
      <c r="CY6" s="32"/>
    </row>
    <row r="7" spans="1:103" ht="17.25" customHeight="1" x14ac:dyDescent="0.4">
      <c r="A7" s="262" t="s">
        <v>154</v>
      </c>
      <c r="B7" s="45" t="s">
        <v>152</v>
      </c>
      <c r="C7" s="23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210"/>
      <c r="CY7" s="32"/>
    </row>
    <row r="8" spans="1:103" ht="17.25" customHeight="1" thickBot="1" x14ac:dyDescent="0.45">
      <c r="A8" s="263"/>
      <c r="B8" s="226" t="s">
        <v>153</v>
      </c>
      <c r="C8" s="23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211"/>
      <c r="CY8" s="32"/>
    </row>
    <row r="9" spans="1:103" ht="17.25" customHeight="1" thickBot="1" x14ac:dyDescent="0.45">
      <c r="A9" s="40" t="s">
        <v>165</v>
      </c>
      <c r="B9" s="227" t="s">
        <v>164</v>
      </c>
      <c r="C9" s="23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212"/>
      <c r="CY9" s="32"/>
    </row>
    <row r="10" spans="1:103" ht="7.5" customHeight="1" thickBot="1" x14ac:dyDescent="0.45">
      <c r="A10" s="40"/>
      <c r="B10" s="227"/>
      <c r="C10" s="2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213"/>
      <c r="CY10" s="32"/>
    </row>
    <row r="11" spans="1:103" ht="17.25" customHeight="1" thickBot="1" x14ac:dyDescent="0.45">
      <c r="A11" s="43" t="s">
        <v>196</v>
      </c>
      <c r="B11" s="228" t="s">
        <v>120</v>
      </c>
      <c r="C11" s="23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214"/>
      <c r="CY11" s="32"/>
    </row>
    <row r="12" spans="1:103" ht="17.25" customHeight="1" x14ac:dyDescent="0.4">
      <c r="A12" s="272" t="s">
        <v>298</v>
      </c>
      <c r="B12" s="45" t="s">
        <v>342</v>
      </c>
      <c r="C12" s="21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60"/>
      <c r="CY12" s="32"/>
    </row>
    <row r="13" spans="1:103" ht="17.25" customHeight="1" x14ac:dyDescent="0.4">
      <c r="A13" s="273"/>
      <c r="B13" s="47" t="s">
        <v>166</v>
      </c>
      <c r="C13" s="21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60"/>
      <c r="CY13" s="32"/>
    </row>
    <row r="14" spans="1:103" ht="17.25" customHeight="1" x14ac:dyDescent="0.4">
      <c r="A14" s="273"/>
      <c r="B14" s="47" t="s">
        <v>178</v>
      </c>
      <c r="C14" s="220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61"/>
      <c r="CY14" s="32"/>
    </row>
    <row r="15" spans="1:103" ht="17.25" customHeight="1" x14ac:dyDescent="0.4">
      <c r="A15" s="273"/>
      <c r="B15" s="47" t="s">
        <v>167</v>
      </c>
      <c r="C15" s="219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60"/>
      <c r="CY15" s="32"/>
    </row>
    <row r="16" spans="1:103" ht="17.25" customHeight="1" x14ac:dyDescent="0.4">
      <c r="A16" s="273"/>
      <c r="B16" s="47" t="s">
        <v>177</v>
      </c>
      <c r="C16" s="22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61"/>
      <c r="CY16" s="32"/>
    </row>
    <row r="17" spans="1:103" ht="17.25" customHeight="1" x14ac:dyDescent="0.4">
      <c r="A17" s="273"/>
      <c r="B17" s="47" t="s">
        <v>228</v>
      </c>
      <c r="C17" s="21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60"/>
      <c r="CY17" s="32"/>
    </row>
    <row r="18" spans="1:103" ht="17.25" customHeight="1" x14ac:dyDescent="0.4">
      <c r="A18" s="273"/>
      <c r="B18" s="47" t="s">
        <v>235</v>
      </c>
      <c r="C18" s="21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60"/>
      <c r="CY18" s="32"/>
    </row>
    <row r="19" spans="1:103" ht="17.25" customHeight="1" x14ac:dyDescent="0.4">
      <c r="A19" s="273"/>
      <c r="B19" s="47" t="s">
        <v>238</v>
      </c>
      <c r="C19" s="21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60"/>
      <c r="CY19" s="32"/>
    </row>
    <row r="20" spans="1:103" ht="17.25" customHeight="1" x14ac:dyDescent="0.4">
      <c r="A20" s="273"/>
      <c r="B20" s="47" t="s">
        <v>168</v>
      </c>
      <c r="C20" s="2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60"/>
      <c r="CY20" s="32"/>
    </row>
    <row r="21" spans="1:103" ht="17.25" customHeight="1" x14ac:dyDescent="0.4">
      <c r="A21" s="273"/>
      <c r="B21" s="47" t="s">
        <v>169</v>
      </c>
      <c r="C21" s="21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60"/>
      <c r="CY21" s="32"/>
    </row>
    <row r="22" spans="1:103" ht="17.25" customHeight="1" x14ac:dyDescent="0.4">
      <c r="A22" s="273"/>
      <c r="B22" s="47" t="s">
        <v>170</v>
      </c>
      <c r="C22" s="21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60"/>
      <c r="CY22" s="32"/>
    </row>
    <row r="23" spans="1:103" ht="17.25" customHeight="1" x14ac:dyDescent="0.4">
      <c r="A23" s="274"/>
      <c r="B23" s="47" t="s">
        <v>171</v>
      </c>
      <c r="C23" s="21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60"/>
      <c r="CY23" s="32"/>
    </row>
    <row r="24" spans="1:103" ht="17.25" customHeight="1" x14ac:dyDescent="0.4">
      <c r="A24" s="268" t="s">
        <v>300</v>
      </c>
      <c r="B24" s="47" t="s">
        <v>343</v>
      </c>
      <c r="C24" s="22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62"/>
      <c r="CY24" s="32"/>
    </row>
    <row r="25" spans="1:103" ht="17.25" customHeight="1" x14ac:dyDescent="0.4">
      <c r="A25" s="269"/>
      <c r="B25" s="47" t="s">
        <v>344</v>
      </c>
      <c r="C25" s="221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62"/>
      <c r="CY25" s="32"/>
    </row>
    <row r="26" spans="1:103" ht="17.25" customHeight="1" x14ac:dyDescent="0.4">
      <c r="A26" s="269"/>
      <c r="B26" s="47" t="s">
        <v>338</v>
      </c>
      <c r="C26" s="22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62"/>
      <c r="CY26" s="32"/>
    </row>
    <row r="27" spans="1:103" ht="17.25" customHeight="1" x14ac:dyDescent="0.4">
      <c r="A27" s="270"/>
      <c r="B27" s="47" t="s">
        <v>339</v>
      </c>
      <c r="C27" s="221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62"/>
      <c r="CY27" s="32"/>
    </row>
    <row r="28" spans="1:103" ht="17.25" customHeight="1" x14ac:dyDescent="0.4">
      <c r="A28" s="268" t="s">
        <v>299</v>
      </c>
      <c r="B28" s="47" t="s">
        <v>260</v>
      </c>
      <c r="C28" s="22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63"/>
      <c r="CY28" s="32"/>
    </row>
    <row r="29" spans="1:103" ht="17.25" customHeight="1" x14ac:dyDescent="0.4">
      <c r="A29" s="269"/>
      <c r="B29" s="47" t="s">
        <v>261</v>
      </c>
      <c r="C29" s="22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63"/>
      <c r="CY29" s="32"/>
    </row>
    <row r="30" spans="1:103" ht="17.25" customHeight="1" x14ac:dyDescent="0.4">
      <c r="A30" s="269"/>
      <c r="B30" s="47" t="s">
        <v>259</v>
      </c>
      <c r="C30" s="22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63"/>
      <c r="CY30" s="32"/>
    </row>
    <row r="31" spans="1:103" ht="17.25" customHeight="1" x14ac:dyDescent="0.4">
      <c r="A31" s="269"/>
      <c r="B31" s="47" t="s">
        <v>182</v>
      </c>
      <c r="C31" s="2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63"/>
      <c r="CY31" s="32"/>
    </row>
    <row r="32" spans="1:103" ht="17.25" customHeight="1" x14ac:dyDescent="0.4">
      <c r="A32" s="269"/>
      <c r="B32" s="47" t="s">
        <v>183</v>
      </c>
      <c r="C32" s="22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63"/>
      <c r="CY32" s="32"/>
    </row>
    <row r="33" spans="1:103" ht="17.25" customHeight="1" x14ac:dyDescent="0.4">
      <c r="A33" s="269"/>
      <c r="B33" s="47" t="s">
        <v>210</v>
      </c>
      <c r="C33" s="22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63"/>
      <c r="CY33" s="32"/>
    </row>
    <row r="34" spans="1:103" ht="17.25" customHeight="1" x14ac:dyDescent="0.4">
      <c r="A34" s="269"/>
      <c r="B34" s="47" t="s">
        <v>278</v>
      </c>
      <c r="C34" s="22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63"/>
      <c r="CY34" s="32"/>
    </row>
    <row r="35" spans="1:103" ht="17.25" customHeight="1" x14ac:dyDescent="0.4">
      <c r="A35" s="270"/>
      <c r="B35" s="47" t="s">
        <v>184</v>
      </c>
      <c r="C35" s="22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63"/>
      <c r="CY35" s="32"/>
    </row>
    <row r="36" spans="1:103" ht="17.25" customHeight="1" x14ac:dyDescent="0.4">
      <c r="A36" s="33" t="s">
        <v>185</v>
      </c>
      <c r="B36" s="47" t="s">
        <v>367</v>
      </c>
      <c r="C36" s="64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65"/>
      <c r="CY36" s="32"/>
    </row>
    <row r="37" spans="1:103" ht="17.25" customHeight="1" thickBot="1" x14ac:dyDescent="0.45">
      <c r="A37" s="52" t="s">
        <v>317</v>
      </c>
      <c r="B37" s="53"/>
      <c r="C37" s="6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68"/>
      <c r="CY37" s="32"/>
    </row>
    <row r="38" spans="1:103" ht="12" customHeight="1" thickBot="1" x14ac:dyDescent="0.45">
      <c r="A38" s="55"/>
      <c r="B38" s="56"/>
      <c r="C38" s="2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215"/>
      <c r="CY38" s="32"/>
    </row>
    <row r="39" spans="1:103" ht="17.25" customHeight="1" x14ac:dyDescent="0.4">
      <c r="A39" s="262" t="s">
        <v>301</v>
      </c>
      <c r="B39" s="58" t="s">
        <v>2</v>
      </c>
      <c r="C39" s="216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8"/>
      <c r="CY39" s="28"/>
    </row>
    <row r="40" spans="1:103" ht="17.25" customHeight="1" x14ac:dyDescent="0.4">
      <c r="A40" s="264"/>
      <c r="B40" s="59" t="s">
        <v>121</v>
      </c>
      <c r="C40" s="219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60"/>
      <c r="CY40" s="28"/>
    </row>
    <row r="41" spans="1:103" ht="17.25" customHeight="1" x14ac:dyDescent="0.4">
      <c r="A41" s="271" t="s">
        <v>263</v>
      </c>
      <c r="B41" s="59" t="s">
        <v>342</v>
      </c>
      <c r="C41" s="219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60"/>
      <c r="CY41" s="28"/>
    </row>
    <row r="42" spans="1:103" ht="17.25" customHeight="1" x14ac:dyDescent="0.4">
      <c r="A42" s="271"/>
      <c r="B42" s="59" t="s">
        <v>166</v>
      </c>
      <c r="C42" s="21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60"/>
      <c r="CY42" s="28"/>
    </row>
    <row r="43" spans="1:103" ht="17.25" customHeight="1" x14ac:dyDescent="0.4">
      <c r="A43" s="271"/>
      <c r="B43" s="59" t="s">
        <v>178</v>
      </c>
      <c r="C43" s="22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61"/>
      <c r="CY43" s="28"/>
    </row>
    <row r="44" spans="1:103" ht="17.25" customHeight="1" x14ac:dyDescent="0.4">
      <c r="A44" s="271"/>
      <c r="B44" s="59" t="s">
        <v>167</v>
      </c>
      <c r="C44" s="2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60"/>
      <c r="CY44" s="28"/>
    </row>
    <row r="45" spans="1:103" ht="17.25" customHeight="1" x14ac:dyDescent="0.4">
      <c r="A45" s="271"/>
      <c r="B45" s="59" t="s">
        <v>177</v>
      </c>
      <c r="C45" s="220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61"/>
      <c r="CY45" s="28"/>
    </row>
    <row r="46" spans="1:103" ht="17.25" customHeight="1" x14ac:dyDescent="0.4">
      <c r="A46" s="271"/>
      <c r="B46" s="59" t="s">
        <v>240</v>
      </c>
      <c r="C46" s="22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62"/>
      <c r="CY46" s="28"/>
    </row>
    <row r="47" spans="1:103" ht="17.25" customHeight="1" x14ac:dyDescent="0.4">
      <c r="A47" s="271"/>
      <c r="B47" s="59" t="s">
        <v>241</v>
      </c>
      <c r="C47" s="22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62"/>
      <c r="CY47" s="28"/>
    </row>
    <row r="48" spans="1:103" ht="17.25" customHeight="1" x14ac:dyDescent="0.4">
      <c r="A48" s="271"/>
      <c r="B48" s="59" t="s">
        <v>242</v>
      </c>
      <c r="C48" s="22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62"/>
      <c r="CY48" s="28"/>
    </row>
    <row r="49" spans="1:103" ht="17.25" customHeight="1" x14ac:dyDescent="0.4">
      <c r="A49" s="271"/>
      <c r="B49" s="59" t="s">
        <v>243</v>
      </c>
      <c r="C49" s="22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62"/>
      <c r="CY49" s="28"/>
    </row>
    <row r="50" spans="1:103" ht="17.25" customHeight="1" x14ac:dyDescent="0.4">
      <c r="A50" s="268" t="s">
        <v>264</v>
      </c>
      <c r="B50" s="59" t="s">
        <v>343</v>
      </c>
      <c r="C50" s="22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62"/>
      <c r="CY50" s="28"/>
    </row>
    <row r="51" spans="1:103" ht="17.25" customHeight="1" x14ac:dyDescent="0.4">
      <c r="A51" s="270"/>
      <c r="B51" s="59" t="s">
        <v>344</v>
      </c>
      <c r="C51" s="22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62"/>
      <c r="CY51" s="28"/>
    </row>
    <row r="52" spans="1:103" ht="17.25" customHeight="1" x14ac:dyDescent="0.4">
      <c r="A52" s="268" t="s">
        <v>179</v>
      </c>
      <c r="B52" s="59" t="s">
        <v>180</v>
      </c>
      <c r="C52" s="22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63"/>
      <c r="CY52" s="28"/>
    </row>
    <row r="53" spans="1:103" ht="17.25" customHeight="1" x14ac:dyDescent="0.4">
      <c r="A53" s="269"/>
      <c r="B53" s="59" t="s">
        <v>181</v>
      </c>
      <c r="C53" s="22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63"/>
      <c r="CY53" s="28"/>
    </row>
    <row r="54" spans="1:103" ht="17.25" customHeight="1" x14ac:dyDescent="0.4">
      <c r="A54" s="269"/>
      <c r="B54" s="59" t="s">
        <v>259</v>
      </c>
      <c r="C54" s="22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63"/>
      <c r="CY54" s="28"/>
    </row>
    <row r="55" spans="1:103" ht="17.25" customHeight="1" x14ac:dyDescent="0.4">
      <c r="A55" s="269"/>
      <c r="B55" s="59" t="s">
        <v>182</v>
      </c>
      <c r="C55" s="22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63"/>
      <c r="CY55" s="28"/>
    </row>
    <row r="56" spans="1:103" ht="17.25" customHeight="1" x14ac:dyDescent="0.4">
      <c r="A56" s="269"/>
      <c r="B56" s="59" t="s">
        <v>183</v>
      </c>
      <c r="C56" s="22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63"/>
      <c r="CY56" s="28"/>
    </row>
    <row r="57" spans="1:103" ht="17.25" customHeight="1" x14ac:dyDescent="0.4">
      <c r="A57" s="269"/>
      <c r="B57" s="59" t="s">
        <v>210</v>
      </c>
      <c r="C57" s="22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63"/>
      <c r="CY57" s="28"/>
    </row>
    <row r="58" spans="1:103" ht="17.25" customHeight="1" x14ac:dyDescent="0.4">
      <c r="A58" s="269"/>
      <c r="B58" s="59" t="s">
        <v>278</v>
      </c>
      <c r="C58" s="22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63"/>
      <c r="CY58" s="28"/>
    </row>
    <row r="59" spans="1:103" ht="17.25" customHeight="1" x14ac:dyDescent="0.4">
      <c r="A59" s="270"/>
      <c r="B59" s="59" t="s">
        <v>184</v>
      </c>
      <c r="C59" s="22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63"/>
      <c r="CY59" s="28"/>
    </row>
    <row r="60" spans="1:103" ht="17.25" customHeight="1" x14ac:dyDescent="0.4">
      <c r="A60" s="33" t="s">
        <v>185</v>
      </c>
      <c r="B60" s="59" t="s">
        <v>366</v>
      </c>
      <c r="C60" s="64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65"/>
      <c r="CY60" s="28"/>
    </row>
    <row r="61" spans="1:103" ht="17.25" customHeight="1" thickBot="1" x14ac:dyDescent="0.45">
      <c r="A61" s="40" t="s">
        <v>317</v>
      </c>
      <c r="B61" s="66"/>
      <c r="C61" s="67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68"/>
      <c r="CY61" s="28"/>
    </row>
    <row r="62" spans="1:103" ht="12.75" customHeight="1" x14ac:dyDescent="0.4">
      <c r="H62" s="29"/>
      <c r="I62" s="29"/>
      <c r="J62" s="29"/>
    </row>
    <row r="63" spans="1:103" ht="17.25" customHeight="1" thickBot="1" x14ac:dyDescent="0.45">
      <c r="A63" s="69" t="s">
        <v>161</v>
      </c>
      <c r="C63" s="71"/>
      <c r="D63" s="71"/>
      <c r="E63" s="71"/>
      <c r="F63" s="71"/>
      <c r="G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</row>
    <row r="64" spans="1:103" ht="18" customHeight="1" x14ac:dyDescent="0.4">
      <c r="A64" s="265" t="s">
        <v>159</v>
      </c>
      <c r="B64" s="72" t="s">
        <v>23</v>
      </c>
      <c r="C64" s="73" t="e">
        <f t="shared" ref="C64:F64" si="0">VLOOKUP(C3,$B$1104:$C$1150,2,FALSE)</f>
        <v>#N/A</v>
      </c>
      <c r="D64" s="73" t="e">
        <f t="shared" si="0"/>
        <v>#N/A</v>
      </c>
      <c r="E64" s="73" t="e">
        <f t="shared" si="0"/>
        <v>#N/A</v>
      </c>
      <c r="F64" s="73" t="e">
        <f t="shared" si="0"/>
        <v>#N/A</v>
      </c>
      <c r="G64" s="73" t="e">
        <f t="shared" ref="G64" si="1">VLOOKUP(G3,$B$1104:$C$1150,2,FALSE)</f>
        <v>#N/A</v>
      </c>
      <c r="H64" s="73" t="e">
        <f t="shared" ref="H64:BS64" si="2">VLOOKUP(H3,$B$1104:$C$1150,2,FALSE)</f>
        <v>#N/A</v>
      </c>
      <c r="I64" s="73" t="e">
        <f t="shared" si="2"/>
        <v>#N/A</v>
      </c>
      <c r="J64" s="73" t="e">
        <f t="shared" si="2"/>
        <v>#N/A</v>
      </c>
      <c r="K64" s="73" t="e">
        <f t="shared" si="2"/>
        <v>#N/A</v>
      </c>
      <c r="L64" s="73" t="e">
        <f t="shared" si="2"/>
        <v>#N/A</v>
      </c>
      <c r="M64" s="73" t="e">
        <f t="shared" si="2"/>
        <v>#N/A</v>
      </c>
      <c r="N64" s="73" t="e">
        <f t="shared" si="2"/>
        <v>#N/A</v>
      </c>
      <c r="O64" s="73" t="e">
        <f t="shared" si="2"/>
        <v>#N/A</v>
      </c>
      <c r="P64" s="73" t="e">
        <f t="shared" si="2"/>
        <v>#N/A</v>
      </c>
      <c r="Q64" s="73" t="e">
        <f t="shared" si="2"/>
        <v>#N/A</v>
      </c>
      <c r="R64" s="73" t="e">
        <f t="shared" si="2"/>
        <v>#N/A</v>
      </c>
      <c r="S64" s="73" t="e">
        <f t="shared" si="2"/>
        <v>#N/A</v>
      </c>
      <c r="T64" s="73" t="e">
        <f t="shared" si="2"/>
        <v>#N/A</v>
      </c>
      <c r="U64" s="73" t="e">
        <f t="shared" si="2"/>
        <v>#N/A</v>
      </c>
      <c r="V64" s="73" t="e">
        <f t="shared" si="2"/>
        <v>#N/A</v>
      </c>
      <c r="W64" s="73" t="e">
        <f t="shared" si="2"/>
        <v>#N/A</v>
      </c>
      <c r="X64" s="73" t="e">
        <f t="shared" si="2"/>
        <v>#N/A</v>
      </c>
      <c r="Y64" s="73" t="e">
        <f t="shared" si="2"/>
        <v>#N/A</v>
      </c>
      <c r="Z64" s="73" t="e">
        <f t="shared" si="2"/>
        <v>#N/A</v>
      </c>
      <c r="AA64" s="73" t="e">
        <f t="shared" si="2"/>
        <v>#N/A</v>
      </c>
      <c r="AB64" s="73" t="e">
        <f t="shared" si="2"/>
        <v>#N/A</v>
      </c>
      <c r="AC64" s="73" t="e">
        <f t="shared" si="2"/>
        <v>#N/A</v>
      </c>
      <c r="AD64" s="73" t="e">
        <f t="shared" si="2"/>
        <v>#N/A</v>
      </c>
      <c r="AE64" s="73" t="e">
        <f t="shared" si="2"/>
        <v>#N/A</v>
      </c>
      <c r="AF64" s="73" t="e">
        <f t="shared" si="2"/>
        <v>#N/A</v>
      </c>
      <c r="AG64" s="73" t="e">
        <f t="shared" si="2"/>
        <v>#N/A</v>
      </c>
      <c r="AH64" s="73" t="e">
        <f t="shared" si="2"/>
        <v>#N/A</v>
      </c>
      <c r="AI64" s="73" t="e">
        <f t="shared" si="2"/>
        <v>#N/A</v>
      </c>
      <c r="AJ64" s="73" t="e">
        <f t="shared" si="2"/>
        <v>#N/A</v>
      </c>
      <c r="AK64" s="73" t="e">
        <f t="shared" si="2"/>
        <v>#N/A</v>
      </c>
      <c r="AL64" s="73" t="e">
        <f t="shared" si="2"/>
        <v>#N/A</v>
      </c>
      <c r="AM64" s="73" t="e">
        <f t="shared" si="2"/>
        <v>#N/A</v>
      </c>
      <c r="AN64" s="73" t="e">
        <f t="shared" si="2"/>
        <v>#N/A</v>
      </c>
      <c r="AO64" s="73" t="e">
        <f t="shared" si="2"/>
        <v>#N/A</v>
      </c>
      <c r="AP64" s="73" t="e">
        <f t="shared" si="2"/>
        <v>#N/A</v>
      </c>
      <c r="AQ64" s="73" t="e">
        <f t="shared" si="2"/>
        <v>#N/A</v>
      </c>
      <c r="AR64" s="73" t="e">
        <f t="shared" si="2"/>
        <v>#N/A</v>
      </c>
      <c r="AS64" s="73" t="e">
        <f t="shared" si="2"/>
        <v>#N/A</v>
      </c>
      <c r="AT64" s="73" t="e">
        <f t="shared" si="2"/>
        <v>#N/A</v>
      </c>
      <c r="AU64" s="73" t="e">
        <f t="shared" si="2"/>
        <v>#N/A</v>
      </c>
      <c r="AV64" s="73" t="e">
        <f t="shared" si="2"/>
        <v>#N/A</v>
      </c>
      <c r="AW64" s="73" t="e">
        <f t="shared" si="2"/>
        <v>#N/A</v>
      </c>
      <c r="AX64" s="73" t="e">
        <f t="shared" si="2"/>
        <v>#N/A</v>
      </c>
      <c r="AY64" s="73" t="e">
        <f t="shared" si="2"/>
        <v>#N/A</v>
      </c>
      <c r="AZ64" s="73" t="e">
        <f t="shared" si="2"/>
        <v>#N/A</v>
      </c>
      <c r="BA64" s="73" t="e">
        <f t="shared" si="2"/>
        <v>#N/A</v>
      </c>
      <c r="BB64" s="73" t="e">
        <f t="shared" si="2"/>
        <v>#N/A</v>
      </c>
      <c r="BC64" s="73" t="e">
        <f t="shared" si="2"/>
        <v>#N/A</v>
      </c>
      <c r="BD64" s="73" t="e">
        <f t="shared" si="2"/>
        <v>#N/A</v>
      </c>
      <c r="BE64" s="73" t="e">
        <f t="shared" si="2"/>
        <v>#N/A</v>
      </c>
      <c r="BF64" s="73" t="e">
        <f t="shared" si="2"/>
        <v>#N/A</v>
      </c>
      <c r="BG64" s="73" t="e">
        <f t="shared" si="2"/>
        <v>#N/A</v>
      </c>
      <c r="BH64" s="73" t="e">
        <f t="shared" si="2"/>
        <v>#N/A</v>
      </c>
      <c r="BI64" s="73" t="e">
        <f t="shared" si="2"/>
        <v>#N/A</v>
      </c>
      <c r="BJ64" s="73" t="e">
        <f t="shared" si="2"/>
        <v>#N/A</v>
      </c>
      <c r="BK64" s="73" t="e">
        <f t="shared" si="2"/>
        <v>#N/A</v>
      </c>
      <c r="BL64" s="73" t="e">
        <f t="shared" si="2"/>
        <v>#N/A</v>
      </c>
      <c r="BM64" s="73" t="e">
        <f t="shared" si="2"/>
        <v>#N/A</v>
      </c>
      <c r="BN64" s="73" t="e">
        <f t="shared" si="2"/>
        <v>#N/A</v>
      </c>
      <c r="BO64" s="73" t="e">
        <f t="shared" si="2"/>
        <v>#N/A</v>
      </c>
      <c r="BP64" s="73" t="e">
        <f t="shared" si="2"/>
        <v>#N/A</v>
      </c>
      <c r="BQ64" s="73" t="e">
        <f t="shared" si="2"/>
        <v>#N/A</v>
      </c>
      <c r="BR64" s="73" t="e">
        <f t="shared" si="2"/>
        <v>#N/A</v>
      </c>
      <c r="BS64" s="73" t="e">
        <f t="shared" si="2"/>
        <v>#N/A</v>
      </c>
      <c r="BT64" s="73" t="e">
        <f t="shared" ref="BT64:CX64" si="3">VLOOKUP(BT3,$B$1104:$C$1150,2,FALSE)</f>
        <v>#N/A</v>
      </c>
      <c r="BU64" s="73" t="e">
        <f t="shared" si="3"/>
        <v>#N/A</v>
      </c>
      <c r="BV64" s="73" t="e">
        <f t="shared" si="3"/>
        <v>#N/A</v>
      </c>
      <c r="BW64" s="73" t="e">
        <f t="shared" si="3"/>
        <v>#N/A</v>
      </c>
      <c r="BX64" s="73" t="e">
        <f t="shared" si="3"/>
        <v>#N/A</v>
      </c>
      <c r="BY64" s="73" t="e">
        <f t="shared" si="3"/>
        <v>#N/A</v>
      </c>
      <c r="BZ64" s="73" t="e">
        <f t="shared" si="3"/>
        <v>#N/A</v>
      </c>
      <c r="CA64" s="73" t="e">
        <f t="shared" si="3"/>
        <v>#N/A</v>
      </c>
      <c r="CB64" s="73" t="e">
        <f t="shared" si="3"/>
        <v>#N/A</v>
      </c>
      <c r="CC64" s="73" t="e">
        <f t="shared" si="3"/>
        <v>#N/A</v>
      </c>
      <c r="CD64" s="73" t="e">
        <f t="shared" si="3"/>
        <v>#N/A</v>
      </c>
      <c r="CE64" s="73" t="e">
        <f t="shared" si="3"/>
        <v>#N/A</v>
      </c>
      <c r="CF64" s="73" t="e">
        <f t="shared" si="3"/>
        <v>#N/A</v>
      </c>
      <c r="CG64" s="73" t="e">
        <f t="shared" si="3"/>
        <v>#N/A</v>
      </c>
      <c r="CH64" s="73" t="e">
        <f t="shared" si="3"/>
        <v>#N/A</v>
      </c>
      <c r="CI64" s="73" t="e">
        <f t="shared" si="3"/>
        <v>#N/A</v>
      </c>
      <c r="CJ64" s="73" t="e">
        <f t="shared" si="3"/>
        <v>#N/A</v>
      </c>
      <c r="CK64" s="73" t="e">
        <f t="shared" si="3"/>
        <v>#N/A</v>
      </c>
      <c r="CL64" s="73" t="e">
        <f t="shared" si="3"/>
        <v>#N/A</v>
      </c>
      <c r="CM64" s="73" t="e">
        <f t="shared" si="3"/>
        <v>#N/A</v>
      </c>
      <c r="CN64" s="73" t="e">
        <f t="shared" si="3"/>
        <v>#N/A</v>
      </c>
      <c r="CO64" s="73" t="e">
        <f t="shared" si="3"/>
        <v>#N/A</v>
      </c>
      <c r="CP64" s="73" t="e">
        <f t="shared" si="3"/>
        <v>#N/A</v>
      </c>
      <c r="CQ64" s="73" t="e">
        <f t="shared" si="3"/>
        <v>#N/A</v>
      </c>
      <c r="CR64" s="73" t="e">
        <f t="shared" si="3"/>
        <v>#N/A</v>
      </c>
      <c r="CS64" s="73" t="e">
        <f t="shared" si="3"/>
        <v>#N/A</v>
      </c>
      <c r="CT64" s="73" t="e">
        <f t="shared" si="3"/>
        <v>#N/A</v>
      </c>
      <c r="CU64" s="73" t="e">
        <f t="shared" si="3"/>
        <v>#N/A</v>
      </c>
      <c r="CV64" s="73" t="e">
        <f t="shared" si="3"/>
        <v>#N/A</v>
      </c>
      <c r="CW64" s="73" t="e">
        <f t="shared" si="3"/>
        <v>#N/A</v>
      </c>
      <c r="CX64" s="203" t="e">
        <f t="shared" si="3"/>
        <v>#N/A</v>
      </c>
      <c r="CY64" s="32"/>
    </row>
    <row r="65" spans="1:103" ht="18" customHeight="1" thickBot="1" x14ac:dyDescent="0.45">
      <c r="A65" s="266"/>
      <c r="B65" s="74" t="s">
        <v>18</v>
      </c>
      <c r="C65" s="75" t="e">
        <f t="shared" ref="C65:F65" si="4">VLOOKUP(C188,$B$191:$C$198,2,FALSE)</f>
        <v>#VALUE!</v>
      </c>
      <c r="D65" s="75" t="e">
        <f t="shared" si="4"/>
        <v>#VALUE!</v>
      </c>
      <c r="E65" s="75" t="e">
        <f t="shared" si="4"/>
        <v>#VALUE!</v>
      </c>
      <c r="F65" s="75" t="e">
        <f t="shared" si="4"/>
        <v>#VALUE!</v>
      </c>
      <c r="G65" s="75" t="e">
        <f t="shared" ref="G65" si="5">VLOOKUP(G188,$B$191:$C$198,2,FALSE)</f>
        <v>#VALUE!</v>
      </c>
      <c r="H65" s="75" t="e">
        <f t="shared" ref="H65:BS65" si="6">VLOOKUP(H188,$B$191:$C$198,2,FALSE)</f>
        <v>#VALUE!</v>
      </c>
      <c r="I65" s="75" t="e">
        <f t="shared" si="6"/>
        <v>#VALUE!</v>
      </c>
      <c r="J65" s="75" t="e">
        <f t="shared" si="6"/>
        <v>#VALUE!</v>
      </c>
      <c r="K65" s="75" t="e">
        <f t="shared" si="6"/>
        <v>#VALUE!</v>
      </c>
      <c r="L65" s="75" t="e">
        <f t="shared" si="6"/>
        <v>#VALUE!</v>
      </c>
      <c r="M65" s="75" t="e">
        <f t="shared" si="6"/>
        <v>#VALUE!</v>
      </c>
      <c r="N65" s="75" t="e">
        <f t="shared" si="6"/>
        <v>#VALUE!</v>
      </c>
      <c r="O65" s="75" t="e">
        <f t="shared" si="6"/>
        <v>#VALUE!</v>
      </c>
      <c r="P65" s="75" t="e">
        <f t="shared" si="6"/>
        <v>#VALUE!</v>
      </c>
      <c r="Q65" s="75" t="e">
        <f t="shared" si="6"/>
        <v>#VALUE!</v>
      </c>
      <c r="R65" s="75" t="e">
        <f t="shared" si="6"/>
        <v>#VALUE!</v>
      </c>
      <c r="S65" s="75" t="e">
        <f t="shared" si="6"/>
        <v>#VALUE!</v>
      </c>
      <c r="T65" s="75" t="e">
        <f t="shared" si="6"/>
        <v>#VALUE!</v>
      </c>
      <c r="U65" s="75" t="e">
        <f t="shared" si="6"/>
        <v>#VALUE!</v>
      </c>
      <c r="V65" s="75" t="e">
        <f t="shared" si="6"/>
        <v>#VALUE!</v>
      </c>
      <c r="W65" s="75" t="e">
        <f t="shared" si="6"/>
        <v>#VALUE!</v>
      </c>
      <c r="X65" s="75" t="e">
        <f t="shared" si="6"/>
        <v>#VALUE!</v>
      </c>
      <c r="Y65" s="75" t="e">
        <f t="shared" si="6"/>
        <v>#VALUE!</v>
      </c>
      <c r="Z65" s="75" t="e">
        <f t="shared" si="6"/>
        <v>#VALUE!</v>
      </c>
      <c r="AA65" s="75" t="e">
        <f t="shared" si="6"/>
        <v>#VALUE!</v>
      </c>
      <c r="AB65" s="75" t="e">
        <f t="shared" si="6"/>
        <v>#VALUE!</v>
      </c>
      <c r="AC65" s="75" t="e">
        <f t="shared" si="6"/>
        <v>#VALUE!</v>
      </c>
      <c r="AD65" s="75" t="e">
        <f t="shared" si="6"/>
        <v>#VALUE!</v>
      </c>
      <c r="AE65" s="75" t="e">
        <f t="shared" si="6"/>
        <v>#VALUE!</v>
      </c>
      <c r="AF65" s="75" t="e">
        <f t="shared" si="6"/>
        <v>#VALUE!</v>
      </c>
      <c r="AG65" s="75" t="e">
        <f t="shared" si="6"/>
        <v>#VALUE!</v>
      </c>
      <c r="AH65" s="75" t="e">
        <f t="shared" si="6"/>
        <v>#VALUE!</v>
      </c>
      <c r="AI65" s="75" t="e">
        <f t="shared" si="6"/>
        <v>#VALUE!</v>
      </c>
      <c r="AJ65" s="75" t="e">
        <f t="shared" si="6"/>
        <v>#VALUE!</v>
      </c>
      <c r="AK65" s="75" t="e">
        <f t="shared" si="6"/>
        <v>#VALUE!</v>
      </c>
      <c r="AL65" s="75" t="e">
        <f t="shared" si="6"/>
        <v>#VALUE!</v>
      </c>
      <c r="AM65" s="75" t="e">
        <f t="shared" si="6"/>
        <v>#VALUE!</v>
      </c>
      <c r="AN65" s="75" t="e">
        <f t="shared" si="6"/>
        <v>#VALUE!</v>
      </c>
      <c r="AO65" s="75" t="e">
        <f t="shared" si="6"/>
        <v>#VALUE!</v>
      </c>
      <c r="AP65" s="75" t="e">
        <f t="shared" si="6"/>
        <v>#VALUE!</v>
      </c>
      <c r="AQ65" s="75" t="e">
        <f t="shared" si="6"/>
        <v>#VALUE!</v>
      </c>
      <c r="AR65" s="75" t="e">
        <f t="shared" si="6"/>
        <v>#VALUE!</v>
      </c>
      <c r="AS65" s="75" t="e">
        <f t="shared" si="6"/>
        <v>#VALUE!</v>
      </c>
      <c r="AT65" s="75" t="e">
        <f t="shared" si="6"/>
        <v>#VALUE!</v>
      </c>
      <c r="AU65" s="75" t="e">
        <f t="shared" si="6"/>
        <v>#VALUE!</v>
      </c>
      <c r="AV65" s="75" t="e">
        <f t="shared" si="6"/>
        <v>#VALUE!</v>
      </c>
      <c r="AW65" s="75" t="e">
        <f t="shared" si="6"/>
        <v>#VALUE!</v>
      </c>
      <c r="AX65" s="75" t="e">
        <f t="shared" si="6"/>
        <v>#VALUE!</v>
      </c>
      <c r="AY65" s="75" t="e">
        <f t="shared" si="6"/>
        <v>#VALUE!</v>
      </c>
      <c r="AZ65" s="75" t="e">
        <f t="shared" si="6"/>
        <v>#VALUE!</v>
      </c>
      <c r="BA65" s="75" t="e">
        <f t="shared" si="6"/>
        <v>#VALUE!</v>
      </c>
      <c r="BB65" s="75" t="e">
        <f t="shared" si="6"/>
        <v>#VALUE!</v>
      </c>
      <c r="BC65" s="75" t="e">
        <f t="shared" si="6"/>
        <v>#VALUE!</v>
      </c>
      <c r="BD65" s="75" t="e">
        <f t="shared" si="6"/>
        <v>#VALUE!</v>
      </c>
      <c r="BE65" s="75" t="e">
        <f t="shared" si="6"/>
        <v>#VALUE!</v>
      </c>
      <c r="BF65" s="75" t="e">
        <f t="shared" si="6"/>
        <v>#VALUE!</v>
      </c>
      <c r="BG65" s="75" t="e">
        <f t="shared" si="6"/>
        <v>#VALUE!</v>
      </c>
      <c r="BH65" s="75" t="e">
        <f t="shared" si="6"/>
        <v>#VALUE!</v>
      </c>
      <c r="BI65" s="75" t="e">
        <f t="shared" si="6"/>
        <v>#VALUE!</v>
      </c>
      <c r="BJ65" s="75" t="e">
        <f t="shared" si="6"/>
        <v>#VALUE!</v>
      </c>
      <c r="BK65" s="75" t="e">
        <f t="shared" si="6"/>
        <v>#VALUE!</v>
      </c>
      <c r="BL65" s="75" t="e">
        <f t="shared" si="6"/>
        <v>#VALUE!</v>
      </c>
      <c r="BM65" s="75" t="e">
        <f t="shared" si="6"/>
        <v>#VALUE!</v>
      </c>
      <c r="BN65" s="75" t="e">
        <f t="shared" si="6"/>
        <v>#VALUE!</v>
      </c>
      <c r="BO65" s="75" t="e">
        <f t="shared" si="6"/>
        <v>#VALUE!</v>
      </c>
      <c r="BP65" s="75" t="e">
        <f t="shared" si="6"/>
        <v>#VALUE!</v>
      </c>
      <c r="BQ65" s="75" t="e">
        <f t="shared" si="6"/>
        <v>#VALUE!</v>
      </c>
      <c r="BR65" s="75" t="e">
        <f t="shared" si="6"/>
        <v>#VALUE!</v>
      </c>
      <c r="BS65" s="75" t="e">
        <f t="shared" si="6"/>
        <v>#VALUE!</v>
      </c>
      <c r="BT65" s="75" t="e">
        <f t="shared" ref="BT65:CX65" si="7">VLOOKUP(BT188,$B$191:$C$198,2,FALSE)</f>
        <v>#VALUE!</v>
      </c>
      <c r="BU65" s="75" t="e">
        <f t="shared" si="7"/>
        <v>#VALUE!</v>
      </c>
      <c r="BV65" s="75" t="e">
        <f t="shared" si="7"/>
        <v>#VALUE!</v>
      </c>
      <c r="BW65" s="75" t="e">
        <f t="shared" si="7"/>
        <v>#VALUE!</v>
      </c>
      <c r="BX65" s="75" t="e">
        <f t="shared" si="7"/>
        <v>#VALUE!</v>
      </c>
      <c r="BY65" s="75" t="e">
        <f t="shared" si="7"/>
        <v>#VALUE!</v>
      </c>
      <c r="BZ65" s="75" t="e">
        <f t="shared" si="7"/>
        <v>#VALUE!</v>
      </c>
      <c r="CA65" s="75" t="e">
        <f t="shared" si="7"/>
        <v>#VALUE!</v>
      </c>
      <c r="CB65" s="75" t="e">
        <f t="shared" si="7"/>
        <v>#VALUE!</v>
      </c>
      <c r="CC65" s="75" t="e">
        <f t="shared" si="7"/>
        <v>#VALUE!</v>
      </c>
      <c r="CD65" s="75" t="e">
        <f t="shared" si="7"/>
        <v>#VALUE!</v>
      </c>
      <c r="CE65" s="75" t="e">
        <f t="shared" si="7"/>
        <v>#VALUE!</v>
      </c>
      <c r="CF65" s="75" t="e">
        <f t="shared" si="7"/>
        <v>#VALUE!</v>
      </c>
      <c r="CG65" s="75" t="e">
        <f t="shared" si="7"/>
        <v>#VALUE!</v>
      </c>
      <c r="CH65" s="75" t="e">
        <f t="shared" si="7"/>
        <v>#VALUE!</v>
      </c>
      <c r="CI65" s="75" t="e">
        <f t="shared" si="7"/>
        <v>#VALUE!</v>
      </c>
      <c r="CJ65" s="75" t="e">
        <f t="shared" si="7"/>
        <v>#VALUE!</v>
      </c>
      <c r="CK65" s="75" t="e">
        <f t="shared" si="7"/>
        <v>#VALUE!</v>
      </c>
      <c r="CL65" s="75" t="e">
        <f t="shared" si="7"/>
        <v>#VALUE!</v>
      </c>
      <c r="CM65" s="75" t="e">
        <f t="shared" si="7"/>
        <v>#VALUE!</v>
      </c>
      <c r="CN65" s="75" t="e">
        <f t="shared" si="7"/>
        <v>#VALUE!</v>
      </c>
      <c r="CO65" s="75" t="e">
        <f t="shared" si="7"/>
        <v>#VALUE!</v>
      </c>
      <c r="CP65" s="75" t="e">
        <f t="shared" si="7"/>
        <v>#VALUE!</v>
      </c>
      <c r="CQ65" s="75" t="e">
        <f t="shared" si="7"/>
        <v>#VALUE!</v>
      </c>
      <c r="CR65" s="75" t="e">
        <f t="shared" si="7"/>
        <v>#VALUE!</v>
      </c>
      <c r="CS65" s="75" t="e">
        <f t="shared" si="7"/>
        <v>#VALUE!</v>
      </c>
      <c r="CT65" s="75" t="e">
        <f t="shared" si="7"/>
        <v>#VALUE!</v>
      </c>
      <c r="CU65" s="75" t="e">
        <f t="shared" si="7"/>
        <v>#VALUE!</v>
      </c>
      <c r="CV65" s="75" t="e">
        <f t="shared" si="7"/>
        <v>#VALUE!</v>
      </c>
      <c r="CW65" s="75" t="e">
        <f t="shared" si="7"/>
        <v>#VALUE!</v>
      </c>
      <c r="CX65" s="204" t="e">
        <f t="shared" si="7"/>
        <v>#VALUE!</v>
      </c>
      <c r="CY65" s="32"/>
    </row>
    <row r="66" spans="1:103" ht="9" customHeight="1" thickBot="1" x14ac:dyDescent="0.45">
      <c r="B66" s="76"/>
      <c r="C66" s="71"/>
      <c r="D66" s="71"/>
      <c r="E66" s="71"/>
      <c r="F66" s="71"/>
      <c r="G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</row>
    <row r="67" spans="1:103" ht="18" customHeight="1" thickBot="1" x14ac:dyDescent="0.45">
      <c r="A67" s="77" t="s">
        <v>262</v>
      </c>
      <c r="B67" s="78" t="s">
        <v>269</v>
      </c>
      <c r="C67" s="79">
        <f t="shared" ref="C67:F67" si="8">IF(C115=1,VLOOKUP(C$116,$B$148:$CX$149,C$1+1,FALSE),0)</f>
        <v>0</v>
      </c>
      <c r="D67" s="79">
        <f t="shared" si="8"/>
        <v>0</v>
      </c>
      <c r="E67" s="79">
        <f t="shared" si="8"/>
        <v>0</v>
      </c>
      <c r="F67" s="79">
        <f t="shared" si="8"/>
        <v>0</v>
      </c>
      <c r="G67" s="79">
        <f t="shared" ref="G67" si="9">IF(G115=1,VLOOKUP(G$116,$B$148:$CX$149,G$1+1,FALSE),0)</f>
        <v>0</v>
      </c>
      <c r="H67" s="79">
        <f t="shared" ref="H67:BS67" si="10">IF(H115=1,VLOOKUP(H$116,$B$148:$CX$149,H$1+1,FALSE),0)</f>
        <v>0</v>
      </c>
      <c r="I67" s="79">
        <f t="shared" si="10"/>
        <v>0</v>
      </c>
      <c r="J67" s="79">
        <f t="shared" si="10"/>
        <v>0</v>
      </c>
      <c r="K67" s="79">
        <f t="shared" si="10"/>
        <v>0</v>
      </c>
      <c r="L67" s="79">
        <f t="shared" si="10"/>
        <v>0</v>
      </c>
      <c r="M67" s="79">
        <f t="shared" si="10"/>
        <v>0</v>
      </c>
      <c r="N67" s="79">
        <f t="shared" si="10"/>
        <v>0</v>
      </c>
      <c r="O67" s="79">
        <f t="shared" si="10"/>
        <v>0</v>
      </c>
      <c r="P67" s="79">
        <f t="shared" si="10"/>
        <v>0</v>
      </c>
      <c r="Q67" s="79">
        <f t="shared" si="10"/>
        <v>0</v>
      </c>
      <c r="R67" s="79">
        <f t="shared" si="10"/>
        <v>0</v>
      </c>
      <c r="S67" s="79">
        <f t="shared" si="10"/>
        <v>0</v>
      </c>
      <c r="T67" s="79">
        <f t="shared" si="10"/>
        <v>0</v>
      </c>
      <c r="U67" s="79">
        <f t="shared" si="10"/>
        <v>0</v>
      </c>
      <c r="V67" s="79">
        <f t="shared" si="10"/>
        <v>0</v>
      </c>
      <c r="W67" s="79">
        <f t="shared" si="10"/>
        <v>0</v>
      </c>
      <c r="X67" s="79">
        <f t="shared" si="10"/>
        <v>0</v>
      </c>
      <c r="Y67" s="79">
        <f t="shared" si="10"/>
        <v>0</v>
      </c>
      <c r="Z67" s="79">
        <f t="shared" si="10"/>
        <v>0</v>
      </c>
      <c r="AA67" s="79">
        <f t="shared" si="10"/>
        <v>0</v>
      </c>
      <c r="AB67" s="79">
        <f t="shared" si="10"/>
        <v>0</v>
      </c>
      <c r="AC67" s="79">
        <f t="shared" si="10"/>
        <v>0</v>
      </c>
      <c r="AD67" s="79">
        <f t="shared" si="10"/>
        <v>0</v>
      </c>
      <c r="AE67" s="79">
        <f t="shared" si="10"/>
        <v>0</v>
      </c>
      <c r="AF67" s="79">
        <f t="shared" si="10"/>
        <v>0</v>
      </c>
      <c r="AG67" s="79">
        <f t="shared" si="10"/>
        <v>0</v>
      </c>
      <c r="AH67" s="79">
        <f t="shared" si="10"/>
        <v>0</v>
      </c>
      <c r="AI67" s="79">
        <f t="shared" si="10"/>
        <v>0</v>
      </c>
      <c r="AJ67" s="79">
        <f t="shared" si="10"/>
        <v>0</v>
      </c>
      <c r="AK67" s="79">
        <f t="shared" si="10"/>
        <v>0</v>
      </c>
      <c r="AL67" s="79">
        <f t="shared" si="10"/>
        <v>0</v>
      </c>
      <c r="AM67" s="79">
        <f t="shared" si="10"/>
        <v>0</v>
      </c>
      <c r="AN67" s="79">
        <f t="shared" si="10"/>
        <v>0</v>
      </c>
      <c r="AO67" s="79">
        <f t="shared" si="10"/>
        <v>0</v>
      </c>
      <c r="AP67" s="79">
        <f t="shared" si="10"/>
        <v>0</v>
      </c>
      <c r="AQ67" s="79">
        <f t="shared" si="10"/>
        <v>0</v>
      </c>
      <c r="AR67" s="79">
        <f t="shared" si="10"/>
        <v>0</v>
      </c>
      <c r="AS67" s="79">
        <f t="shared" si="10"/>
        <v>0</v>
      </c>
      <c r="AT67" s="79">
        <f t="shared" si="10"/>
        <v>0</v>
      </c>
      <c r="AU67" s="79">
        <f t="shared" si="10"/>
        <v>0</v>
      </c>
      <c r="AV67" s="79">
        <f t="shared" si="10"/>
        <v>0</v>
      </c>
      <c r="AW67" s="79">
        <f t="shared" si="10"/>
        <v>0</v>
      </c>
      <c r="AX67" s="79">
        <f t="shared" si="10"/>
        <v>0</v>
      </c>
      <c r="AY67" s="79">
        <f t="shared" si="10"/>
        <v>0</v>
      </c>
      <c r="AZ67" s="79">
        <f t="shared" si="10"/>
        <v>0</v>
      </c>
      <c r="BA67" s="79">
        <f t="shared" si="10"/>
        <v>0</v>
      </c>
      <c r="BB67" s="79">
        <f t="shared" si="10"/>
        <v>0</v>
      </c>
      <c r="BC67" s="79">
        <f t="shared" si="10"/>
        <v>0</v>
      </c>
      <c r="BD67" s="79">
        <f t="shared" si="10"/>
        <v>0</v>
      </c>
      <c r="BE67" s="79">
        <f t="shared" si="10"/>
        <v>0</v>
      </c>
      <c r="BF67" s="79">
        <f t="shared" si="10"/>
        <v>0</v>
      </c>
      <c r="BG67" s="79">
        <f t="shared" si="10"/>
        <v>0</v>
      </c>
      <c r="BH67" s="79">
        <f t="shared" si="10"/>
        <v>0</v>
      </c>
      <c r="BI67" s="79">
        <f t="shared" si="10"/>
        <v>0</v>
      </c>
      <c r="BJ67" s="79">
        <f t="shared" si="10"/>
        <v>0</v>
      </c>
      <c r="BK67" s="79">
        <f t="shared" si="10"/>
        <v>0</v>
      </c>
      <c r="BL67" s="79">
        <f t="shared" si="10"/>
        <v>0</v>
      </c>
      <c r="BM67" s="79">
        <f t="shared" si="10"/>
        <v>0</v>
      </c>
      <c r="BN67" s="79">
        <f t="shared" si="10"/>
        <v>0</v>
      </c>
      <c r="BO67" s="79">
        <f t="shared" si="10"/>
        <v>0</v>
      </c>
      <c r="BP67" s="79">
        <f t="shared" si="10"/>
        <v>0</v>
      </c>
      <c r="BQ67" s="79">
        <f t="shared" si="10"/>
        <v>0</v>
      </c>
      <c r="BR67" s="79">
        <f t="shared" si="10"/>
        <v>0</v>
      </c>
      <c r="BS67" s="79">
        <f t="shared" si="10"/>
        <v>0</v>
      </c>
      <c r="BT67" s="79">
        <f t="shared" ref="BT67:CX67" si="11">IF(BT115=1,VLOOKUP(BT$116,$B$148:$CX$149,BT$1+1,FALSE),0)</f>
        <v>0</v>
      </c>
      <c r="BU67" s="79">
        <f t="shared" si="11"/>
        <v>0</v>
      </c>
      <c r="BV67" s="79">
        <f t="shared" si="11"/>
        <v>0</v>
      </c>
      <c r="BW67" s="79">
        <f t="shared" si="11"/>
        <v>0</v>
      </c>
      <c r="BX67" s="79">
        <f t="shared" si="11"/>
        <v>0</v>
      </c>
      <c r="BY67" s="79">
        <f t="shared" si="11"/>
        <v>0</v>
      </c>
      <c r="BZ67" s="79">
        <f t="shared" si="11"/>
        <v>0</v>
      </c>
      <c r="CA67" s="79">
        <f t="shared" si="11"/>
        <v>0</v>
      </c>
      <c r="CB67" s="79">
        <f t="shared" si="11"/>
        <v>0</v>
      </c>
      <c r="CC67" s="79">
        <f t="shared" si="11"/>
        <v>0</v>
      </c>
      <c r="CD67" s="79">
        <f t="shared" si="11"/>
        <v>0</v>
      </c>
      <c r="CE67" s="79">
        <f t="shared" si="11"/>
        <v>0</v>
      </c>
      <c r="CF67" s="79">
        <f t="shared" si="11"/>
        <v>0</v>
      </c>
      <c r="CG67" s="79">
        <f t="shared" si="11"/>
        <v>0</v>
      </c>
      <c r="CH67" s="79">
        <f t="shared" si="11"/>
        <v>0</v>
      </c>
      <c r="CI67" s="79">
        <f t="shared" si="11"/>
        <v>0</v>
      </c>
      <c r="CJ67" s="79">
        <f t="shared" si="11"/>
        <v>0</v>
      </c>
      <c r="CK67" s="79">
        <f t="shared" si="11"/>
        <v>0</v>
      </c>
      <c r="CL67" s="79">
        <f t="shared" si="11"/>
        <v>0</v>
      </c>
      <c r="CM67" s="79">
        <f t="shared" si="11"/>
        <v>0</v>
      </c>
      <c r="CN67" s="79">
        <f t="shared" si="11"/>
        <v>0</v>
      </c>
      <c r="CO67" s="79">
        <f t="shared" si="11"/>
        <v>0</v>
      </c>
      <c r="CP67" s="79">
        <f t="shared" si="11"/>
        <v>0</v>
      </c>
      <c r="CQ67" s="79">
        <f t="shared" si="11"/>
        <v>0</v>
      </c>
      <c r="CR67" s="79">
        <f t="shared" si="11"/>
        <v>0</v>
      </c>
      <c r="CS67" s="79">
        <f t="shared" si="11"/>
        <v>0</v>
      </c>
      <c r="CT67" s="79">
        <f t="shared" si="11"/>
        <v>0</v>
      </c>
      <c r="CU67" s="79">
        <f t="shared" si="11"/>
        <v>0</v>
      </c>
      <c r="CV67" s="79">
        <f t="shared" si="11"/>
        <v>0</v>
      </c>
      <c r="CW67" s="79">
        <f t="shared" si="11"/>
        <v>0</v>
      </c>
      <c r="CX67" s="182">
        <f t="shared" si="11"/>
        <v>0</v>
      </c>
      <c r="CY67" s="32"/>
    </row>
    <row r="68" spans="1:103" ht="18" customHeight="1" x14ac:dyDescent="0.4">
      <c r="A68" s="267" t="s">
        <v>5</v>
      </c>
      <c r="B68" s="80" t="s">
        <v>347</v>
      </c>
      <c r="C68" s="81" t="e">
        <f t="shared" ref="C68:F68" si="12">+C164</f>
        <v>#N/A</v>
      </c>
      <c r="D68" s="81" t="e">
        <f t="shared" si="12"/>
        <v>#N/A</v>
      </c>
      <c r="E68" s="81" t="e">
        <f t="shared" si="12"/>
        <v>#N/A</v>
      </c>
      <c r="F68" s="81" t="e">
        <f t="shared" si="12"/>
        <v>#N/A</v>
      </c>
      <c r="G68" s="81" t="e">
        <f t="shared" ref="G68" si="13">+G164</f>
        <v>#N/A</v>
      </c>
      <c r="H68" s="81" t="e">
        <f t="shared" ref="H68:BS68" si="14">+H164</f>
        <v>#N/A</v>
      </c>
      <c r="I68" s="81" t="e">
        <f t="shared" si="14"/>
        <v>#N/A</v>
      </c>
      <c r="J68" s="81" t="e">
        <f t="shared" si="14"/>
        <v>#N/A</v>
      </c>
      <c r="K68" s="81" t="e">
        <f t="shared" si="14"/>
        <v>#N/A</v>
      </c>
      <c r="L68" s="81" t="e">
        <f t="shared" si="14"/>
        <v>#N/A</v>
      </c>
      <c r="M68" s="81" t="e">
        <f t="shared" si="14"/>
        <v>#N/A</v>
      </c>
      <c r="N68" s="81" t="e">
        <f t="shared" si="14"/>
        <v>#N/A</v>
      </c>
      <c r="O68" s="81" t="e">
        <f t="shared" si="14"/>
        <v>#N/A</v>
      </c>
      <c r="P68" s="81" t="e">
        <f t="shared" si="14"/>
        <v>#N/A</v>
      </c>
      <c r="Q68" s="81" t="e">
        <f t="shared" si="14"/>
        <v>#N/A</v>
      </c>
      <c r="R68" s="81" t="e">
        <f t="shared" si="14"/>
        <v>#N/A</v>
      </c>
      <c r="S68" s="81" t="e">
        <f t="shared" si="14"/>
        <v>#N/A</v>
      </c>
      <c r="T68" s="81" t="e">
        <f t="shared" si="14"/>
        <v>#N/A</v>
      </c>
      <c r="U68" s="81" t="e">
        <f t="shared" si="14"/>
        <v>#N/A</v>
      </c>
      <c r="V68" s="81" t="e">
        <f t="shared" si="14"/>
        <v>#N/A</v>
      </c>
      <c r="W68" s="81" t="e">
        <f t="shared" si="14"/>
        <v>#N/A</v>
      </c>
      <c r="X68" s="81" t="e">
        <f t="shared" si="14"/>
        <v>#N/A</v>
      </c>
      <c r="Y68" s="81" t="e">
        <f t="shared" si="14"/>
        <v>#N/A</v>
      </c>
      <c r="Z68" s="81" t="e">
        <f t="shared" si="14"/>
        <v>#N/A</v>
      </c>
      <c r="AA68" s="81" t="e">
        <f t="shared" si="14"/>
        <v>#N/A</v>
      </c>
      <c r="AB68" s="81" t="e">
        <f t="shared" si="14"/>
        <v>#N/A</v>
      </c>
      <c r="AC68" s="81" t="e">
        <f t="shared" si="14"/>
        <v>#N/A</v>
      </c>
      <c r="AD68" s="81" t="e">
        <f t="shared" si="14"/>
        <v>#N/A</v>
      </c>
      <c r="AE68" s="81" t="e">
        <f t="shared" si="14"/>
        <v>#N/A</v>
      </c>
      <c r="AF68" s="81" t="e">
        <f t="shared" si="14"/>
        <v>#N/A</v>
      </c>
      <c r="AG68" s="81" t="e">
        <f t="shared" si="14"/>
        <v>#N/A</v>
      </c>
      <c r="AH68" s="81" t="e">
        <f t="shared" si="14"/>
        <v>#N/A</v>
      </c>
      <c r="AI68" s="81" t="e">
        <f t="shared" si="14"/>
        <v>#N/A</v>
      </c>
      <c r="AJ68" s="81" t="e">
        <f t="shared" si="14"/>
        <v>#N/A</v>
      </c>
      <c r="AK68" s="81" t="e">
        <f t="shared" si="14"/>
        <v>#N/A</v>
      </c>
      <c r="AL68" s="81" t="e">
        <f t="shared" si="14"/>
        <v>#N/A</v>
      </c>
      <c r="AM68" s="81" t="e">
        <f t="shared" si="14"/>
        <v>#N/A</v>
      </c>
      <c r="AN68" s="81" t="e">
        <f t="shared" si="14"/>
        <v>#N/A</v>
      </c>
      <c r="AO68" s="81" t="e">
        <f t="shared" si="14"/>
        <v>#N/A</v>
      </c>
      <c r="AP68" s="81" t="e">
        <f t="shared" si="14"/>
        <v>#N/A</v>
      </c>
      <c r="AQ68" s="81" t="e">
        <f t="shared" si="14"/>
        <v>#N/A</v>
      </c>
      <c r="AR68" s="81" t="e">
        <f t="shared" si="14"/>
        <v>#N/A</v>
      </c>
      <c r="AS68" s="81" t="e">
        <f t="shared" si="14"/>
        <v>#N/A</v>
      </c>
      <c r="AT68" s="81" t="e">
        <f t="shared" si="14"/>
        <v>#N/A</v>
      </c>
      <c r="AU68" s="81" t="e">
        <f t="shared" si="14"/>
        <v>#N/A</v>
      </c>
      <c r="AV68" s="81" t="e">
        <f t="shared" si="14"/>
        <v>#N/A</v>
      </c>
      <c r="AW68" s="81" t="e">
        <f t="shared" si="14"/>
        <v>#N/A</v>
      </c>
      <c r="AX68" s="81" t="e">
        <f t="shared" si="14"/>
        <v>#N/A</v>
      </c>
      <c r="AY68" s="81" t="e">
        <f t="shared" si="14"/>
        <v>#N/A</v>
      </c>
      <c r="AZ68" s="81" t="e">
        <f t="shared" si="14"/>
        <v>#N/A</v>
      </c>
      <c r="BA68" s="81" t="e">
        <f t="shared" si="14"/>
        <v>#N/A</v>
      </c>
      <c r="BB68" s="81" t="e">
        <f t="shared" si="14"/>
        <v>#N/A</v>
      </c>
      <c r="BC68" s="81" t="e">
        <f t="shared" si="14"/>
        <v>#N/A</v>
      </c>
      <c r="BD68" s="81" t="e">
        <f t="shared" si="14"/>
        <v>#N/A</v>
      </c>
      <c r="BE68" s="81" t="e">
        <f t="shared" si="14"/>
        <v>#N/A</v>
      </c>
      <c r="BF68" s="81" t="e">
        <f t="shared" si="14"/>
        <v>#N/A</v>
      </c>
      <c r="BG68" s="81" t="e">
        <f t="shared" si="14"/>
        <v>#N/A</v>
      </c>
      <c r="BH68" s="81" t="e">
        <f t="shared" si="14"/>
        <v>#N/A</v>
      </c>
      <c r="BI68" s="81" t="e">
        <f t="shared" si="14"/>
        <v>#N/A</v>
      </c>
      <c r="BJ68" s="81" t="e">
        <f t="shared" si="14"/>
        <v>#N/A</v>
      </c>
      <c r="BK68" s="81" t="e">
        <f t="shared" si="14"/>
        <v>#N/A</v>
      </c>
      <c r="BL68" s="81" t="e">
        <f t="shared" si="14"/>
        <v>#N/A</v>
      </c>
      <c r="BM68" s="81" t="e">
        <f t="shared" si="14"/>
        <v>#N/A</v>
      </c>
      <c r="BN68" s="81" t="e">
        <f t="shared" si="14"/>
        <v>#N/A</v>
      </c>
      <c r="BO68" s="81" t="e">
        <f t="shared" si="14"/>
        <v>#N/A</v>
      </c>
      <c r="BP68" s="81" t="e">
        <f t="shared" si="14"/>
        <v>#N/A</v>
      </c>
      <c r="BQ68" s="81" t="e">
        <f t="shared" si="14"/>
        <v>#N/A</v>
      </c>
      <c r="BR68" s="81" t="e">
        <f t="shared" si="14"/>
        <v>#N/A</v>
      </c>
      <c r="BS68" s="81" t="e">
        <f t="shared" si="14"/>
        <v>#N/A</v>
      </c>
      <c r="BT68" s="81" t="e">
        <f t="shared" ref="BT68:CX68" si="15">+BT164</f>
        <v>#N/A</v>
      </c>
      <c r="BU68" s="81" t="e">
        <f t="shared" si="15"/>
        <v>#N/A</v>
      </c>
      <c r="BV68" s="81" t="e">
        <f t="shared" si="15"/>
        <v>#N/A</v>
      </c>
      <c r="BW68" s="81" t="e">
        <f t="shared" si="15"/>
        <v>#N/A</v>
      </c>
      <c r="BX68" s="81" t="e">
        <f t="shared" si="15"/>
        <v>#N/A</v>
      </c>
      <c r="BY68" s="81" t="e">
        <f t="shared" si="15"/>
        <v>#N/A</v>
      </c>
      <c r="BZ68" s="81" t="e">
        <f t="shared" si="15"/>
        <v>#N/A</v>
      </c>
      <c r="CA68" s="81" t="e">
        <f t="shared" si="15"/>
        <v>#N/A</v>
      </c>
      <c r="CB68" s="81" t="e">
        <f t="shared" si="15"/>
        <v>#N/A</v>
      </c>
      <c r="CC68" s="81" t="e">
        <f t="shared" si="15"/>
        <v>#N/A</v>
      </c>
      <c r="CD68" s="81" t="e">
        <f t="shared" si="15"/>
        <v>#N/A</v>
      </c>
      <c r="CE68" s="81" t="e">
        <f t="shared" si="15"/>
        <v>#N/A</v>
      </c>
      <c r="CF68" s="81" t="e">
        <f t="shared" si="15"/>
        <v>#N/A</v>
      </c>
      <c r="CG68" s="81" t="e">
        <f t="shared" si="15"/>
        <v>#N/A</v>
      </c>
      <c r="CH68" s="81" t="e">
        <f t="shared" si="15"/>
        <v>#N/A</v>
      </c>
      <c r="CI68" s="81" t="e">
        <f t="shared" si="15"/>
        <v>#N/A</v>
      </c>
      <c r="CJ68" s="81" t="e">
        <f t="shared" si="15"/>
        <v>#N/A</v>
      </c>
      <c r="CK68" s="81" t="e">
        <f t="shared" si="15"/>
        <v>#N/A</v>
      </c>
      <c r="CL68" s="81" t="e">
        <f t="shared" si="15"/>
        <v>#N/A</v>
      </c>
      <c r="CM68" s="81" t="e">
        <f t="shared" si="15"/>
        <v>#N/A</v>
      </c>
      <c r="CN68" s="81" t="e">
        <f t="shared" si="15"/>
        <v>#N/A</v>
      </c>
      <c r="CO68" s="81" t="e">
        <f t="shared" si="15"/>
        <v>#N/A</v>
      </c>
      <c r="CP68" s="81" t="e">
        <f t="shared" si="15"/>
        <v>#N/A</v>
      </c>
      <c r="CQ68" s="81" t="e">
        <f t="shared" si="15"/>
        <v>#N/A</v>
      </c>
      <c r="CR68" s="81" t="e">
        <f t="shared" si="15"/>
        <v>#N/A</v>
      </c>
      <c r="CS68" s="81" t="e">
        <f t="shared" si="15"/>
        <v>#N/A</v>
      </c>
      <c r="CT68" s="81" t="e">
        <f t="shared" si="15"/>
        <v>#N/A</v>
      </c>
      <c r="CU68" s="81" t="e">
        <f t="shared" si="15"/>
        <v>#N/A</v>
      </c>
      <c r="CV68" s="81" t="e">
        <f t="shared" si="15"/>
        <v>#N/A</v>
      </c>
      <c r="CW68" s="81" t="e">
        <f t="shared" si="15"/>
        <v>#N/A</v>
      </c>
      <c r="CX68" s="180" t="e">
        <f t="shared" si="15"/>
        <v>#N/A</v>
      </c>
    </row>
    <row r="69" spans="1:103" ht="18" customHeight="1" x14ac:dyDescent="0.4">
      <c r="A69" s="247"/>
      <c r="B69" s="82" t="s">
        <v>345</v>
      </c>
      <c r="C69" s="83" t="e">
        <f t="shared" ref="C69:F69" si="16">+C173</f>
        <v>#N/A</v>
      </c>
      <c r="D69" s="83" t="e">
        <f t="shared" si="16"/>
        <v>#N/A</v>
      </c>
      <c r="E69" s="83" t="e">
        <f t="shared" si="16"/>
        <v>#N/A</v>
      </c>
      <c r="F69" s="83" t="e">
        <f t="shared" si="16"/>
        <v>#N/A</v>
      </c>
      <c r="G69" s="83" t="e">
        <f t="shared" ref="G69" si="17">+G173</f>
        <v>#N/A</v>
      </c>
      <c r="H69" s="83" t="e">
        <f t="shared" ref="H69:BS69" si="18">+H173</f>
        <v>#N/A</v>
      </c>
      <c r="I69" s="83" t="e">
        <f t="shared" si="18"/>
        <v>#N/A</v>
      </c>
      <c r="J69" s="83" t="e">
        <f t="shared" si="18"/>
        <v>#N/A</v>
      </c>
      <c r="K69" s="83" t="e">
        <f t="shared" si="18"/>
        <v>#N/A</v>
      </c>
      <c r="L69" s="83" t="e">
        <f t="shared" si="18"/>
        <v>#N/A</v>
      </c>
      <c r="M69" s="83" t="e">
        <f t="shared" si="18"/>
        <v>#N/A</v>
      </c>
      <c r="N69" s="83" t="e">
        <f t="shared" si="18"/>
        <v>#N/A</v>
      </c>
      <c r="O69" s="83" t="e">
        <f t="shared" si="18"/>
        <v>#N/A</v>
      </c>
      <c r="P69" s="83" t="e">
        <f t="shared" si="18"/>
        <v>#N/A</v>
      </c>
      <c r="Q69" s="83" t="e">
        <f t="shared" si="18"/>
        <v>#N/A</v>
      </c>
      <c r="R69" s="83" t="e">
        <f t="shared" si="18"/>
        <v>#N/A</v>
      </c>
      <c r="S69" s="83" t="e">
        <f t="shared" si="18"/>
        <v>#N/A</v>
      </c>
      <c r="T69" s="83" t="e">
        <f t="shared" si="18"/>
        <v>#N/A</v>
      </c>
      <c r="U69" s="83" t="e">
        <f t="shared" si="18"/>
        <v>#N/A</v>
      </c>
      <c r="V69" s="83" t="e">
        <f t="shared" si="18"/>
        <v>#N/A</v>
      </c>
      <c r="W69" s="83" t="e">
        <f t="shared" si="18"/>
        <v>#N/A</v>
      </c>
      <c r="X69" s="83" t="e">
        <f t="shared" si="18"/>
        <v>#N/A</v>
      </c>
      <c r="Y69" s="83" t="e">
        <f t="shared" si="18"/>
        <v>#N/A</v>
      </c>
      <c r="Z69" s="83" t="e">
        <f t="shared" si="18"/>
        <v>#N/A</v>
      </c>
      <c r="AA69" s="83" t="e">
        <f t="shared" si="18"/>
        <v>#N/A</v>
      </c>
      <c r="AB69" s="83" t="e">
        <f t="shared" si="18"/>
        <v>#N/A</v>
      </c>
      <c r="AC69" s="83" t="e">
        <f t="shared" si="18"/>
        <v>#N/A</v>
      </c>
      <c r="AD69" s="83" t="e">
        <f t="shared" si="18"/>
        <v>#N/A</v>
      </c>
      <c r="AE69" s="83" t="e">
        <f t="shared" si="18"/>
        <v>#N/A</v>
      </c>
      <c r="AF69" s="83" t="e">
        <f t="shared" si="18"/>
        <v>#N/A</v>
      </c>
      <c r="AG69" s="83" t="e">
        <f t="shared" si="18"/>
        <v>#N/A</v>
      </c>
      <c r="AH69" s="83" t="e">
        <f t="shared" si="18"/>
        <v>#N/A</v>
      </c>
      <c r="AI69" s="83" t="e">
        <f t="shared" si="18"/>
        <v>#N/A</v>
      </c>
      <c r="AJ69" s="83" t="e">
        <f t="shared" si="18"/>
        <v>#N/A</v>
      </c>
      <c r="AK69" s="83" t="e">
        <f t="shared" si="18"/>
        <v>#N/A</v>
      </c>
      <c r="AL69" s="83" t="e">
        <f t="shared" si="18"/>
        <v>#N/A</v>
      </c>
      <c r="AM69" s="83" t="e">
        <f t="shared" si="18"/>
        <v>#N/A</v>
      </c>
      <c r="AN69" s="83" t="e">
        <f t="shared" si="18"/>
        <v>#N/A</v>
      </c>
      <c r="AO69" s="83" t="e">
        <f t="shared" si="18"/>
        <v>#N/A</v>
      </c>
      <c r="AP69" s="83" t="e">
        <f t="shared" si="18"/>
        <v>#N/A</v>
      </c>
      <c r="AQ69" s="83" t="e">
        <f t="shared" si="18"/>
        <v>#N/A</v>
      </c>
      <c r="AR69" s="83" t="e">
        <f t="shared" si="18"/>
        <v>#N/A</v>
      </c>
      <c r="AS69" s="83" t="e">
        <f t="shared" si="18"/>
        <v>#N/A</v>
      </c>
      <c r="AT69" s="83" t="e">
        <f t="shared" si="18"/>
        <v>#N/A</v>
      </c>
      <c r="AU69" s="83" t="e">
        <f t="shared" si="18"/>
        <v>#N/A</v>
      </c>
      <c r="AV69" s="83" t="e">
        <f t="shared" si="18"/>
        <v>#N/A</v>
      </c>
      <c r="AW69" s="83" t="e">
        <f t="shared" si="18"/>
        <v>#N/A</v>
      </c>
      <c r="AX69" s="83" t="e">
        <f t="shared" si="18"/>
        <v>#N/A</v>
      </c>
      <c r="AY69" s="83" t="e">
        <f t="shared" si="18"/>
        <v>#N/A</v>
      </c>
      <c r="AZ69" s="83" t="e">
        <f t="shared" si="18"/>
        <v>#N/A</v>
      </c>
      <c r="BA69" s="83" t="e">
        <f t="shared" si="18"/>
        <v>#N/A</v>
      </c>
      <c r="BB69" s="83" t="e">
        <f t="shared" si="18"/>
        <v>#N/A</v>
      </c>
      <c r="BC69" s="83" t="e">
        <f t="shared" si="18"/>
        <v>#N/A</v>
      </c>
      <c r="BD69" s="83" t="e">
        <f t="shared" si="18"/>
        <v>#N/A</v>
      </c>
      <c r="BE69" s="83" t="e">
        <f t="shared" si="18"/>
        <v>#N/A</v>
      </c>
      <c r="BF69" s="83" t="e">
        <f t="shared" si="18"/>
        <v>#N/A</v>
      </c>
      <c r="BG69" s="83" t="e">
        <f t="shared" si="18"/>
        <v>#N/A</v>
      </c>
      <c r="BH69" s="83" t="e">
        <f t="shared" si="18"/>
        <v>#N/A</v>
      </c>
      <c r="BI69" s="83" t="e">
        <f t="shared" si="18"/>
        <v>#N/A</v>
      </c>
      <c r="BJ69" s="83" t="e">
        <f t="shared" si="18"/>
        <v>#N/A</v>
      </c>
      <c r="BK69" s="83" t="e">
        <f t="shared" si="18"/>
        <v>#N/A</v>
      </c>
      <c r="BL69" s="83" t="e">
        <f t="shared" si="18"/>
        <v>#N/A</v>
      </c>
      <c r="BM69" s="83" t="e">
        <f t="shared" si="18"/>
        <v>#N/A</v>
      </c>
      <c r="BN69" s="83" t="e">
        <f t="shared" si="18"/>
        <v>#N/A</v>
      </c>
      <c r="BO69" s="83" t="e">
        <f t="shared" si="18"/>
        <v>#N/A</v>
      </c>
      <c r="BP69" s="83" t="e">
        <f t="shared" si="18"/>
        <v>#N/A</v>
      </c>
      <c r="BQ69" s="83" t="e">
        <f t="shared" si="18"/>
        <v>#N/A</v>
      </c>
      <c r="BR69" s="83" t="e">
        <f t="shared" si="18"/>
        <v>#N/A</v>
      </c>
      <c r="BS69" s="83" t="e">
        <f t="shared" si="18"/>
        <v>#N/A</v>
      </c>
      <c r="BT69" s="83" t="e">
        <f t="shared" ref="BT69:CX69" si="19">+BT173</f>
        <v>#N/A</v>
      </c>
      <c r="BU69" s="83" t="e">
        <f t="shared" si="19"/>
        <v>#N/A</v>
      </c>
      <c r="BV69" s="83" t="e">
        <f t="shared" si="19"/>
        <v>#N/A</v>
      </c>
      <c r="BW69" s="83" t="e">
        <f t="shared" si="19"/>
        <v>#N/A</v>
      </c>
      <c r="BX69" s="83" t="e">
        <f t="shared" si="19"/>
        <v>#N/A</v>
      </c>
      <c r="BY69" s="83" t="e">
        <f t="shared" si="19"/>
        <v>#N/A</v>
      </c>
      <c r="BZ69" s="83" t="e">
        <f t="shared" si="19"/>
        <v>#N/A</v>
      </c>
      <c r="CA69" s="83" t="e">
        <f t="shared" si="19"/>
        <v>#N/A</v>
      </c>
      <c r="CB69" s="83" t="e">
        <f t="shared" si="19"/>
        <v>#N/A</v>
      </c>
      <c r="CC69" s="83" t="e">
        <f t="shared" si="19"/>
        <v>#N/A</v>
      </c>
      <c r="CD69" s="83" t="e">
        <f t="shared" si="19"/>
        <v>#N/A</v>
      </c>
      <c r="CE69" s="83" t="e">
        <f t="shared" si="19"/>
        <v>#N/A</v>
      </c>
      <c r="CF69" s="83" t="e">
        <f t="shared" si="19"/>
        <v>#N/A</v>
      </c>
      <c r="CG69" s="83" t="e">
        <f t="shared" si="19"/>
        <v>#N/A</v>
      </c>
      <c r="CH69" s="83" t="e">
        <f t="shared" si="19"/>
        <v>#N/A</v>
      </c>
      <c r="CI69" s="83" t="e">
        <f t="shared" si="19"/>
        <v>#N/A</v>
      </c>
      <c r="CJ69" s="83" t="e">
        <f t="shared" si="19"/>
        <v>#N/A</v>
      </c>
      <c r="CK69" s="83" t="e">
        <f t="shared" si="19"/>
        <v>#N/A</v>
      </c>
      <c r="CL69" s="83" t="e">
        <f t="shared" si="19"/>
        <v>#N/A</v>
      </c>
      <c r="CM69" s="83" t="e">
        <f t="shared" si="19"/>
        <v>#N/A</v>
      </c>
      <c r="CN69" s="83" t="e">
        <f t="shared" si="19"/>
        <v>#N/A</v>
      </c>
      <c r="CO69" s="83" t="e">
        <f t="shared" si="19"/>
        <v>#N/A</v>
      </c>
      <c r="CP69" s="83" t="e">
        <f t="shared" si="19"/>
        <v>#N/A</v>
      </c>
      <c r="CQ69" s="83" t="e">
        <f t="shared" si="19"/>
        <v>#N/A</v>
      </c>
      <c r="CR69" s="83" t="e">
        <f t="shared" si="19"/>
        <v>#N/A</v>
      </c>
      <c r="CS69" s="83" t="e">
        <f t="shared" si="19"/>
        <v>#N/A</v>
      </c>
      <c r="CT69" s="83" t="e">
        <f t="shared" si="19"/>
        <v>#N/A</v>
      </c>
      <c r="CU69" s="83" t="e">
        <f t="shared" si="19"/>
        <v>#N/A</v>
      </c>
      <c r="CV69" s="83" t="e">
        <f t="shared" si="19"/>
        <v>#N/A</v>
      </c>
      <c r="CW69" s="83" t="e">
        <f t="shared" si="19"/>
        <v>#N/A</v>
      </c>
      <c r="CX69" s="187" t="e">
        <f t="shared" si="19"/>
        <v>#N/A</v>
      </c>
    </row>
    <row r="70" spans="1:103" ht="18" customHeight="1" thickBot="1" x14ac:dyDescent="0.45">
      <c r="A70" s="247"/>
      <c r="B70" s="84" t="s">
        <v>346</v>
      </c>
      <c r="C70" s="85" t="e">
        <f t="shared" ref="C70:F70" si="20">+C167</f>
        <v>#VALUE!</v>
      </c>
      <c r="D70" s="85" t="e">
        <f t="shared" si="20"/>
        <v>#VALUE!</v>
      </c>
      <c r="E70" s="85" t="e">
        <f t="shared" si="20"/>
        <v>#VALUE!</v>
      </c>
      <c r="F70" s="85" t="e">
        <f t="shared" si="20"/>
        <v>#VALUE!</v>
      </c>
      <c r="G70" s="85" t="e">
        <f t="shared" ref="G70" si="21">+G167</f>
        <v>#VALUE!</v>
      </c>
      <c r="H70" s="85" t="e">
        <f t="shared" ref="H70:BS70" si="22">+H167</f>
        <v>#VALUE!</v>
      </c>
      <c r="I70" s="85" t="e">
        <f t="shared" si="22"/>
        <v>#VALUE!</v>
      </c>
      <c r="J70" s="85" t="e">
        <f t="shared" si="22"/>
        <v>#VALUE!</v>
      </c>
      <c r="K70" s="85" t="e">
        <f t="shared" si="22"/>
        <v>#VALUE!</v>
      </c>
      <c r="L70" s="85" t="e">
        <f t="shared" si="22"/>
        <v>#VALUE!</v>
      </c>
      <c r="M70" s="85" t="e">
        <f t="shared" si="22"/>
        <v>#VALUE!</v>
      </c>
      <c r="N70" s="85" t="e">
        <f t="shared" si="22"/>
        <v>#VALUE!</v>
      </c>
      <c r="O70" s="85" t="e">
        <f t="shared" si="22"/>
        <v>#VALUE!</v>
      </c>
      <c r="P70" s="85" t="e">
        <f t="shared" si="22"/>
        <v>#VALUE!</v>
      </c>
      <c r="Q70" s="85" t="e">
        <f t="shared" si="22"/>
        <v>#VALUE!</v>
      </c>
      <c r="R70" s="85" t="e">
        <f t="shared" si="22"/>
        <v>#VALUE!</v>
      </c>
      <c r="S70" s="85" t="e">
        <f t="shared" si="22"/>
        <v>#VALUE!</v>
      </c>
      <c r="T70" s="85" t="e">
        <f t="shared" si="22"/>
        <v>#VALUE!</v>
      </c>
      <c r="U70" s="85" t="e">
        <f t="shared" si="22"/>
        <v>#VALUE!</v>
      </c>
      <c r="V70" s="85" t="e">
        <f t="shared" si="22"/>
        <v>#VALUE!</v>
      </c>
      <c r="W70" s="85" t="e">
        <f t="shared" si="22"/>
        <v>#VALUE!</v>
      </c>
      <c r="X70" s="85" t="e">
        <f t="shared" si="22"/>
        <v>#VALUE!</v>
      </c>
      <c r="Y70" s="85" t="e">
        <f t="shared" si="22"/>
        <v>#VALUE!</v>
      </c>
      <c r="Z70" s="85" t="e">
        <f t="shared" si="22"/>
        <v>#VALUE!</v>
      </c>
      <c r="AA70" s="85" t="e">
        <f t="shared" si="22"/>
        <v>#VALUE!</v>
      </c>
      <c r="AB70" s="85" t="e">
        <f t="shared" si="22"/>
        <v>#VALUE!</v>
      </c>
      <c r="AC70" s="85" t="e">
        <f t="shared" si="22"/>
        <v>#VALUE!</v>
      </c>
      <c r="AD70" s="85" t="e">
        <f t="shared" si="22"/>
        <v>#VALUE!</v>
      </c>
      <c r="AE70" s="85" t="e">
        <f t="shared" si="22"/>
        <v>#VALUE!</v>
      </c>
      <c r="AF70" s="85" t="e">
        <f t="shared" si="22"/>
        <v>#VALUE!</v>
      </c>
      <c r="AG70" s="85" t="e">
        <f t="shared" si="22"/>
        <v>#VALUE!</v>
      </c>
      <c r="AH70" s="85" t="e">
        <f t="shared" si="22"/>
        <v>#VALUE!</v>
      </c>
      <c r="AI70" s="85" t="e">
        <f t="shared" si="22"/>
        <v>#VALUE!</v>
      </c>
      <c r="AJ70" s="85" t="e">
        <f t="shared" si="22"/>
        <v>#VALUE!</v>
      </c>
      <c r="AK70" s="85" t="e">
        <f t="shared" si="22"/>
        <v>#VALUE!</v>
      </c>
      <c r="AL70" s="85" t="e">
        <f t="shared" si="22"/>
        <v>#VALUE!</v>
      </c>
      <c r="AM70" s="85" t="e">
        <f t="shared" si="22"/>
        <v>#VALUE!</v>
      </c>
      <c r="AN70" s="85" t="e">
        <f t="shared" si="22"/>
        <v>#VALUE!</v>
      </c>
      <c r="AO70" s="85" t="e">
        <f t="shared" si="22"/>
        <v>#VALUE!</v>
      </c>
      <c r="AP70" s="85" t="e">
        <f t="shared" si="22"/>
        <v>#VALUE!</v>
      </c>
      <c r="AQ70" s="85" t="e">
        <f t="shared" si="22"/>
        <v>#VALUE!</v>
      </c>
      <c r="AR70" s="85" t="e">
        <f t="shared" si="22"/>
        <v>#VALUE!</v>
      </c>
      <c r="AS70" s="85" t="e">
        <f t="shared" si="22"/>
        <v>#VALUE!</v>
      </c>
      <c r="AT70" s="85" t="e">
        <f t="shared" si="22"/>
        <v>#VALUE!</v>
      </c>
      <c r="AU70" s="85" t="e">
        <f t="shared" si="22"/>
        <v>#VALUE!</v>
      </c>
      <c r="AV70" s="85" t="e">
        <f t="shared" si="22"/>
        <v>#VALUE!</v>
      </c>
      <c r="AW70" s="85" t="e">
        <f t="shared" si="22"/>
        <v>#VALUE!</v>
      </c>
      <c r="AX70" s="85" t="e">
        <f t="shared" si="22"/>
        <v>#VALUE!</v>
      </c>
      <c r="AY70" s="85" t="e">
        <f t="shared" si="22"/>
        <v>#VALUE!</v>
      </c>
      <c r="AZ70" s="85" t="e">
        <f t="shared" si="22"/>
        <v>#VALUE!</v>
      </c>
      <c r="BA70" s="85" t="e">
        <f t="shared" si="22"/>
        <v>#VALUE!</v>
      </c>
      <c r="BB70" s="85" t="e">
        <f t="shared" si="22"/>
        <v>#VALUE!</v>
      </c>
      <c r="BC70" s="85" t="e">
        <f t="shared" si="22"/>
        <v>#VALUE!</v>
      </c>
      <c r="BD70" s="85" t="e">
        <f t="shared" si="22"/>
        <v>#VALUE!</v>
      </c>
      <c r="BE70" s="85" t="e">
        <f t="shared" si="22"/>
        <v>#VALUE!</v>
      </c>
      <c r="BF70" s="85" t="e">
        <f t="shared" si="22"/>
        <v>#VALUE!</v>
      </c>
      <c r="BG70" s="85" t="e">
        <f t="shared" si="22"/>
        <v>#VALUE!</v>
      </c>
      <c r="BH70" s="85" t="e">
        <f t="shared" si="22"/>
        <v>#VALUE!</v>
      </c>
      <c r="BI70" s="85" t="e">
        <f t="shared" si="22"/>
        <v>#VALUE!</v>
      </c>
      <c r="BJ70" s="85" t="e">
        <f t="shared" si="22"/>
        <v>#VALUE!</v>
      </c>
      <c r="BK70" s="85" t="e">
        <f t="shared" si="22"/>
        <v>#VALUE!</v>
      </c>
      <c r="BL70" s="85" t="e">
        <f t="shared" si="22"/>
        <v>#VALUE!</v>
      </c>
      <c r="BM70" s="85" t="e">
        <f t="shared" si="22"/>
        <v>#VALUE!</v>
      </c>
      <c r="BN70" s="85" t="e">
        <f t="shared" si="22"/>
        <v>#VALUE!</v>
      </c>
      <c r="BO70" s="85" t="e">
        <f t="shared" si="22"/>
        <v>#VALUE!</v>
      </c>
      <c r="BP70" s="85" t="e">
        <f t="shared" si="22"/>
        <v>#VALUE!</v>
      </c>
      <c r="BQ70" s="85" t="e">
        <f t="shared" si="22"/>
        <v>#VALUE!</v>
      </c>
      <c r="BR70" s="85" t="e">
        <f t="shared" si="22"/>
        <v>#VALUE!</v>
      </c>
      <c r="BS70" s="85" t="e">
        <f t="shared" si="22"/>
        <v>#VALUE!</v>
      </c>
      <c r="BT70" s="85" t="e">
        <f t="shared" ref="BT70:CX70" si="23">+BT167</f>
        <v>#VALUE!</v>
      </c>
      <c r="BU70" s="85" t="e">
        <f t="shared" si="23"/>
        <v>#VALUE!</v>
      </c>
      <c r="BV70" s="85" t="e">
        <f t="shared" si="23"/>
        <v>#VALUE!</v>
      </c>
      <c r="BW70" s="85" t="e">
        <f t="shared" si="23"/>
        <v>#VALUE!</v>
      </c>
      <c r="BX70" s="85" t="e">
        <f t="shared" si="23"/>
        <v>#VALUE!</v>
      </c>
      <c r="BY70" s="85" t="e">
        <f t="shared" si="23"/>
        <v>#VALUE!</v>
      </c>
      <c r="BZ70" s="85" t="e">
        <f t="shared" si="23"/>
        <v>#VALUE!</v>
      </c>
      <c r="CA70" s="85" t="e">
        <f t="shared" si="23"/>
        <v>#VALUE!</v>
      </c>
      <c r="CB70" s="85" t="e">
        <f t="shared" si="23"/>
        <v>#VALUE!</v>
      </c>
      <c r="CC70" s="85" t="e">
        <f t="shared" si="23"/>
        <v>#VALUE!</v>
      </c>
      <c r="CD70" s="85" t="e">
        <f t="shared" si="23"/>
        <v>#VALUE!</v>
      </c>
      <c r="CE70" s="85" t="e">
        <f t="shared" si="23"/>
        <v>#VALUE!</v>
      </c>
      <c r="CF70" s="85" t="e">
        <f t="shared" si="23"/>
        <v>#VALUE!</v>
      </c>
      <c r="CG70" s="85" t="e">
        <f t="shared" si="23"/>
        <v>#VALUE!</v>
      </c>
      <c r="CH70" s="85" t="e">
        <f t="shared" si="23"/>
        <v>#VALUE!</v>
      </c>
      <c r="CI70" s="85" t="e">
        <f t="shared" si="23"/>
        <v>#VALUE!</v>
      </c>
      <c r="CJ70" s="85" t="e">
        <f t="shared" si="23"/>
        <v>#VALUE!</v>
      </c>
      <c r="CK70" s="85" t="e">
        <f t="shared" si="23"/>
        <v>#VALUE!</v>
      </c>
      <c r="CL70" s="85" t="e">
        <f t="shared" si="23"/>
        <v>#VALUE!</v>
      </c>
      <c r="CM70" s="85" t="e">
        <f t="shared" si="23"/>
        <v>#VALUE!</v>
      </c>
      <c r="CN70" s="85" t="e">
        <f t="shared" si="23"/>
        <v>#VALUE!</v>
      </c>
      <c r="CO70" s="85" t="e">
        <f t="shared" si="23"/>
        <v>#VALUE!</v>
      </c>
      <c r="CP70" s="85" t="e">
        <f t="shared" si="23"/>
        <v>#VALUE!</v>
      </c>
      <c r="CQ70" s="85" t="e">
        <f t="shared" si="23"/>
        <v>#VALUE!</v>
      </c>
      <c r="CR70" s="85" t="e">
        <f t="shared" si="23"/>
        <v>#VALUE!</v>
      </c>
      <c r="CS70" s="85" t="e">
        <f t="shared" si="23"/>
        <v>#VALUE!</v>
      </c>
      <c r="CT70" s="85" t="e">
        <f t="shared" si="23"/>
        <v>#VALUE!</v>
      </c>
      <c r="CU70" s="85" t="e">
        <f t="shared" si="23"/>
        <v>#VALUE!</v>
      </c>
      <c r="CV70" s="85" t="e">
        <f t="shared" si="23"/>
        <v>#VALUE!</v>
      </c>
      <c r="CW70" s="85" t="e">
        <f t="shared" si="23"/>
        <v>#VALUE!</v>
      </c>
      <c r="CX70" s="188" t="e">
        <f t="shared" si="23"/>
        <v>#VALUE!</v>
      </c>
    </row>
    <row r="71" spans="1:103" ht="18" customHeight="1" thickTop="1" thickBot="1" x14ac:dyDescent="0.45">
      <c r="A71" s="249"/>
      <c r="B71" s="86" t="s">
        <v>270</v>
      </c>
      <c r="C71" s="87" t="e">
        <f t="shared" ref="C71:F71" si="24">SUM(C68:C70)</f>
        <v>#N/A</v>
      </c>
      <c r="D71" s="87" t="e">
        <f t="shared" si="24"/>
        <v>#N/A</v>
      </c>
      <c r="E71" s="87" t="e">
        <f t="shared" si="24"/>
        <v>#N/A</v>
      </c>
      <c r="F71" s="87" t="e">
        <f t="shared" si="24"/>
        <v>#N/A</v>
      </c>
      <c r="G71" s="87" t="e">
        <f t="shared" ref="G71" si="25">SUM(G68:G70)</f>
        <v>#N/A</v>
      </c>
      <c r="H71" s="87" t="e">
        <f t="shared" ref="H71:BS71" si="26">SUM(H68:H70)</f>
        <v>#N/A</v>
      </c>
      <c r="I71" s="87" t="e">
        <f t="shared" si="26"/>
        <v>#N/A</v>
      </c>
      <c r="J71" s="87" t="e">
        <f t="shared" si="26"/>
        <v>#N/A</v>
      </c>
      <c r="K71" s="87" t="e">
        <f t="shared" si="26"/>
        <v>#N/A</v>
      </c>
      <c r="L71" s="87" t="e">
        <f t="shared" si="26"/>
        <v>#N/A</v>
      </c>
      <c r="M71" s="87" t="e">
        <f t="shared" si="26"/>
        <v>#N/A</v>
      </c>
      <c r="N71" s="87" t="e">
        <f t="shared" si="26"/>
        <v>#N/A</v>
      </c>
      <c r="O71" s="87" t="e">
        <f t="shared" si="26"/>
        <v>#N/A</v>
      </c>
      <c r="P71" s="87" t="e">
        <f t="shared" si="26"/>
        <v>#N/A</v>
      </c>
      <c r="Q71" s="87" t="e">
        <f t="shared" si="26"/>
        <v>#N/A</v>
      </c>
      <c r="R71" s="87" t="e">
        <f t="shared" si="26"/>
        <v>#N/A</v>
      </c>
      <c r="S71" s="87" t="e">
        <f t="shared" si="26"/>
        <v>#N/A</v>
      </c>
      <c r="T71" s="87" t="e">
        <f t="shared" si="26"/>
        <v>#N/A</v>
      </c>
      <c r="U71" s="87" t="e">
        <f t="shared" si="26"/>
        <v>#N/A</v>
      </c>
      <c r="V71" s="87" t="e">
        <f t="shared" si="26"/>
        <v>#N/A</v>
      </c>
      <c r="W71" s="87" t="e">
        <f t="shared" si="26"/>
        <v>#N/A</v>
      </c>
      <c r="X71" s="87" t="e">
        <f t="shared" si="26"/>
        <v>#N/A</v>
      </c>
      <c r="Y71" s="87" t="e">
        <f t="shared" si="26"/>
        <v>#N/A</v>
      </c>
      <c r="Z71" s="87" t="e">
        <f t="shared" si="26"/>
        <v>#N/A</v>
      </c>
      <c r="AA71" s="87" t="e">
        <f t="shared" si="26"/>
        <v>#N/A</v>
      </c>
      <c r="AB71" s="87" t="e">
        <f t="shared" si="26"/>
        <v>#N/A</v>
      </c>
      <c r="AC71" s="87" t="e">
        <f t="shared" si="26"/>
        <v>#N/A</v>
      </c>
      <c r="AD71" s="87" t="e">
        <f t="shared" si="26"/>
        <v>#N/A</v>
      </c>
      <c r="AE71" s="87" t="e">
        <f t="shared" si="26"/>
        <v>#N/A</v>
      </c>
      <c r="AF71" s="87" t="e">
        <f t="shared" si="26"/>
        <v>#N/A</v>
      </c>
      <c r="AG71" s="87" t="e">
        <f t="shared" si="26"/>
        <v>#N/A</v>
      </c>
      <c r="AH71" s="87" t="e">
        <f t="shared" si="26"/>
        <v>#N/A</v>
      </c>
      <c r="AI71" s="87" t="e">
        <f t="shared" si="26"/>
        <v>#N/A</v>
      </c>
      <c r="AJ71" s="87" t="e">
        <f t="shared" si="26"/>
        <v>#N/A</v>
      </c>
      <c r="AK71" s="87" t="e">
        <f t="shared" si="26"/>
        <v>#N/A</v>
      </c>
      <c r="AL71" s="87" t="e">
        <f t="shared" si="26"/>
        <v>#N/A</v>
      </c>
      <c r="AM71" s="87" t="e">
        <f t="shared" si="26"/>
        <v>#N/A</v>
      </c>
      <c r="AN71" s="87" t="e">
        <f t="shared" si="26"/>
        <v>#N/A</v>
      </c>
      <c r="AO71" s="87" t="e">
        <f t="shared" si="26"/>
        <v>#N/A</v>
      </c>
      <c r="AP71" s="87" t="e">
        <f t="shared" si="26"/>
        <v>#N/A</v>
      </c>
      <c r="AQ71" s="87" t="e">
        <f t="shared" si="26"/>
        <v>#N/A</v>
      </c>
      <c r="AR71" s="87" t="e">
        <f t="shared" si="26"/>
        <v>#N/A</v>
      </c>
      <c r="AS71" s="87" t="e">
        <f t="shared" si="26"/>
        <v>#N/A</v>
      </c>
      <c r="AT71" s="87" t="e">
        <f t="shared" si="26"/>
        <v>#N/A</v>
      </c>
      <c r="AU71" s="87" t="e">
        <f t="shared" si="26"/>
        <v>#N/A</v>
      </c>
      <c r="AV71" s="87" t="e">
        <f t="shared" si="26"/>
        <v>#N/A</v>
      </c>
      <c r="AW71" s="87" t="e">
        <f t="shared" si="26"/>
        <v>#N/A</v>
      </c>
      <c r="AX71" s="87" t="e">
        <f t="shared" si="26"/>
        <v>#N/A</v>
      </c>
      <c r="AY71" s="87" t="e">
        <f t="shared" si="26"/>
        <v>#N/A</v>
      </c>
      <c r="AZ71" s="87" t="e">
        <f t="shared" si="26"/>
        <v>#N/A</v>
      </c>
      <c r="BA71" s="87" t="e">
        <f t="shared" si="26"/>
        <v>#N/A</v>
      </c>
      <c r="BB71" s="87" t="e">
        <f t="shared" si="26"/>
        <v>#N/A</v>
      </c>
      <c r="BC71" s="87" t="e">
        <f t="shared" si="26"/>
        <v>#N/A</v>
      </c>
      <c r="BD71" s="87" t="e">
        <f t="shared" si="26"/>
        <v>#N/A</v>
      </c>
      <c r="BE71" s="87" t="e">
        <f t="shared" si="26"/>
        <v>#N/A</v>
      </c>
      <c r="BF71" s="87" t="e">
        <f t="shared" si="26"/>
        <v>#N/A</v>
      </c>
      <c r="BG71" s="87" t="e">
        <f t="shared" si="26"/>
        <v>#N/A</v>
      </c>
      <c r="BH71" s="87" t="e">
        <f t="shared" si="26"/>
        <v>#N/A</v>
      </c>
      <c r="BI71" s="87" t="e">
        <f t="shared" si="26"/>
        <v>#N/A</v>
      </c>
      <c r="BJ71" s="87" t="e">
        <f t="shared" si="26"/>
        <v>#N/A</v>
      </c>
      <c r="BK71" s="87" t="e">
        <f t="shared" si="26"/>
        <v>#N/A</v>
      </c>
      <c r="BL71" s="87" t="e">
        <f t="shared" si="26"/>
        <v>#N/A</v>
      </c>
      <c r="BM71" s="87" t="e">
        <f t="shared" si="26"/>
        <v>#N/A</v>
      </c>
      <c r="BN71" s="87" t="e">
        <f t="shared" si="26"/>
        <v>#N/A</v>
      </c>
      <c r="BO71" s="87" t="e">
        <f t="shared" si="26"/>
        <v>#N/A</v>
      </c>
      <c r="BP71" s="87" t="e">
        <f t="shared" si="26"/>
        <v>#N/A</v>
      </c>
      <c r="BQ71" s="87" t="e">
        <f t="shared" si="26"/>
        <v>#N/A</v>
      </c>
      <c r="BR71" s="87" t="e">
        <f t="shared" si="26"/>
        <v>#N/A</v>
      </c>
      <c r="BS71" s="87" t="e">
        <f t="shared" si="26"/>
        <v>#N/A</v>
      </c>
      <c r="BT71" s="87" t="e">
        <f t="shared" ref="BT71:CX71" si="27">SUM(BT68:BT70)</f>
        <v>#N/A</v>
      </c>
      <c r="BU71" s="87" t="e">
        <f t="shared" si="27"/>
        <v>#N/A</v>
      </c>
      <c r="BV71" s="87" t="e">
        <f t="shared" si="27"/>
        <v>#N/A</v>
      </c>
      <c r="BW71" s="87" t="e">
        <f t="shared" si="27"/>
        <v>#N/A</v>
      </c>
      <c r="BX71" s="87" t="e">
        <f t="shared" si="27"/>
        <v>#N/A</v>
      </c>
      <c r="BY71" s="87" t="e">
        <f t="shared" si="27"/>
        <v>#N/A</v>
      </c>
      <c r="BZ71" s="87" t="e">
        <f t="shared" si="27"/>
        <v>#N/A</v>
      </c>
      <c r="CA71" s="87" t="e">
        <f t="shared" si="27"/>
        <v>#N/A</v>
      </c>
      <c r="CB71" s="87" t="e">
        <f t="shared" si="27"/>
        <v>#N/A</v>
      </c>
      <c r="CC71" s="87" t="e">
        <f t="shared" si="27"/>
        <v>#N/A</v>
      </c>
      <c r="CD71" s="87" t="e">
        <f t="shared" si="27"/>
        <v>#N/A</v>
      </c>
      <c r="CE71" s="87" t="e">
        <f t="shared" si="27"/>
        <v>#N/A</v>
      </c>
      <c r="CF71" s="87" t="e">
        <f t="shared" si="27"/>
        <v>#N/A</v>
      </c>
      <c r="CG71" s="87" t="e">
        <f t="shared" si="27"/>
        <v>#N/A</v>
      </c>
      <c r="CH71" s="87" t="e">
        <f t="shared" si="27"/>
        <v>#N/A</v>
      </c>
      <c r="CI71" s="87" t="e">
        <f t="shared" si="27"/>
        <v>#N/A</v>
      </c>
      <c r="CJ71" s="87" t="e">
        <f t="shared" si="27"/>
        <v>#N/A</v>
      </c>
      <c r="CK71" s="87" t="e">
        <f t="shared" si="27"/>
        <v>#N/A</v>
      </c>
      <c r="CL71" s="87" t="e">
        <f t="shared" si="27"/>
        <v>#N/A</v>
      </c>
      <c r="CM71" s="87" t="e">
        <f t="shared" si="27"/>
        <v>#N/A</v>
      </c>
      <c r="CN71" s="87" t="e">
        <f t="shared" si="27"/>
        <v>#N/A</v>
      </c>
      <c r="CO71" s="87" t="e">
        <f t="shared" si="27"/>
        <v>#N/A</v>
      </c>
      <c r="CP71" s="87" t="e">
        <f t="shared" si="27"/>
        <v>#N/A</v>
      </c>
      <c r="CQ71" s="87" t="e">
        <f t="shared" si="27"/>
        <v>#N/A</v>
      </c>
      <c r="CR71" s="87" t="e">
        <f t="shared" si="27"/>
        <v>#N/A</v>
      </c>
      <c r="CS71" s="87" t="e">
        <f t="shared" si="27"/>
        <v>#N/A</v>
      </c>
      <c r="CT71" s="87" t="e">
        <f t="shared" si="27"/>
        <v>#N/A</v>
      </c>
      <c r="CU71" s="87" t="e">
        <f t="shared" si="27"/>
        <v>#N/A</v>
      </c>
      <c r="CV71" s="87" t="e">
        <f t="shared" si="27"/>
        <v>#N/A</v>
      </c>
      <c r="CW71" s="87" t="e">
        <f t="shared" si="27"/>
        <v>#N/A</v>
      </c>
      <c r="CX71" s="189" t="e">
        <f t="shared" si="27"/>
        <v>#N/A</v>
      </c>
    </row>
    <row r="72" spans="1:103" ht="18" customHeight="1" x14ac:dyDescent="0.4">
      <c r="A72" s="244" t="s">
        <v>302</v>
      </c>
      <c r="B72" s="88" t="s">
        <v>342</v>
      </c>
      <c r="C72" s="89">
        <f t="shared" ref="C72:BN72" si="28">IF(C$115=1,VLOOKUP(C$1305,$B$1306:$CX$1309,C$1+1,FALSE),VLOOKUP(C$1317,$B$1318:$CX$1321,C$1+1,FALSE))</f>
        <v>0</v>
      </c>
      <c r="D72" s="89">
        <f t="shared" si="28"/>
        <v>0</v>
      </c>
      <c r="E72" s="89">
        <f t="shared" si="28"/>
        <v>0</v>
      </c>
      <c r="F72" s="89">
        <f t="shared" si="28"/>
        <v>0</v>
      </c>
      <c r="G72" s="89">
        <f t="shared" si="28"/>
        <v>0</v>
      </c>
      <c r="H72" s="89">
        <f t="shared" si="28"/>
        <v>0</v>
      </c>
      <c r="I72" s="89">
        <f t="shared" si="28"/>
        <v>0</v>
      </c>
      <c r="J72" s="89">
        <f t="shared" si="28"/>
        <v>0</v>
      </c>
      <c r="K72" s="89">
        <f t="shared" si="28"/>
        <v>0</v>
      </c>
      <c r="L72" s="89">
        <f t="shared" si="28"/>
        <v>0</v>
      </c>
      <c r="M72" s="89">
        <f t="shared" si="28"/>
        <v>0</v>
      </c>
      <c r="N72" s="89">
        <f t="shared" si="28"/>
        <v>0</v>
      </c>
      <c r="O72" s="89">
        <f t="shared" si="28"/>
        <v>0</v>
      </c>
      <c r="P72" s="89">
        <f t="shared" si="28"/>
        <v>0</v>
      </c>
      <c r="Q72" s="89">
        <f t="shared" si="28"/>
        <v>0</v>
      </c>
      <c r="R72" s="89">
        <f t="shared" si="28"/>
        <v>0</v>
      </c>
      <c r="S72" s="89">
        <f t="shared" si="28"/>
        <v>0</v>
      </c>
      <c r="T72" s="89">
        <f t="shared" si="28"/>
        <v>0</v>
      </c>
      <c r="U72" s="89">
        <f t="shared" si="28"/>
        <v>0</v>
      </c>
      <c r="V72" s="89">
        <f t="shared" si="28"/>
        <v>0</v>
      </c>
      <c r="W72" s="89">
        <f t="shared" si="28"/>
        <v>0</v>
      </c>
      <c r="X72" s="89">
        <f t="shared" si="28"/>
        <v>0</v>
      </c>
      <c r="Y72" s="89">
        <f t="shared" si="28"/>
        <v>0</v>
      </c>
      <c r="Z72" s="89">
        <f t="shared" si="28"/>
        <v>0</v>
      </c>
      <c r="AA72" s="89">
        <f t="shared" si="28"/>
        <v>0</v>
      </c>
      <c r="AB72" s="89">
        <f t="shared" si="28"/>
        <v>0</v>
      </c>
      <c r="AC72" s="89">
        <f t="shared" si="28"/>
        <v>0</v>
      </c>
      <c r="AD72" s="89">
        <f t="shared" si="28"/>
        <v>0</v>
      </c>
      <c r="AE72" s="89">
        <f t="shared" si="28"/>
        <v>0</v>
      </c>
      <c r="AF72" s="89">
        <f t="shared" si="28"/>
        <v>0</v>
      </c>
      <c r="AG72" s="89">
        <f t="shared" si="28"/>
        <v>0</v>
      </c>
      <c r="AH72" s="89">
        <f t="shared" si="28"/>
        <v>0</v>
      </c>
      <c r="AI72" s="89">
        <f t="shared" si="28"/>
        <v>0</v>
      </c>
      <c r="AJ72" s="89">
        <f t="shared" si="28"/>
        <v>0</v>
      </c>
      <c r="AK72" s="89">
        <f t="shared" si="28"/>
        <v>0</v>
      </c>
      <c r="AL72" s="89">
        <f t="shared" si="28"/>
        <v>0</v>
      </c>
      <c r="AM72" s="89">
        <f t="shared" si="28"/>
        <v>0</v>
      </c>
      <c r="AN72" s="89">
        <f t="shared" si="28"/>
        <v>0</v>
      </c>
      <c r="AO72" s="89">
        <f t="shared" si="28"/>
        <v>0</v>
      </c>
      <c r="AP72" s="89">
        <f t="shared" si="28"/>
        <v>0</v>
      </c>
      <c r="AQ72" s="89">
        <f t="shared" si="28"/>
        <v>0</v>
      </c>
      <c r="AR72" s="89">
        <f t="shared" si="28"/>
        <v>0</v>
      </c>
      <c r="AS72" s="89">
        <f t="shared" si="28"/>
        <v>0</v>
      </c>
      <c r="AT72" s="89">
        <f t="shared" si="28"/>
        <v>0</v>
      </c>
      <c r="AU72" s="89">
        <f t="shared" si="28"/>
        <v>0</v>
      </c>
      <c r="AV72" s="89">
        <f t="shared" si="28"/>
        <v>0</v>
      </c>
      <c r="AW72" s="89">
        <f t="shared" si="28"/>
        <v>0</v>
      </c>
      <c r="AX72" s="89">
        <f t="shared" si="28"/>
        <v>0</v>
      </c>
      <c r="AY72" s="89">
        <f t="shared" si="28"/>
        <v>0</v>
      </c>
      <c r="AZ72" s="89">
        <f t="shared" si="28"/>
        <v>0</v>
      </c>
      <c r="BA72" s="89">
        <f t="shared" si="28"/>
        <v>0</v>
      </c>
      <c r="BB72" s="89">
        <f t="shared" si="28"/>
        <v>0</v>
      </c>
      <c r="BC72" s="89">
        <f t="shared" si="28"/>
        <v>0</v>
      </c>
      <c r="BD72" s="89">
        <f t="shared" si="28"/>
        <v>0</v>
      </c>
      <c r="BE72" s="89">
        <f t="shared" si="28"/>
        <v>0</v>
      </c>
      <c r="BF72" s="89">
        <f t="shared" si="28"/>
        <v>0</v>
      </c>
      <c r="BG72" s="89">
        <f t="shared" si="28"/>
        <v>0</v>
      </c>
      <c r="BH72" s="89">
        <f t="shared" si="28"/>
        <v>0</v>
      </c>
      <c r="BI72" s="89">
        <f t="shared" si="28"/>
        <v>0</v>
      </c>
      <c r="BJ72" s="89">
        <f t="shared" si="28"/>
        <v>0</v>
      </c>
      <c r="BK72" s="89">
        <f t="shared" si="28"/>
        <v>0</v>
      </c>
      <c r="BL72" s="89">
        <f t="shared" si="28"/>
        <v>0</v>
      </c>
      <c r="BM72" s="89">
        <f t="shared" si="28"/>
        <v>0</v>
      </c>
      <c r="BN72" s="89">
        <f t="shared" si="28"/>
        <v>0</v>
      </c>
      <c r="BO72" s="89">
        <f t="shared" ref="BO72:CX72" si="29">IF(BO$115=1,VLOOKUP(BO$1305,$B$1306:$CX$1309,BO$1+1,FALSE),VLOOKUP(BO$1317,$B$1318:$CX$1321,BO$1+1,FALSE))</f>
        <v>0</v>
      </c>
      <c r="BP72" s="89">
        <f t="shared" si="29"/>
        <v>0</v>
      </c>
      <c r="BQ72" s="89">
        <f t="shared" si="29"/>
        <v>0</v>
      </c>
      <c r="BR72" s="89">
        <f t="shared" si="29"/>
        <v>0</v>
      </c>
      <c r="BS72" s="89">
        <f t="shared" si="29"/>
        <v>0</v>
      </c>
      <c r="BT72" s="89">
        <f t="shared" si="29"/>
        <v>0</v>
      </c>
      <c r="BU72" s="89">
        <f t="shared" si="29"/>
        <v>0</v>
      </c>
      <c r="BV72" s="89">
        <f t="shared" si="29"/>
        <v>0</v>
      </c>
      <c r="BW72" s="89">
        <f t="shared" si="29"/>
        <v>0</v>
      </c>
      <c r="BX72" s="89">
        <f t="shared" si="29"/>
        <v>0</v>
      </c>
      <c r="BY72" s="89">
        <f t="shared" si="29"/>
        <v>0</v>
      </c>
      <c r="BZ72" s="89">
        <f t="shared" si="29"/>
        <v>0</v>
      </c>
      <c r="CA72" s="89">
        <f t="shared" si="29"/>
        <v>0</v>
      </c>
      <c r="CB72" s="89">
        <f t="shared" si="29"/>
        <v>0</v>
      </c>
      <c r="CC72" s="89">
        <f t="shared" si="29"/>
        <v>0</v>
      </c>
      <c r="CD72" s="89">
        <f t="shared" si="29"/>
        <v>0</v>
      </c>
      <c r="CE72" s="89">
        <f t="shared" si="29"/>
        <v>0</v>
      </c>
      <c r="CF72" s="89">
        <f t="shared" si="29"/>
        <v>0</v>
      </c>
      <c r="CG72" s="89">
        <f t="shared" si="29"/>
        <v>0</v>
      </c>
      <c r="CH72" s="89">
        <f t="shared" si="29"/>
        <v>0</v>
      </c>
      <c r="CI72" s="89">
        <f t="shared" si="29"/>
        <v>0</v>
      </c>
      <c r="CJ72" s="89">
        <f t="shared" si="29"/>
        <v>0</v>
      </c>
      <c r="CK72" s="89">
        <f t="shared" si="29"/>
        <v>0</v>
      </c>
      <c r="CL72" s="89">
        <f t="shared" si="29"/>
        <v>0</v>
      </c>
      <c r="CM72" s="89">
        <f t="shared" si="29"/>
        <v>0</v>
      </c>
      <c r="CN72" s="89">
        <f t="shared" si="29"/>
        <v>0</v>
      </c>
      <c r="CO72" s="89">
        <f t="shared" si="29"/>
        <v>0</v>
      </c>
      <c r="CP72" s="89">
        <f t="shared" si="29"/>
        <v>0</v>
      </c>
      <c r="CQ72" s="89">
        <f t="shared" si="29"/>
        <v>0</v>
      </c>
      <c r="CR72" s="89">
        <f t="shared" si="29"/>
        <v>0</v>
      </c>
      <c r="CS72" s="89">
        <f t="shared" si="29"/>
        <v>0</v>
      </c>
      <c r="CT72" s="89">
        <f t="shared" si="29"/>
        <v>0</v>
      </c>
      <c r="CU72" s="89">
        <f t="shared" si="29"/>
        <v>0</v>
      </c>
      <c r="CV72" s="89">
        <f t="shared" si="29"/>
        <v>0</v>
      </c>
      <c r="CW72" s="89">
        <f t="shared" si="29"/>
        <v>0</v>
      </c>
      <c r="CX72" s="190">
        <f t="shared" si="29"/>
        <v>0</v>
      </c>
      <c r="CY72" s="32"/>
    </row>
    <row r="73" spans="1:103" ht="18" customHeight="1" x14ac:dyDescent="0.4">
      <c r="A73" s="245"/>
      <c r="B73" s="88" t="s">
        <v>166</v>
      </c>
      <c r="C73" s="89">
        <f t="shared" ref="C73:BN73" si="30">IF(C$115=1,VLOOKUP(C$1305,$B$1310:$CX$1313,C$1+1,FALSE),VLOOKUP(C$1317,$B$1322:$CX$1325,C$1+1,FALSE))</f>
        <v>0</v>
      </c>
      <c r="D73" s="89">
        <f t="shared" si="30"/>
        <v>0</v>
      </c>
      <c r="E73" s="89">
        <f t="shared" si="30"/>
        <v>0</v>
      </c>
      <c r="F73" s="89">
        <f t="shared" si="30"/>
        <v>0</v>
      </c>
      <c r="G73" s="89">
        <f t="shared" si="30"/>
        <v>0</v>
      </c>
      <c r="H73" s="89">
        <f t="shared" si="30"/>
        <v>0</v>
      </c>
      <c r="I73" s="89">
        <f t="shared" si="30"/>
        <v>0</v>
      </c>
      <c r="J73" s="89">
        <f t="shared" si="30"/>
        <v>0</v>
      </c>
      <c r="K73" s="89">
        <f t="shared" si="30"/>
        <v>0</v>
      </c>
      <c r="L73" s="89">
        <f t="shared" si="30"/>
        <v>0</v>
      </c>
      <c r="M73" s="89">
        <f t="shared" si="30"/>
        <v>0</v>
      </c>
      <c r="N73" s="89">
        <f t="shared" si="30"/>
        <v>0</v>
      </c>
      <c r="O73" s="89">
        <f t="shared" si="30"/>
        <v>0</v>
      </c>
      <c r="P73" s="89">
        <f t="shared" si="30"/>
        <v>0</v>
      </c>
      <c r="Q73" s="89">
        <f t="shared" si="30"/>
        <v>0</v>
      </c>
      <c r="R73" s="89">
        <f t="shared" si="30"/>
        <v>0</v>
      </c>
      <c r="S73" s="89">
        <f t="shared" si="30"/>
        <v>0</v>
      </c>
      <c r="T73" s="89">
        <f t="shared" si="30"/>
        <v>0</v>
      </c>
      <c r="U73" s="89">
        <f t="shared" si="30"/>
        <v>0</v>
      </c>
      <c r="V73" s="89">
        <f t="shared" si="30"/>
        <v>0</v>
      </c>
      <c r="W73" s="89">
        <f t="shared" si="30"/>
        <v>0</v>
      </c>
      <c r="X73" s="89">
        <f t="shared" si="30"/>
        <v>0</v>
      </c>
      <c r="Y73" s="89">
        <f t="shared" si="30"/>
        <v>0</v>
      </c>
      <c r="Z73" s="89">
        <f t="shared" si="30"/>
        <v>0</v>
      </c>
      <c r="AA73" s="89">
        <f t="shared" si="30"/>
        <v>0</v>
      </c>
      <c r="AB73" s="89">
        <f t="shared" si="30"/>
        <v>0</v>
      </c>
      <c r="AC73" s="89">
        <f t="shared" si="30"/>
        <v>0</v>
      </c>
      <c r="AD73" s="89">
        <f t="shared" si="30"/>
        <v>0</v>
      </c>
      <c r="AE73" s="89">
        <f t="shared" si="30"/>
        <v>0</v>
      </c>
      <c r="AF73" s="89">
        <f t="shared" si="30"/>
        <v>0</v>
      </c>
      <c r="AG73" s="89">
        <f t="shared" si="30"/>
        <v>0</v>
      </c>
      <c r="AH73" s="89">
        <f t="shared" si="30"/>
        <v>0</v>
      </c>
      <c r="AI73" s="89">
        <f t="shared" si="30"/>
        <v>0</v>
      </c>
      <c r="AJ73" s="89">
        <f t="shared" si="30"/>
        <v>0</v>
      </c>
      <c r="AK73" s="89">
        <f t="shared" si="30"/>
        <v>0</v>
      </c>
      <c r="AL73" s="89">
        <f t="shared" si="30"/>
        <v>0</v>
      </c>
      <c r="AM73" s="89">
        <f t="shared" si="30"/>
        <v>0</v>
      </c>
      <c r="AN73" s="89">
        <f t="shared" si="30"/>
        <v>0</v>
      </c>
      <c r="AO73" s="89">
        <f t="shared" si="30"/>
        <v>0</v>
      </c>
      <c r="AP73" s="89">
        <f t="shared" si="30"/>
        <v>0</v>
      </c>
      <c r="AQ73" s="89">
        <f t="shared" si="30"/>
        <v>0</v>
      </c>
      <c r="AR73" s="89">
        <f t="shared" si="30"/>
        <v>0</v>
      </c>
      <c r="AS73" s="89">
        <f t="shared" si="30"/>
        <v>0</v>
      </c>
      <c r="AT73" s="89">
        <f t="shared" si="30"/>
        <v>0</v>
      </c>
      <c r="AU73" s="89">
        <f t="shared" si="30"/>
        <v>0</v>
      </c>
      <c r="AV73" s="89">
        <f t="shared" si="30"/>
        <v>0</v>
      </c>
      <c r="AW73" s="89">
        <f t="shared" si="30"/>
        <v>0</v>
      </c>
      <c r="AX73" s="89">
        <f t="shared" si="30"/>
        <v>0</v>
      </c>
      <c r="AY73" s="89">
        <f t="shared" si="30"/>
        <v>0</v>
      </c>
      <c r="AZ73" s="89">
        <f t="shared" si="30"/>
        <v>0</v>
      </c>
      <c r="BA73" s="89">
        <f t="shared" si="30"/>
        <v>0</v>
      </c>
      <c r="BB73" s="89">
        <f t="shared" si="30"/>
        <v>0</v>
      </c>
      <c r="BC73" s="89">
        <f t="shared" si="30"/>
        <v>0</v>
      </c>
      <c r="BD73" s="89">
        <f t="shared" si="30"/>
        <v>0</v>
      </c>
      <c r="BE73" s="89">
        <f t="shared" si="30"/>
        <v>0</v>
      </c>
      <c r="BF73" s="89">
        <f t="shared" si="30"/>
        <v>0</v>
      </c>
      <c r="BG73" s="89">
        <f t="shared" si="30"/>
        <v>0</v>
      </c>
      <c r="BH73" s="89">
        <f t="shared" si="30"/>
        <v>0</v>
      </c>
      <c r="BI73" s="89">
        <f t="shared" si="30"/>
        <v>0</v>
      </c>
      <c r="BJ73" s="89">
        <f t="shared" si="30"/>
        <v>0</v>
      </c>
      <c r="BK73" s="89">
        <f t="shared" si="30"/>
        <v>0</v>
      </c>
      <c r="BL73" s="89">
        <f t="shared" si="30"/>
        <v>0</v>
      </c>
      <c r="BM73" s="89">
        <f t="shared" si="30"/>
        <v>0</v>
      </c>
      <c r="BN73" s="89">
        <f t="shared" si="30"/>
        <v>0</v>
      </c>
      <c r="BO73" s="89">
        <f t="shared" ref="BO73:CX73" si="31">IF(BO$115=1,VLOOKUP(BO$1305,$B$1310:$CX$1313,BO$1+1,FALSE),VLOOKUP(BO$1317,$B$1322:$CX$1325,BO$1+1,FALSE))</f>
        <v>0</v>
      </c>
      <c r="BP73" s="89">
        <f t="shared" si="31"/>
        <v>0</v>
      </c>
      <c r="BQ73" s="89">
        <f t="shared" si="31"/>
        <v>0</v>
      </c>
      <c r="BR73" s="89">
        <f t="shared" si="31"/>
        <v>0</v>
      </c>
      <c r="BS73" s="89">
        <f t="shared" si="31"/>
        <v>0</v>
      </c>
      <c r="BT73" s="89">
        <f t="shared" si="31"/>
        <v>0</v>
      </c>
      <c r="BU73" s="89">
        <f t="shared" si="31"/>
        <v>0</v>
      </c>
      <c r="BV73" s="89">
        <f t="shared" si="31"/>
        <v>0</v>
      </c>
      <c r="BW73" s="89">
        <f t="shared" si="31"/>
        <v>0</v>
      </c>
      <c r="BX73" s="89">
        <f t="shared" si="31"/>
        <v>0</v>
      </c>
      <c r="BY73" s="89">
        <f t="shared" si="31"/>
        <v>0</v>
      </c>
      <c r="BZ73" s="89">
        <f t="shared" si="31"/>
        <v>0</v>
      </c>
      <c r="CA73" s="89">
        <f t="shared" si="31"/>
        <v>0</v>
      </c>
      <c r="CB73" s="89">
        <f t="shared" si="31"/>
        <v>0</v>
      </c>
      <c r="CC73" s="89">
        <f t="shared" si="31"/>
        <v>0</v>
      </c>
      <c r="CD73" s="89">
        <f t="shared" si="31"/>
        <v>0</v>
      </c>
      <c r="CE73" s="89">
        <f t="shared" si="31"/>
        <v>0</v>
      </c>
      <c r="CF73" s="89">
        <f t="shared" si="31"/>
        <v>0</v>
      </c>
      <c r="CG73" s="89">
        <f t="shared" si="31"/>
        <v>0</v>
      </c>
      <c r="CH73" s="89">
        <f t="shared" si="31"/>
        <v>0</v>
      </c>
      <c r="CI73" s="89">
        <f t="shared" si="31"/>
        <v>0</v>
      </c>
      <c r="CJ73" s="89">
        <f t="shared" si="31"/>
        <v>0</v>
      </c>
      <c r="CK73" s="89">
        <f t="shared" si="31"/>
        <v>0</v>
      </c>
      <c r="CL73" s="89">
        <f t="shared" si="31"/>
        <v>0</v>
      </c>
      <c r="CM73" s="89">
        <f t="shared" si="31"/>
        <v>0</v>
      </c>
      <c r="CN73" s="89">
        <f t="shared" si="31"/>
        <v>0</v>
      </c>
      <c r="CO73" s="89">
        <f t="shared" si="31"/>
        <v>0</v>
      </c>
      <c r="CP73" s="89">
        <f t="shared" si="31"/>
        <v>0</v>
      </c>
      <c r="CQ73" s="89">
        <f t="shared" si="31"/>
        <v>0</v>
      </c>
      <c r="CR73" s="89">
        <f t="shared" si="31"/>
        <v>0</v>
      </c>
      <c r="CS73" s="89">
        <f t="shared" si="31"/>
        <v>0</v>
      </c>
      <c r="CT73" s="89">
        <f t="shared" si="31"/>
        <v>0</v>
      </c>
      <c r="CU73" s="89">
        <f t="shared" si="31"/>
        <v>0</v>
      </c>
      <c r="CV73" s="89">
        <f t="shared" si="31"/>
        <v>0</v>
      </c>
      <c r="CW73" s="89">
        <f t="shared" si="31"/>
        <v>0</v>
      </c>
      <c r="CX73" s="190">
        <f t="shared" si="31"/>
        <v>0</v>
      </c>
      <c r="CY73" s="32"/>
    </row>
    <row r="74" spans="1:103" ht="18" customHeight="1" x14ac:dyDescent="0.4">
      <c r="A74" s="245"/>
      <c r="B74" s="88" t="s">
        <v>167</v>
      </c>
      <c r="C74" s="89">
        <f t="shared" ref="C74:BO74" si="32">VLOOKUP(C$1327,$B$1332:$CX$1335,C$1+1,FALSE)</f>
        <v>0</v>
      </c>
      <c r="D74" s="89">
        <f t="shared" si="32"/>
        <v>0</v>
      </c>
      <c r="E74" s="89">
        <f t="shared" si="32"/>
        <v>0</v>
      </c>
      <c r="F74" s="89">
        <f t="shared" si="32"/>
        <v>0</v>
      </c>
      <c r="G74" s="89">
        <f t="shared" si="32"/>
        <v>0</v>
      </c>
      <c r="H74" s="89">
        <f t="shared" si="32"/>
        <v>0</v>
      </c>
      <c r="I74" s="89">
        <f t="shared" si="32"/>
        <v>0</v>
      </c>
      <c r="J74" s="89">
        <f t="shared" si="32"/>
        <v>0</v>
      </c>
      <c r="K74" s="89">
        <f t="shared" si="32"/>
        <v>0</v>
      </c>
      <c r="L74" s="89">
        <f t="shared" si="32"/>
        <v>0</v>
      </c>
      <c r="M74" s="89">
        <f t="shared" si="32"/>
        <v>0</v>
      </c>
      <c r="N74" s="89">
        <f t="shared" si="32"/>
        <v>0</v>
      </c>
      <c r="O74" s="89">
        <f t="shared" si="32"/>
        <v>0</v>
      </c>
      <c r="P74" s="89">
        <f t="shared" si="32"/>
        <v>0</v>
      </c>
      <c r="Q74" s="89">
        <f t="shared" si="32"/>
        <v>0</v>
      </c>
      <c r="R74" s="89">
        <f t="shared" si="32"/>
        <v>0</v>
      </c>
      <c r="S74" s="89">
        <f t="shared" si="32"/>
        <v>0</v>
      </c>
      <c r="T74" s="89">
        <f t="shared" si="32"/>
        <v>0</v>
      </c>
      <c r="U74" s="89">
        <f t="shared" si="32"/>
        <v>0</v>
      </c>
      <c r="V74" s="89">
        <f t="shared" si="32"/>
        <v>0</v>
      </c>
      <c r="W74" s="89">
        <f t="shared" si="32"/>
        <v>0</v>
      </c>
      <c r="X74" s="89">
        <f t="shared" si="32"/>
        <v>0</v>
      </c>
      <c r="Y74" s="89">
        <f t="shared" si="32"/>
        <v>0</v>
      </c>
      <c r="Z74" s="89">
        <f t="shared" si="32"/>
        <v>0</v>
      </c>
      <c r="AA74" s="89">
        <f t="shared" si="32"/>
        <v>0</v>
      </c>
      <c r="AB74" s="89">
        <f t="shared" si="32"/>
        <v>0</v>
      </c>
      <c r="AC74" s="89">
        <f t="shared" si="32"/>
        <v>0</v>
      </c>
      <c r="AD74" s="89">
        <f t="shared" si="32"/>
        <v>0</v>
      </c>
      <c r="AE74" s="89">
        <f t="shared" si="32"/>
        <v>0</v>
      </c>
      <c r="AF74" s="89">
        <f t="shared" si="32"/>
        <v>0</v>
      </c>
      <c r="AG74" s="89">
        <f t="shared" si="32"/>
        <v>0</v>
      </c>
      <c r="AH74" s="89">
        <f t="shared" si="32"/>
        <v>0</v>
      </c>
      <c r="AI74" s="89">
        <f t="shared" si="32"/>
        <v>0</v>
      </c>
      <c r="AJ74" s="89">
        <f t="shared" si="32"/>
        <v>0</v>
      </c>
      <c r="AK74" s="89">
        <f t="shared" si="32"/>
        <v>0</v>
      </c>
      <c r="AL74" s="89">
        <f t="shared" si="32"/>
        <v>0</v>
      </c>
      <c r="AM74" s="89">
        <f t="shared" si="32"/>
        <v>0</v>
      </c>
      <c r="AN74" s="89">
        <f t="shared" si="32"/>
        <v>0</v>
      </c>
      <c r="AO74" s="89">
        <f t="shared" si="32"/>
        <v>0</v>
      </c>
      <c r="AP74" s="89">
        <f t="shared" si="32"/>
        <v>0</v>
      </c>
      <c r="AQ74" s="89">
        <f t="shared" si="32"/>
        <v>0</v>
      </c>
      <c r="AR74" s="89">
        <f t="shared" si="32"/>
        <v>0</v>
      </c>
      <c r="AS74" s="89">
        <f t="shared" si="32"/>
        <v>0</v>
      </c>
      <c r="AT74" s="89">
        <f t="shared" si="32"/>
        <v>0</v>
      </c>
      <c r="AU74" s="89">
        <f t="shared" si="32"/>
        <v>0</v>
      </c>
      <c r="AV74" s="89">
        <f t="shared" si="32"/>
        <v>0</v>
      </c>
      <c r="AW74" s="89">
        <f t="shared" si="32"/>
        <v>0</v>
      </c>
      <c r="AX74" s="89">
        <f t="shared" si="32"/>
        <v>0</v>
      </c>
      <c r="AY74" s="89">
        <f t="shared" si="32"/>
        <v>0</v>
      </c>
      <c r="AZ74" s="89">
        <f t="shared" si="32"/>
        <v>0</v>
      </c>
      <c r="BA74" s="89">
        <f t="shared" si="32"/>
        <v>0</v>
      </c>
      <c r="BB74" s="89">
        <f t="shared" si="32"/>
        <v>0</v>
      </c>
      <c r="BC74" s="89">
        <f t="shared" si="32"/>
        <v>0</v>
      </c>
      <c r="BD74" s="89">
        <f t="shared" si="32"/>
        <v>0</v>
      </c>
      <c r="BE74" s="89">
        <f t="shared" si="32"/>
        <v>0</v>
      </c>
      <c r="BF74" s="89">
        <f t="shared" si="32"/>
        <v>0</v>
      </c>
      <c r="BG74" s="89">
        <f t="shared" si="32"/>
        <v>0</v>
      </c>
      <c r="BH74" s="89">
        <f t="shared" si="32"/>
        <v>0</v>
      </c>
      <c r="BI74" s="89">
        <f t="shared" si="32"/>
        <v>0</v>
      </c>
      <c r="BJ74" s="89">
        <f t="shared" si="32"/>
        <v>0</v>
      </c>
      <c r="BK74" s="89">
        <f t="shared" si="32"/>
        <v>0</v>
      </c>
      <c r="BL74" s="89">
        <f t="shared" si="32"/>
        <v>0</v>
      </c>
      <c r="BM74" s="89">
        <f t="shared" si="32"/>
        <v>0</v>
      </c>
      <c r="BN74" s="89">
        <f t="shared" si="32"/>
        <v>0</v>
      </c>
      <c r="BO74" s="89">
        <f t="shared" si="32"/>
        <v>0</v>
      </c>
      <c r="BP74" s="89">
        <f t="shared" ref="BP74:CX74" si="33">VLOOKUP(BP$1327,$B$1332:$CX$1335,BP$1+1,FALSE)</f>
        <v>0</v>
      </c>
      <c r="BQ74" s="89">
        <f t="shared" si="33"/>
        <v>0</v>
      </c>
      <c r="BR74" s="89">
        <f t="shared" si="33"/>
        <v>0</v>
      </c>
      <c r="BS74" s="89">
        <f t="shared" si="33"/>
        <v>0</v>
      </c>
      <c r="BT74" s="89">
        <f t="shared" si="33"/>
        <v>0</v>
      </c>
      <c r="BU74" s="89">
        <f t="shared" si="33"/>
        <v>0</v>
      </c>
      <c r="BV74" s="89">
        <f t="shared" si="33"/>
        <v>0</v>
      </c>
      <c r="BW74" s="89">
        <f t="shared" si="33"/>
        <v>0</v>
      </c>
      <c r="BX74" s="89">
        <f t="shared" si="33"/>
        <v>0</v>
      </c>
      <c r="BY74" s="89">
        <f t="shared" si="33"/>
        <v>0</v>
      </c>
      <c r="BZ74" s="89">
        <f t="shared" si="33"/>
        <v>0</v>
      </c>
      <c r="CA74" s="89">
        <f t="shared" si="33"/>
        <v>0</v>
      </c>
      <c r="CB74" s="89">
        <f t="shared" si="33"/>
        <v>0</v>
      </c>
      <c r="CC74" s="89">
        <f t="shared" si="33"/>
        <v>0</v>
      </c>
      <c r="CD74" s="89">
        <f t="shared" si="33"/>
        <v>0</v>
      </c>
      <c r="CE74" s="89">
        <f t="shared" si="33"/>
        <v>0</v>
      </c>
      <c r="CF74" s="89">
        <f t="shared" si="33"/>
        <v>0</v>
      </c>
      <c r="CG74" s="89">
        <f t="shared" si="33"/>
        <v>0</v>
      </c>
      <c r="CH74" s="89">
        <f t="shared" si="33"/>
        <v>0</v>
      </c>
      <c r="CI74" s="89">
        <f t="shared" si="33"/>
        <v>0</v>
      </c>
      <c r="CJ74" s="89">
        <f t="shared" si="33"/>
        <v>0</v>
      </c>
      <c r="CK74" s="89">
        <f t="shared" si="33"/>
        <v>0</v>
      </c>
      <c r="CL74" s="89">
        <f t="shared" si="33"/>
        <v>0</v>
      </c>
      <c r="CM74" s="89">
        <f t="shared" si="33"/>
        <v>0</v>
      </c>
      <c r="CN74" s="89">
        <f t="shared" si="33"/>
        <v>0</v>
      </c>
      <c r="CO74" s="89">
        <f t="shared" si="33"/>
        <v>0</v>
      </c>
      <c r="CP74" s="89">
        <f t="shared" si="33"/>
        <v>0</v>
      </c>
      <c r="CQ74" s="89">
        <f t="shared" si="33"/>
        <v>0</v>
      </c>
      <c r="CR74" s="89">
        <f t="shared" si="33"/>
        <v>0</v>
      </c>
      <c r="CS74" s="89">
        <f t="shared" si="33"/>
        <v>0</v>
      </c>
      <c r="CT74" s="89">
        <f t="shared" si="33"/>
        <v>0</v>
      </c>
      <c r="CU74" s="89">
        <f t="shared" si="33"/>
        <v>0</v>
      </c>
      <c r="CV74" s="89">
        <f t="shared" si="33"/>
        <v>0</v>
      </c>
      <c r="CW74" s="89">
        <f t="shared" si="33"/>
        <v>0</v>
      </c>
      <c r="CX74" s="190">
        <f t="shared" si="33"/>
        <v>0</v>
      </c>
      <c r="CY74" s="32"/>
    </row>
    <row r="75" spans="1:103" ht="18" customHeight="1" x14ac:dyDescent="0.4">
      <c r="A75" s="245"/>
      <c r="B75" s="88" t="s">
        <v>351</v>
      </c>
      <c r="C75" s="89">
        <f t="shared" ref="C75:BN75" si="34">IF(C$17="適用しない","0",IF(C$115=1,C$1341,0))</f>
        <v>0</v>
      </c>
      <c r="D75" s="89">
        <f t="shared" si="34"/>
        <v>0</v>
      </c>
      <c r="E75" s="89">
        <f t="shared" si="34"/>
        <v>0</v>
      </c>
      <c r="F75" s="89">
        <f t="shared" si="34"/>
        <v>0</v>
      </c>
      <c r="G75" s="89">
        <f t="shared" si="34"/>
        <v>0</v>
      </c>
      <c r="H75" s="89">
        <f t="shared" si="34"/>
        <v>0</v>
      </c>
      <c r="I75" s="89">
        <f t="shared" si="34"/>
        <v>0</v>
      </c>
      <c r="J75" s="89">
        <f t="shared" si="34"/>
        <v>0</v>
      </c>
      <c r="K75" s="89">
        <f t="shared" si="34"/>
        <v>0</v>
      </c>
      <c r="L75" s="89">
        <f t="shared" si="34"/>
        <v>0</v>
      </c>
      <c r="M75" s="89">
        <f t="shared" si="34"/>
        <v>0</v>
      </c>
      <c r="N75" s="89">
        <f t="shared" si="34"/>
        <v>0</v>
      </c>
      <c r="O75" s="89">
        <f t="shared" si="34"/>
        <v>0</v>
      </c>
      <c r="P75" s="89">
        <f t="shared" si="34"/>
        <v>0</v>
      </c>
      <c r="Q75" s="89">
        <f t="shared" si="34"/>
        <v>0</v>
      </c>
      <c r="R75" s="89">
        <f t="shared" si="34"/>
        <v>0</v>
      </c>
      <c r="S75" s="89">
        <f t="shared" si="34"/>
        <v>0</v>
      </c>
      <c r="T75" s="89">
        <f t="shared" si="34"/>
        <v>0</v>
      </c>
      <c r="U75" s="89">
        <f t="shared" si="34"/>
        <v>0</v>
      </c>
      <c r="V75" s="89">
        <f t="shared" si="34"/>
        <v>0</v>
      </c>
      <c r="W75" s="89">
        <f t="shared" si="34"/>
        <v>0</v>
      </c>
      <c r="X75" s="89">
        <f t="shared" si="34"/>
        <v>0</v>
      </c>
      <c r="Y75" s="89">
        <f t="shared" si="34"/>
        <v>0</v>
      </c>
      <c r="Z75" s="89">
        <f t="shared" si="34"/>
        <v>0</v>
      </c>
      <c r="AA75" s="89">
        <f t="shared" si="34"/>
        <v>0</v>
      </c>
      <c r="AB75" s="89">
        <f t="shared" si="34"/>
        <v>0</v>
      </c>
      <c r="AC75" s="89">
        <f t="shared" si="34"/>
        <v>0</v>
      </c>
      <c r="AD75" s="89">
        <f t="shared" si="34"/>
        <v>0</v>
      </c>
      <c r="AE75" s="89">
        <f t="shared" si="34"/>
        <v>0</v>
      </c>
      <c r="AF75" s="89">
        <f t="shared" si="34"/>
        <v>0</v>
      </c>
      <c r="AG75" s="89">
        <f t="shared" si="34"/>
        <v>0</v>
      </c>
      <c r="AH75" s="89">
        <f t="shared" si="34"/>
        <v>0</v>
      </c>
      <c r="AI75" s="89">
        <f t="shared" si="34"/>
        <v>0</v>
      </c>
      <c r="AJ75" s="89">
        <f t="shared" si="34"/>
        <v>0</v>
      </c>
      <c r="AK75" s="89">
        <f t="shared" si="34"/>
        <v>0</v>
      </c>
      <c r="AL75" s="89">
        <f t="shared" si="34"/>
        <v>0</v>
      </c>
      <c r="AM75" s="89">
        <f t="shared" si="34"/>
        <v>0</v>
      </c>
      <c r="AN75" s="89">
        <f t="shared" si="34"/>
        <v>0</v>
      </c>
      <c r="AO75" s="89">
        <f t="shared" si="34"/>
        <v>0</v>
      </c>
      <c r="AP75" s="89">
        <f t="shared" si="34"/>
        <v>0</v>
      </c>
      <c r="AQ75" s="89">
        <f t="shared" si="34"/>
        <v>0</v>
      </c>
      <c r="AR75" s="89">
        <f t="shared" si="34"/>
        <v>0</v>
      </c>
      <c r="AS75" s="89">
        <f t="shared" si="34"/>
        <v>0</v>
      </c>
      <c r="AT75" s="89">
        <f t="shared" si="34"/>
        <v>0</v>
      </c>
      <c r="AU75" s="89">
        <f t="shared" si="34"/>
        <v>0</v>
      </c>
      <c r="AV75" s="89">
        <f t="shared" si="34"/>
        <v>0</v>
      </c>
      <c r="AW75" s="89">
        <f t="shared" si="34"/>
        <v>0</v>
      </c>
      <c r="AX75" s="89">
        <f t="shared" si="34"/>
        <v>0</v>
      </c>
      <c r="AY75" s="89">
        <f t="shared" si="34"/>
        <v>0</v>
      </c>
      <c r="AZ75" s="89">
        <f t="shared" si="34"/>
        <v>0</v>
      </c>
      <c r="BA75" s="89">
        <f t="shared" si="34"/>
        <v>0</v>
      </c>
      <c r="BB75" s="89">
        <f t="shared" si="34"/>
        <v>0</v>
      </c>
      <c r="BC75" s="89">
        <f t="shared" si="34"/>
        <v>0</v>
      </c>
      <c r="BD75" s="89">
        <f t="shared" si="34"/>
        <v>0</v>
      </c>
      <c r="BE75" s="89">
        <f t="shared" si="34"/>
        <v>0</v>
      </c>
      <c r="BF75" s="89">
        <f t="shared" si="34"/>
        <v>0</v>
      </c>
      <c r="BG75" s="89">
        <f t="shared" si="34"/>
        <v>0</v>
      </c>
      <c r="BH75" s="89">
        <f t="shared" si="34"/>
        <v>0</v>
      </c>
      <c r="BI75" s="89">
        <f t="shared" si="34"/>
        <v>0</v>
      </c>
      <c r="BJ75" s="89">
        <f t="shared" si="34"/>
        <v>0</v>
      </c>
      <c r="BK75" s="89">
        <f t="shared" si="34"/>
        <v>0</v>
      </c>
      <c r="BL75" s="89">
        <f t="shared" si="34"/>
        <v>0</v>
      </c>
      <c r="BM75" s="89">
        <f t="shared" si="34"/>
        <v>0</v>
      </c>
      <c r="BN75" s="89">
        <f t="shared" si="34"/>
        <v>0</v>
      </c>
      <c r="BO75" s="89">
        <f t="shared" ref="BO75:CX75" si="35">IF(BO$17="適用しない","0",IF(BO$115=1,BO$1341,0))</f>
        <v>0</v>
      </c>
      <c r="BP75" s="89">
        <f t="shared" si="35"/>
        <v>0</v>
      </c>
      <c r="BQ75" s="89">
        <f t="shared" si="35"/>
        <v>0</v>
      </c>
      <c r="BR75" s="89">
        <f t="shared" si="35"/>
        <v>0</v>
      </c>
      <c r="BS75" s="89">
        <f t="shared" si="35"/>
        <v>0</v>
      </c>
      <c r="BT75" s="89">
        <f t="shared" si="35"/>
        <v>0</v>
      </c>
      <c r="BU75" s="89">
        <f t="shared" si="35"/>
        <v>0</v>
      </c>
      <c r="BV75" s="89">
        <f t="shared" si="35"/>
        <v>0</v>
      </c>
      <c r="BW75" s="89">
        <f t="shared" si="35"/>
        <v>0</v>
      </c>
      <c r="BX75" s="89">
        <f t="shared" si="35"/>
        <v>0</v>
      </c>
      <c r="BY75" s="89">
        <f t="shared" si="35"/>
        <v>0</v>
      </c>
      <c r="BZ75" s="89">
        <f t="shared" si="35"/>
        <v>0</v>
      </c>
      <c r="CA75" s="89">
        <f t="shared" si="35"/>
        <v>0</v>
      </c>
      <c r="CB75" s="89">
        <f t="shared" si="35"/>
        <v>0</v>
      </c>
      <c r="CC75" s="89">
        <f t="shared" si="35"/>
        <v>0</v>
      </c>
      <c r="CD75" s="89">
        <f t="shared" si="35"/>
        <v>0</v>
      </c>
      <c r="CE75" s="89">
        <f t="shared" si="35"/>
        <v>0</v>
      </c>
      <c r="CF75" s="89">
        <f t="shared" si="35"/>
        <v>0</v>
      </c>
      <c r="CG75" s="89">
        <f t="shared" si="35"/>
        <v>0</v>
      </c>
      <c r="CH75" s="89">
        <f t="shared" si="35"/>
        <v>0</v>
      </c>
      <c r="CI75" s="89">
        <f t="shared" si="35"/>
        <v>0</v>
      </c>
      <c r="CJ75" s="89">
        <f t="shared" si="35"/>
        <v>0</v>
      </c>
      <c r="CK75" s="89">
        <f t="shared" si="35"/>
        <v>0</v>
      </c>
      <c r="CL75" s="89">
        <f t="shared" si="35"/>
        <v>0</v>
      </c>
      <c r="CM75" s="89">
        <f t="shared" si="35"/>
        <v>0</v>
      </c>
      <c r="CN75" s="89">
        <f t="shared" si="35"/>
        <v>0</v>
      </c>
      <c r="CO75" s="89">
        <f t="shared" si="35"/>
        <v>0</v>
      </c>
      <c r="CP75" s="89">
        <f t="shared" si="35"/>
        <v>0</v>
      </c>
      <c r="CQ75" s="89">
        <f t="shared" si="35"/>
        <v>0</v>
      </c>
      <c r="CR75" s="89">
        <f t="shared" si="35"/>
        <v>0</v>
      </c>
      <c r="CS75" s="89">
        <f t="shared" si="35"/>
        <v>0</v>
      </c>
      <c r="CT75" s="89">
        <f t="shared" si="35"/>
        <v>0</v>
      </c>
      <c r="CU75" s="89">
        <f t="shared" si="35"/>
        <v>0</v>
      </c>
      <c r="CV75" s="89">
        <f t="shared" si="35"/>
        <v>0</v>
      </c>
      <c r="CW75" s="89">
        <f t="shared" si="35"/>
        <v>0</v>
      </c>
      <c r="CX75" s="190">
        <f t="shared" si="35"/>
        <v>0</v>
      </c>
      <c r="CY75" s="32"/>
    </row>
    <row r="76" spans="1:103" ht="18" customHeight="1" x14ac:dyDescent="0.4">
      <c r="A76" s="245"/>
      <c r="B76" s="88" t="s">
        <v>352</v>
      </c>
      <c r="C76" s="89">
        <f t="shared" ref="C76:BN76" si="36">IF(C$115=1,VLOOKUP(C$1360,$B$1361:$CX$1364,C$1+1,FALSE),0)</f>
        <v>0</v>
      </c>
      <c r="D76" s="89">
        <f t="shared" si="36"/>
        <v>0</v>
      </c>
      <c r="E76" s="89">
        <f t="shared" si="36"/>
        <v>0</v>
      </c>
      <c r="F76" s="89">
        <f t="shared" si="36"/>
        <v>0</v>
      </c>
      <c r="G76" s="89">
        <f t="shared" si="36"/>
        <v>0</v>
      </c>
      <c r="H76" s="89">
        <f t="shared" si="36"/>
        <v>0</v>
      </c>
      <c r="I76" s="89">
        <f t="shared" si="36"/>
        <v>0</v>
      </c>
      <c r="J76" s="89">
        <f t="shared" si="36"/>
        <v>0</v>
      </c>
      <c r="K76" s="89">
        <f t="shared" si="36"/>
        <v>0</v>
      </c>
      <c r="L76" s="89">
        <f t="shared" si="36"/>
        <v>0</v>
      </c>
      <c r="M76" s="89">
        <f t="shared" si="36"/>
        <v>0</v>
      </c>
      <c r="N76" s="89">
        <f t="shared" si="36"/>
        <v>0</v>
      </c>
      <c r="O76" s="89">
        <f t="shared" si="36"/>
        <v>0</v>
      </c>
      <c r="P76" s="89">
        <f t="shared" si="36"/>
        <v>0</v>
      </c>
      <c r="Q76" s="89">
        <f t="shared" si="36"/>
        <v>0</v>
      </c>
      <c r="R76" s="89">
        <f t="shared" si="36"/>
        <v>0</v>
      </c>
      <c r="S76" s="89">
        <f t="shared" si="36"/>
        <v>0</v>
      </c>
      <c r="T76" s="89">
        <f t="shared" si="36"/>
        <v>0</v>
      </c>
      <c r="U76" s="89">
        <f t="shared" si="36"/>
        <v>0</v>
      </c>
      <c r="V76" s="89">
        <f t="shared" si="36"/>
        <v>0</v>
      </c>
      <c r="W76" s="89">
        <f t="shared" si="36"/>
        <v>0</v>
      </c>
      <c r="X76" s="89">
        <f t="shared" si="36"/>
        <v>0</v>
      </c>
      <c r="Y76" s="89">
        <f t="shared" si="36"/>
        <v>0</v>
      </c>
      <c r="Z76" s="89">
        <f t="shared" si="36"/>
        <v>0</v>
      </c>
      <c r="AA76" s="89">
        <f t="shared" si="36"/>
        <v>0</v>
      </c>
      <c r="AB76" s="89">
        <f t="shared" si="36"/>
        <v>0</v>
      </c>
      <c r="AC76" s="89">
        <f t="shared" si="36"/>
        <v>0</v>
      </c>
      <c r="AD76" s="89">
        <f t="shared" si="36"/>
        <v>0</v>
      </c>
      <c r="AE76" s="89">
        <f t="shared" si="36"/>
        <v>0</v>
      </c>
      <c r="AF76" s="89">
        <f t="shared" si="36"/>
        <v>0</v>
      </c>
      <c r="AG76" s="89">
        <f t="shared" si="36"/>
        <v>0</v>
      </c>
      <c r="AH76" s="89">
        <f t="shared" si="36"/>
        <v>0</v>
      </c>
      <c r="AI76" s="89">
        <f t="shared" si="36"/>
        <v>0</v>
      </c>
      <c r="AJ76" s="89">
        <f t="shared" si="36"/>
        <v>0</v>
      </c>
      <c r="AK76" s="89">
        <f t="shared" si="36"/>
        <v>0</v>
      </c>
      <c r="AL76" s="89">
        <f t="shared" si="36"/>
        <v>0</v>
      </c>
      <c r="AM76" s="89">
        <f t="shared" si="36"/>
        <v>0</v>
      </c>
      <c r="AN76" s="89">
        <f t="shared" si="36"/>
        <v>0</v>
      </c>
      <c r="AO76" s="89">
        <f t="shared" si="36"/>
        <v>0</v>
      </c>
      <c r="AP76" s="89">
        <f t="shared" si="36"/>
        <v>0</v>
      </c>
      <c r="AQ76" s="89">
        <f t="shared" si="36"/>
        <v>0</v>
      </c>
      <c r="AR76" s="89">
        <f t="shared" si="36"/>
        <v>0</v>
      </c>
      <c r="AS76" s="89">
        <f t="shared" si="36"/>
        <v>0</v>
      </c>
      <c r="AT76" s="89">
        <f t="shared" si="36"/>
        <v>0</v>
      </c>
      <c r="AU76" s="89">
        <f t="shared" si="36"/>
        <v>0</v>
      </c>
      <c r="AV76" s="89">
        <f t="shared" si="36"/>
        <v>0</v>
      </c>
      <c r="AW76" s="89">
        <f t="shared" si="36"/>
        <v>0</v>
      </c>
      <c r="AX76" s="89">
        <f t="shared" si="36"/>
        <v>0</v>
      </c>
      <c r="AY76" s="89">
        <f t="shared" si="36"/>
        <v>0</v>
      </c>
      <c r="AZ76" s="89">
        <f t="shared" si="36"/>
        <v>0</v>
      </c>
      <c r="BA76" s="89">
        <f t="shared" si="36"/>
        <v>0</v>
      </c>
      <c r="BB76" s="89">
        <f t="shared" si="36"/>
        <v>0</v>
      </c>
      <c r="BC76" s="89">
        <f t="shared" si="36"/>
        <v>0</v>
      </c>
      <c r="BD76" s="89">
        <f t="shared" si="36"/>
        <v>0</v>
      </c>
      <c r="BE76" s="89">
        <f t="shared" si="36"/>
        <v>0</v>
      </c>
      <c r="BF76" s="89">
        <f t="shared" si="36"/>
        <v>0</v>
      </c>
      <c r="BG76" s="89">
        <f t="shared" si="36"/>
        <v>0</v>
      </c>
      <c r="BH76" s="89">
        <f t="shared" si="36"/>
        <v>0</v>
      </c>
      <c r="BI76" s="89">
        <f t="shared" si="36"/>
        <v>0</v>
      </c>
      <c r="BJ76" s="89">
        <f t="shared" si="36"/>
        <v>0</v>
      </c>
      <c r="BK76" s="89">
        <f t="shared" si="36"/>
        <v>0</v>
      </c>
      <c r="BL76" s="89">
        <f t="shared" si="36"/>
        <v>0</v>
      </c>
      <c r="BM76" s="89">
        <f t="shared" si="36"/>
        <v>0</v>
      </c>
      <c r="BN76" s="89">
        <f t="shared" si="36"/>
        <v>0</v>
      </c>
      <c r="BO76" s="89">
        <f t="shared" ref="BO76:CX76" si="37">IF(BO$115=1,VLOOKUP(BO$1360,$B$1361:$CX$1364,BO$1+1,FALSE),0)</f>
        <v>0</v>
      </c>
      <c r="BP76" s="89">
        <f t="shared" si="37"/>
        <v>0</v>
      </c>
      <c r="BQ76" s="89">
        <f t="shared" si="37"/>
        <v>0</v>
      </c>
      <c r="BR76" s="89">
        <f t="shared" si="37"/>
        <v>0</v>
      </c>
      <c r="BS76" s="89">
        <f t="shared" si="37"/>
        <v>0</v>
      </c>
      <c r="BT76" s="89">
        <f t="shared" si="37"/>
        <v>0</v>
      </c>
      <c r="BU76" s="89">
        <f t="shared" si="37"/>
        <v>0</v>
      </c>
      <c r="BV76" s="89">
        <f t="shared" si="37"/>
        <v>0</v>
      </c>
      <c r="BW76" s="89">
        <f t="shared" si="37"/>
        <v>0</v>
      </c>
      <c r="BX76" s="89">
        <f t="shared" si="37"/>
        <v>0</v>
      </c>
      <c r="BY76" s="89">
        <f t="shared" si="37"/>
        <v>0</v>
      </c>
      <c r="BZ76" s="89">
        <f t="shared" si="37"/>
        <v>0</v>
      </c>
      <c r="CA76" s="89">
        <f t="shared" si="37"/>
        <v>0</v>
      </c>
      <c r="CB76" s="89">
        <f t="shared" si="37"/>
        <v>0</v>
      </c>
      <c r="CC76" s="89">
        <f t="shared" si="37"/>
        <v>0</v>
      </c>
      <c r="CD76" s="89">
        <f t="shared" si="37"/>
        <v>0</v>
      </c>
      <c r="CE76" s="89">
        <f t="shared" si="37"/>
        <v>0</v>
      </c>
      <c r="CF76" s="89">
        <f t="shared" si="37"/>
        <v>0</v>
      </c>
      <c r="CG76" s="89">
        <f t="shared" si="37"/>
        <v>0</v>
      </c>
      <c r="CH76" s="89">
        <f t="shared" si="37"/>
        <v>0</v>
      </c>
      <c r="CI76" s="89">
        <f t="shared" si="37"/>
        <v>0</v>
      </c>
      <c r="CJ76" s="89">
        <f t="shared" si="37"/>
        <v>0</v>
      </c>
      <c r="CK76" s="89">
        <f t="shared" si="37"/>
        <v>0</v>
      </c>
      <c r="CL76" s="89">
        <f t="shared" si="37"/>
        <v>0</v>
      </c>
      <c r="CM76" s="89">
        <f t="shared" si="37"/>
        <v>0</v>
      </c>
      <c r="CN76" s="89">
        <f t="shared" si="37"/>
        <v>0</v>
      </c>
      <c r="CO76" s="89">
        <f t="shared" si="37"/>
        <v>0</v>
      </c>
      <c r="CP76" s="89">
        <f t="shared" si="37"/>
        <v>0</v>
      </c>
      <c r="CQ76" s="89">
        <f t="shared" si="37"/>
        <v>0</v>
      </c>
      <c r="CR76" s="89">
        <f t="shared" si="37"/>
        <v>0</v>
      </c>
      <c r="CS76" s="89">
        <f t="shared" si="37"/>
        <v>0</v>
      </c>
      <c r="CT76" s="89">
        <f t="shared" si="37"/>
        <v>0</v>
      </c>
      <c r="CU76" s="89">
        <f t="shared" si="37"/>
        <v>0</v>
      </c>
      <c r="CV76" s="89">
        <f t="shared" si="37"/>
        <v>0</v>
      </c>
      <c r="CW76" s="89">
        <f t="shared" si="37"/>
        <v>0</v>
      </c>
      <c r="CX76" s="190">
        <f t="shared" si="37"/>
        <v>0</v>
      </c>
      <c r="CY76" s="32"/>
    </row>
    <row r="77" spans="1:103" ht="18" customHeight="1" x14ac:dyDescent="0.4">
      <c r="A77" s="245"/>
      <c r="B77" s="88" t="s">
        <v>238</v>
      </c>
      <c r="C77" s="89">
        <f t="shared" ref="C77:BN77" si="38">IF(C$115=1,VLOOKUP(C$1360,$B$1365:$CX$1368,C$1+1,FALSE),0)</f>
        <v>0</v>
      </c>
      <c r="D77" s="89">
        <f t="shared" si="38"/>
        <v>0</v>
      </c>
      <c r="E77" s="89">
        <f t="shared" si="38"/>
        <v>0</v>
      </c>
      <c r="F77" s="89">
        <f t="shared" si="38"/>
        <v>0</v>
      </c>
      <c r="G77" s="89">
        <f t="shared" si="38"/>
        <v>0</v>
      </c>
      <c r="H77" s="89">
        <f t="shared" si="38"/>
        <v>0</v>
      </c>
      <c r="I77" s="89">
        <f t="shared" si="38"/>
        <v>0</v>
      </c>
      <c r="J77" s="89">
        <f t="shared" si="38"/>
        <v>0</v>
      </c>
      <c r="K77" s="89">
        <f t="shared" si="38"/>
        <v>0</v>
      </c>
      <c r="L77" s="89">
        <f t="shared" si="38"/>
        <v>0</v>
      </c>
      <c r="M77" s="89">
        <f t="shared" si="38"/>
        <v>0</v>
      </c>
      <c r="N77" s="89">
        <f t="shared" si="38"/>
        <v>0</v>
      </c>
      <c r="O77" s="89">
        <f t="shared" si="38"/>
        <v>0</v>
      </c>
      <c r="P77" s="89">
        <f t="shared" si="38"/>
        <v>0</v>
      </c>
      <c r="Q77" s="89">
        <f t="shared" si="38"/>
        <v>0</v>
      </c>
      <c r="R77" s="89">
        <f t="shared" si="38"/>
        <v>0</v>
      </c>
      <c r="S77" s="89">
        <f t="shared" si="38"/>
        <v>0</v>
      </c>
      <c r="T77" s="89">
        <f t="shared" si="38"/>
        <v>0</v>
      </c>
      <c r="U77" s="89">
        <f t="shared" si="38"/>
        <v>0</v>
      </c>
      <c r="V77" s="89">
        <f t="shared" si="38"/>
        <v>0</v>
      </c>
      <c r="W77" s="89">
        <f t="shared" si="38"/>
        <v>0</v>
      </c>
      <c r="X77" s="89">
        <f t="shared" si="38"/>
        <v>0</v>
      </c>
      <c r="Y77" s="89">
        <f t="shared" si="38"/>
        <v>0</v>
      </c>
      <c r="Z77" s="89">
        <f t="shared" si="38"/>
        <v>0</v>
      </c>
      <c r="AA77" s="89">
        <f t="shared" si="38"/>
        <v>0</v>
      </c>
      <c r="AB77" s="89">
        <f t="shared" si="38"/>
        <v>0</v>
      </c>
      <c r="AC77" s="89">
        <f t="shared" si="38"/>
        <v>0</v>
      </c>
      <c r="AD77" s="89">
        <f t="shared" si="38"/>
        <v>0</v>
      </c>
      <c r="AE77" s="89">
        <f t="shared" si="38"/>
        <v>0</v>
      </c>
      <c r="AF77" s="89">
        <f t="shared" si="38"/>
        <v>0</v>
      </c>
      <c r="AG77" s="89">
        <f t="shared" si="38"/>
        <v>0</v>
      </c>
      <c r="AH77" s="89">
        <f t="shared" si="38"/>
        <v>0</v>
      </c>
      <c r="AI77" s="89">
        <f t="shared" si="38"/>
        <v>0</v>
      </c>
      <c r="AJ77" s="89">
        <f t="shared" si="38"/>
        <v>0</v>
      </c>
      <c r="AK77" s="89">
        <f t="shared" si="38"/>
        <v>0</v>
      </c>
      <c r="AL77" s="89">
        <f t="shared" si="38"/>
        <v>0</v>
      </c>
      <c r="AM77" s="89">
        <f t="shared" si="38"/>
        <v>0</v>
      </c>
      <c r="AN77" s="89">
        <f t="shared" si="38"/>
        <v>0</v>
      </c>
      <c r="AO77" s="89">
        <f t="shared" si="38"/>
        <v>0</v>
      </c>
      <c r="AP77" s="89">
        <f t="shared" si="38"/>
        <v>0</v>
      </c>
      <c r="AQ77" s="89">
        <f t="shared" si="38"/>
        <v>0</v>
      </c>
      <c r="AR77" s="89">
        <f t="shared" si="38"/>
        <v>0</v>
      </c>
      <c r="AS77" s="89">
        <f t="shared" si="38"/>
        <v>0</v>
      </c>
      <c r="AT77" s="89">
        <f t="shared" si="38"/>
        <v>0</v>
      </c>
      <c r="AU77" s="89">
        <f t="shared" si="38"/>
        <v>0</v>
      </c>
      <c r="AV77" s="89">
        <f t="shared" si="38"/>
        <v>0</v>
      </c>
      <c r="AW77" s="89">
        <f t="shared" si="38"/>
        <v>0</v>
      </c>
      <c r="AX77" s="89">
        <f t="shared" si="38"/>
        <v>0</v>
      </c>
      <c r="AY77" s="89">
        <f t="shared" si="38"/>
        <v>0</v>
      </c>
      <c r="AZ77" s="89">
        <f t="shared" si="38"/>
        <v>0</v>
      </c>
      <c r="BA77" s="89">
        <f t="shared" si="38"/>
        <v>0</v>
      </c>
      <c r="BB77" s="89">
        <f t="shared" si="38"/>
        <v>0</v>
      </c>
      <c r="BC77" s="89">
        <f t="shared" si="38"/>
        <v>0</v>
      </c>
      <c r="BD77" s="89">
        <f t="shared" si="38"/>
        <v>0</v>
      </c>
      <c r="BE77" s="89">
        <f t="shared" si="38"/>
        <v>0</v>
      </c>
      <c r="BF77" s="89">
        <f t="shared" si="38"/>
        <v>0</v>
      </c>
      <c r="BG77" s="89">
        <f t="shared" si="38"/>
        <v>0</v>
      </c>
      <c r="BH77" s="89">
        <f t="shared" si="38"/>
        <v>0</v>
      </c>
      <c r="BI77" s="89">
        <f t="shared" si="38"/>
        <v>0</v>
      </c>
      <c r="BJ77" s="89">
        <f t="shared" si="38"/>
        <v>0</v>
      </c>
      <c r="BK77" s="89">
        <f t="shared" si="38"/>
        <v>0</v>
      </c>
      <c r="BL77" s="89">
        <f t="shared" si="38"/>
        <v>0</v>
      </c>
      <c r="BM77" s="89">
        <f t="shared" si="38"/>
        <v>0</v>
      </c>
      <c r="BN77" s="89">
        <f t="shared" si="38"/>
        <v>0</v>
      </c>
      <c r="BO77" s="89">
        <f t="shared" ref="BO77:CX77" si="39">IF(BO$115=1,VLOOKUP(BO$1360,$B$1365:$CX$1368,BO$1+1,FALSE),0)</f>
        <v>0</v>
      </c>
      <c r="BP77" s="89">
        <f t="shared" si="39"/>
        <v>0</v>
      </c>
      <c r="BQ77" s="89">
        <f t="shared" si="39"/>
        <v>0</v>
      </c>
      <c r="BR77" s="89">
        <f t="shared" si="39"/>
        <v>0</v>
      </c>
      <c r="BS77" s="89">
        <f t="shared" si="39"/>
        <v>0</v>
      </c>
      <c r="BT77" s="89">
        <f t="shared" si="39"/>
        <v>0</v>
      </c>
      <c r="BU77" s="89">
        <f t="shared" si="39"/>
        <v>0</v>
      </c>
      <c r="BV77" s="89">
        <f t="shared" si="39"/>
        <v>0</v>
      </c>
      <c r="BW77" s="89">
        <f t="shared" si="39"/>
        <v>0</v>
      </c>
      <c r="BX77" s="89">
        <f t="shared" si="39"/>
        <v>0</v>
      </c>
      <c r="BY77" s="89">
        <f t="shared" si="39"/>
        <v>0</v>
      </c>
      <c r="BZ77" s="89">
        <f t="shared" si="39"/>
        <v>0</v>
      </c>
      <c r="CA77" s="89">
        <f t="shared" si="39"/>
        <v>0</v>
      </c>
      <c r="CB77" s="89">
        <f t="shared" si="39"/>
        <v>0</v>
      </c>
      <c r="CC77" s="89">
        <f t="shared" si="39"/>
        <v>0</v>
      </c>
      <c r="CD77" s="89">
        <f t="shared" si="39"/>
        <v>0</v>
      </c>
      <c r="CE77" s="89">
        <f t="shared" si="39"/>
        <v>0</v>
      </c>
      <c r="CF77" s="89">
        <f t="shared" si="39"/>
        <v>0</v>
      </c>
      <c r="CG77" s="89">
        <f t="shared" si="39"/>
        <v>0</v>
      </c>
      <c r="CH77" s="89">
        <f t="shared" si="39"/>
        <v>0</v>
      </c>
      <c r="CI77" s="89">
        <f t="shared" si="39"/>
        <v>0</v>
      </c>
      <c r="CJ77" s="89">
        <f t="shared" si="39"/>
        <v>0</v>
      </c>
      <c r="CK77" s="89">
        <f t="shared" si="39"/>
        <v>0</v>
      </c>
      <c r="CL77" s="89">
        <f t="shared" si="39"/>
        <v>0</v>
      </c>
      <c r="CM77" s="89">
        <f t="shared" si="39"/>
        <v>0</v>
      </c>
      <c r="CN77" s="89">
        <f t="shared" si="39"/>
        <v>0</v>
      </c>
      <c r="CO77" s="89">
        <f t="shared" si="39"/>
        <v>0</v>
      </c>
      <c r="CP77" s="89">
        <f t="shared" si="39"/>
        <v>0</v>
      </c>
      <c r="CQ77" s="89">
        <f t="shared" si="39"/>
        <v>0</v>
      </c>
      <c r="CR77" s="89">
        <f t="shared" si="39"/>
        <v>0</v>
      </c>
      <c r="CS77" s="89">
        <f t="shared" si="39"/>
        <v>0</v>
      </c>
      <c r="CT77" s="89">
        <f t="shared" si="39"/>
        <v>0</v>
      </c>
      <c r="CU77" s="89">
        <f t="shared" si="39"/>
        <v>0</v>
      </c>
      <c r="CV77" s="89">
        <f t="shared" si="39"/>
        <v>0</v>
      </c>
      <c r="CW77" s="89">
        <f t="shared" si="39"/>
        <v>0</v>
      </c>
      <c r="CX77" s="190">
        <f t="shared" si="39"/>
        <v>0</v>
      </c>
      <c r="CY77" s="32"/>
    </row>
    <row r="78" spans="1:103" ht="18" customHeight="1" x14ac:dyDescent="0.4">
      <c r="A78" s="245"/>
      <c r="B78" s="88" t="s">
        <v>350</v>
      </c>
      <c r="C78" s="89" t="e">
        <f t="shared" ref="C78:BN78" si="40">IF(C$115=1,VLOOKUP(1,$B$1378:$CX$1379,C$1+1,FALSE),VLOOKUP(2,$B$1378:$CX$1379,C$1+1,FALSE))</f>
        <v>#N/A</v>
      </c>
      <c r="D78" s="89" t="e">
        <f t="shared" si="40"/>
        <v>#N/A</v>
      </c>
      <c r="E78" s="89" t="e">
        <f t="shared" si="40"/>
        <v>#N/A</v>
      </c>
      <c r="F78" s="89" t="e">
        <f t="shared" si="40"/>
        <v>#N/A</v>
      </c>
      <c r="G78" s="89" t="e">
        <f t="shared" si="40"/>
        <v>#N/A</v>
      </c>
      <c r="H78" s="89" t="e">
        <f t="shared" si="40"/>
        <v>#N/A</v>
      </c>
      <c r="I78" s="89" t="e">
        <f t="shared" si="40"/>
        <v>#N/A</v>
      </c>
      <c r="J78" s="89" t="e">
        <f t="shared" si="40"/>
        <v>#N/A</v>
      </c>
      <c r="K78" s="89" t="e">
        <f t="shared" si="40"/>
        <v>#N/A</v>
      </c>
      <c r="L78" s="89" t="e">
        <f t="shared" si="40"/>
        <v>#N/A</v>
      </c>
      <c r="M78" s="89" t="e">
        <f t="shared" si="40"/>
        <v>#N/A</v>
      </c>
      <c r="N78" s="89" t="e">
        <f t="shared" si="40"/>
        <v>#N/A</v>
      </c>
      <c r="O78" s="89" t="e">
        <f t="shared" si="40"/>
        <v>#N/A</v>
      </c>
      <c r="P78" s="89" t="e">
        <f t="shared" si="40"/>
        <v>#N/A</v>
      </c>
      <c r="Q78" s="89" t="e">
        <f t="shared" si="40"/>
        <v>#N/A</v>
      </c>
      <c r="R78" s="89" t="e">
        <f t="shared" si="40"/>
        <v>#N/A</v>
      </c>
      <c r="S78" s="89" t="e">
        <f t="shared" si="40"/>
        <v>#N/A</v>
      </c>
      <c r="T78" s="89" t="e">
        <f t="shared" si="40"/>
        <v>#N/A</v>
      </c>
      <c r="U78" s="89" t="e">
        <f t="shared" si="40"/>
        <v>#N/A</v>
      </c>
      <c r="V78" s="89" t="e">
        <f t="shared" si="40"/>
        <v>#N/A</v>
      </c>
      <c r="W78" s="89" t="e">
        <f t="shared" si="40"/>
        <v>#N/A</v>
      </c>
      <c r="X78" s="89" t="e">
        <f t="shared" si="40"/>
        <v>#N/A</v>
      </c>
      <c r="Y78" s="89" t="e">
        <f t="shared" si="40"/>
        <v>#N/A</v>
      </c>
      <c r="Z78" s="89" t="e">
        <f t="shared" si="40"/>
        <v>#N/A</v>
      </c>
      <c r="AA78" s="89" t="e">
        <f t="shared" si="40"/>
        <v>#N/A</v>
      </c>
      <c r="AB78" s="89" t="e">
        <f t="shared" si="40"/>
        <v>#N/A</v>
      </c>
      <c r="AC78" s="89" t="e">
        <f t="shared" si="40"/>
        <v>#N/A</v>
      </c>
      <c r="AD78" s="89" t="e">
        <f t="shared" si="40"/>
        <v>#N/A</v>
      </c>
      <c r="AE78" s="89" t="e">
        <f t="shared" si="40"/>
        <v>#N/A</v>
      </c>
      <c r="AF78" s="89" t="e">
        <f t="shared" si="40"/>
        <v>#N/A</v>
      </c>
      <c r="AG78" s="89" t="e">
        <f t="shared" si="40"/>
        <v>#N/A</v>
      </c>
      <c r="AH78" s="89" t="e">
        <f t="shared" si="40"/>
        <v>#N/A</v>
      </c>
      <c r="AI78" s="89" t="e">
        <f t="shared" si="40"/>
        <v>#N/A</v>
      </c>
      <c r="AJ78" s="89" t="e">
        <f t="shared" si="40"/>
        <v>#N/A</v>
      </c>
      <c r="AK78" s="89" t="e">
        <f t="shared" si="40"/>
        <v>#N/A</v>
      </c>
      <c r="AL78" s="89" t="e">
        <f t="shared" si="40"/>
        <v>#N/A</v>
      </c>
      <c r="AM78" s="89" t="e">
        <f t="shared" si="40"/>
        <v>#N/A</v>
      </c>
      <c r="AN78" s="89" t="e">
        <f t="shared" si="40"/>
        <v>#N/A</v>
      </c>
      <c r="AO78" s="89" t="e">
        <f t="shared" si="40"/>
        <v>#N/A</v>
      </c>
      <c r="AP78" s="89" t="e">
        <f t="shared" si="40"/>
        <v>#N/A</v>
      </c>
      <c r="AQ78" s="89" t="e">
        <f t="shared" si="40"/>
        <v>#N/A</v>
      </c>
      <c r="AR78" s="89" t="e">
        <f t="shared" si="40"/>
        <v>#N/A</v>
      </c>
      <c r="AS78" s="89" t="e">
        <f t="shared" si="40"/>
        <v>#N/A</v>
      </c>
      <c r="AT78" s="89" t="e">
        <f t="shared" si="40"/>
        <v>#N/A</v>
      </c>
      <c r="AU78" s="89" t="e">
        <f t="shared" si="40"/>
        <v>#N/A</v>
      </c>
      <c r="AV78" s="89" t="e">
        <f t="shared" si="40"/>
        <v>#N/A</v>
      </c>
      <c r="AW78" s="89" t="e">
        <f t="shared" si="40"/>
        <v>#N/A</v>
      </c>
      <c r="AX78" s="89" t="e">
        <f t="shared" si="40"/>
        <v>#N/A</v>
      </c>
      <c r="AY78" s="89" t="e">
        <f t="shared" si="40"/>
        <v>#N/A</v>
      </c>
      <c r="AZ78" s="89" t="e">
        <f t="shared" si="40"/>
        <v>#N/A</v>
      </c>
      <c r="BA78" s="89" t="e">
        <f t="shared" si="40"/>
        <v>#N/A</v>
      </c>
      <c r="BB78" s="89" t="e">
        <f t="shared" si="40"/>
        <v>#N/A</v>
      </c>
      <c r="BC78" s="89" t="e">
        <f t="shared" si="40"/>
        <v>#N/A</v>
      </c>
      <c r="BD78" s="89" t="e">
        <f t="shared" si="40"/>
        <v>#N/A</v>
      </c>
      <c r="BE78" s="89" t="e">
        <f t="shared" si="40"/>
        <v>#N/A</v>
      </c>
      <c r="BF78" s="89" t="e">
        <f t="shared" si="40"/>
        <v>#N/A</v>
      </c>
      <c r="BG78" s="89" t="e">
        <f t="shared" si="40"/>
        <v>#N/A</v>
      </c>
      <c r="BH78" s="89" t="e">
        <f t="shared" si="40"/>
        <v>#N/A</v>
      </c>
      <c r="BI78" s="89" t="e">
        <f t="shared" si="40"/>
        <v>#N/A</v>
      </c>
      <c r="BJ78" s="89" t="e">
        <f t="shared" si="40"/>
        <v>#N/A</v>
      </c>
      <c r="BK78" s="89" t="e">
        <f t="shared" si="40"/>
        <v>#N/A</v>
      </c>
      <c r="BL78" s="89" t="e">
        <f t="shared" si="40"/>
        <v>#N/A</v>
      </c>
      <c r="BM78" s="89" t="e">
        <f t="shared" si="40"/>
        <v>#N/A</v>
      </c>
      <c r="BN78" s="89" t="e">
        <f t="shared" si="40"/>
        <v>#N/A</v>
      </c>
      <c r="BO78" s="89" t="e">
        <f t="shared" ref="BO78:CX78" si="41">IF(BO$115=1,VLOOKUP(1,$B$1378:$CX$1379,BO$1+1,FALSE),VLOOKUP(2,$B$1378:$CX$1379,BO$1+1,FALSE))</f>
        <v>#N/A</v>
      </c>
      <c r="BP78" s="89" t="e">
        <f t="shared" si="41"/>
        <v>#N/A</v>
      </c>
      <c r="BQ78" s="89" t="e">
        <f t="shared" si="41"/>
        <v>#N/A</v>
      </c>
      <c r="BR78" s="89" t="e">
        <f t="shared" si="41"/>
        <v>#N/A</v>
      </c>
      <c r="BS78" s="89" t="e">
        <f t="shared" si="41"/>
        <v>#N/A</v>
      </c>
      <c r="BT78" s="89" t="e">
        <f t="shared" si="41"/>
        <v>#N/A</v>
      </c>
      <c r="BU78" s="89" t="e">
        <f t="shared" si="41"/>
        <v>#N/A</v>
      </c>
      <c r="BV78" s="89" t="e">
        <f t="shared" si="41"/>
        <v>#N/A</v>
      </c>
      <c r="BW78" s="89" t="e">
        <f t="shared" si="41"/>
        <v>#N/A</v>
      </c>
      <c r="BX78" s="89" t="e">
        <f t="shared" si="41"/>
        <v>#N/A</v>
      </c>
      <c r="BY78" s="89" t="e">
        <f t="shared" si="41"/>
        <v>#N/A</v>
      </c>
      <c r="BZ78" s="89" t="e">
        <f t="shared" si="41"/>
        <v>#N/A</v>
      </c>
      <c r="CA78" s="89" t="e">
        <f t="shared" si="41"/>
        <v>#N/A</v>
      </c>
      <c r="CB78" s="89" t="e">
        <f t="shared" si="41"/>
        <v>#N/A</v>
      </c>
      <c r="CC78" s="89" t="e">
        <f t="shared" si="41"/>
        <v>#N/A</v>
      </c>
      <c r="CD78" s="89" t="e">
        <f t="shared" si="41"/>
        <v>#N/A</v>
      </c>
      <c r="CE78" s="89" t="e">
        <f t="shared" si="41"/>
        <v>#N/A</v>
      </c>
      <c r="CF78" s="89" t="e">
        <f t="shared" si="41"/>
        <v>#N/A</v>
      </c>
      <c r="CG78" s="89" t="e">
        <f t="shared" si="41"/>
        <v>#N/A</v>
      </c>
      <c r="CH78" s="89" t="e">
        <f t="shared" si="41"/>
        <v>#N/A</v>
      </c>
      <c r="CI78" s="89" t="e">
        <f t="shared" si="41"/>
        <v>#N/A</v>
      </c>
      <c r="CJ78" s="89" t="e">
        <f t="shared" si="41"/>
        <v>#N/A</v>
      </c>
      <c r="CK78" s="89" t="e">
        <f t="shared" si="41"/>
        <v>#N/A</v>
      </c>
      <c r="CL78" s="89" t="e">
        <f t="shared" si="41"/>
        <v>#N/A</v>
      </c>
      <c r="CM78" s="89" t="e">
        <f t="shared" si="41"/>
        <v>#N/A</v>
      </c>
      <c r="CN78" s="89" t="e">
        <f t="shared" si="41"/>
        <v>#N/A</v>
      </c>
      <c r="CO78" s="89" t="e">
        <f t="shared" si="41"/>
        <v>#N/A</v>
      </c>
      <c r="CP78" s="89" t="e">
        <f t="shared" si="41"/>
        <v>#N/A</v>
      </c>
      <c r="CQ78" s="89" t="e">
        <f t="shared" si="41"/>
        <v>#N/A</v>
      </c>
      <c r="CR78" s="89" t="e">
        <f t="shared" si="41"/>
        <v>#N/A</v>
      </c>
      <c r="CS78" s="89" t="e">
        <f t="shared" si="41"/>
        <v>#N/A</v>
      </c>
      <c r="CT78" s="89" t="e">
        <f t="shared" si="41"/>
        <v>#N/A</v>
      </c>
      <c r="CU78" s="89" t="e">
        <f t="shared" si="41"/>
        <v>#N/A</v>
      </c>
      <c r="CV78" s="89" t="e">
        <f t="shared" si="41"/>
        <v>#N/A</v>
      </c>
      <c r="CW78" s="89" t="e">
        <f t="shared" si="41"/>
        <v>#N/A</v>
      </c>
      <c r="CX78" s="190" t="e">
        <f t="shared" si="41"/>
        <v>#N/A</v>
      </c>
      <c r="CY78" s="32"/>
    </row>
    <row r="79" spans="1:103" ht="18" customHeight="1" x14ac:dyDescent="0.4">
      <c r="A79" s="245"/>
      <c r="B79" s="88" t="s">
        <v>176</v>
      </c>
      <c r="C79" s="89" t="e">
        <f t="shared" ref="C79:BN79" si="42">IF(C$115=1,VLOOKUP(1,$B$1420:$CX$1421,C$1+1,FALSE),VLOOKUP(2,$B$1420:$CX$1421,C$1+1,FALSE))</f>
        <v>#N/A</v>
      </c>
      <c r="D79" s="89" t="e">
        <f t="shared" si="42"/>
        <v>#N/A</v>
      </c>
      <c r="E79" s="89" t="e">
        <f t="shared" si="42"/>
        <v>#N/A</v>
      </c>
      <c r="F79" s="89" t="e">
        <f t="shared" si="42"/>
        <v>#N/A</v>
      </c>
      <c r="G79" s="89" t="e">
        <f t="shared" si="42"/>
        <v>#N/A</v>
      </c>
      <c r="H79" s="89" t="e">
        <f t="shared" si="42"/>
        <v>#N/A</v>
      </c>
      <c r="I79" s="89" t="e">
        <f t="shared" si="42"/>
        <v>#N/A</v>
      </c>
      <c r="J79" s="89" t="e">
        <f t="shared" si="42"/>
        <v>#N/A</v>
      </c>
      <c r="K79" s="89" t="e">
        <f t="shared" si="42"/>
        <v>#N/A</v>
      </c>
      <c r="L79" s="89" t="e">
        <f t="shared" si="42"/>
        <v>#N/A</v>
      </c>
      <c r="M79" s="89" t="e">
        <f t="shared" si="42"/>
        <v>#N/A</v>
      </c>
      <c r="N79" s="89" t="e">
        <f t="shared" si="42"/>
        <v>#N/A</v>
      </c>
      <c r="O79" s="89" t="e">
        <f t="shared" si="42"/>
        <v>#N/A</v>
      </c>
      <c r="P79" s="89" t="e">
        <f t="shared" si="42"/>
        <v>#N/A</v>
      </c>
      <c r="Q79" s="89" t="e">
        <f t="shared" si="42"/>
        <v>#N/A</v>
      </c>
      <c r="R79" s="89" t="e">
        <f t="shared" si="42"/>
        <v>#N/A</v>
      </c>
      <c r="S79" s="89" t="e">
        <f t="shared" si="42"/>
        <v>#N/A</v>
      </c>
      <c r="T79" s="89" t="e">
        <f t="shared" si="42"/>
        <v>#N/A</v>
      </c>
      <c r="U79" s="89" t="e">
        <f t="shared" si="42"/>
        <v>#N/A</v>
      </c>
      <c r="V79" s="89" t="e">
        <f t="shared" si="42"/>
        <v>#N/A</v>
      </c>
      <c r="W79" s="89" t="e">
        <f t="shared" si="42"/>
        <v>#N/A</v>
      </c>
      <c r="X79" s="89" t="e">
        <f t="shared" si="42"/>
        <v>#N/A</v>
      </c>
      <c r="Y79" s="89" t="e">
        <f t="shared" si="42"/>
        <v>#N/A</v>
      </c>
      <c r="Z79" s="89" t="e">
        <f t="shared" si="42"/>
        <v>#N/A</v>
      </c>
      <c r="AA79" s="89" t="e">
        <f t="shared" si="42"/>
        <v>#N/A</v>
      </c>
      <c r="AB79" s="89" t="e">
        <f t="shared" si="42"/>
        <v>#N/A</v>
      </c>
      <c r="AC79" s="89" t="e">
        <f t="shared" si="42"/>
        <v>#N/A</v>
      </c>
      <c r="AD79" s="89" t="e">
        <f t="shared" si="42"/>
        <v>#N/A</v>
      </c>
      <c r="AE79" s="89" t="e">
        <f t="shared" si="42"/>
        <v>#N/A</v>
      </c>
      <c r="AF79" s="89" t="e">
        <f t="shared" si="42"/>
        <v>#N/A</v>
      </c>
      <c r="AG79" s="89" t="e">
        <f t="shared" si="42"/>
        <v>#N/A</v>
      </c>
      <c r="AH79" s="89" t="e">
        <f t="shared" si="42"/>
        <v>#N/A</v>
      </c>
      <c r="AI79" s="89" t="e">
        <f t="shared" si="42"/>
        <v>#N/A</v>
      </c>
      <c r="AJ79" s="89" t="e">
        <f t="shared" si="42"/>
        <v>#N/A</v>
      </c>
      <c r="AK79" s="89" t="e">
        <f t="shared" si="42"/>
        <v>#N/A</v>
      </c>
      <c r="AL79" s="89" t="e">
        <f t="shared" si="42"/>
        <v>#N/A</v>
      </c>
      <c r="AM79" s="89" t="e">
        <f t="shared" si="42"/>
        <v>#N/A</v>
      </c>
      <c r="AN79" s="89" t="e">
        <f t="shared" si="42"/>
        <v>#N/A</v>
      </c>
      <c r="AO79" s="89" t="e">
        <f t="shared" si="42"/>
        <v>#N/A</v>
      </c>
      <c r="AP79" s="89" t="e">
        <f t="shared" si="42"/>
        <v>#N/A</v>
      </c>
      <c r="AQ79" s="89" t="e">
        <f t="shared" si="42"/>
        <v>#N/A</v>
      </c>
      <c r="AR79" s="89" t="e">
        <f t="shared" si="42"/>
        <v>#N/A</v>
      </c>
      <c r="AS79" s="89" t="e">
        <f t="shared" si="42"/>
        <v>#N/A</v>
      </c>
      <c r="AT79" s="89" t="e">
        <f t="shared" si="42"/>
        <v>#N/A</v>
      </c>
      <c r="AU79" s="89" t="e">
        <f t="shared" si="42"/>
        <v>#N/A</v>
      </c>
      <c r="AV79" s="89" t="e">
        <f t="shared" si="42"/>
        <v>#N/A</v>
      </c>
      <c r="AW79" s="89" t="e">
        <f t="shared" si="42"/>
        <v>#N/A</v>
      </c>
      <c r="AX79" s="89" t="e">
        <f t="shared" si="42"/>
        <v>#N/A</v>
      </c>
      <c r="AY79" s="89" t="e">
        <f t="shared" si="42"/>
        <v>#N/A</v>
      </c>
      <c r="AZ79" s="89" t="e">
        <f t="shared" si="42"/>
        <v>#N/A</v>
      </c>
      <c r="BA79" s="89" t="e">
        <f t="shared" si="42"/>
        <v>#N/A</v>
      </c>
      <c r="BB79" s="89" t="e">
        <f t="shared" si="42"/>
        <v>#N/A</v>
      </c>
      <c r="BC79" s="89" t="e">
        <f t="shared" si="42"/>
        <v>#N/A</v>
      </c>
      <c r="BD79" s="89" t="e">
        <f t="shared" si="42"/>
        <v>#N/A</v>
      </c>
      <c r="BE79" s="89" t="e">
        <f t="shared" si="42"/>
        <v>#N/A</v>
      </c>
      <c r="BF79" s="89" t="e">
        <f t="shared" si="42"/>
        <v>#N/A</v>
      </c>
      <c r="BG79" s="89" t="e">
        <f t="shared" si="42"/>
        <v>#N/A</v>
      </c>
      <c r="BH79" s="89" t="e">
        <f t="shared" si="42"/>
        <v>#N/A</v>
      </c>
      <c r="BI79" s="89" t="e">
        <f t="shared" si="42"/>
        <v>#N/A</v>
      </c>
      <c r="BJ79" s="89" t="e">
        <f t="shared" si="42"/>
        <v>#N/A</v>
      </c>
      <c r="BK79" s="89" t="e">
        <f t="shared" si="42"/>
        <v>#N/A</v>
      </c>
      <c r="BL79" s="89" t="e">
        <f t="shared" si="42"/>
        <v>#N/A</v>
      </c>
      <c r="BM79" s="89" t="e">
        <f t="shared" si="42"/>
        <v>#N/A</v>
      </c>
      <c r="BN79" s="89" t="e">
        <f t="shared" si="42"/>
        <v>#N/A</v>
      </c>
      <c r="BO79" s="89" t="e">
        <f t="shared" ref="BO79:CX79" si="43">IF(BO$115=1,VLOOKUP(1,$B$1420:$CX$1421,BO$1+1,FALSE),VLOOKUP(2,$B$1420:$CX$1421,BO$1+1,FALSE))</f>
        <v>#N/A</v>
      </c>
      <c r="BP79" s="89" t="e">
        <f t="shared" si="43"/>
        <v>#N/A</v>
      </c>
      <c r="BQ79" s="89" t="e">
        <f t="shared" si="43"/>
        <v>#N/A</v>
      </c>
      <c r="BR79" s="89" t="e">
        <f t="shared" si="43"/>
        <v>#N/A</v>
      </c>
      <c r="BS79" s="89" t="e">
        <f t="shared" si="43"/>
        <v>#N/A</v>
      </c>
      <c r="BT79" s="89" t="e">
        <f t="shared" si="43"/>
        <v>#N/A</v>
      </c>
      <c r="BU79" s="89" t="e">
        <f t="shared" si="43"/>
        <v>#N/A</v>
      </c>
      <c r="BV79" s="89" t="e">
        <f t="shared" si="43"/>
        <v>#N/A</v>
      </c>
      <c r="BW79" s="89" t="e">
        <f t="shared" si="43"/>
        <v>#N/A</v>
      </c>
      <c r="BX79" s="89" t="e">
        <f t="shared" si="43"/>
        <v>#N/A</v>
      </c>
      <c r="BY79" s="89" t="e">
        <f t="shared" si="43"/>
        <v>#N/A</v>
      </c>
      <c r="BZ79" s="89" t="e">
        <f t="shared" si="43"/>
        <v>#N/A</v>
      </c>
      <c r="CA79" s="89" t="e">
        <f t="shared" si="43"/>
        <v>#N/A</v>
      </c>
      <c r="CB79" s="89" t="e">
        <f t="shared" si="43"/>
        <v>#N/A</v>
      </c>
      <c r="CC79" s="89" t="e">
        <f t="shared" si="43"/>
        <v>#N/A</v>
      </c>
      <c r="CD79" s="89" t="e">
        <f t="shared" si="43"/>
        <v>#N/A</v>
      </c>
      <c r="CE79" s="89" t="e">
        <f t="shared" si="43"/>
        <v>#N/A</v>
      </c>
      <c r="CF79" s="89" t="e">
        <f t="shared" si="43"/>
        <v>#N/A</v>
      </c>
      <c r="CG79" s="89" t="e">
        <f t="shared" si="43"/>
        <v>#N/A</v>
      </c>
      <c r="CH79" s="89" t="e">
        <f t="shared" si="43"/>
        <v>#N/A</v>
      </c>
      <c r="CI79" s="89" t="e">
        <f t="shared" si="43"/>
        <v>#N/A</v>
      </c>
      <c r="CJ79" s="89" t="e">
        <f t="shared" si="43"/>
        <v>#N/A</v>
      </c>
      <c r="CK79" s="89" t="e">
        <f t="shared" si="43"/>
        <v>#N/A</v>
      </c>
      <c r="CL79" s="89" t="e">
        <f t="shared" si="43"/>
        <v>#N/A</v>
      </c>
      <c r="CM79" s="89" t="e">
        <f t="shared" si="43"/>
        <v>#N/A</v>
      </c>
      <c r="CN79" s="89" t="e">
        <f t="shared" si="43"/>
        <v>#N/A</v>
      </c>
      <c r="CO79" s="89" t="e">
        <f t="shared" si="43"/>
        <v>#N/A</v>
      </c>
      <c r="CP79" s="89" t="e">
        <f t="shared" si="43"/>
        <v>#N/A</v>
      </c>
      <c r="CQ79" s="89" t="e">
        <f t="shared" si="43"/>
        <v>#N/A</v>
      </c>
      <c r="CR79" s="89" t="e">
        <f t="shared" si="43"/>
        <v>#N/A</v>
      </c>
      <c r="CS79" s="89" t="e">
        <f t="shared" si="43"/>
        <v>#N/A</v>
      </c>
      <c r="CT79" s="89" t="e">
        <f t="shared" si="43"/>
        <v>#N/A</v>
      </c>
      <c r="CU79" s="89" t="e">
        <f t="shared" si="43"/>
        <v>#N/A</v>
      </c>
      <c r="CV79" s="89" t="e">
        <f t="shared" si="43"/>
        <v>#N/A</v>
      </c>
      <c r="CW79" s="89" t="e">
        <f t="shared" si="43"/>
        <v>#N/A</v>
      </c>
      <c r="CX79" s="190" t="e">
        <f t="shared" si="43"/>
        <v>#N/A</v>
      </c>
      <c r="CY79" s="32"/>
    </row>
    <row r="80" spans="1:103" ht="18" customHeight="1" x14ac:dyDescent="0.4">
      <c r="A80" s="245"/>
      <c r="B80" s="88" t="s">
        <v>349</v>
      </c>
      <c r="C80" s="89" t="e">
        <f t="shared" ref="C80:BN80" si="44">IF(C$115=1,VLOOKUP(1,$B$1463:$CX$1464,C$1+1,FALSE),VLOOKUP(2,$B$1463:$CX$1464,C$1+1,FALSE))</f>
        <v>#N/A</v>
      </c>
      <c r="D80" s="89" t="e">
        <f t="shared" si="44"/>
        <v>#N/A</v>
      </c>
      <c r="E80" s="89" t="e">
        <f t="shared" si="44"/>
        <v>#N/A</v>
      </c>
      <c r="F80" s="89" t="e">
        <f t="shared" si="44"/>
        <v>#N/A</v>
      </c>
      <c r="G80" s="89" t="e">
        <f t="shared" si="44"/>
        <v>#N/A</v>
      </c>
      <c r="H80" s="89" t="e">
        <f t="shared" si="44"/>
        <v>#N/A</v>
      </c>
      <c r="I80" s="89" t="e">
        <f t="shared" si="44"/>
        <v>#N/A</v>
      </c>
      <c r="J80" s="89" t="e">
        <f t="shared" si="44"/>
        <v>#N/A</v>
      </c>
      <c r="K80" s="89" t="e">
        <f t="shared" si="44"/>
        <v>#N/A</v>
      </c>
      <c r="L80" s="89" t="e">
        <f t="shared" si="44"/>
        <v>#N/A</v>
      </c>
      <c r="M80" s="89" t="e">
        <f t="shared" si="44"/>
        <v>#N/A</v>
      </c>
      <c r="N80" s="89" t="e">
        <f t="shared" si="44"/>
        <v>#N/A</v>
      </c>
      <c r="O80" s="89" t="e">
        <f t="shared" si="44"/>
        <v>#N/A</v>
      </c>
      <c r="P80" s="89" t="e">
        <f t="shared" si="44"/>
        <v>#N/A</v>
      </c>
      <c r="Q80" s="89" t="e">
        <f t="shared" si="44"/>
        <v>#N/A</v>
      </c>
      <c r="R80" s="89" t="e">
        <f t="shared" si="44"/>
        <v>#N/A</v>
      </c>
      <c r="S80" s="89" t="e">
        <f t="shared" si="44"/>
        <v>#N/A</v>
      </c>
      <c r="T80" s="89" t="e">
        <f t="shared" si="44"/>
        <v>#N/A</v>
      </c>
      <c r="U80" s="89" t="e">
        <f t="shared" si="44"/>
        <v>#N/A</v>
      </c>
      <c r="V80" s="89" t="e">
        <f t="shared" si="44"/>
        <v>#N/A</v>
      </c>
      <c r="W80" s="89" t="e">
        <f t="shared" si="44"/>
        <v>#N/A</v>
      </c>
      <c r="X80" s="89" t="e">
        <f t="shared" si="44"/>
        <v>#N/A</v>
      </c>
      <c r="Y80" s="89" t="e">
        <f t="shared" si="44"/>
        <v>#N/A</v>
      </c>
      <c r="Z80" s="89" t="e">
        <f t="shared" si="44"/>
        <v>#N/A</v>
      </c>
      <c r="AA80" s="89" t="e">
        <f t="shared" si="44"/>
        <v>#N/A</v>
      </c>
      <c r="AB80" s="89" t="e">
        <f t="shared" si="44"/>
        <v>#N/A</v>
      </c>
      <c r="AC80" s="89" t="e">
        <f t="shared" si="44"/>
        <v>#N/A</v>
      </c>
      <c r="AD80" s="89" t="e">
        <f t="shared" si="44"/>
        <v>#N/A</v>
      </c>
      <c r="AE80" s="89" t="e">
        <f t="shared" si="44"/>
        <v>#N/A</v>
      </c>
      <c r="AF80" s="89" t="e">
        <f t="shared" si="44"/>
        <v>#N/A</v>
      </c>
      <c r="AG80" s="89" t="e">
        <f t="shared" si="44"/>
        <v>#N/A</v>
      </c>
      <c r="AH80" s="89" t="e">
        <f t="shared" si="44"/>
        <v>#N/A</v>
      </c>
      <c r="AI80" s="89" t="e">
        <f t="shared" si="44"/>
        <v>#N/A</v>
      </c>
      <c r="AJ80" s="89" t="e">
        <f t="shared" si="44"/>
        <v>#N/A</v>
      </c>
      <c r="AK80" s="89" t="e">
        <f t="shared" si="44"/>
        <v>#N/A</v>
      </c>
      <c r="AL80" s="89" t="e">
        <f t="shared" si="44"/>
        <v>#N/A</v>
      </c>
      <c r="AM80" s="89" t="e">
        <f t="shared" si="44"/>
        <v>#N/A</v>
      </c>
      <c r="AN80" s="89" t="e">
        <f t="shared" si="44"/>
        <v>#N/A</v>
      </c>
      <c r="AO80" s="89" t="e">
        <f t="shared" si="44"/>
        <v>#N/A</v>
      </c>
      <c r="AP80" s="89" t="e">
        <f t="shared" si="44"/>
        <v>#N/A</v>
      </c>
      <c r="AQ80" s="89" t="e">
        <f t="shared" si="44"/>
        <v>#N/A</v>
      </c>
      <c r="AR80" s="89" t="e">
        <f t="shared" si="44"/>
        <v>#N/A</v>
      </c>
      <c r="AS80" s="89" t="e">
        <f t="shared" si="44"/>
        <v>#N/A</v>
      </c>
      <c r="AT80" s="89" t="e">
        <f t="shared" si="44"/>
        <v>#N/A</v>
      </c>
      <c r="AU80" s="89" t="e">
        <f t="shared" si="44"/>
        <v>#N/A</v>
      </c>
      <c r="AV80" s="89" t="e">
        <f t="shared" si="44"/>
        <v>#N/A</v>
      </c>
      <c r="AW80" s="89" t="e">
        <f t="shared" si="44"/>
        <v>#N/A</v>
      </c>
      <c r="AX80" s="89" t="e">
        <f t="shared" si="44"/>
        <v>#N/A</v>
      </c>
      <c r="AY80" s="89" t="e">
        <f t="shared" si="44"/>
        <v>#N/A</v>
      </c>
      <c r="AZ80" s="89" t="e">
        <f t="shared" si="44"/>
        <v>#N/A</v>
      </c>
      <c r="BA80" s="89" t="e">
        <f t="shared" si="44"/>
        <v>#N/A</v>
      </c>
      <c r="BB80" s="89" t="e">
        <f t="shared" si="44"/>
        <v>#N/A</v>
      </c>
      <c r="BC80" s="89" t="e">
        <f t="shared" si="44"/>
        <v>#N/A</v>
      </c>
      <c r="BD80" s="89" t="e">
        <f t="shared" si="44"/>
        <v>#N/A</v>
      </c>
      <c r="BE80" s="89" t="e">
        <f t="shared" si="44"/>
        <v>#N/A</v>
      </c>
      <c r="BF80" s="89" t="e">
        <f t="shared" si="44"/>
        <v>#N/A</v>
      </c>
      <c r="BG80" s="89" t="e">
        <f t="shared" si="44"/>
        <v>#N/A</v>
      </c>
      <c r="BH80" s="89" t="e">
        <f t="shared" si="44"/>
        <v>#N/A</v>
      </c>
      <c r="BI80" s="89" t="e">
        <f t="shared" si="44"/>
        <v>#N/A</v>
      </c>
      <c r="BJ80" s="89" t="e">
        <f t="shared" si="44"/>
        <v>#N/A</v>
      </c>
      <c r="BK80" s="89" t="e">
        <f t="shared" si="44"/>
        <v>#N/A</v>
      </c>
      <c r="BL80" s="89" t="e">
        <f t="shared" si="44"/>
        <v>#N/A</v>
      </c>
      <c r="BM80" s="89" t="e">
        <f t="shared" si="44"/>
        <v>#N/A</v>
      </c>
      <c r="BN80" s="89" t="e">
        <f t="shared" si="44"/>
        <v>#N/A</v>
      </c>
      <c r="BO80" s="89" t="e">
        <f t="shared" ref="BO80:CX80" si="45">IF(BO$115=1,VLOOKUP(1,$B$1463:$CX$1464,BO$1+1,FALSE),VLOOKUP(2,$B$1463:$CX$1464,BO$1+1,FALSE))</f>
        <v>#N/A</v>
      </c>
      <c r="BP80" s="89" t="e">
        <f t="shared" si="45"/>
        <v>#N/A</v>
      </c>
      <c r="BQ80" s="89" t="e">
        <f t="shared" si="45"/>
        <v>#N/A</v>
      </c>
      <c r="BR80" s="89" t="e">
        <f t="shared" si="45"/>
        <v>#N/A</v>
      </c>
      <c r="BS80" s="89" t="e">
        <f t="shared" si="45"/>
        <v>#N/A</v>
      </c>
      <c r="BT80" s="89" t="e">
        <f t="shared" si="45"/>
        <v>#N/A</v>
      </c>
      <c r="BU80" s="89" t="e">
        <f t="shared" si="45"/>
        <v>#N/A</v>
      </c>
      <c r="BV80" s="89" t="e">
        <f t="shared" si="45"/>
        <v>#N/A</v>
      </c>
      <c r="BW80" s="89" t="e">
        <f t="shared" si="45"/>
        <v>#N/A</v>
      </c>
      <c r="BX80" s="89" t="e">
        <f t="shared" si="45"/>
        <v>#N/A</v>
      </c>
      <c r="BY80" s="89" t="e">
        <f t="shared" si="45"/>
        <v>#N/A</v>
      </c>
      <c r="BZ80" s="89" t="e">
        <f t="shared" si="45"/>
        <v>#N/A</v>
      </c>
      <c r="CA80" s="89" t="e">
        <f t="shared" si="45"/>
        <v>#N/A</v>
      </c>
      <c r="CB80" s="89" t="e">
        <f t="shared" si="45"/>
        <v>#N/A</v>
      </c>
      <c r="CC80" s="89" t="e">
        <f t="shared" si="45"/>
        <v>#N/A</v>
      </c>
      <c r="CD80" s="89" t="e">
        <f t="shared" si="45"/>
        <v>#N/A</v>
      </c>
      <c r="CE80" s="89" t="e">
        <f t="shared" si="45"/>
        <v>#N/A</v>
      </c>
      <c r="CF80" s="89" t="e">
        <f t="shared" si="45"/>
        <v>#N/A</v>
      </c>
      <c r="CG80" s="89" t="e">
        <f t="shared" si="45"/>
        <v>#N/A</v>
      </c>
      <c r="CH80" s="89" t="e">
        <f t="shared" si="45"/>
        <v>#N/A</v>
      </c>
      <c r="CI80" s="89" t="e">
        <f t="shared" si="45"/>
        <v>#N/A</v>
      </c>
      <c r="CJ80" s="89" t="e">
        <f t="shared" si="45"/>
        <v>#N/A</v>
      </c>
      <c r="CK80" s="89" t="e">
        <f t="shared" si="45"/>
        <v>#N/A</v>
      </c>
      <c r="CL80" s="89" t="e">
        <f t="shared" si="45"/>
        <v>#N/A</v>
      </c>
      <c r="CM80" s="89" t="e">
        <f t="shared" si="45"/>
        <v>#N/A</v>
      </c>
      <c r="CN80" s="89" t="e">
        <f t="shared" si="45"/>
        <v>#N/A</v>
      </c>
      <c r="CO80" s="89" t="e">
        <f t="shared" si="45"/>
        <v>#N/A</v>
      </c>
      <c r="CP80" s="89" t="e">
        <f t="shared" si="45"/>
        <v>#N/A</v>
      </c>
      <c r="CQ80" s="89" t="e">
        <f t="shared" si="45"/>
        <v>#N/A</v>
      </c>
      <c r="CR80" s="89" t="e">
        <f t="shared" si="45"/>
        <v>#N/A</v>
      </c>
      <c r="CS80" s="89" t="e">
        <f t="shared" si="45"/>
        <v>#N/A</v>
      </c>
      <c r="CT80" s="89" t="e">
        <f t="shared" si="45"/>
        <v>#N/A</v>
      </c>
      <c r="CU80" s="89" t="e">
        <f t="shared" si="45"/>
        <v>#N/A</v>
      </c>
      <c r="CV80" s="89" t="e">
        <f t="shared" si="45"/>
        <v>#N/A</v>
      </c>
      <c r="CW80" s="89" t="e">
        <f t="shared" si="45"/>
        <v>#N/A</v>
      </c>
      <c r="CX80" s="190" t="e">
        <f t="shared" si="45"/>
        <v>#N/A</v>
      </c>
      <c r="CY80" s="32"/>
    </row>
    <row r="81" spans="1:103" ht="18" customHeight="1" thickBot="1" x14ac:dyDescent="0.45">
      <c r="A81" s="245"/>
      <c r="B81" s="90" t="s">
        <v>348</v>
      </c>
      <c r="C81" s="91" t="e">
        <f t="shared" ref="C81:BN81" si="46">IF(C$115=1,VLOOKUP(1,$B$1506:$CX$1507,C$1+1,FALSE),VLOOKUP(2,$B$1506:$CX$1507,C$1+1,FALSE))</f>
        <v>#N/A</v>
      </c>
      <c r="D81" s="91" t="e">
        <f t="shared" si="46"/>
        <v>#N/A</v>
      </c>
      <c r="E81" s="91" t="e">
        <f t="shared" si="46"/>
        <v>#N/A</v>
      </c>
      <c r="F81" s="91" t="e">
        <f t="shared" si="46"/>
        <v>#N/A</v>
      </c>
      <c r="G81" s="91" t="e">
        <f t="shared" si="46"/>
        <v>#N/A</v>
      </c>
      <c r="H81" s="91" t="e">
        <f t="shared" si="46"/>
        <v>#N/A</v>
      </c>
      <c r="I81" s="91" t="e">
        <f t="shared" si="46"/>
        <v>#N/A</v>
      </c>
      <c r="J81" s="91" t="e">
        <f t="shared" si="46"/>
        <v>#N/A</v>
      </c>
      <c r="K81" s="91" t="e">
        <f t="shared" si="46"/>
        <v>#N/A</v>
      </c>
      <c r="L81" s="91" t="e">
        <f t="shared" si="46"/>
        <v>#N/A</v>
      </c>
      <c r="M81" s="91" t="e">
        <f t="shared" si="46"/>
        <v>#N/A</v>
      </c>
      <c r="N81" s="91" t="e">
        <f t="shared" si="46"/>
        <v>#N/A</v>
      </c>
      <c r="O81" s="91" t="e">
        <f t="shared" si="46"/>
        <v>#N/A</v>
      </c>
      <c r="P81" s="91" t="e">
        <f t="shared" si="46"/>
        <v>#N/A</v>
      </c>
      <c r="Q81" s="91" t="e">
        <f t="shared" si="46"/>
        <v>#N/A</v>
      </c>
      <c r="R81" s="91" t="e">
        <f t="shared" si="46"/>
        <v>#N/A</v>
      </c>
      <c r="S81" s="91" t="e">
        <f t="shared" si="46"/>
        <v>#N/A</v>
      </c>
      <c r="T81" s="91" t="e">
        <f t="shared" si="46"/>
        <v>#N/A</v>
      </c>
      <c r="U81" s="91" t="e">
        <f t="shared" si="46"/>
        <v>#N/A</v>
      </c>
      <c r="V81" s="91" t="e">
        <f t="shared" si="46"/>
        <v>#N/A</v>
      </c>
      <c r="W81" s="91" t="e">
        <f t="shared" si="46"/>
        <v>#N/A</v>
      </c>
      <c r="X81" s="91" t="e">
        <f t="shared" si="46"/>
        <v>#N/A</v>
      </c>
      <c r="Y81" s="91" t="e">
        <f t="shared" si="46"/>
        <v>#N/A</v>
      </c>
      <c r="Z81" s="91" t="e">
        <f t="shared" si="46"/>
        <v>#N/A</v>
      </c>
      <c r="AA81" s="91" t="e">
        <f t="shared" si="46"/>
        <v>#N/A</v>
      </c>
      <c r="AB81" s="91" t="e">
        <f t="shared" si="46"/>
        <v>#N/A</v>
      </c>
      <c r="AC81" s="91" t="e">
        <f t="shared" si="46"/>
        <v>#N/A</v>
      </c>
      <c r="AD81" s="91" t="e">
        <f t="shared" si="46"/>
        <v>#N/A</v>
      </c>
      <c r="AE81" s="91" t="e">
        <f t="shared" si="46"/>
        <v>#N/A</v>
      </c>
      <c r="AF81" s="91" t="e">
        <f t="shared" si="46"/>
        <v>#N/A</v>
      </c>
      <c r="AG81" s="91" t="e">
        <f t="shared" si="46"/>
        <v>#N/A</v>
      </c>
      <c r="AH81" s="91" t="e">
        <f t="shared" si="46"/>
        <v>#N/A</v>
      </c>
      <c r="AI81" s="91" t="e">
        <f t="shared" si="46"/>
        <v>#N/A</v>
      </c>
      <c r="AJ81" s="91" t="e">
        <f t="shared" si="46"/>
        <v>#N/A</v>
      </c>
      <c r="AK81" s="91" t="e">
        <f t="shared" si="46"/>
        <v>#N/A</v>
      </c>
      <c r="AL81" s="91" t="e">
        <f t="shared" si="46"/>
        <v>#N/A</v>
      </c>
      <c r="AM81" s="91" t="e">
        <f t="shared" si="46"/>
        <v>#N/A</v>
      </c>
      <c r="AN81" s="91" t="e">
        <f t="shared" si="46"/>
        <v>#N/A</v>
      </c>
      <c r="AO81" s="91" t="e">
        <f t="shared" si="46"/>
        <v>#N/A</v>
      </c>
      <c r="AP81" s="91" t="e">
        <f t="shared" si="46"/>
        <v>#N/A</v>
      </c>
      <c r="AQ81" s="91" t="e">
        <f t="shared" si="46"/>
        <v>#N/A</v>
      </c>
      <c r="AR81" s="91" t="e">
        <f t="shared" si="46"/>
        <v>#N/A</v>
      </c>
      <c r="AS81" s="91" t="e">
        <f t="shared" si="46"/>
        <v>#N/A</v>
      </c>
      <c r="AT81" s="91" t="e">
        <f t="shared" si="46"/>
        <v>#N/A</v>
      </c>
      <c r="AU81" s="91" t="e">
        <f t="shared" si="46"/>
        <v>#N/A</v>
      </c>
      <c r="AV81" s="91" t="e">
        <f t="shared" si="46"/>
        <v>#N/A</v>
      </c>
      <c r="AW81" s="91" t="e">
        <f t="shared" si="46"/>
        <v>#N/A</v>
      </c>
      <c r="AX81" s="91" t="e">
        <f t="shared" si="46"/>
        <v>#N/A</v>
      </c>
      <c r="AY81" s="91" t="e">
        <f t="shared" si="46"/>
        <v>#N/A</v>
      </c>
      <c r="AZ81" s="91" t="e">
        <f t="shared" si="46"/>
        <v>#N/A</v>
      </c>
      <c r="BA81" s="91" t="e">
        <f t="shared" si="46"/>
        <v>#N/A</v>
      </c>
      <c r="BB81" s="91" t="e">
        <f t="shared" si="46"/>
        <v>#N/A</v>
      </c>
      <c r="BC81" s="91" t="e">
        <f t="shared" si="46"/>
        <v>#N/A</v>
      </c>
      <c r="BD81" s="91" t="e">
        <f t="shared" si="46"/>
        <v>#N/A</v>
      </c>
      <c r="BE81" s="91" t="e">
        <f t="shared" si="46"/>
        <v>#N/A</v>
      </c>
      <c r="BF81" s="91" t="e">
        <f t="shared" si="46"/>
        <v>#N/A</v>
      </c>
      <c r="BG81" s="91" t="e">
        <f t="shared" si="46"/>
        <v>#N/A</v>
      </c>
      <c r="BH81" s="91" t="e">
        <f t="shared" si="46"/>
        <v>#N/A</v>
      </c>
      <c r="BI81" s="91" t="e">
        <f t="shared" si="46"/>
        <v>#N/A</v>
      </c>
      <c r="BJ81" s="91" t="e">
        <f t="shared" si="46"/>
        <v>#N/A</v>
      </c>
      <c r="BK81" s="91" t="e">
        <f t="shared" si="46"/>
        <v>#N/A</v>
      </c>
      <c r="BL81" s="91" t="e">
        <f t="shared" si="46"/>
        <v>#N/A</v>
      </c>
      <c r="BM81" s="91" t="e">
        <f t="shared" si="46"/>
        <v>#N/A</v>
      </c>
      <c r="BN81" s="91" t="e">
        <f t="shared" si="46"/>
        <v>#N/A</v>
      </c>
      <c r="BO81" s="91" t="e">
        <f t="shared" ref="BO81:CX81" si="47">IF(BO$115=1,VLOOKUP(1,$B$1506:$CX$1507,BO$1+1,FALSE),VLOOKUP(2,$B$1506:$CX$1507,BO$1+1,FALSE))</f>
        <v>#N/A</v>
      </c>
      <c r="BP81" s="91" t="e">
        <f t="shared" si="47"/>
        <v>#N/A</v>
      </c>
      <c r="BQ81" s="91" t="e">
        <f t="shared" si="47"/>
        <v>#N/A</v>
      </c>
      <c r="BR81" s="91" t="e">
        <f t="shared" si="47"/>
        <v>#N/A</v>
      </c>
      <c r="BS81" s="91" t="e">
        <f t="shared" si="47"/>
        <v>#N/A</v>
      </c>
      <c r="BT81" s="91" t="e">
        <f t="shared" si="47"/>
        <v>#N/A</v>
      </c>
      <c r="BU81" s="91" t="e">
        <f t="shared" si="47"/>
        <v>#N/A</v>
      </c>
      <c r="BV81" s="91" t="e">
        <f t="shared" si="47"/>
        <v>#N/A</v>
      </c>
      <c r="BW81" s="91" t="e">
        <f t="shared" si="47"/>
        <v>#N/A</v>
      </c>
      <c r="BX81" s="91" t="e">
        <f t="shared" si="47"/>
        <v>#N/A</v>
      </c>
      <c r="BY81" s="91" t="e">
        <f t="shared" si="47"/>
        <v>#N/A</v>
      </c>
      <c r="BZ81" s="91" t="e">
        <f t="shared" si="47"/>
        <v>#N/A</v>
      </c>
      <c r="CA81" s="91" t="e">
        <f t="shared" si="47"/>
        <v>#N/A</v>
      </c>
      <c r="CB81" s="91" t="e">
        <f t="shared" si="47"/>
        <v>#N/A</v>
      </c>
      <c r="CC81" s="91" t="e">
        <f t="shared" si="47"/>
        <v>#N/A</v>
      </c>
      <c r="CD81" s="91" t="e">
        <f t="shared" si="47"/>
        <v>#N/A</v>
      </c>
      <c r="CE81" s="91" t="e">
        <f t="shared" si="47"/>
        <v>#N/A</v>
      </c>
      <c r="CF81" s="91" t="e">
        <f t="shared" si="47"/>
        <v>#N/A</v>
      </c>
      <c r="CG81" s="91" t="e">
        <f t="shared" si="47"/>
        <v>#N/A</v>
      </c>
      <c r="CH81" s="91" t="e">
        <f t="shared" si="47"/>
        <v>#N/A</v>
      </c>
      <c r="CI81" s="91" t="e">
        <f t="shared" si="47"/>
        <v>#N/A</v>
      </c>
      <c r="CJ81" s="91" t="e">
        <f t="shared" si="47"/>
        <v>#N/A</v>
      </c>
      <c r="CK81" s="91" t="e">
        <f t="shared" si="47"/>
        <v>#N/A</v>
      </c>
      <c r="CL81" s="91" t="e">
        <f t="shared" si="47"/>
        <v>#N/A</v>
      </c>
      <c r="CM81" s="91" t="e">
        <f t="shared" si="47"/>
        <v>#N/A</v>
      </c>
      <c r="CN81" s="91" t="e">
        <f t="shared" si="47"/>
        <v>#N/A</v>
      </c>
      <c r="CO81" s="91" t="e">
        <f t="shared" si="47"/>
        <v>#N/A</v>
      </c>
      <c r="CP81" s="91" t="e">
        <f t="shared" si="47"/>
        <v>#N/A</v>
      </c>
      <c r="CQ81" s="91" t="e">
        <f t="shared" si="47"/>
        <v>#N/A</v>
      </c>
      <c r="CR81" s="91" t="e">
        <f t="shared" si="47"/>
        <v>#N/A</v>
      </c>
      <c r="CS81" s="91" t="e">
        <f t="shared" si="47"/>
        <v>#N/A</v>
      </c>
      <c r="CT81" s="91" t="e">
        <f t="shared" si="47"/>
        <v>#N/A</v>
      </c>
      <c r="CU81" s="91" t="e">
        <f t="shared" si="47"/>
        <v>#N/A</v>
      </c>
      <c r="CV81" s="91" t="e">
        <f t="shared" si="47"/>
        <v>#N/A</v>
      </c>
      <c r="CW81" s="91" t="e">
        <f t="shared" si="47"/>
        <v>#N/A</v>
      </c>
      <c r="CX81" s="92" t="e">
        <f t="shared" si="47"/>
        <v>#N/A</v>
      </c>
      <c r="CY81" s="32"/>
    </row>
    <row r="82" spans="1:103" ht="18" customHeight="1" thickTop="1" x14ac:dyDescent="0.4">
      <c r="A82" s="245"/>
      <c r="B82" s="88" t="s">
        <v>271</v>
      </c>
      <c r="C82" s="93" t="e">
        <f t="shared" ref="C82:F82" si="48">SUM(C72:C81)</f>
        <v>#N/A</v>
      </c>
      <c r="D82" s="93" t="e">
        <f t="shared" si="48"/>
        <v>#N/A</v>
      </c>
      <c r="E82" s="93" t="e">
        <f t="shared" si="48"/>
        <v>#N/A</v>
      </c>
      <c r="F82" s="93" t="e">
        <f t="shared" si="48"/>
        <v>#N/A</v>
      </c>
      <c r="G82" s="93" t="e">
        <f t="shared" ref="G82" si="49">SUM(G72:G81)</f>
        <v>#N/A</v>
      </c>
      <c r="H82" s="93" t="e">
        <f t="shared" ref="H82:BS82" si="50">SUM(H72:H81)</f>
        <v>#N/A</v>
      </c>
      <c r="I82" s="93" t="e">
        <f t="shared" si="50"/>
        <v>#N/A</v>
      </c>
      <c r="J82" s="93" t="e">
        <f t="shared" si="50"/>
        <v>#N/A</v>
      </c>
      <c r="K82" s="93" t="e">
        <f t="shared" si="50"/>
        <v>#N/A</v>
      </c>
      <c r="L82" s="93" t="e">
        <f t="shared" si="50"/>
        <v>#N/A</v>
      </c>
      <c r="M82" s="93" t="e">
        <f t="shared" si="50"/>
        <v>#N/A</v>
      </c>
      <c r="N82" s="93" t="e">
        <f t="shared" si="50"/>
        <v>#N/A</v>
      </c>
      <c r="O82" s="93" t="e">
        <f t="shared" si="50"/>
        <v>#N/A</v>
      </c>
      <c r="P82" s="93" t="e">
        <f t="shared" si="50"/>
        <v>#N/A</v>
      </c>
      <c r="Q82" s="93" t="e">
        <f t="shared" si="50"/>
        <v>#N/A</v>
      </c>
      <c r="R82" s="93" t="e">
        <f t="shared" si="50"/>
        <v>#N/A</v>
      </c>
      <c r="S82" s="93" t="e">
        <f t="shared" si="50"/>
        <v>#N/A</v>
      </c>
      <c r="T82" s="93" t="e">
        <f t="shared" si="50"/>
        <v>#N/A</v>
      </c>
      <c r="U82" s="93" t="e">
        <f t="shared" si="50"/>
        <v>#N/A</v>
      </c>
      <c r="V82" s="93" t="e">
        <f t="shared" si="50"/>
        <v>#N/A</v>
      </c>
      <c r="W82" s="93" t="e">
        <f t="shared" si="50"/>
        <v>#N/A</v>
      </c>
      <c r="X82" s="93" t="e">
        <f t="shared" si="50"/>
        <v>#N/A</v>
      </c>
      <c r="Y82" s="93" t="e">
        <f t="shared" si="50"/>
        <v>#N/A</v>
      </c>
      <c r="Z82" s="93" t="e">
        <f t="shared" si="50"/>
        <v>#N/A</v>
      </c>
      <c r="AA82" s="93" t="e">
        <f t="shared" si="50"/>
        <v>#N/A</v>
      </c>
      <c r="AB82" s="93" t="e">
        <f t="shared" si="50"/>
        <v>#N/A</v>
      </c>
      <c r="AC82" s="93" t="e">
        <f t="shared" si="50"/>
        <v>#N/A</v>
      </c>
      <c r="AD82" s="93" t="e">
        <f t="shared" si="50"/>
        <v>#N/A</v>
      </c>
      <c r="AE82" s="93" t="e">
        <f t="shared" si="50"/>
        <v>#N/A</v>
      </c>
      <c r="AF82" s="93" t="e">
        <f t="shared" si="50"/>
        <v>#N/A</v>
      </c>
      <c r="AG82" s="93" t="e">
        <f t="shared" si="50"/>
        <v>#N/A</v>
      </c>
      <c r="AH82" s="93" t="e">
        <f t="shared" si="50"/>
        <v>#N/A</v>
      </c>
      <c r="AI82" s="93" t="e">
        <f t="shared" si="50"/>
        <v>#N/A</v>
      </c>
      <c r="AJ82" s="93" t="e">
        <f t="shared" si="50"/>
        <v>#N/A</v>
      </c>
      <c r="AK82" s="93" t="e">
        <f t="shared" si="50"/>
        <v>#N/A</v>
      </c>
      <c r="AL82" s="93" t="e">
        <f t="shared" si="50"/>
        <v>#N/A</v>
      </c>
      <c r="AM82" s="93" t="e">
        <f t="shared" si="50"/>
        <v>#N/A</v>
      </c>
      <c r="AN82" s="93" t="e">
        <f t="shared" si="50"/>
        <v>#N/A</v>
      </c>
      <c r="AO82" s="93" t="e">
        <f t="shared" si="50"/>
        <v>#N/A</v>
      </c>
      <c r="AP82" s="93" t="e">
        <f t="shared" si="50"/>
        <v>#N/A</v>
      </c>
      <c r="AQ82" s="93" t="e">
        <f t="shared" si="50"/>
        <v>#N/A</v>
      </c>
      <c r="AR82" s="93" t="e">
        <f t="shared" si="50"/>
        <v>#N/A</v>
      </c>
      <c r="AS82" s="93" t="e">
        <f t="shared" si="50"/>
        <v>#N/A</v>
      </c>
      <c r="AT82" s="93" t="e">
        <f t="shared" si="50"/>
        <v>#N/A</v>
      </c>
      <c r="AU82" s="93" t="e">
        <f t="shared" si="50"/>
        <v>#N/A</v>
      </c>
      <c r="AV82" s="93" t="e">
        <f t="shared" si="50"/>
        <v>#N/A</v>
      </c>
      <c r="AW82" s="93" t="e">
        <f t="shared" si="50"/>
        <v>#N/A</v>
      </c>
      <c r="AX82" s="93" t="e">
        <f t="shared" si="50"/>
        <v>#N/A</v>
      </c>
      <c r="AY82" s="93" t="e">
        <f t="shared" si="50"/>
        <v>#N/A</v>
      </c>
      <c r="AZ82" s="93" t="e">
        <f t="shared" si="50"/>
        <v>#N/A</v>
      </c>
      <c r="BA82" s="93" t="e">
        <f t="shared" si="50"/>
        <v>#N/A</v>
      </c>
      <c r="BB82" s="93" t="e">
        <f t="shared" si="50"/>
        <v>#N/A</v>
      </c>
      <c r="BC82" s="93" t="e">
        <f t="shared" si="50"/>
        <v>#N/A</v>
      </c>
      <c r="BD82" s="93" t="e">
        <f t="shared" si="50"/>
        <v>#N/A</v>
      </c>
      <c r="BE82" s="93" t="e">
        <f t="shared" si="50"/>
        <v>#N/A</v>
      </c>
      <c r="BF82" s="93" t="e">
        <f t="shared" si="50"/>
        <v>#N/A</v>
      </c>
      <c r="BG82" s="93" t="e">
        <f t="shared" si="50"/>
        <v>#N/A</v>
      </c>
      <c r="BH82" s="93" t="e">
        <f t="shared" si="50"/>
        <v>#N/A</v>
      </c>
      <c r="BI82" s="93" t="e">
        <f t="shared" si="50"/>
        <v>#N/A</v>
      </c>
      <c r="BJ82" s="93" t="e">
        <f t="shared" si="50"/>
        <v>#N/A</v>
      </c>
      <c r="BK82" s="93" t="e">
        <f t="shared" si="50"/>
        <v>#N/A</v>
      </c>
      <c r="BL82" s="93" t="e">
        <f t="shared" si="50"/>
        <v>#N/A</v>
      </c>
      <c r="BM82" s="93" t="e">
        <f t="shared" si="50"/>
        <v>#N/A</v>
      </c>
      <c r="BN82" s="93" t="e">
        <f t="shared" si="50"/>
        <v>#N/A</v>
      </c>
      <c r="BO82" s="93" t="e">
        <f t="shared" si="50"/>
        <v>#N/A</v>
      </c>
      <c r="BP82" s="93" t="e">
        <f t="shared" si="50"/>
        <v>#N/A</v>
      </c>
      <c r="BQ82" s="93" t="e">
        <f t="shared" si="50"/>
        <v>#N/A</v>
      </c>
      <c r="BR82" s="93" t="e">
        <f t="shared" si="50"/>
        <v>#N/A</v>
      </c>
      <c r="BS82" s="93" t="e">
        <f t="shared" si="50"/>
        <v>#N/A</v>
      </c>
      <c r="BT82" s="93" t="e">
        <f t="shared" ref="BT82:CX82" si="51">SUM(BT72:BT81)</f>
        <v>#N/A</v>
      </c>
      <c r="BU82" s="93" t="e">
        <f t="shared" si="51"/>
        <v>#N/A</v>
      </c>
      <c r="BV82" s="93" t="e">
        <f t="shared" si="51"/>
        <v>#N/A</v>
      </c>
      <c r="BW82" s="93" t="e">
        <f t="shared" si="51"/>
        <v>#N/A</v>
      </c>
      <c r="BX82" s="93" t="e">
        <f t="shared" si="51"/>
        <v>#N/A</v>
      </c>
      <c r="BY82" s="93" t="e">
        <f t="shared" si="51"/>
        <v>#N/A</v>
      </c>
      <c r="BZ82" s="93" t="e">
        <f t="shared" si="51"/>
        <v>#N/A</v>
      </c>
      <c r="CA82" s="93" t="e">
        <f t="shared" si="51"/>
        <v>#N/A</v>
      </c>
      <c r="CB82" s="93" t="e">
        <f t="shared" si="51"/>
        <v>#N/A</v>
      </c>
      <c r="CC82" s="93" t="e">
        <f t="shared" si="51"/>
        <v>#N/A</v>
      </c>
      <c r="CD82" s="93" t="e">
        <f t="shared" si="51"/>
        <v>#N/A</v>
      </c>
      <c r="CE82" s="93" t="e">
        <f t="shared" si="51"/>
        <v>#N/A</v>
      </c>
      <c r="CF82" s="93" t="e">
        <f t="shared" si="51"/>
        <v>#N/A</v>
      </c>
      <c r="CG82" s="93" t="e">
        <f t="shared" si="51"/>
        <v>#N/A</v>
      </c>
      <c r="CH82" s="93" t="e">
        <f t="shared" si="51"/>
        <v>#N/A</v>
      </c>
      <c r="CI82" s="93" t="e">
        <f t="shared" si="51"/>
        <v>#N/A</v>
      </c>
      <c r="CJ82" s="93" t="e">
        <f t="shared" si="51"/>
        <v>#N/A</v>
      </c>
      <c r="CK82" s="93" t="e">
        <f t="shared" si="51"/>
        <v>#N/A</v>
      </c>
      <c r="CL82" s="93" t="e">
        <f t="shared" si="51"/>
        <v>#N/A</v>
      </c>
      <c r="CM82" s="93" t="e">
        <f t="shared" si="51"/>
        <v>#N/A</v>
      </c>
      <c r="CN82" s="93" t="e">
        <f t="shared" si="51"/>
        <v>#N/A</v>
      </c>
      <c r="CO82" s="93" t="e">
        <f t="shared" si="51"/>
        <v>#N/A</v>
      </c>
      <c r="CP82" s="93" t="e">
        <f t="shared" si="51"/>
        <v>#N/A</v>
      </c>
      <c r="CQ82" s="93" t="e">
        <f t="shared" si="51"/>
        <v>#N/A</v>
      </c>
      <c r="CR82" s="93" t="e">
        <f t="shared" si="51"/>
        <v>#N/A</v>
      </c>
      <c r="CS82" s="93" t="e">
        <f t="shared" si="51"/>
        <v>#N/A</v>
      </c>
      <c r="CT82" s="93" t="e">
        <f t="shared" si="51"/>
        <v>#N/A</v>
      </c>
      <c r="CU82" s="93" t="e">
        <f t="shared" si="51"/>
        <v>#N/A</v>
      </c>
      <c r="CV82" s="93" t="e">
        <f t="shared" si="51"/>
        <v>#N/A</v>
      </c>
      <c r="CW82" s="93" t="e">
        <f t="shared" si="51"/>
        <v>#N/A</v>
      </c>
      <c r="CX82" s="191" t="e">
        <f t="shared" si="51"/>
        <v>#N/A</v>
      </c>
      <c r="CY82" s="32"/>
    </row>
    <row r="83" spans="1:103" ht="18" customHeight="1" x14ac:dyDescent="0.4">
      <c r="A83" s="245"/>
      <c r="B83" s="94" t="s">
        <v>160</v>
      </c>
      <c r="C83" s="95" t="e">
        <f t="shared" ref="C83:F83" si="52">IF(C$115=1,(C67+C82),(C71+C82))</f>
        <v>#N/A</v>
      </c>
      <c r="D83" s="95" t="e">
        <f t="shared" si="52"/>
        <v>#N/A</v>
      </c>
      <c r="E83" s="95" t="e">
        <f t="shared" si="52"/>
        <v>#N/A</v>
      </c>
      <c r="F83" s="95" t="e">
        <f t="shared" si="52"/>
        <v>#N/A</v>
      </c>
      <c r="G83" s="95" t="e">
        <f t="shared" ref="G83" si="53">IF(G$115=1,(G67+G82),(G71+G82))</f>
        <v>#N/A</v>
      </c>
      <c r="H83" s="95" t="e">
        <f t="shared" ref="H83:BS83" si="54">IF(H$115=1,(H67+H82),(H71+H82))</f>
        <v>#N/A</v>
      </c>
      <c r="I83" s="95" t="e">
        <f t="shared" si="54"/>
        <v>#N/A</v>
      </c>
      <c r="J83" s="95" t="e">
        <f t="shared" si="54"/>
        <v>#N/A</v>
      </c>
      <c r="K83" s="95" t="e">
        <f t="shared" si="54"/>
        <v>#N/A</v>
      </c>
      <c r="L83" s="95" t="e">
        <f t="shared" si="54"/>
        <v>#N/A</v>
      </c>
      <c r="M83" s="95" t="e">
        <f t="shared" si="54"/>
        <v>#N/A</v>
      </c>
      <c r="N83" s="95" t="e">
        <f t="shared" si="54"/>
        <v>#N/A</v>
      </c>
      <c r="O83" s="95" t="e">
        <f t="shared" si="54"/>
        <v>#N/A</v>
      </c>
      <c r="P83" s="95" t="e">
        <f t="shared" si="54"/>
        <v>#N/A</v>
      </c>
      <c r="Q83" s="95" t="e">
        <f t="shared" si="54"/>
        <v>#N/A</v>
      </c>
      <c r="R83" s="95" t="e">
        <f t="shared" si="54"/>
        <v>#N/A</v>
      </c>
      <c r="S83" s="95" t="e">
        <f t="shared" si="54"/>
        <v>#N/A</v>
      </c>
      <c r="T83" s="95" t="e">
        <f t="shared" si="54"/>
        <v>#N/A</v>
      </c>
      <c r="U83" s="95" t="e">
        <f t="shared" si="54"/>
        <v>#N/A</v>
      </c>
      <c r="V83" s="95" t="e">
        <f t="shared" si="54"/>
        <v>#N/A</v>
      </c>
      <c r="W83" s="95" t="e">
        <f t="shared" si="54"/>
        <v>#N/A</v>
      </c>
      <c r="X83" s="95" t="e">
        <f t="shared" si="54"/>
        <v>#N/A</v>
      </c>
      <c r="Y83" s="95" t="e">
        <f t="shared" si="54"/>
        <v>#N/A</v>
      </c>
      <c r="Z83" s="95" t="e">
        <f t="shared" si="54"/>
        <v>#N/A</v>
      </c>
      <c r="AA83" s="95" t="e">
        <f t="shared" si="54"/>
        <v>#N/A</v>
      </c>
      <c r="AB83" s="95" t="e">
        <f t="shared" si="54"/>
        <v>#N/A</v>
      </c>
      <c r="AC83" s="95" t="e">
        <f t="shared" si="54"/>
        <v>#N/A</v>
      </c>
      <c r="AD83" s="95" t="e">
        <f t="shared" si="54"/>
        <v>#N/A</v>
      </c>
      <c r="AE83" s="95" t="e">
        <f t="shared" si="54"/>
        <v>#N/A</v>
      </c>
      <c r="AF83" s="95" t="e">
        <f t="shared" si="54"/>
        <v>#N/A</v>
      </c>
      <c r="AG83" s="95" t="e">
        <f t="shared" si="54"/>
        <v>#N/A</v>
      </c>
      <c r="AH83" s="95" t="e">
        <f t="shared" si="54"/>
        <v>#N/A</v>
      </c>
      <c r="AI83" s="95" t="e">
        <f t="shared" si="54"/>
        <v>#N/A</v>
      </c>
      <c r="AJ83" s="95" t="e">
        <f t="shared" si="54"/>
        <v>#N/A</v>
      </c>
      <c r="AK83" s="95" t="e">
        <f t="shared" si="54"/>
        <v>#N/A</v>
      </c>
      <c r="AL83" s="95" t="e">
        <f t="shared" si="54"/>
        <v>#N/A</v>
      </c>
      <c r="AM83" s="95" t="e">
        <f t="shared" si="54"/>
        <v>#N/A</v>
      </c>
      <c r="AN83" s="95" t="e">
        <f t="shared" si="54"/>
        <v>#N/A</v>
      </c>
      <c r="AO83" s="95" t="e">
        <f t="shared" si="54"/>
        <v>#N/A</v>
      </c>
      <c r="AP83" s="95" t="e">
        <f t="shared" si="54"/>
        <v>#N/A</v>
      </c>
      <c r="AQ83" s="95" t="e">
        <f t="shared" si="54"/>
        <v>#N/A</v>
      </c>
      <c r="AR83" s="95" t="e">
        <f t="shared" si="54"/>
        <v>#N/A</v>
      </c>
      <c r="AS83" s="95" t="e">
        <f t="shared" si="54"/>
        <v>#N/A</v>
      </c>
      <c r="AT83" s="95" t="e">
        <f t="shared" si="54"/>
        <v>#N/A</v>
      </c>
      <c r="AU83" s="95" t="e">
        <f t="shared" si="54"/>
        <v>#N/A</v>
      </c>
      <c r="AV83" s="95" t="e">
        <f t="shared" si="54"/>
        <v>#N/A</v>
      </c>
      <c r="AW83" s="95" t="e">
        <f t="shared" si="54"/>
        <v>#N/A</v>
      </c>
      <c r="AX83" s="95" t="e">
        <f t="shared" si="54"/>
        <v>#N/A</v>
      </c>
      <c r="AY83" s="95" t="e">
        <f t="shared" si="54"/>
        <v>#N/A</v>
      </c>
      <c r="AZ83" s="95" t="e">
        <f t="shared" si="54"/>
        <v>#N/A</v>
      </c>
      <c r="BA83" s="95" t="e">
        <f t="shared" si="54"/>
        <v>#N/A</v>
      </c>
      <c r="BB83" s="95" t="e">
        <f t="shared" si="54"/>
        <v>#N/A</v>
      </c>
      <c r="BC83" s="95" t="e">
        <f t="shared" si="54"/>
        <v>#N/A</v>
      </c>
      <c r="BD83" s="95" t="e">
        <f t="shared" si="54"/>
        <v>#N/A</v>
      </c>
      <c r="BE83" s="95" t="e">
        <f t="shared" si="54"/>
        <v>#N/A</v>
      </c>
      <c r="BF83" s="95" t="e">
        <f t="shared" si="54"/>
        <v>#N/A</v>
      </c>
      <c r="BG83" s="95" t="e">
        <f t="shared" si="54"/>
        <v>#N/A</v>
      </c>
      <c r="BH83" s="95" t="e">
        <f t="shared" si="54"/>
        <v>#N/A</v>
      </c>
      <c r="BI83" s="95" t="e">
        <f t="shared" si="54"/>
        <v>#N/A</v>
      </c>
      <c r="BJ83" s="95" t="e">
        <f t="shared" si="54"/>
        <v>#N/A</v>
      </c>
      <c r="BK83" s="95" t="e">
        <f t="shared" si="54"/>
        <v>#N/A</v>
      </c>
      <c r="BL83" s="95" t="e">
        <f t="shared" si="54"/>
        <v>#N/A</v>
      </c>
      <c r="BM83" s="95" t="e">
        <f t="shared" si="54"/>
        <v>#N/A</v>
      </c>
      <c r="BN83" s="95" t="e">
        <f t="shared" si="54"/>
        <v>#N/A</v>
      </c>
      <c r="BO83" s="95" t="e">
        <f t="shared" si="54"/>
        <v>#N/A</v>
      </c>
      <c r="BP83" s="95" t="e">
        <f t="shared" si="54"/>
        <v>#N/A</v>
      </c>
      <c r="BQ83" s="95" t="e">
        <f t="shared" si="54"/>
        <v>#N/A</v>
      </c>
      <c r="BR83" s="95" t="e">
        <f t="shared" si="54"/>
        <v>#N/A</v>
      </c>
      <c r="BS83" s="95" t="e">
        <f t="shared" si="54"/>
        <v>#N/A</v>
      </c>
      <c r="BT83" s="95" t="e">
        <f t="shared" ref="BT83:CX83" si="55">IF(BT$115=1,(BT67+BT82),(BT71+BT82))</f>
        <v>#N/A</v>
      </c>
      <c r="BU83" s="95" t="e">
        <f t="shared" si="55"/>
        <v>#N/A</v>
      </c>
      <c r="BV83" s="95" t="e">
        <f t="shared" si="55"/>
        <v>#N/A</v>
      </c>
      <c r="BW83" s="95" t="e">
        <f t="shared" si="55"/>
        <v>#N/A</v>
      </c>
      <c r="BX83" s="95" t="e">
        <f t="shared" si="55"/>
        <v>#N/A</v>
      </c>
      <c r="BY83" s="95" t="e">
        <f t="shared" si="55"/>
        <v>#N/A</v>
      </c>
      <c r="BZ83" s="95" t="e">
        <f t="shared" si="55"/>
        <v>#N/A</v>
      </c>
      <c r="CA83" s="95" t="e">
        <f t="shared" si="55"/>
        <v>#N/A</v>
      </c>
      <c r="CB83" s="95" t="e">
        <f t="shared" si="55"/>
        <v>#N/A</v>
      </c>
      <c r="CC83" s="95" t="e">
        <f t="shared" si="55"/>
        <v>#N/A</v>
      </c>
      <c r="CD83" s="95" t="e">
        <f t="shared" si="55"/>
        <v>#N/A</v>
      </c>
      <c r="CE83" s="95" t="e">
        <f t="shared" si="55"/>
        <v>#N/A</v>
      </c>
      <c r="CF83" s="95" t="e">
        <f t="shared" si="55"/>
        <v>#N/A</v>
      </c>
      <c r="CG83" s="95" t="e">
        <f t="shared" si="55"/>
        <v>#N/A</v>
      </c>
      <c r="CH83" s="95" t="e">
        <f t="shared" si="55"/>
        <v>#N/A</v>
      </c>
      <c r="CI83" s="95" t="e">
        <f t="shared" si="55"/>
        <v>#N/A</v>
      </c>
      <c r="CJ83" s="95" t="e">
        <f t="shared" si="55"/>
        <v>#N/A</v>
      </c>
      <c r="CK83" s="95" t="e">
        <f t="shared" si="55"/>
        <v>#N/A</v>
      </c>
      <c r="CL83" s="95" t="e">
        <f t="shared" si="55"/>
        <v>#N/A</v>
      </c>
      <c r="CM83" s="95" t="e">
        <f t="shared" si="55"/>
        <v>#N/A</v>
      </c>
      <c r="CN83" s="95" t="e">
        <f t="shared" si="55"/>
        <v>#N/A</v>
      </c>
      <c r="CO83" s="95" t="e">
        <f t="shared" si="55"/>
        <v>#N/A</v>
      </c>
      <c r="CP83" s="95" t="e">
        <f t="shared" si="55"/>
        <v>#N/A</v>
      </c>
      <c r="CQ83" s="95" t="e">
        <f t="shared" si="55"/>
        <v>#N/A</v>
      </c>
      <c r="CR83" s="95" t="e">
        <f t="shared" si="55"/>
        <v>#N/A</v>
      </c>
      <c r="CS83" s="95" t="e">
        <f t="shared" si="55"/>
        <v>#N/A</v>
      </c>
      <c r="CT83" s="95" t="e">
        <f t="shared" si="55"/>
        <v>#N/A</v>
      </c>
      <c r="CU83" s="95" t="e">
        <f t="shared" si="55"/>
        <v>#N/A</v>
      </c>
      <c r="CV83" s="95" t="e">
        <f t="shared" si="55"/>
        <v>#N/A</v>
      </c>
      <c r="CW83" s="95" t="e">
        <f t="shared" si="55"/>
        <v>#N/A</v>
      </c>
      <c r="CX83" s="192" t="e">
        <f t="shared" si="55"/>
        <v>#N/A</v>
      </c>
      <c r="CY83" s="32"/>
    </row>
    <row r="84" spans="1:103" ht="18" customHeight="1" thickBot="1" x14ac:dyDescent="0.45">
      <c r="A84" s="245"/>
      <c r="B84" s="96" t="s">
        <v>309</v>
      </c>
      <c r="C84" s="97" t="e">
        <f t="shared" ref="C84:F84" si="56">IF(C83&lt;10000,CEILING(C83,50),IF(C83&gt;=10000,CEILING(C83,500)))</f>
        <v>#N/A</v>
      </c>
      <c r="D84" s="97" t="e">
        <f t="shared" si="56"/>
        <v>#N/A</v>
      </c>
      <c r="E84" s="97" t="e">
        <f t="shared" si="56"/>
        <v>#N/A</v>
      </c>
      <c r="F84" s="97" t="e">
        <f t="shared" si="56"/>
        <v>#N/A</v>
      </c>
      <c r="G84" s="97" t="e">
        <f t="shared" ref="G84" si="57">IF(G83&lt;10000,CEILING(G83,50),IF(G83&gt;=10000,CEILING(G83,500)))</f>
        <v>#N/A</v>
      </c>
      <c r="H84" s="97" t="e">
        <f t="shared" ref="H84:BS84" si="58">IF(H83&lt;10000,CEILING(H83,50),IF(H83&gt;=10000,CEILING(H83,500)))</f>
        <v>#N/A</v>
      </c>
      <c r="I84" s="97" t="e">
        <f t="shared" si="58"/>
        <v>#N/A</v>
      </c>
      <c r="J84" s="97" t="e">
        <f t="shared" si="58"/>
        <v>#N/A</v>
      </c>
      <c r="K84" s="97" t="e">
        <f t="shared" si="58"/>
        <v>#N/A</v>
      </c>
      <c r="L84" s="97" t="e">
        <f t="shared" si="58"/>
        <v>#N/A</v>
      </c>
      <c r="M84" s="97" t="e">
        <f t="shared" si="58"/>
        <v>#N/A</v>
      </c>
      <c r="N84" s="97" t="e">
        <f t="shared" si="58"/>
        <v>#N/A</v>
      </c>
      <c r="O84" s="97" t="e">
        <f t="shared" si="58"/>
        <v>#N/A</v>
      </c>
      <c r="P84" s="97" t="e">
        <f t="shared" si="58"/>
        <v>#N/A</v>
      </c>
      <c r="Q84" s="97" t="e">
        <f t="shared" si="58"/>
        <v>#N/A</v>
      </c>
      <c r="R84" s="97" t="e">
        <f t="shared" si="58"/>
        <v>#N/A</v>
      </c>
      <c r="S84" s="97" t="e">
        <f t="shared" si="58"/>
        <v>#N/A</v>
      </c>
      <c r="T84" s="97" t="e">
        <f t="shared" si="58"/>
        <v>#N/A</v>
      </c>
      <c r="U84" s="97" t="e">
        <f t="shared" si="58"/>
        <v>#N/A</v>
      </c>
      <c r="V84" s="97" t="e">
        <f t="shared" si="58"/>
        <v>#N/A</v>
      </c>
      <c r="W84" s="97" t="e">
        <f t="shared" si="58"/>
        <v>#N/A</v>
      </c>
      <c r="X84" s="97" t="e">
        <f t="shared" si="58"/>
        <v>#N/A</v>
      </c>
      <c r="Y84" s="97" t="e">
        <f t="shared" si="58"/>
        <v>#N/A</v>
      </c>
      <c r="Z84" s="97" t="e">
        <f t="shared" si="58"/>
        <v>#N/A</v>
      </c>
      <c r="AA84" s="97" t="e">
        <f t="shared" si="58"/>
        <v>#N/A</v>
      </c>
      <c r="AB84" s="97" t="e">
        <f t="shared" si="58"/>
        <v>#N/A</v>
      </c>
      <c r="AC84" s="97" t="e">
        <f t="shared" si="58"/>
        <v>#N/A</v>
      </c>
      <c r="AD84" s="97" t="e">
        <f t="shared" si="58"/>
        <v>#N/A</v>
      </c>
      <c r="AE84" s="97" t="e">
        <f t="shared" si="58"/>
        <v>#N/A</v>
      </c>
      <c r="AF84" s="97" t="e">
        <f t="shared" si="58"/>
        <v>#N/A</v>
      </c>
      <c r="AG84" s="97" t="e">
        <f t="shared" si="58"/>
        <v>#N/A</v>
      </c>
      <c r="AH84" s="97" t="e">
        <f t="shared" si="58"/>
        <v>#N/A</v>
      </c>
      <c r="AI84" s="97" t="e">
        <f t="shared" si="58"/>
        <v>#N/A</v>
      </c>
      <c r="AJ84" s="97" t="e">
        <f t="shared" si="58"/>
        <v>#N/A</v>
      </c>
      <c r="AK84" s="97" t="e">
        <f t="shared" si="58"/>
        <v>#N/A</v>
      </c>
      <c r="AL84" s="97" t="e">
        <f t="shared" si="58"/>
        <v>#N/A</v>
      </c>
      <c r="AM84" s="97" t="e">
        <f t="shared" si="58"/>
        <v>#N/A</v>
      </c>
      <c r="AN84" s="97" t="e">
        <f t="shared" si="58"/>
        <v>#N/A</v>
      </c>
      <c r="AO84" s="97" t="e">
        <f t="shared" si="58"/>
        <v>#N/A</v>
      </c>
      <c r="AP84" s="97" t="e">
        <f t="shared" si="58"/>
        <v>#N/A</v>
      </c>
      <c r="AQ84" s="97" t="e">
        <f t="shared" si="58"/>
        <v>#N/A</v>
      </c>
      <c r="AR84" s="97" t="e">
        <f t="shared" si="58"/>
        <v>#N/A</v>
      </c>
      <c r="AS84" s="97" t="e">
        <f t="shared" si="58"/>
        <v>#N/A</v>
      </c>
      <c r="AT84" s="97" t="e">
        <f t="shared" si="58"/>
        <v>#N/A</v>
      </c>
      <c r="AU84" s="97" t="e">
        <f t="shared" si="58"/>
        <v>#N/A</v>
      </c>
      <c r="AV84" s="97" t="e">
        <f t="shared" si="58"/>
        <v>#N/A</v>
      </c>
      <c r="AW84" s="97" t="e">
        <f t="shared" si="58"/>
        <v>#N/A</v>
      </c>
      <c r="AX84" s="97" t="e">
        <f t="shared" si="58"/>
        <v>#N/A</v>
      </c>
      <c r="AY84" s="97" t="e">
        <f t="shared" si="58"/>
        <v>#N/A</v>
      </c>
      <c r="AZ84" s="97" t="e">
        <f t="shared" si="58"/>
        <v>#N/A</v>
      </c>
      <c r="BA84" s="97" t="e">
        <f t="shared" si="58"/>
        <v>#N/A</v>
      </c>
      <c r="BB84" s="97" t="e">
        <f t="shared" si="58"/>
        <v>#N/A</v>
      </c>
      <c r="BC84" s="97" t="e">
        <f t="shared" si="58"/>
        <v>#N/A</v>
      </c>
      <c r="BD84" s="97" t="e">
        <f t="shared" si="58"/>
        <v>#N/A</v>
      </c>
      <c r="BE84" s="97" t="e">
        <f t="shared" si="58"/>
        <v>#N/A</v>
      </c>
      <c r="BF84" s="97" t="e">
        <f t="shared" si="58"/>
        <v>#N/A</v>
      </c>
      <c r="BG84" s="97" t="e">
        <f t="shared" si="58"/>
        <v>#N/A</v>
      </c>
      <c r="BH84" s="97" t="e">
        <f t="shared" si="58"/>
        <v>#N/A</v>
      </c>
      <c r="BI84" s="97" t="e">
        <f t="shared" si="58"/>
        <v>#N/A</v>
      </c>
      <c r="BJ84" s="97" t="e">
        <f t="shared" si="58"/>
        <v>#N/A</v>
      </c>
      <c r="BK84" s="97" t="e">
        <f t="shared" si="58"/>
        <v>#N/A</v>
      </c>
      <c r="BL84" s="97" t="e">
        <f t="shared" si="58"/>
        <v>#N/A</v>
      </c>
      <c r="BM84" s="97" t="e">
        <f t="shared" si="58"/>
        <v>#N/A</v>
      </c>
      <c r="BN84" s="97" t="e">
        <f t="shared" si="58"/>
        <v>#N/A</v>
      </c>
      <c r="BO84" s="97" t="e">
        <f t="shared" si="58"/>
        <v>#N/A</v>
      </c>
      <c r="BP84" s="97" t="e">
        <f t="shared" si="58"/>
        <v>#N/A</v>
      </c>
      <c r="BQ84" s="97" t="e">
        <f t="shared" si="58"/>
        <v>#N/A</v>
      </c>
      <c r="BR84" s="97" t="e">
        <f t="shared" si="58"/>
        <v>#N/A</v>
      </c>
      <c r="BS84" s="97" t="e">
        <f t="shared" si="58"/>
        <v>#N/A</v>
      </c>
      <c r="BT84" s="97" t="e">
        <f t="shared" ref="BT84:CX84" si="59">IF(BT83&lt;10000,CEILING(BT83,50),IF(BT83&gt;=10000,CEILING(BT83,500)))</f>
        <v>#N/A</v>
      </c>
      <c r="BU84" s="97" t="e">
        <f t="shared" si="59"/>
        <v>#N/A</v>
      </c>
      <c r="BV84" s="97" t="e">
        <f t="shared" si="59"/>
        <v>#N/A</v>
      </c>
      <c r="BW84" s="97" t="e">
        <f t="shared" si="59"/>
        <v>#N/A</v>
      </c>
      <c r="BX84" s="97" t="e">
        <f t="shared" si="59"/>
        <v>#N/A</v>
      </c>
      <c r="BY84" s="97" t="e">
        <f t="shared" si="59"/>
        <v>#N/A</v>
      </c>
      <c r="BZ84" s="97" t="e">
        <f t="shared" si="59"/>
        <v>#N/A</v>
      </c>
      <c r="CA84" s="97" t="e">
        <f t="shared" si="59"/>
        <v>#N/A</v>
      </c>
      <c r="CB84" s="97" t="e">
        <f t="shared" si="59"/>
        <v>#N/A</v>
      </c>
      <c r="CC84" s="97" t="e">
        <f t="shared" si="59"/>
        <v>#N/A</v>
      </c>
      <c r="CD84" s="97" t="e">
        <f t="shared" si="59"/>
        <v>#N/A</v>
      </c>
      <c r="CE84" s="97" t="e">
        <f t="shared" si="59"/>
        <v>#N/A</v>
      </c>
      <c r="CF84" s="97" t="e">
        <f t="shared" si="59"/>
        <v>#N/A</v>
      </c>
      <c r="CG84" s="97" t="e">
        <f t="shared" si="59"/>
        <v>#N/A</v>
      </c>
      <c r="CH84" s="97" t="e">
        <f t="shared" si="59"/>
        <v>#N/A</v>
      </c>
      <c r="CI84" s="97" t="e">
        <f t="shared" si="59"/>
        <v>#N/A</v>
      </c>
      <c r="CJ84" s="97" t="e">
        <f t="shared" si="59"/>
        <v>#N/A</v>
      </c>
      <c r="CK84" s="97" t="e">
        <f t="shared" si="59"/>
        <v>#N/A</v>
      </c>
      <c r="CL84" s="97" t="e">
        <f t="shared" si="59"/>
        <v>#N/A</v>
      </c>
      <c r="CM84" s="97" t="e">
        <f t="shared" si="59"/>
        <v>#N/A</v>
      </c>
      <c r="CN84" s="97" t="e">
        <f t="shared" si="59"/>
        <v>#N/A</v>
      </c>
      <c r="CO84" s="97" t="e">
        <f t="shared" si="59"/>
        <v>#N/A</v>
      </c>
      <c r="CP84" s="97" t="e">
        <f t="shared" si="59"/>
        <v>#N/A</v>
      </c>
      <c r="CQ84" s="97" t="e">
        <f t="shared" si="59"/>
        <v>#N/A</v>
      </c>
      <c r="CR84" s="97" t="e">
        <f t="shared" si="59"/>
        <v>#N/A</v>
      </c>
      <c r="CS84" s="97" t="e">
        <f t="shared" si="59"/>
        <v>#N/A</v>
      </c>
      <c r="CT84" s="97" t="e">
        <f t="shared" si="59"/>
        <v>#N/A</v>
      </c>
      <c r="CU84" s="97" t="e">
        <f t="shared" si="59"/>
        <v>#N/A</v>
      </c>
      <c r="CV84" s="97" t="e">
        <f t="shared" si="59"/>
        <v>#N/A</v>
      </c>
      <c r="CW84" s="97" t="e">
        <f t="shared" si="59"/>
        <v>#N/A</v>
      </c>
      <c r="CX84" s="193" t="e">
        <f t="shared" si="59"/>
        <v>#N/A</v>
      </c>
      <c r="CY84" s="32"/>
    </row>
    <row r="85" spans="1:103" ht="18" customHeight="1" x14ac:dyDescent="0.4">
      <c r="A85" s="246" t="s">
        <v>281</v>
      </c>
      <c r="B85" s="98" t="s">
        <v>275</v>
      </c>
      <c r="C85" s="99" t="e">
        <f t="shared" ref="C85:F85" si="60">IF(C$115=1,C1209,C1210)</f>
        <v>#VALUE!</v>
      </c>
      <c r="D85" s="99" t="e">
        <f t="shared" si="60"/>
        <v>#VALUE!</v>
      </c>
      <c r="E85" s="99" t="e">
        <f t="shared" si="60"/>
        <v>#VALUE!</v>
      </c>
      <c r="F85" s="99" t="e">
        <f t="shared" si="60"/>
        <v>#VALUE!</v>
      </c>
      <c r="G85" s="99" t="e">
        <f t="shared" ref="G85" si="61">IF(G$115=1,G1209,G1210)</f>
        <v>#VALUE!</v>
      </c>
      <c r="H85" s="99" t="e">
        <f t="shared" ref="H85:BS85" si="62">IF(H$115=1,H1209,H1210)</f>
        <v>#VALUE!</v>
      </c>
      <c r="I85" s="99" t="e">
        <f t="shared" si="62"/>
        <v>#VALUE!</v>
      </c>
      <c r="J85" s="99" t="e">
        <f t="shared" si="62"/>
        <v>#VALUE!</v>
      </c>
      <c r="K85" s="99" t="e">
        <f t="shared" si="62"/>
        <v>#VALUE!</v>
      </c>
      <c r="L85" s="99" t="e">
        <f t="shared" si="62"/>
        <v>#VALUE!</v>
      </c>
      <c r="M85" s="99" t="e">
        <f t="shared" si="62"/>
        <v>#VALUE!</v>
      </c>
      <c r="N85" s="99" t="e">
        <f t="shared" si="62"/>
        <v>#VALUE!</v>
      </c>
      <c r="O85" s="99" t="e">
        <f t="shared" si="62"/>
        <v>#VALUE!</v>
      </c>
      <c r="P85" s="99" t="e">
        <f t="shared" si="62"/>
        <v>#VALUE!</v>
      </c>
      <c r="Q85" s="99" t="e">
        <f t="shared" si="62"/>
        <v>#VALUE!</v>
      </c>
      <c r="R85" s="99" t="e">
        <f t="shared" si="62"/>
        <v>#VALUE!</v>
      </c>
      <c r="S85" s="99" t="e">
        <f t="shared" si="62"/>
        <v>#VALUE!</v>
      </c>
      <c r="T85" s="99" t="e">
        <f t="shared" si="62"/>
        <v>#VALUE!</v>
      </c>
      <c r="U85" s="99" t="e">
        <f t="shared" si="62"/>
        <v>#VALUE!</v>
      </c>
      <c r="V85" s="99" t="e">
        <f t="shared" si="62"/>
        <v>#VALUE!</v>
      </c>
      <c r="W85" s="99" t="e">
        <f t="shared" si="62"/>
        <v>#VALUE!</v>
      </c>
      <c r="X85" s="99" t="e">
        <f t="shared" si="62"/>
        <v>#VALUE!</v>
      </c>
      <c r="Y85" s="99" t="e">
        <f t="shared" si="62"/>
        <v>#VALUE!</v>
      </c>
      <c r="Z85" s="99" t="e">
        <f t="shared" si="62"/>
        <v>#VALUE!</v>
      </c>
      <c r="AA85" s="99" t="e">
        <f t="shared" si="62"/>
        <v>#VALUE!</v>
      </c>
      <c r="AB85" s="99" t="e">
        <f t="shared" si="62"/>
        <v>#VALUE!</v>
      </c>
      <c r="AC85" s="99" t="e">
        <f t="shared" si="62"/>
        <v>#VALUE!</v>
      </c>
      <c r="AD85" s="99" t="e">
        <f t="shared" si="62"/>
        <v>#VALUE!</v>
      </c>
      <c r="AE85" s="99" t="e">
        <f t="shared" si="62"/>
        <v>#VALUE!</v>
      </c>
      <c r="AF85" s="99" t="e">
        <f t="shared" si="62"/>
        <v>#VALUE!</v>
      </c>
      <c r="AG85" s="99" t="e">
        <f t="shared" si="62"/>
        <v>#VALUE!</v>
      </c>
      <c r="AH85" s="99" t="e">
        <f t="shared" si="62"/>
        <v>#VALUE!</v>
      </c>
      <c r="AI85" s="99" t="e">
        <f t="shared" si="62"/>
        <v>#VALUE!</v>
      </c>
      <c r="AJ85" s="99" t="e">
        <f t="shared" si="62"/>
        <v>#VALUE!</v>
      </c>
      <c r="AK85" s="99" t="e">
        <f t="shared" si="62"/>
        <v>#VALUE!</v>
      </c>
      <c r="AL85" s="99" t="e">
        <f t="shared" si="62"/>
        <v>#VALUE!</v>
      </c>
      <c r="AM85" s="99" t="e">
        <f t="shared" si="62"/>
        <v>#VALUE!</v>
      </c>
      <c r="AN85" s="99" t="e">
        <f t="shared" si="62"/>
        <v>#VALUE!</v>
      </c>
      <c r="AO85" s="99" t="e">
        <f t="shared" si="62"/>
        <v>#VALUE!</v>
      </c>
      <c r="AP85" s="99" t="e">
        <f t="shared" si="62"/>
        <v>#VALUE!</v>
      </c>
      <c r="AQ85" s="99" t="e">
        <f t="shared" si="62"/>
        <v>#VALUE!</v>
      </c>
      <c r="AR85" s="99" t="e">
        <f t="shared" si="62"/>
        <v>#VALUE!</v>
      </c>
      <c r="AS85" s="99" t="e">
        <f t="shared" si="62"/>
        <v>#VALUE!</v>
      </c>
      <c r="AT85" s="99" t="e">
        <f t="shared" si="62"/>
        <v>#VALUE!</v>
      </c>
      <c r="AU85" s="99" t="e">
        <f t="shared" si="62"/>
        <v>#VALUE!</v>
      </c>
      <c r="AV85" s="99" t="e">
        <f t="shared" si="62"/>
        <v>#VALUE!</v>
      </c>
      <c r="AW85" s="99" t="e">
        <f t="shared" si="62"/>
        <v>#VALUE!</v>
      </c>
      <c r="AX85" s="99" t="e">
        <f t="shared" si="62"/>
        <v>#VALUE!</v>
      </c>
      <c r="AY85" s="99" t="e">
        <f t="shared" si="62"/>
        <v>#VALUE!</v>
      </c>
      <c r="AZ85" s="99" t="e">
        <f t="shared" si="62"/>
        <v>#VALUE!</v>
      </c>
      <c r="BA85" s="99" t="e">
        <f t="shared" si="62"/>
        <v>#VALUE!</v>
      </c>
      <c r="BB85" s="99" t="e">
        <f t="shared" si="62"/>
        <v>#VALUE!</v>
      </c>
      <c r="BC85" s="99" t="e">
        <f t="shared" si="62"/>
        <v>#VALUE!</v>
      </c>
      <c r="BD85" s="99" t="e">
        <f t="shared" si="62"/>
        <v>#VALUE!</v>
      </c>
      <c r="BE85" s="99" t="e">
        <f t="shared" si="62"/>
        <v>#VALUE!</v>
      </c>
      <c r="BF85" s="99" t="e">
        <f t="shared" si="62"/>
        <v>#VALUE!</v>
      </c>
      <c r="BG85" s="99" t="e">
        <f t="shared" si="62"/>
        <v>#VALUE!</v>
      </c>
      <c r="BH85" s="99" t="e">
        <f t="shared" si="62"/>
        <v>#VALUE!</v>
      </c>
      <c r="BI85" s="99" t="e">
        <f t="shared" si="62"/>
        <v>#VALUE!</v>
      </c>
      <c r="BJ85" s="99" t="e">
        <f t="shared" si="62"/>
        <v>#VALUE!</v>
      </c>
      <c r="BK85" s="99" t="e">
        <f t="shared" si="62"/>
        <v>#VALUE!</v>
      </c>
      <c r="BL85" s="99" t="e">
        <f t="shared" si="62"/>
        <v>#VALUE!</v>
      </c>
      <c r="BM85" s="99" t="e">
        <f t="shared" si="62"/>
        <v>#VALUE!</v>
      </c>
      <c r="BN85" s="99" t="e">
        <f t="shared" si="62"/>
        <v>#VALUE!</v>
      </c>
      <c r="BO85" s="99" t="e">
        <f t="shared" si="62"/>
        <v>#VALUE!</v>
      </c>
      <c r="BP85" s="99" t="e">
        <f t="shared" si="62"/>
        <v>#VALUE!</v>
      </c>
      <c r="BQ85" s="99" t="e">
        <f t="shared" si="62"/>
        <v>#VALUE!</v>
      </c>
      <c r="BR85" s="99" t="e">
        <f t="shared" si="62"/>
        <v>#VALUE!</v>
      </c>
      <c r="BS85" s="99" t="e">
        <f t="shared" si="62"/>
        <v>#VALUE!</v>
      </c>
      <c r="BT85" s="99" t="e">
        <f t="shared" ref="BT85:CX85" si="63">IF(BT$115=1,BT1209,BT1210)</f>
        <v>#VALUE!</v>
      </c>
      <c r="BU85" s="99" t="e">
        <f t="shared" si="63"/>
        <v>#VALUE!</v>
      </c>
      <c r="BV85" s="99" t="e">
        <f t="shared" si="63"/>
        <v>#VALUE!</v>
      </c>
      <c r="BW85" s="99" t="e">
        <f t="shared" si="63"/>
        <v>#VALUE!</v>
      </c>
      <c r="BX85" s="99" t="e">
        <f t="shared" si="63"/>
        <v>#VALUE!</v>
      </c>
      <c r="BY85" s="99" t="e">
        <f t="shared" si="63"/>
        <v>#VALUE!</v>
      </c>
      <c r="BZ85" s="99" t="e">
        <f t="shared" si="63"/>
        <v>#VALUE!</v>
      </c>
      <c r="CA85" s="99" t="e">
        <f t="shared" si="63"/>
        <v>#VALUE!</v>
      </c>
      <c r="CB85" s="99" t="e">
        <f t="shared" si="63"/>
        <v>#VALUE!</v>
      </c>
      <c r="CC85" s="99" t="e">
        <f t="shared" si="63"/>
        <v>#VALUE!</v>
      </c>
      <c r="CD85" s="99" t="e">
        <f t="shared" si="63"/>
        <v>#VALUE!</v>
      </c>
      <c r="CE85" s="99" t="e">
        <f t="shared" si="63"/>
        <v>#VALUE!</v>
      </c>
      <c r="CF85" s="99" t="e">
        <f t="shared" si="63"/>
        <v>#VALUE!</v>
      </c>
      <c r="CG85" s="99" t="e">
        <f t="shared" si="63"/>
        <v>#VALUE!</v>
      </c>
      <c r="CH85" s="99" t="e">
        <f t="shared" si="63"/>
        <v>#VALUE!</v>
      </c>
      <c r="CI85" s="99" t="e">
        <f t="shared" si="63"/>
        <v>#VALUE!</v>
      </c>
      <c r="CJ85" s="99" t="e">
        <f t="shared" si="63"/>
        <v>#VALUE!</v>
      </c>
      <c r="CK85" s="99" t="e">
        <f t="shared" si="63"/>
        <v>#VALUE!</v>
      </c>
      <c r="CL85" s="99" t="e">
        <f t="shared" si="63"/>
        <v>#VALUE!</v>
      </c>
      <c r="CM85" s="99" t="e">
        <f t="shared" si="63"/>
        <v>#VALUE!</v>
      </c>
      <c r="CN85" s="99" t="e">
        <f t="shared" si="63"/>
        <v>#VALUE!</v>
      </c>
      <c r="CO85" s="99" t="e">
        <f t="shared" si="63"/>
        <v>#VALUE!</v>
      </c>
      <c r="CP85" s="99" t="e">
        <f t="shared" si="63"/>
        <v>#VALUE!</v>
      </c>
      <c r="CQ85" s="99" t="e">
        <f t="shared" si="63"/>
        <v>#VALUE!</v>
      </c>
      <c r="CR85" s="99" t="e">
        <f t="shared" si="63"/>
        <v>#VALUE!</v>
      </c>
      <c r="CS85" s="99" t="e">
        <f t="shared" si="63"/>
        <v>#VALUE!</v>
      </c>
      <c r="CT85" s="99" t="e">
        <f t="shared" si="63"/>
        <v>#VALUE!</v>
      </c>
      <c r="CU85" s="99" t="e">
        <f t="shared" si="63"/>
        <v>#VALUE!</v>
      </c>
      <c r="CV85" s="99" t="e">
        <f t="shared" si="63"/>
        <v>#VALUE!</v>
      </c>
      <c r="CW85" s="99" t="e">
        <f t="shared" si="63"/>
        <v>#VALUE!</v>
      </c>
      <c r="CX85" s="194" t="e">
        <f t="shared" si="63"/>
        <v>#VALUE!</v>
      </c>
      <c r="CY85" s="32"/>
    </row>
    <row r="86" spans="1:103" ht="18" customHeight="1" x14ac:dyDescent="0.4">
      <c r="A86" s="247"/>
      <c r="B86" s="100" t="s">
        <v>274</v>
      </c>
      <c r="C86" s="101" t="e">
        <f t="shared" ref="C86:F86" si="64">IF(C$115=1,C1233,C1234)</f>
        <v>#VALUE!</v>
      </c>
      <c r="D86" s="101" t="e">
        <f t="shared" si="64"/>
        <v>#VALUE!</v>
      </c>
      <c r="E86" s="101" t="e">
        <f t="shared" si="64"/>
        <v>#VALUE!</v>
      </c>
      <c r="F86" s="101" t="e">
        <f t="shared" si="64"/>
        <v>#VALUE!</v>
      </c>
      <c r="G86" s="101" t="e">
        <f t="shared" ref="G86" si="65">IF(G$115=1,G1233,G1234)</f>
        <v>#VALUE!</v>
      </c>
      <c r="H86" s="101" t="e">
        <f t="shared" ref="H86:BS86" si="66">IF(H$115=1,H1233,H1234)</f>
        <v>#VALUE!</v>
      </c>
      <c r="I86" s="101" t="e">
        <f t="shared" si="66"/>
        <v>#VALUE!</v>
      </c>
      <c r="J86" s="101" t="e">
        <f t="shared" si="66"/>
        <v>#VALUE!</v>
      </c>
      <c r="K86" s="101" t="e">
        <f t="shared" si="66"/>
        <v>#VALUE!</v>
      </c>
      <c r="L86" s="101" t="e">
        <f t="shared" si="66"/>
        <v>#VALUE!</v>
      </c>
      <c r="M86" s="101" t="e">
        <f t="shared" si="66"/>
        <v>#VALUE!</v>
      </c>
      <c r="N86" s="101" t="e">
        <f t="shared" si="66"/>
        <v>#VALUE!</v>
      </c>
      <c r="O86" s="101" t="e">
        <f t="shared" si="66"/>
        <v>#VALUE!</v>
      </c>
      <c r="P86" s="101" t="e">
        <f t="shared" si="66"/>
        <v>#VALUE!</v>
      </c>
      <c r="Q86" s="101" t="e">
        <f t="shared" si="66"/>
        <v>#VALUE!</v>
      </c>
      <c r="R86" s="101" t="e">
        <f t="shared" si="66"/>
        <v>#VALUE!</v>
      </c>
      <c r="S86" s="101" t="e">
        <f t="shared" si="66"/>
        <v>#VALUE!</v>
      </c>
      <c r="T86" s="101" t="e">
        <f t="shared" si="66"/>
        <v>#VALUE!</v>
      </c>
      <c r="U86" s="101" t="e">
        <f t="shared" si="66"/>
        <v>#VALUE!</v>
      </c>
      <c r="V86" s="101" t="e">
        <f t="shared" si="66"/>
        <v>#VALUE!</v>
      </c>
      <c r="W86" s="101" t="e">
        <f t="shared" si="66"/>
        <v>#VALUE!</v>
      </c>
      <c r="X86" s="101" t="e">
        <f t="shared" si="66"/>
        <v>#VALUE!</v>
      </c>
      <c r="Y86" s="101" t="e">
        <f t="shared" si="66"/>
        <v>#VALUE!</v>
      </c>
      <c r="Z86" s="101" t="e">
        <f t="shared" si="66"/>
        <v>#VALUE!</v>
      </c>
      <c r="AA86" s="101" t="e">
        <f t="shared" si="66"/>
        <v>#VALUE!</v>
      </c>
      <c r="AB86" s="101" t="e">
        <f t="shared" si="66"/>
        <v>#VALUE!</v>
      </c>
      <c r="AC86" s="101" t="e">
        <f t="shared" si="66"/>
        <v>#VALUE!</v>
      </c>
      <c r="AD86" s="101" t="e">
        <f t="shared" si="66"/>
        <v>#VALUE!</v>
      </c>
      <c r="AE86" s="101" t="e">
        <f t="shared" si="66"/>
        <v>#VALUE!</v>
      </c>
      <c r="AF86" s="101" t="e">
        <f t="shared" si="66"/>
        <v>#VALUE!</v>
      </c>
      <c r="AG86" s="101" t="e">
        <f t="shared" si="66"/>
        <v>#VALUE!</v>
      </c>
      <c r="AH86" s="101" t="e">
        <f t="shared" si="66"/>
        <v>#VALUE!</v>
      </c>
      <c r="AI86" s="101" t="e">
        <f t="shared" si="66"/>
        <v>#VALUE!</v>
      </c>
      <c r="AJ86" s="101" t="e">
        <f t="shared" si="66"/>
        <v>#VALUE!</v>
      </c>
      <c r="AK86" s="101" t="e">
        <f t="shared" si="66"/>
        <v>#VALUE!</v>
      </c>
      <c r="AL86" s="101" t="e">
        <f t="shared" si="66"/>
        <v>#VALUE!</v>
      </c>
      <c r="AM86" s="101" t="e">
        <f t="shared" si="66"/>
        <v>#VALUE!</v>
      </c>
      <c r="AN86" s="101" t="e">
        <f t="shared" si="66"/>
        <v>#VALUE!</v>
      </c>
      <c r="AO86" s="101" t="e">
        <f t="shared" si="66"/>
        <v>#VALUE!</v>
      </c>
      <c r="AP86" s="101" t="e">
        <f t="shared" si="66"/>
        <v>#VALUE!</v>
      </c>
      <c r="AQ86" s="101" t="e">
        <f t="shared" si="66"/>
        <v>#VALUE!</v>
      </c>
      <c r="AR86" s="101" t="e">
        <f t="shared" si="66"/>
        <v>#VALUE!</v>
      </c>
      <c r="AS86" s="101" t="e">
        <f t="shared" si="66"/>
        <v>#VALUE!</v>
      </c>
      <c r="AT86" s="101" t="e">
        <f t="shared" si="66"/>
        <v>#VALUE!</v>
      </c>
      <c r="AU86" s="101" t="e">
        <f t="shared" si="66"/>
        <v>#VALUE!</v>
      </c>
      <c r="AV86" s="101" t="e">
        <f t="shared" si="66"/>
        <v>#VALUE!</v>
      </c>
      <c r="AW86" s="101" t="e">
        <f t="shared" si="66"/>
        <v>#VALUE!</v>
      </c>
      <c r="AX86" s="101" t="e">
        <f t="shared" si="66"/>
        <v>#VALUE!</v>
      </c>
      <c r="AY86" s="101" t="e">
        <f t="shared" si="66"/>
        <v>#VALUE!</v>
      </c>
      <c r="AZ86" s="101" t="e">
        <f t="shared" si="66"/>
        <v>#VALUE!</v>
      </c>
      <c r="BA86" s="101" t="e">
        <f t="shared" si="66"/>
        <v>#VALUE!</v>
      </c>
      <c r="BB86" s="101" t="e">
        <f t="shared" si="66"/>
        <v>#VALUE!</v>
      </c>
      <c r="BC86" s="101" t="e">
        <f t="shared" si="66"/>
        <v>#VALUE!</v>
      </c>
      <c r="BD86" s="101" t="e">
        <f t="shared" si="66"/>
        <v>#VALUE!</v>
      </c>
      <c r="BE86" s="101" t="e">
        <f t="shared" si="66"/>
        <v>#VALUE!</v>
      </c>
      <c r="BF86" s="101" t="e">
        <f t="shared" si="66"/>
        <v>#VALUE!</v>
      </c>
      <c r="BG86" s="101" t="e">
        <f t="shared" si="66"/>
        <v>#VALUE!</v>
      </c>
      <c r="BH86" s="101" t="e">
        <f t="shared" si="66"/>
        <v>#VALUE!</v>
      </c>
      <c r="BI86" s="101" t="e">
        <f t="shared" si="66"/>
        <v>#VALUE!</v>
      </c>
      <c r="BJ86" s="101" t="e">
        <f t="shared" si="66"/>
        <v>#VALUE!</v>
      </c>
      <c r="BK86" s="101" t="e">
        <f t="shared" si="66"/>
        <v>#VALUE!</v>
      </c>
      <c r="BL86" s="101" t="e">
        <f t="shared" si="66"/>
        <v>#VALUE!</v>
      </c>
      <c r="BM86" s="101" t="e">
        <f t="shared" si="66"/>
        <v>#VALUE!</v>
      </c>
      <c r="BN86" s="101" t="e">
        <f t="shared" si="66"/>
        <v>#VALUE!</v>
      </c>
      <c r="BO86" s="101" t="e">
        <f t="shared" si="66"/>
        <v>#VALUE!</v>
      </c>
      <c r="BP86" s="101" t="e">
        <f t="shared" si="66"/>
        <v>#VALUE!</v>
      </c>
      <c r="BQ86" s="101" t="e">
        <f t="shared" si="66"/>
        <v>#VALUE!</v>
      </c>
      <c r="BR86" s="101" t="e">
        <f t="shared" si="66"/>
        <v>#VALUE!</v>
      </c>
      <c r="BS86" s="101" t="e">
        <f t="shared" si="66"/>
        <v>#VALUE!</v>
      </c>
      <c r="BT86" s="101" t="e">
        <f t="shared" ref="BT86:CX86" si="67">IF(BT$115=1,BT1233,BT1234)</f>
        <v>#VALUE!</v>
      </c>
      <c r="BU86" s="101" t="e">
        <f t="shared" si="67"/>
        <v>#VALUE!</v>
      </c>
      <c r="BV86" s="101" t="e">
        <f t="shared" si="67"/>
        <v>#VALUE!</v>
      </c>
      <c r="BW86" s="101" t="e">
        <f t="shared" si="67"/>
        <v>#VALUE!</v>
      </c>
      <c r="BX86" s="101" t="e">
        <f t="shared" si="67"/>
        <v>#VALUE!</v>
      </c>
      <c r="BY86" s="101" t="e">
        <f t="shared" si="67"/>
        <v>#VALUE!</v>
      </c>
      <c r="BZ86" s="101" t="e">
        <f t="shared" si="67"/>
        <v>#VALUE!</v>
      </c>
      <c r="CA86" s="101" t="e">
        <f t="shared" si="67"/>
        <v>#VALUE!</v>
      </c>
      <c r="CB86" s="101" t="e">
        <f t="shared" si="67"/>
        <v>#VALUE!</v>
      </c>
      <c r="CC86" s="101" t="e">
        <f t="shared" si="67"/>
        <v>#VALUE!</v>
      </c>
      <c r="CD86" s="101" t="e">
        <f t="shared" si="67"/>
        <v>#VALUE!</v>
      </c>
      <c r="CE86" s="101" t="e">
        <f t="shared" si="67"/>
        <v>#VALUE!</v>
      </c>
      <c r="CF86" s="101" t="e">
        <f t="shared" si="67"/>
        <v>#VALUE!</v>
      </c>
      <c r="CG86" s="101" t="e">
        <f t="shared" si="67"/>
        <v>#VALUE!</v>
      </c>
      <c r="CH86" s="101" t="e">
        <f t="shared" si="67"/>
        <v>#VALUE!</v>
      </c>
      <c r="CI86" s="101" t="e">
        <f t="shared" si="67"/>
        <v>#VALUE!</v>
      </c>
      <c r="CJ86" s="101" t="e">
        <f t="shared" si="67"/>
        <v>#VALUE!</v>
      </c>
      <c r="CK86" s="101" t="e">
        <f t="shared" si="67"/>
        <v>#VALUE!</v>
      </c>
      <c r="CL86" s="101" t="e">
        <f t="shared" si="67"/>
        <v>#VALUE!</v>
      </c>
      <c r="CM86" s="101" t="e">
        <f t="shared" si="67"/>
        <v>#VALUE!</v>
      </c>
      <c r="CN86" s="101" t="e">
        <f t="shared" si="67"/>
        <v>#VALUE!</v>
      </c>
      <c r="CO86" s="101" t="e">
        <f t="shared" si="67"/>
        <v>#VALUE!</v>
      </c>
      <c r="CP86" s="101" t="e">
        <f t="shared" si="67"/>
        <v>#VALUE!</v>
      </c>
      <c r="CQ86" s="101" t="e">
        <f t="shared" si="67"/>
        <v>#VALUE!</v>
      </c>
      <c r="CR86" s="101" t="e">
        <f t="shared" si="67"/>
        <v>#VALUE!</v>
      </c>
      <c r="CS86" s="101" t="e">
        <f t="shared" si="67"/>
        <v>#VALUE!</v>
      </c>
      <c r="CT86" s="101" t="e">
        <f t="shared" si="67"/>
        <v>#VALUE!</v>
      </c>
      <c r="CU86" s="101" t="e">
        <f t="shared" si="67"/>
        <v>#VALUE!</v>
      </c>
      <c r="CV86" s="101" t="e">
        <f t="shared" si="67"/>
        <v>#VALUE!</v>
      </c>
      <c r="CW86" s="101" t="e">
        <f t="shared" si="67"/>
        <v>#VALUE!</v>
      </c>
      <c r="CX86" s="195" t="e">
        <f t="shared" si="67"/>
        <v>#VALUE!</v>
      </c>
      <c r="CY86" s="32"/>
    </row>
    <row r="87" spans="1:103" ht="18" customHeight="1" x14ac:dyDescent="0.4">
      <c r="A87" s="247"/>
      <c r="B87" s="102" t="s">
        <v>338</v>
      </c>
      <c r="C87" s="101" t="str">
        <f t="shared" ref="C87:BN87" si="68">IF(C$115=1,C$1251,"0")</f>
        <v>0</v>
      </c>
      <c r="D87" s="101" t="str">
        <f t="shared" si="68"/>
        <v>0</v>
      </c>
      <c r="E87" s="101" t="str">
        <f t="shared" si="68"/>
        <v>0</v>
      </c>
      <c r="F87" s="101" t="str">
        <f t="shared" si="68"/>
        <v>0</v>
      </c>
      <c r="G87" s="101" t="str">
        <f t="shared" si="68"/>
        <v>0</v>
      </c>
      <c r="H87" s="101" t="str">
        <f t="shared" si="68"/>
        <v>0</v>
      </c>
      <c r="I87" s="101" t="str">
        <f t="shared" si="68"/>
        <v>0</v>
      </c>
      <c r="J87" s="101" t="str">
        <f t="shared" si="68"/>
        <v>0</v>
      </c>
      <c r="K87" s="101" t="str">
        <f t="shared" si="68"/>
        <v>0</v>
      </c>
      <c r="L87" s="101" t="str">
        <f t="shared" si="68"/>
        <v>0</v>
      </c>
      <c r="M87" s="101" t="str">
        <f t="shared" si="68"/>
        <v>0</v>
      </c>
      <c r="N87" s="101" t="str">
        <f t="shared" si="68"/>
        <v>0</v>
      </c>
      <c r="O87" s="101" t="str">
        <f t="shared" si="68"/>
        <v>0</v>
      </c>
      <c r="P87" s="101" t="str">
        <f t="shared" si="68"/>
        <v>0</v>
      </c>
      <c r="Q87" s="101" t="str">
        <f t="shared" si="68"/>
        <v>0</v>
      </c>
      <c r="R87" s="101" t="str">
        <f t="shared" si="68"/>
        <v>0</v>
      </c>
      <c r="S87" s="101" t="str">
        <f t="shared" si="68"/>
        <v>0</v>
      </c>
      <c r="T87" s="101" t="str">
        <f t="shared" si="68"/>
        <v>0</v>
      </c>
      <c r="U87" s="101" t="str">
        <f t="shared" si="68"/>
        <v>0</v>
      </c>
      <c r="V87" s="101" t="str">
        <f t="shared" si="68"/>
        <v>0</v>
      </c>
      <c r="W87" s="101" t="str">
        <f t="shared" si="68"/>
        <v>0</v>
      </c>
      <c r="X87" s="101" t="str">
        <f t="shared" si="68"/>
        <v>0</v>
      </c>
      <c r="Y87" s="101" t="str">
        <f t="shared" si="68"/>
        <v>0</v>
      </c>
      <c r="Z87" s="101" t="str">
        <f t="shared" si="68"/>
        <v>0</v>
      </c>
      <c r="AA87" s="101" t="str">
        <f t="shared" si="68"/>
        <v>0</v>
      </c>
      <c r="AB87" s="101" t="str">
        <f t="shared" si="68"/>
        <v>0</v>
      </c>
      <c r="AC87" s="101" t="str">
        <f t="shared" si="68"/>
        <v>0</v>
      </c>
      <c r="AD87" s="101" t="str">
        <f t="shared" si="68"/>
        <v>0</v>
      </c>
      <c r="AE87" s="101" t="str">
        <f t="shared" si="68"/>
        <v>0</v>
      </c>
      <c r="AF87" s="101" t="str">
        <f t="shared" si="68"/>
        <v>0</v>
      </c>
      <c r="AG87" s="101" t="str">
        <f t="shared" si="68"/>
        <v>0</v>
      </c>
      <c r="AH87" s="101" t="str">
        <f t="shared" si="68"/>
        <v>0</v>
      </c>
      <c r="AI87" s="101" t="str">
        <f t="shared" si="68"/>
        <v>0</v>
      </c>
      <c r="AJ87" s="101" t="str">
        <f t="shared" si="68"/>
        <v>0</v>
      </c>
      <c r="AK87" s="101" t="str">
        <f t="shared" si="68"/>
        <v>0</v>
      </c>
      <c r="AL87" s="101" t="str">
        <f t="shared" si="68"/>
        <v>0</v>
      </c>
      <c r="AM87" s="101" t="str">
        <f t="shared" si="68"/>
        <v>0</v>
      </c>
      <c r="AN87" s="101" t="str">
        <f t="shared" si="68"/>
        <v>0</v>
      </c>
      <c r="AO87" s="101" t="str">
        <f t="shared" si="68"/>
        <v>0</v>
      </c>
      <c r="AP87" s="101" t="str">
        <f t="shared" si="68"/>
        <v>0</v>
      </c>
      <c r="AQ87" s="101" t="str">
        <f t="shared" si="68"/>
        <v>0</v>
      </c>
      <c r="AR87" s="101" t="str">
        <f t="shared" si="68"/>
        <v>0</v>
      </c>
      <c r="AS87" s="101" t="str">
        <f t="shared" si="68"/>
        <v>0</v>
      </c>
      <c r="AT87" s="101" t="str">
        <f t="shared" si="68"/>
        <v>0</v>
      </c>
      <c r="AU87" s="101" t="str">
        <f t="shared" si="68"/>
        <v>0</v>
      </c>
      <c r="AV87" s="101" t="str">
        <f t="shared" si="68"/>
        <v>0</v>
      </c>
      <c r="AW87" s="101" t="str">
        <f t="shared" si="68"/>
        <v>0</v>
      </c>
      <c r="AX87" s="101" t="str">
        <f t="shared" si="68"/>
        <v>0</v>
      </c>
      <c r="AY87" s="101" t="str">
        <f t="shared" si="68"/>
        <v>0</v>
      </c>
      <c r="AZ87" s="101" t="str">
        <f t="shared" si="68"/>
        <v>0</v>
      </c>
      <c r="BA87" s="101" t="str">
        <f t="shared" si="68"/>
        <v>0</v>
      </c>
      <c r="BB87" s="101" t="str">
        <f t="shared" si="68"/>
        <v>0</v>
      </c>
      <c r="BC87" s="101" t="str">
        <f t="shared" si="68"/>
        <v>0</v>
      </c>
      <c r="BD87" s="101" t="str">
        <f t="shared" si="68"/>
        <v>0</v>
      </c>
      <c r="BE87" s="101" t="str">
        <f t="shared" si="68"/>
        <v>0</v>
      </c>
      <c r="BF87" s="101" t="str">
        <f t="shared" si="68"/>
        <v>0</v>
      </c>
      <c r="BG87" s="101" t="str">
        <f t="shared" si="68"/>
        <v>0</v>
      </c>
      <c r="BH87" s="101" t="str">
        <f t="shared" si="68"/>
        <v>0</v>
      </c>
      <c r="BI87" s="101" t="str">
        <f t="shared" si="68"/>
        <v>0</v>
      </c>
      <c r="BJ87" s="101" t="str">
        <f t="shared" si="68"/>
        <v>0</v>
      </c>
      <c r="BK87" s="101" t="str">
        <f t="shared" si="68"/>
        <v>0</v>
      </c>
      <c r="BL87" s="101" t="str">
        <f t="shared" si="68"/>
        <v>0</v>
      </c>
      <c r="BM87" s="101" t="str">
        <f t="shared" si="68"/>
        <v>0</v>
      </c>
      <c r="BN87" s="101" t="str">
        <f t="shared" si="68"/>
        <v>0</v>
      </c>
      <c r="BO87" s="101" t="str">
        <f t="shared" ref="BO87:CX87" si="69">IF(BO$115=1,BO$1251,"0")</f>
        <v>0</v>
      </c>
      <c r="BP87" s="101" t="str">
        <f t="shared" si="69"/>
        <v>0</v>
      </c>
      <c r="BQ87" s="101" t="str">
        <f t="shared" si="69"/>
        <v>0</v>
      </c>
      <c r="BR87" s="101" t="str">
        <f t="shared" si="69"/>
        <v>0</v>
      </c>
      <c r="BS87" s="101" t="str">
        <f t="shared" si="69"/>
        <v>0</v>
      </c>
      <c r="BT87" s="101" t="str">
        <f t="shared" si="69"/>
        <v>0</v>
      </c>
      <c r="BU87" s="101" t="str">
        <f t="shared" si="69"/>
        <v>0</v>
      </c>
      <c r="BV87" s="101" t="str">
        <f t="shared" si="69"/>
        <v>0</v>
      </c>
      <c r="BW87" s="101" t="str">
        <f t="shared" si="69"/>
        <v>0</v>
      </c>
      <c r="BX87" s="101" t="str">
        <f t="shared" si="69"/>
        <v>0</v>
      </c>
      <c r="BY87" s="101" t="str">
        <f t="shared" si="69"/>
        <v>0</v>
      </c>
      <c r="BZ87" s="101" t="str">
        <f t="shared" si="69"/>
        <v>0</v>
      </c>
      <c r="CA87" s="101" t="str">
        <f t="shared" si="69"/>
        <v>0</v>
      </c>
      <c r="CB87" s="101" t="str">
        <f t="shared" si="69"/>
        <v>0</v>
      </c>
      <c r="CC87" s="101" t="str">
        <f t="shared" si="69"/>
        <v>0</v>
      </c>
      <c r="CD87" s="101" t="str">
        <f t="shared" si="69"/>
        <v>0</v>
      </c>
      <c r="CE87" s="101" t="str">
        <f t="shared" si="69"/>
        <v>0</v>
      </c>
      <c r="CF87" s="101" t="str">
        <f t="shared" si="69"/>
        <v>0</v>
      </c>
      <c r="CG87" s="101" t="str">
        <f t="shared" si="69"/>
        <v>0</v>
      </c>
      <c r="CH87" s="101" t="str">
        <f t="shared" si="69"/>
        <v>0</v>
      </c>
      <c r="CI87" s="101" t="str">
        <f t="shared" si="69"/>
        <v>0</v>
      </c>
      <c r="CJ87" s="101" t="str">
        <f t="shared" si="69"/>
        <v>0</v>
      </c>
      <c r="CK87" s="101" t="str">
        <f t="shared" si="69"/>
        <v>0</v>
      </c>
      <c r="CL87" s="101" t="str">
        <f t="shared" si="69"/>
        <v>0</v>
      </c>
      <c r="CM87" s="101" t="str">
        <f t="shared" si="69"/>
        <v>0</v>
      </c>
      <c r="CN87" s="101" t="str">
        <f t="shared" si="69"/>
        <v>0</v>
      </c>
      <c r="CO87" s="101" t="str">
        <f t="shared" si="69"/>
        <v>0</v>
      </c>
      <c r="CP87" s="101" t="str">
        <f t="shared" si="69"/>
        <v>0</v>
      </c>
      <c r="CQ87" s="101" t="str">
        <f t="shared" si="69"/>
        <v>0</v>
      </c>
      <c r="CR87" s="101" t="str">
        <f t="shared" si="69"/>
        <v>0</v>
      </c>
      <c r="CS87" s="101" t="str">
        <f t="shared" si="69"/>
        <v>0</v>
      </c>
      <c r="CT87" s="101" t="str">
        <f t="shared" si="69"/>
        <v>0</v>
      </c>
      <c r="CU87" s="101" t="str">
        <f t="shared" si="69"/>
        <v>0</v>
      </c>
      <c r="CV87" s="101" t="str">
        <f t="shared" si="69"/>
        <v>0</v>
      </c>
      <c r="CW87" s="101" t="str">
        <f t="shared" si="69"/>
        <v>0</v>
      </c>
      <c r="CX87" s="195" t="str">
        <f t="shared" si="69"/>
        <v>0</v>
      </c>
      <c r="CY87" s="32"/>
    </row>
    <row r="88" spans="1:103" ht="18" customHeight="1" thickBot="1" x14ac:dyDescent="0.45">
      <c r="A88" s="247"/>
      <c r="B88" s="103" t="s">
        <v>339</v>
      </c>
      <c r="C88" s="104" t="str">
        <f t="shared" ref="C88:BN88" si="70">IF(C$115=1,C$1257,"0")</f>
        <v>0</v>
      </c>
      <c r="D88" s="104" t="str">
        <f t="shared" si="70"/>
        <v>0</v>
      </c>
      <c r="E88" s="104" t="str">
        <f t="shared" si="70"/>
        <v>0</v>
      </c>
      <c r="F88" s="104" t="str">
        <f t="shared" si="70"/>
        <v>0</v>
      </c>
      <c r="G88" s="104" t="str">
        <f t="shared" si="70"/>
        <v>0</v>
      </c>
      <c r="H88" s="104" t="str">
        <f t="shared" si="70"/>
        <v>0</v>
      </c>
      <c r="I88" s="104" t="str">
        <f t="shared" si="70"/>
        <v>0</v>
      </c>
      <c r="J88" s="104" t="str">
        <f t="shared" si="70"/>
        <v>0</v>
      </c>
      <c r="K88" s="104" t="str">
        <f t="shared" si="70"/>
        <v>0</v>
      </c>
      <c r="L88" s="104" t="str">
        <f t="shared" si="70"/>
        <v>0</v>
      </c>
      <c r="M88" s="104" t="str">
        <f t="shared" si="70"/>
        <v>0</v>
      </c>
      <c r="N88" s="104" t="str">
        <f t="shared" si="70"/>
        <v>0</v>
      </c>
      <c r="O88" s="104" t="str">
        <f t="shared" si="70"/>
        <v>0</v>
      </c>
      <c r="P88" s="104" t="str">
        <f t="shared" si="70"/>
        <v>0</v>
      </c>
      <c r="Q88" s="104" t="str">
        <f t="shared" si="70"/>
        <v>0</v>
      </c>
      <c r="R88" s="104" t="str">
        <f t="shared" si="70"/>
        <v>0</v>
      </c>
      <c r="S88" s="104" t="str">
        <f t="shared" si="70"/>
        <v>0</v>
      </c>
      <c r="T88" s="104" t="str">
        <f t="shared" si="70"/>
        <v>0</v>
      </c>
      <c r="U88" s="104" t="str">
        <f t="shared" si="70"/>
        <v>0</v>
      </c>
      <c r="V88" s="104" t="str">
        <f t="shared" si="70"/>
        <v>0</v>
      </c>
      <c r="W88" s="104" t="str">
        <f t="shared" si="70"/>
        <v>0</v>
      </c>
      <c r="X88" s="104" t="str">
        <f t="shared" si="70"/>
        <v>0</v>
      </c>
      <c r="Y88" s="104" t="str">
        <f t="shared" si="70"/>
        <v>0</v>
      </c>
      <c r="Z88" s="104" t="str">
        <f t="shared" si="70"/>
        <v>0</v>
      </c>
      <c r="AA88" s="104" t="str">
        <f t="shared" si="70"/>
        <v>0</v>
      </c>
      <c r="AB88" s="104" t="str">
        <f t="shared" si="70"/>
        <v>0</v>
      </c>
      <c r="AC88" s="104" t="str">
        <f t="shared" si="70"/>
        <v>0</v>
      </c>
      <c r="AD88" s="104" t="str">
        <f t="shared" si="70"/>
        <v>0</v>
      </c>
      <c r="AE88" s="104" t="str">
        <f t="shared" si="70"/>
        <v>0</v>
      </c>
      <c r="AF88" s="104" t="str">
        <f t="shared" si="70"/>
        <v>0</v>
      </c>
      <c r="AG88" s="104" t="str">
        <f t="shared" si="70"/>
        <v>0</v>
      </c>
      <c r="AH88" s="104" t="str">
        <f t="shared" si="70"/>
        <v>0</v>
      </c>
      <c r="AI88" s="104" t="str">
        <f t="shared" si="70"/>
        <v>0</v>
      </c>
      <c r="AJ88" s="104" t="str">
        <f t="shared" si="70"/>
        <v>0</v>
      </c>
      <c r="AK88" s="104" t="str">
        <f t="shared" si="70"/>
        <v>0</v>
      </c>
      <c r="AL88" s="104" t="str">
        <f t="shared" si="70"/>
        <v>0</v>
      </c>
      <c r="AM88" s="104" t="str">
        <f t="shared" si="70"/>
        <v>0</v>
      </c>
      <c r="AN88" s="104" t="str">
        <f t="shared" si="70"/>
        <v>0</v>
      </c>
      <c r="AO88" s="104" t="str">
        <f t="shared" si="70"/>
        <v>0</v>
      </c>
      <c r="AP88" s="104" t="str">
        <f t="shared" si="70"/>
        <v>0</v>
      </c>
      <c r="AQ88" s="104" t="str">
        <f t="shared" si="70"/>
        <v>0</v>
      </c>
      <c r="AR88" s="104" t="str">
        <f t="shared" si="70"/>
        <v>0</v>
      </c>
      <c r="AS88" s="104" t="str">
        <f t="shared" si="70"/>
        <v>0</v>
      </c>
      <c r="AT88" s="104" t="str">
        <f t="shared" si="70"/>
        <v>0</v>
      </c>
      <c r="AU88" s="104" t="str">
        <f t="shared" si="70"/>
        <v>0</v>
      </c>
      <c r="AV88" s="104" t="str">
        <f t="shared" si="70"/>
        <v>0</v>
      </c>
      <c r="AW88" s="104" t="str">
        <f t="shared" si="70"/>
        <v>0</v>
      </c>
      <c r="AX88" s="104" t="str">
        <f t="shared" si="70"/>
        <v>0</v>
      </c>
      <c r="AY88" s="104" t="str">
        <f t="shared" si="70"/>
        <v>0</v>
      </c>
      <c r="AZ88" s="104" t="str">
        <f t="shared" si="70"/>
        <v>0</v>
      </c>
      <c r="BA88" s="104" t="str">
        <f t="shared" si="70"/>
        <v>0</v>
      </c>
      <c r="BB88" s="104" t="str">
        <f t="shared" si="70"/>
        <v>0</v>
      </c>
      <c r="BC88" s="104" t="str">
        <f t="shared" si="70"/>
        <v>0</v>
      </c>
      <c r="BD88" s="104" t="str">
        <f t="shared" si="70"/>
        <v>0</v>
      </c>
      <c r="BE88" s="104" t="str">
        <f t="shared" si="70"/>
        <v>0</v>
      </c>
      <c r="BF88" s="104" t="str">
        <f t="shared" si="70"/>
        <v>0</v>
      </c>
      <c r="BG88" s="104" t="str">
        <f t="shared" si="70"/>
        <v>0</v>
      </c>
      <c r="BH88" s="104" t="str">
        <f t="shared" si="70"/>
        <v>0</v>
      </c>
      <c r="BI88" s="104" t="str">
        <f t="shared" si="70"/>
        <v>0</v>
      </c>
      <c r="BJ88" s="104" t="str">
        <f t="shared" si="70"/>
        <v>0</v>
      </c>
      <c r="BK88" s="104" t="str">
        <f t="shared" si="70"/>
        <v>0</v>
      </c>
      <c r="BL88" s="104" t="str">
        <f t="shared" si="70"/>
        <v>0</v>
      </c>
      <c r="BM88" s="104" t="str">
        <f t="shared" si="70"/>
        <v>0</v>
      </c>
      <c r="BN88" s="104" t="str">
        <f t="shared" si="70"/>
        <v>0</v>
      </c>
      <c r="BO88" s="104" t="str">
        <f t="shared" ref="BO88:CX88" si="71">IF(BO$115=1,BO$1257,"0")</f>
        <v>0</v>
      </c>
      <c r="BP88" s="104" t="str">
        <f t="shared" si="71"/>
        <v>0</v>
      </c>
      <c r="BQ88" s="104" t="str">
        <f t="shared" si="71"/>
        <v>0</v>
      </c>
      <c r="BR88" s="104" t="str">
        <f t="shared" si="71"/>
        <v>0</v>
      </c>
      <c r="BS88" s="104" t="str">
        <f t="shared" si="71"/>
        <v>0</v>
      </c>
      <c r="BT88" s="104" t="str">
        <f t="shared" si="71"/>
        <v>0</v>
      </c>
      <c r="BU88" s="104" t="str">
        <f t="shared" si="71"/>
        <v>0</v>
      </c>
      <c r="BV88" s="104" t="str">
        <f t="shared" si="71"/>
        <v>0</v>
      </c>
      <c r="BW88" s="104" t="str">
        <f t="shared" si="71"/>
        <v>0</v>
      </c>
      <c r="BX88" s="104" t="str">
        <f t="shared" si="71"/>
        <v>0</v>
      </c>
      <c r="BY88" s="104" t="str">
        <f t="shared" si="71"/>
        <v>0</v>
      </c>
      <c r="BZ88" s="104" t="str">
        <f t="shared" si="71"/>
        <v>0</v>
      </c>
      <c r="CA88" s="104" t="str">
        <f t="shared" si="71"/>
        <v>0</v>
      </c>
      <c r="CB88" s="104" t="str">
        <f t="shared" si="71"/>
        <v>0</v>
      </c>
      <c r="CC88" s="104" t="str">
        <f t="shared" si="71"/>
        <v>0</v>
      </c>
      <c r="CD88" s="104" t="str">
        <f t="shared" si="71"/>
        <v>0</v>
      </c>
      <c r="CE88" s="104" t="str">
        <f t="shared" si="71"/>
        <v>0</v>
      </c>
      <c r="CF88" s="104" t="str">
        <f t="shared" si="71"/>
        <v>0</v>
      </c>
      <c r="CG88" s="104" t="str">
        <f t="shared" si="71"/>
        <v>0</v>
      </c>
      <c r="CH88" s="104" t="str">
        <f t="shared" si="71"/>
        <v>0</v>
      </c>
      <c r="CI88" s="104" t="str">
        <f t="shared" si="71"/>
        <v>0</v>
      </c>
      <c r="CJ88" s="104" t="str">
        <f t="shared" si="71"/>
        <v>0</v>
      </c>
      <c r="CK88" s="104" t="str">
        <f t="shared" si="71"/>
        <v>0</v>
      </c>
      <c r="CL88" s="104" t="str">
        <f t="shared" si="71"/>
        <v>0</v>
      </c>
      <c r="CM88" s="104" t="str">
        <f t="shared" si="71"/>
        <v>0</v>
      </c>
      <c r="CN88" s="104" t="str">
        <f t="shared" si="71"/>
        <v>0</v>
      </c>
      <c r="CO88" s="104" t="str">
        <f t="shared" si="71"/>
        <v>0</v>
      </c>
      <c r="CP88" s="104" t="str">
        <f t="shared" si="71"/>
        <v>0</v>
      </c>
      <c r="CQ88" s="104" t="str">
        <f t="shared" si="71"/>
        <v>0</v>
      </c>
      <c r="CR88" s="104" t="str">
        <f t="shared" si="71"/>
        <v>0</v>
      </c>
      <c r="CS88" s="104" t="str">
        <f t="shared" si="71"/>
        <v>0</v>
      </c>
      <c r="CT88" s="104" t="str">
        <f t="shared" si="71"/>
        <v>0</v>
      </c>
      <c r="CU88" s="104" t="str">
        <f t="shared" si="71"/>
        <v>0</v>
      </c>
      <c r="CV88" s="104" t="str">
        <f t="shared" si="71"/>
        <v>0</v>
      </c>
      <c r="CW88" s="104" t="str">
        <f t="shared" si="71"/>
        <v>0</v>
      </c>
      <c r="CX88" s="196" t="str">
        <f t="shared" si="71"/>
        <v>0</v>
      </c>
      <c r="CY88" s="32"/>
    </row>
    <row r="89" spans="1:103" ht="18" customHeight="1" thickTop="1" x14ac:dyDescent="0.4">
      <c r="A89" s="247"/>
      <c r="B89" s="105" t="s">
        <v>276</v>
      </c>
      <c r="C89" s="106" t="e">
        <f t="shared" ref="C89:F89" si="72">SUM(C85:C88)</f>
        <v>#VALUE!</v>
      </c>
      <c r="D89" s="106" t="e">
        <f t="shared" si="72"/>
        <v>#VALUE!</v>
      </c>
      <c r="E89" s="106" t="e">
        <f t="shared" si="72"/>
        <v>#VALUE!</v>
      </c>
      <c r="F89" s="106" t="e">
        <f t="shared" si="72"/>
        <v>#VALUE!</v>
      </c>
      <c r="G89" s="106" t="e">
        <f t="shared" ref="G89" si="73">SUM(G85:G88)</f>
        <v>#VALUE!</v>
      </c>
      <c r="H89" s="106" t="e">
        <f t="shared" ref="H89:BS89" si="74">SUM(H85:H88)</f>
        <v>#VALUE!</v>
      </c>
      <c r="I89" s="106" t="e">
        <f t="shared" si="74"/>
        <v>#VALUE!</v>
      </c>
      <c r="J89" s="106" t="e">
        <f t="shared" si="74"/>
        <v>#VALUE!</v>
      </c>
      <c r="K89" s="106" t="e">
        <f t="shared" si="74"/>
        <v>#VALUE!</v>
      </c>
      <c r="L89" s="106" t="e">
        <f t="shared" si="74"/>
        <v>#VALUE!</v>
      </c>
      <c r="M89" s="106" t="e">
        <f t="shared" si="74"/>
        <v>#VALUE!</v>
      </c>
      <c r="N89" s="106" t="e">
        <f t="shared" si="74"/>
        <v>#VALUE!</v>
      </c>
      <c r="O89" s="106" t="e">
        <f t="shared" si="74"/>
        <v>#VALUE!</v>
      </c>
      <c r="P89" s="106" t="e">
        <f t="shared" si="74"/>
        <v>#VALUE!</v>
      </c>
      <c r="Q89" s="106" t="e">
        <f t="shared" si="74"/>
        <v>#VALUE!</v>
      </c>
      <c r="R89" s="106" t="e">
        <f t="shared" si="74"/>
        <v>#VALUE!</v>
      </c>
      <c r="S89" s="106" t="e">
        <f t="shared" si="74"/>
        <v>#VALUE!</v>
      </c>
      <c r="T89" s="106" t="e">
        <f t="shared" si="74"/>
        <v>#VALUE!</v>
      </c>
      <c r="U89" s="106" t="e">
        <f t="shared" si="74"/>
        <v>#VALUE!</v>
      </c>
      <c r="V89" s="106" t="e">
        <f t="shared" si="74"/>
        <v>#VALUE!</v>
      </c>
      <c r="W89" s="106" t="e">
        <f t="shared" si="74"/>
        <v>#VALUE!</v>
      </c>
      <c r="X89" s="106" t="e">
        <f t="shared" si="74"/>
        <v>#VALUE!</v>
      </c>
      <c r="Y89" s="106" t="e">
        <f t="shared" si="74"/>
        <v>#VALUE!</v>
      </c>
      <c r="Z89" s="106" t="e">
        <f t="shared" si="74"/>
        <v>#VALUE!</v>
      </c>
      <c r="AA89" s="106" t="e">
        <f t="shared" si="74"/>
        <v>#VALUE!</v>
      </c>
      <c r="AB89" s="106" t="e">
        <f t="shared" si="74"/>
        <v>#VALUE!</v>
      </c>
      <c r="AC89" s="106" t="e">
        <f t="shared" si="74"/>
        <v>#VALUE!</v>
      </c>
      <c r="AD89" s="106" t="e">
        <f t="shared" si="74"/>
        <v>#VALUE!</v>
      </c>
      <c r="AE89" s="106" t="e">
        <f t="shared" si="74"/>
        <v>#VALUE!</v>
      </c>
      <c r="AF89" s="106" t="e">
        <f t="shared" si="74"/>
        <v>#VALUE!</v>
      </c>
      <c r="AG89" s="106" t="e">
        <f t="shared" si="74"/>
        <v>#VALUE!</v>
      </c>
      <c r="AH89" s="106" t="e">
        <f t="shared" si="74"/>
        <v>#VALUE!</v>
      </c>
      <c r="AI89" s="106" t="e">
        <f t="shared" si="74"/>
        <v>#VALUE!</v>
      </c>
      <c r="AJ89" s="106" t="e">
        <f t="shared" si="74"/>
        <v>#VALUE!</v>
      </c>
      <c r="AK89" s="106" t="e">
        <f t="shared" si="74"/>
        <v>#VALUE!</v>
      </c>
      <c r="AL89" s="106" t="e">
        <f t="shared" si="74"/>
        <v>#VALUE!</v>
      </c>
      <c r="AM89" s="106" t="e">
        <f t="shared" si="74"/>
        <v>#VALUE!</v>
      </c>
      <c r="AN89" s="106" t="e">
        <f t="shared" si="74"/>
        <v>#VALUE!</v>
      </c>
      <c r="AO89" s="106" t="e">
        <f t="shared" si="74"/>
        <v>#VALUE!</v>
      </c>
      <c r="AP89" s="106" t="e">
        <f t="shared" si="74"/>
        <v>#VALUE!</v>
      </c>
      <c r="AQ89" s="106" t="e">
        <f t="shared" si="74"/>
        <v>#VALUE!</v>
      </c>
      <c r="AR89" s="106" t="e">
        <f t="shared" si="74"/>
        <v>#VALUE!</v>
      </c>
      <c r="AS89" s="106" t="e">
        <f t="shared" si="74"/>
        <v>#VALUE!</v>
      </c>
      <c r="AT89" s="106" t="e">
        <f t="shared" si="74"/>
        <v>#VALUE!</v>
      </c>
      <c r="AU89" s="106" t="e">
        <f t="shared" si="74"/>
        <v>#VALUE!</v>
      </c>
      <c r="AV89" s="106" t="e">
        <f t="shared" si="74"/>
        <v>#VALUE!</v>
      </c>
      <c r="AW89" s="106" t="e">
        <f t="shared" si="74"/>
        <v>#VALUE!</v>
      </c>
      <c r="AX89" s="106" t="e">
        <f t="shared" si="74"/>
        <v>#VALUE!</v>
      </c>
      <c r="AY89" s="106" t="e">
        <f t="shared" si="74"/>
        <v>#VALUE!</v>
      </c>
      <c r="AZ89" s="106" t="e">
        <f t="shared" si="74"/>
        <v>#VALUE!</v>
      </c>
      <c r="BA89" s="106" t="e">
        <f t="shared" si="74"/>
        <v>#VALUE!</v>
      </c>
      <c r="BB89" s="106" t="e">
        <f t="shared" si="74"/>
        <v>#VALUE!</v>
      </c>
      <c r="BC89" s="106" t="e">
        <f t="shared" si="74"/>
        <v>#VALUE!</v>
      </c>
      <c r="BD89" s="106" t="e">
        <f t="shared" si="74"/>
        <v>#VALUE!</v>
      </c>
      <c r="BE89" s="106" t="e">
        <f t="shared" si="74"/>
        <v>#VALUE!</v>
      </c>
      <c r="BF89" s="106" t="e">
        <f t="shared" si="74"/>
        <v>#VALUE!</v>
      </c>
      <c r="BG89" s="106" t="e">
        <f t="shared" si="74"/>
        <v>#VALUE!</v>
      </c>
      <c r="BH89" s="106" t="e">
        <f t="shared" si="74"/>
        <v>#VALUE!</v>
      </c>
      <c r="BI89" s="106" t="e">
        <f t="shared" si="74"/>
        <v>#VALUE!</v>
      </c>
      <c r="BJ89" s="106" t="e">
        <f t="shared" si="74"/>
        <v>#VALUE!</v>
      </c>
      <c r="BK89" s="106" t="e">
        <f t="shared" si="74"/>
        <v>#VALUE!</v>
      </c>
      <c r="BL89" s="106" t="e">
        <f t="shared" si="74"/>
        <v>#VALUE!</v>
      </c>
      <c r="BM89" s="106" t="e">
        <f t="shared" si="74"/>
        <v>#VALUE!</v>
      </c>
      <c r="BN89" s="106" t="e">
        <f t="shared" si="74"/>
        <v>#VALUE!</v>
      </c>
      <c r="BO89" s="106" t="e">
        <f t="shared" si="74"/>
        <v>#VALUE!</v>
      </c>
      <c r="BP89" s="106" t="e">
        <f t="shared" si="74"/>
        <v>#VALUE!</v>
      </c>
      <c r="BQ89" s="106" t="e">
        <f t="shared" si="74"/>
        <v>#VALUE!</v>
      </c>
      <c r="BR89" s="106" t="e">
        <f t="shared" si="74"/>
        <v>#VALUE!</v>
      </c>
      <c r="BS89" s="106" t="e">
        <f t="shared" si="74"/>
        <v>#VALUE!</v>
      </c>
      <c r="BT89" s="106" t="e">
        <f t="shared" ref="BT89:CX89" si="75">SUM(BT85:BT88)</f>
        <v>#VALUE!</v>
      </c>
      <c r="BU89" s="106" t="e">
        <f t="shared" si="75"/>
        <v>#VALUE!</v>
      </c>
      <c r="BV89" s="106" t="e">
        <f t="shared" si="75"/>
        <v>#VALUE!</v>
      </c>
      <c r="BW89" s="106" t="e">
        <f t="shared" si="75"/>
        <v>#VALUE!</v>
      </c>
      <c r="BX89" s="106" t="e">
        <f t="shared" si="75"/>
        <v>#VALUE!</v>
      </c>
      <c r="BY89" s="106" t="e">
        <f t="shared" si="75"/>
        <v>#VALUE!</v>
      </c>
      <c r="BZ89" s="106" t="e">
        <f t="shared" si="75"/>
        <v>#VALUE!</v>
      </c>
      <c r="CA89" s="106" t="e">
        <f t="shared" si="75"/>
        <v>#VALUE!</v>
      </c>
      <c r="CB89" s="106" t="e">
        <f t="shared" si="75"/>
        <v>#VALUE!</v>
      </c>
      <c r="CC89" s="106" t="e">
        <f t="shared" si="75"/>
        <v>#VALUE!</v>
      </c>
      <c r="CD89" s="106" t="e">
        <f t="shared" si="75"/>
        <v>#VALUE!</v>
      </c>
      <c r="CE89" s="106" t="e">
        <f t="shared" si="75"/>
        <v>#VALUE!</v>
      </c>
      <c r="CF89" s="106" t="e">
        <f t="shared" si="75"/>
        <v>#VALUE!</v>
      </c>
      <c r="CG89" s="106" t="e">
        <f t="shared" si="75"/>
        <v>#VALUE!</v>
      </c>
      <c r="CH89" s="106" t="e">
        <f t="shared" si="75"/>
        <v>#VALUE!</v>
      </c>
      <c r="CI89" s="106" t="e">
        <f t="shared" si="75"/>
        <v>#VALUE!</v>
      </c>
      <c r="CJ89" s="106" t="e">
        <f t="shared" si="75"/>
        <v>#VALUE!</v>
      </c>
      <c r="CK89" s="106" t="e">
        <f t="shared" si="75"/>
        <v>#VALUE!</v>
      </c>
      <c r="CL89" s="106" t="e">
        <f t="shared" si="75"/>
        <v>#VALUE!</v>
      </c>
      <c r="CM89" s="106" t="e">
        <f t="shared" si="75"/>
        <v>#VALUE!</v>
      </c>
      <c r="CN89" s="106" t="e">
        <f t="shared" si="75"/>
        <v>#VALUE!</v>
      </c>
      <c r="CO89" s="106" t="e">
        <f t="shared" si="75"/>
        <v>#VALUE!</v>
      </c>
      <c r="CP89" s="106" t="e">
        <f t="shared" si="75"/>
        <v>#VALUE!</v>
      </c>
      <c r="CQ89" s="106" t="e">
        <f t="shared" si="75"/>
        <v>#VALUE!</v>
      </c>
      <c r="CR89" s="106" t="e">
        <f t="shared" si="75"/>
        <v>#VALUE!</v>
      </c>
      <c r="CS89" s="106" t="e">
        <f t="shared" si="75"/>
        <v>#VALUE!</v>
      </c>
      <c r="CT89" s="106" t="e">
        <f t="shared" si="75"/>
        <v>#VALUE!</v>
      </c>
      <c r="CU89" s="106" t="e">
        <f t="shared" si="75"/>
        <v>#VALUE!</v>
      </c>
      <c r="CV89" s="106" t="e">
        <f t="shared" si="75"/>
        <v>#VALUE!</v>
      </c>
      <c r="CW89" s="106" t="e">
        <f t="shared" si="75"/>
        <v>#VALUE!</v>
      </c>
      <c r="CX89" s="197" t="e">
        <f t="shared" si="75"/>
        <v>#VALUE!</v>
      </c>
      <c r="CY89" s="32"/>
    </row>
    <row r="90" spans="1:103" ht="18" customHeight="1" thickBot="1" x14ac:dyDescent="0.45">
      <c r="A90" s="249"/>
      <c r="B90" s="107" t="s">
        <v>310</v>
      </c>
      <c r="C90" s="108" t="e">
        <f t="shared" ref="C90:F90" si="76">IF(C89&lt;10000,CEILING(C89,50),IF(C89&gt;=10000,CEILING(C89,500)))</f>
        <v>#VALUE!</v>
      </c>
      <c r="D90" s="108" t="e">
        <f t="shared" si="76"/>
        <v>#VALUE!</v>
      </c>
      <c r="E90" s="108" t="e">
        <f t="shared" si="76"/>
        <v>#VALUE!</v>
      </c>
      <c r="F90" s="108" t="e">
        <f t="shared" si="76"/>
        <v>#VALUE!</v>
      </c>
      <c r="G90" s="108" t="e">
        <f t="shared" ref="G90" si="77">IF(G89&lt;10000,CEILING(G89,50),IF(G89&gt;=10000,CEILING(G89,500)))</f>
        <v>#VALUE!</v>
      </c>
      <c r="H90" s="108" t="e">
        <f t="shared" ref="H90:BS90" si="78">IF(H89&lt;10000,CEILING(H89,50),IF(H89&gt;=10000,CEILING(H89,500)))</f>
        <v>#VALUE!</v>
      </c>
      <c r="I90" s="108" t="e">
        <f t="shared" si="78"/>
        <v>#VALUE!</v>
      </c>
      <c r="J90" s="108" t="e">
        <f t="shared" si="78"/>
        <v>#VALUE!</v>
      </c>
      <c r="K90" s="108" t="e">
        <f t="shared" si="78"/>
        <v>#VALUE!</v>
      </c>
      <c r="L90" s="108" t="e">
        <f t="shared" si="78"/>
        <v>#VALUE!</v>
      </c>
      <c r="M90" s="108" t="e">
        <f t="shared" si="78"/>
        <v>#VALUE!</v>
      </c>
      <c r="N90" s="108" t="e">
        <f t="shared" si="78"/>
        <v>#VALUE!</v>
      </c>
      <c r="O90" s="108" t="e">
        <f t="shared" si="78"/>
        <v>#VALUE!</v>
      </c>
      <c r="P90" s="108" t="e">
        <f t="shared" si="78"/>
        <v>#VALUE!</v>
      </c>
      <c r="Q90" s="108" t="e">
        <f t="shared" si="78"/>
        <v>#VALUE!</v>
      </c>
      <c r="R90" s="108" t="e">
        <f t="shared" si="78"/>
        <v>#VALUE!</v>
      </c>
      <c r="S90" s="108" t="e">
        <f t="shared" si="78"/>
        <v>#VALUE!</v>
      </c>
      <c r="T90" s="108" t="e">
        <f t="shared" si="78"/>
        <v>#VALUE!</v>
      </c>
      <c r="U90" s="108" t="e">
        <f t="shared" si="78"/>
        <v>#VALUE!</v>
      </c>
      <c r="V90" s="108" t="e">
        <f t="shared" si="78"/>
        <v>#VALUE!</v>
      </c>
      <c r="W90" s="108" t="e">
        <f t="shared" si="78"/>
        <v>#VALUE!</v>
      </c>
      <c r="X90" s="108" t="e">
        <f t="shared" si="78"/>
        <v>#VALUE!</v>
      </c>
      <c r="Y90" s="108" t="e">
        <f t="shared" si="78"/>
        <v>#VALUE!</v>
      </c>
      <c r="Z90" s="108" t="e">
        <f t="shared" si="78"/>
        <v>#VALUE!</v>
      </c>
      <c r="AA90" s="108" t="e">
        <f t="shared" si="78"/>
        <v>#VALUE!</v>
      </c>
      <c r="AB90" s="108" t="e">
        <f t="shared" si="78"/>
        <v>#VALUE!</v>
      </c>
      <c r="AC90" s="108" t="e">
        <f t="shared" si="78"/>
        <v>#VALUE!</v>
      </c>
      <c r="AD90" s="108" t="e">
        <f t="shared" si="78"/>
        <v>#VALUE!</v>
      </c>
      <c r="AE90" s="108" t="e">
        <f t="shared" si="78"/>
        <v>#VALUE!</v>
      </c>
      <c r="AF90" s="108" t="e">
        <f t="shared" si="78"/>
        <v>#VALUE!</v>
      </c>
      <c r="AG90" s="108" t="e">
        <f t="shared" si="78"/>
        <v>#VALUE!</v>
      </c>
      <c r="AH90" s="108" t="e">
        <f t="shared" si="78"/>
        <v>#VALUE!</v>
      </c>
      <c r="AI90" s="108" t="e">
        <f t="shared" si="78"/>
        <v>#VALUE!</v>
      </c>
      <c r="AJ90" s="108" t="e">
        <f t="shared" si="78"/>
        <v>#VALUE!</v>
      </c>
      <c r="AK90" s="108" t="e">
        <f t="shared" si="78"/>
        <v>#VALUE!</v>
      </c>
      <c r="AL90" s="108" t="e">
        <f t="shared" si="78"/>
        <v>#VALUE!</v>
      </c>
      <c r="AM90" s="108" t="e">
        <f t="shared" si="78"/>
        <v>#VALUE!</v>
      </c>
      <c r="AN90" s="108" t="e">
        <f t="shared" si="78"/>
        <v>#VALUE!</v>
      </c>
      <c r="AO90" s="108" t="e">
        <f t="shared" si="78"/>
        <v>#VALUE!</v>
      </c>
      <c r="AP90" s="108" t="e">
        <f t="shared" si="78"/>
        <v>#VALUE!</v>
      </c>
      <c r="AQ90" s="108" t="e">
        <f t="shared" si="78"/>
        <v>#VALUE!</v>
      </c>
      <c r="AR90" s="108" t="e">
        <f t="shared" si="78"/>
        <v>#VALUE!</v>
      </c>
      <c r="AS90" s="108" t="e">
        <f t="shared" si="78"/>
        <v>#VALUE!</v>
      </c>
      <c r="AT90" s="108" t="e">
        <f t="shared" si="78"/>
        <v>#VALUE!</v>
      </c>
      <c r="AU90" s="108" t="e">
        <f t="shared" si="78"/>
        <v>#VALUE!</v>
      </c>
      <c r="AV90" s="108" t="e">
        <f t="shared" si="78"/>
        <v>#VALUE!</v>
      </c>
      <c r="AW90" s="108" t="e">
        <f t="shared" si="78"/>
        <v>#VALUE!</v>
      </c>
      <c r="AX90" s="108" t="e">
        <f t="shared" si="78"/>
        <v>#VALUE!</v>
      </c>
      <c r="AY90" s="108" t="e">
        <f t="shared" si="78"/>
        <v>#VALUE!</v>
      </c>
      <c r="AZ90" s="108" t="e">
        <f t="shared" si="78"/>
        <v>#VALUE!</v>
      </c>
      <c r="BA90" s="108" t="e">
        <f t="shared" si="78"/>
        <v>#VALUE!</v>
      </c>
      <c r="BB90" s="108" t="e">
        <f t="shared" si="78"/>
        <v>#VALUE!</v>
      </c>
      <c r="BC90" s="108" t="e">
        <f t="shared" si="78"/>
        <v>#VALUE!</v>
      </c>
      <c r="BD90" s="108" t="e">
        <f t="shared" si="78"/>
        <v>#VALUE!</v>
      </c>
      <c r="BE90" s="108" t="e">
        <f t="shared" si="78"/>
        <v>#VALUE!</v>
      </c>
      <c r="BF90" s="108" t="e">
        <f t="shared" si="78"/>
        <v>#VALUE!</v>
      </c>
      <c r="BG90" s="108" t="e">
        <f t="shared" si="78"/>
        <v>#VALUE!</v>
      </c>
      <c r="BH90" s="108" t="e">
        <f t="shared" si="78"/>
        <v>#VALUE!</v>
      </c>
      <c r="BI90" s="108" t="e">
        <f t="shared" si="78"/>
        <v>#VALUE!</v>
      </c>
      <c r="BJ90" s="108" t="e">
        <f t="shared" si="78"/>
        <v>#VALUE!</v>
      </c>
      <c r="BK90" s="108" t="e">
        <f t="shared" si="78"/>
        <v>#VALUE!</v>
      </c>
      <c r="BL90" s="108" t="e">
        <f t="shared" si="78"/>
        <v>#VALUE!</v>
      </c>
      <c r="BM90" s="108" t="e">
        <f t="shared" si="78"/>
        <v>#VALUE!</v>
      </c>
      <c r="BN90" s="108" t="e">
        <f t="shared" si="78"/>
        <v>#VALUE!</v>
      </c>
      <c r="BO90" s="108" t="e">
        <f t="shared" si="78"/>
        <v>#VALUE!</v>
      </c>
      <c r="BP90" s="108" t="e">
        <f t="shared" si="78"/>
        <v>#VALUE!</v>
      </c>
      <c r="BQ90" s="108" t="e">
        <f t="shared" si="78"/>
        <v>#VALUE!</v>
      </c>
      <c r="BR90" s="108" t="e">
        <f t="shared" si="78"/>
        <v>#VALUE!</v>
      </c>
      <c r="BS90" s="108" t="e">
        <f t="shared" si="78"/>
        <v>#VALUE!</v>
      </c>
      <c r="BT90" s="108" t="e">
        <f t="shared" ref="BT90:CX90" si="79">IF(BT89&lt;10000,CEILING(BT89,50),IF(BT89&gt;=10000,CEILING(BT89,500)))</f>
        <v>#VALUE!</v>
      </c>
      <c r="BU90" s="108" t="e">
        <f t="shared" si="79"/>
        <v>#VALUE!</v>
      </c>
      <c r="BV90" s="108" t="e">
        <f t="shared" si="79"/>
        <v>#VALUE!</v>
      </c>
      <c r="BW90" s="108" t="e">
        <f t="shared" si="79"/>
        <v>#VALUE!</v>
      </c>
      <c r="BX90" s="108" t="e">
        <f t="shared" si="79"/>
        <v>#VALUE!</v>
      </c>
      <c r="BY90" s="108" t="e">
        <f t="shared" si="79"/>
        <v>#VALUE!</v>
      </c>
      <c r="BZ90" s="108" t="e">
        <f t="shared" si="79"/>
        <v>#VALUE!</v>
      </c>
      <c r="CA90" s="108" t="e">
        <f t="shared" si="79"/>
        <v>#VALUE!</v>
      </c>
      <c r="CB90" s="108" t="e">
        <f t="shared" si="79"/>
        <v>#VALUE!</v>
      </c>
      <c r="CC90" s="108" t="e">
        <f t="shared" si="79"/>
        <v>#VALUE!</v>
      </c>
      <c r="CD90" s="108" t="e">
        <f t="shared" si="79"/>
        <v>#VALUE!</v>
      </c>
      <c r="CE90" s="108" t="e">
        <f t="shared" si="79"/>
        <v>#VALUE!</v>
      </c>
      <c r="CF90" s="108" t="e">
        <f t="shared" si="79"/>
        <v>#VALUE!</v>
      </c>
      <c r="CG90" s="108" t="e">
        <f t="shared" si="79"/>
        <v>#VALUE!</v>
      </c>
      <c r="CH90" s="108" t="e">
        <f t="shared" si="79"/>
        <v>#VALUE!</v>
      </c>
      <c r="CI90" s="108" t="e">
        <f t="shared" si="79"/>
        <v>#VALUE!</v>
      </c>
      <c r="CJ90" s="108" t="e">
        <f t="shared" si="79"/>
        <v>#VALUE!</v>
      </c>
      <c r="CK90" s="108" t="e">
        <f t="shared" si="79"/>
        <v>#VALUE!</v>
      </c>
      <c r="CL90" s="108" t="e">
        <f t="shared" si="79"/>
        <v>#VALUE!</v>
      </c>
      <c r="CM90" s="108" t="e">
        <f t="shared" si="79"/>
        <v>#VALUE!</v>
      </c>
      <c r="CN90" s="108" t="e">
        <f t="shared" si="79"/>
        <v>#VALUE!</v>
      </c>
      <c r="CO90" s="108" t="e">
        <f t="shared" si="79"/>
        <v>#VALUE!</v>
      </c>
      <c r="CP90" s="108" t="e">
        <f t="shared" si="79"/>
        <v>#VALUE!</v>
      </c>
      <c r="CQ90" s="108" t="e">
        <f t="shared" si="79"/>
        <v>#VALUE!</v>
      </c>
      <c r="CR90" s="108" t="e">
        <f t="shared" si="79"/>
        <v>#VALUE!</v>
      </c>
      <c r="CS90" s="108" t="e">
        <f t="shared" si="79"/>
        <v>#VALUE!</v>
      </c>
      <c r="CT90" s="108" t="e">
        <f t="shared" si="79"/>
        <v>#VALUE!</v>
      </c>
      <c r="CU90" s="108" t="e">
        <f t="shared" si="79"/>
        <v>#VALUE!</v>
      </c>
      <c r="CV90" s="108" t="e">
        <f t="shared" si="79"/>
        <v>#VALUE!</v>
      </c>
      <c r="CW90" s="108" t="e">
        <f t="shared" si="79"/>
        <v>#VALUE!</v>
      </c>
      <c r="CX90" s="198" t="e">
        <f t="shared" si="79"/>
        <v>#VALUE!</v>
      </c>
      <c r="CY90" s="32"/>
    </row>
    <row r="91" spans="1:103" ht="18" customHeight="1" x14ac:dyDescent="0.4">
      <c r="A91" s="244" t="s">
        <v>308</v>
      </c>
      <c r="B91" s="109" t="s">
        <v>311</v>
      </c>
      <c r="C91" s="110" t="e">
        <f t="shared" ref="C91:BN91" si="80">C90+C84</f>
        <v>#VALUE!</v>
      </c>
      <c r="D91" s="110" t="e">
        <f t="shared" si="80"/>
        <v>#VALUE!</v>
      </c>
      <c r="E91" s="110" t="e">
        <f t="shared" si="80"/>
        <v>#VALUE!</v>
      </c>
      <c r="F91" s="110" t="e">
        <f t="shared" si="80"/>
        <v>#VALUE!</v>
      </c>
      <c r="G91" s="110" t="e">
        <f t="shared" ref="G91" si="81">G90+G84</f>
        <v>#VALUE!</v>
      </c>
      <c r="H91" s="110" t="e">
        <f t="shared" si="80"/>
        <v>#VALUE!</v>
      </c>
      <c r="I91" s="110" t="e">
        <f t="shared" si="80"/>
        <v>#VALUE!</v>
      </c>
      <c r="J91" s="110" t="e">
        <f t="shared" si="80"/>
        <v>#VALUE!</v>
      </c>
      <c r="K91" s="110" t="e">
        <f t="shared" si="80"/>
        <v>#VALUE!</v>
      </c>
      <c r="L91" s="110" t="e">
        <f t="shared" si="80"/>
        <v>#VALUE!</v>
      </c>
      <c r="M91" s="110" t="e">
        <f t="shared" si="80"/>
        <v>#VALUE!</v>
      </c>
      <c r="N91" s="110" t="e">
        <f t="shared" si="80"/>
        <v>#VALUE!</v>
      </c>
      <c r="O91" s="110" t="e">
        <f t="shared" si="80"/>
        <v>#VALUE!</v>
      </c>
      <c r="P91" s="110" t="e">
        <f t="shared" si="80"/>
        <v>#VALUE!</v>
      </c>
      <c r="Q91" s="110" t="e">
        <f t="shared" si="80"/>
        <v>#VALUE!</v>
      </c>
      <c r="R91" s="110" t="e">
        <f t="shared" si="80"/>
        <v>#VALUE!</v>
      </c>
      <c r="S91" s="110" t="e">
        <f t="shared" si="80"/>
        <v>#VALUE!</v>
      </c>
      <c r="T91" s="110" t="e">
        <f t="shared" si="80"/>
        <v>#VALUE!</v>
      </c>
      <c r="U91" s="110" t="e">
        <f t="shared" si="80"/>
        <v>#VALUE!</v>
      </c>
      <c r="V91" s="110" t="e">
        <f t="shared" si="80"/>
        <v>#VALUE!</v>
      </c>
      <c r="W91" s="110" t="e">
        <f t="shared" si="80"/>
        <v>#VALUE!</v>
      </c>
      <c r="X91" s="110" t="e">
        <f t="shared" si="80"/>
        <v>#VALUE!</v>
      </c>
      <c r="Y91" s="110" t="e">
        <f t="shared" si="80"/>
        <v>#VALUE!</v>
      </c>
      <c r="Z91" s="110" t="e">
        <f t="shared" si="80"/>
        <v>#VALUE!</v>
      </c>
      <c r="AA91" s="110" t="e">
        <f t="shared" si="80"/>
        <v>#VALUE!</v>
      </c>
      <c r="AB91" s="110" t="e">
        <f t="shared" si="80"/>
        <v>#VALUE!</v>
      </c>
      <c r="AC91" s="110" t="e">
        <f t="shared" si="80"/>
        <v>#VALUE!</v>
      </c>
      <c r="AD91" s="110" t="e">
        <f t="shared" si="80"/>
        <v>#VALUE!</v>
      </c>
      <c r="AE91" s="110" t="e">
        <f t="shared" si="80"/>
        <v>#VALUE!</v>
      </c>
      <c r="AF91" s="110" t="e">
        <f t="shared" si="80"/>
        <v>#VALUE!</v>
      </c>
      <c r="AG91" s="110" t="e">
        <f t="shared" si="80"/>
        <v>#VALUE!</v>
      </c>
      <c r="AH91" s="110" t="e">
        <f t="shared" si="80"/>
        <v>#VALUE!</v>
      </c>
      <c r="AI91" s="110" t="e">
        <f t="shared" si="80"/>
        <v>#VALUE!</v>
      </c>
      <c r="AJ91" s="110" t="e">
        <f t="shared" si="80"/>
        <v>#VALUE!</v>
      </c>
      <c r="AK91" s="110" t="e">
        <f t="shared" si="80"/>
        <v>#VALUE!</v>
      </c>
      <c r="AL91" s="110" t="e">
        <f t="shared" si="80"/>
        <v>#VALUE!</v>
      </c>
      <c r="AM91" s="110" t="e">
        <f t="shared" si="80"/>
        <v>#VALUE!</v>
      </c>
      <c r="AN91" s="110" t="e">
        <f t="shared" si="80"/>
        <v>#VALUE!</v>
      </c>
      <c r="AO91" s="110" t="e">
        <f t="shared" si="80"/>
        <v>#VALUE!</v>
      </c>
      <c r="AP91" s="110" t="e">
        <f t="shared" si="80"/>
        <v>#VALUE!</v>
      </c>
      <c r="AQ91" s="110" t="e">
        <f t="shared" si="80"/>
        <v>#VALUE!</v>
      </c>
      <c r="AR91" s="110" t="e">
        <f t="shared" si="80"/>
        <v>#VALUE!</v>
      </c>
      <c r="AS91" s="110" t="e">
        <f t="shared" si="80"/>
        <v>#VALUE!</v>
      </c>
      <c r="AT91" s="110" t="e">
        <f t="shared" si="80"/>
        <v>#VALUE!</v>
      </c>
      <c r="AU91" s="110" t="e">
        <f t="shared" si="80"/>
        <v>#VALUE!</v>
      </c>
      <c r="AV91" s="110" t="e">
        <f t="shared" si="80"/>
        <v>#VALUE!</v>
      </c>
      <c r="AW91" s="110" t="e">
        <f t="shared" si="80"/>
        <v>#VALUE!</v>
      </c>
      <c r="AX91" s="110" t="e">
        <f t="shared" si="80"/>
        <v>#VALUE!</v>
      </c>
      <c r="AY91" s="110" t="e">
        <f t="shared" si="80"/>
        <v>#VALUE!</v>
      </c>
      <c r="AZ91" s="110" t="e">
        <f t="shared" si="80"/>
        <v>#VALUE!</v>
      </c>
      <c r="BA91" s="110" t="e">
        <f t="shared" si="80"/>
        <v>#VALUE!</v>
      </c>
      <c r="BB91" s="110" t="e">
        <f t="shared" si="80"/>
        <v>#VALUE!</v>
      </c>
      <c r="BC91" s="110" t="e">
        <f t="shared" si="80"/>
        <v>#VALUE!</v>
      </c>
      <c r="BD91" s="110" t="e">
        <f t="shared" si="80"/>
        <v>#VALUE!</v>
      </c>
      <c r="BE91" s="110" t="e">
        <f t="shared" si="80"/>
        <v>#VALUE!</v>
      </c>
      <c r="BF91" s="110" t="e">
        <f t="shared" si="80"/>
        <v>#VALUE!</v>
      </c>
      <c r="BG91" s="110" t="e">
        <f t="shared" si="80"/>
        <v>#VALUE!</v>
      </c>
      <c r="BH91" s="110" t="e">
        <f t="shared" si="80"/>
        <v>#VALUE!</v>
      </c>
      <c r="BI91" s="110" t="e">
        <f t="shared" si="80"/>
        <v>#VALUE!</v>
      </c>
      <c r="BJ91" s="110" t="e">
        <f t="shared" si="80"/>
        <v>#VALUE!</v>
      </c>
      <c r="BK91" s="110" t="e">
        <f t="shared" si="80"/>
        <v>#VALUE!</v>
      </c>
      <c r="BL91" s="110" t="e">
        <f t="shared" si="80"/>
        <v>#VALUE!</v>
      </c>
      <c r="BM91" s="110" t="e">
        <f t="shared" si="80"/>
        <v>#VALUE!</v>
      </c>
      <c r="BN91" s="110" t="e">
        <f t="shared" si="80"/>
        <v>#VALUE!</v>
      </c>
      <c r="BO91" s="110" t="e">
        <f t="shared" ref="BO91:CX91" si="82">BO90+BO84</f>
        <v>#VALUE!</v>
      </c>
      <c r="BP91" s="110" t="e">
        <f t="shared" si="82"/>
        <v>#VALUE!</v>
      </c>
      <c r="BQ91" s="110" t="e">
        <f t="shared" si="82"/>
        <v>#VALUE!</v>
      </c>
      <c r="BR91" s="110" t="e">
        <f t="shared" si="82"/>
        <v>#VALUE!</v>
      </c>
      <c r="BS91" s="110" t="e">
        <f t="shared" si="82"/>
        <v>#VALUE!</v>
      </c>
      <c r="BT91" s="110" t="e">
        <f t="shared" si="82"/>
        <v>#VALUE!</v>
      </c>
      <c r="BU91" s="110" t="e">
        <f t="shared" si="82"/>
        <v>#VALUE!</v>
      </c>
      <c r="BV91" s="110" t="e">
        <f t="shared" si="82"/>
        <v>#VALUE!</v>
      </c>
      <c r="BW91" s="110" t="e">
        <f t="shared" si="82"/>
        <v>#VALUE!</v>
      </c>
      <c r="BX91" s="110" t="e">
        <f t="shared" si="82"/>
        <v>#VALUE!</v>
      </c>
      <c r="BY91" s="110" t="e">
        <f t="shared" si="82"/>
        <v>#VALUE!</v>
      </c>
      <c r="BZ91" s="110" t="e">
        <f t="shared" si="82"/>
        <v>#VALUE!</v>
      </c>
      <c r="CA91" s="110" t="e">
        <f t="shared" si="82"/>
        <v>#VALUE!</v>
      </c>
      <c r="CB91" s="110" t="e">
        <f t="shared" si="82"/>
        <v>#VALUE!</v>
      </c>
      <c r="CC91" s="110" t="e">
        <f t="shared" si="82"/>
        <v>#VALUE!</v>
      </c>
      <c r="CD91" s="110" t="e">
        <f t="shared" si="82"/>
        <v>#VALUE!</v>
      </c>
      <c r="CE91" s="110" t="e">
        <f t="shared" si="82"/>
        <v>#VALUE!</v>
      </c>
      <c r="CF91" s="110" t="e">
        <f t="shared" si="82"/>
        <v>#VALUE!</v>
      </c>
      <c r="CG91" s="110" t="e">
        <f t="shared" si="82"/>
        <v>#VALUE!</v>
      </c>
      <c r="CH91" s="110" t="e">
        <f t="shared" si="82"/>
        <v>#VALUE!</v>
      </c>
      <c r="CI91" s="110" t="e">
        <f t="shared" si="82"/>
        <v>#VALUE!</v>
      </c>
      <c r="CJ91" s="110" t="e">
        <f t="shared" si="82"/>
        <v>#VALUE!</v>
      </c>
      <c r="CK91" s="110" t="e">
        <f t="shared" si="82"/>
        <v>#VALUE!</v>
      </c>
      <c r="CL91" s="110" t="e">
        <f t="shared" si="82"/>
        <v>#VALUE!</v>
      </c>
      <c r="CM91" s="110" t="e">
        <f t="shared" si="82"/>
        <v>#VALUE!</v>
      </c>
      <c r="CN91" s="110" t="e">
        <f t="shared" si="82"/>
        <v>#VALUE!</v>
      </c>
      <c r="CO91" s="110" t="e">
        <f t="shared" si="82"/>
        <v>#VALUE!</v>
      </c>
      <c r="CP91" s="110" t="e">
        <f t="shared" si="82"/>
        <v>#VALUE!</v>
      </c>
      <c r="CQ91" s="110" t="e">
        <f t="shared" si="82"/>
        <v>#VALUE!</v>
      </c>
      <c r="CR91" s="110" t="e">
        <f t="shared" si="82"/>
        <v>#VALUE!</v>
      </c>
      <c r="CS91" s="110" t="e">
        <f t="shared" si="82"/>
        <v>#VALUE!</v>
      </c>
      <c r="CT91" s="110" t="e">
        <f t="shared" si="82"/>
        <v>#VALUE!</v>
      </c>
      <c r="CU91" s="110" t="e">
        <f t="shared" si="82"/>
        <v>#VALUE!</v>
      </c>
      <c r="CV91" s="110" t="e">
        <f t="shared" si="82"/>
        <v>#VALUE!</v>
      </c>
      <c r="CW91" s="110" t="e">
        <f t="shared" si="82"/>
        <v>#VALUE!</v>
      </c>
      <c r="CX91" s="199" t="e">
        <f t="shared" si="82"/>
        <v>#VALUE!</v>
      </c>
      <c r="CY91" s="32"/>
    </row>
    <row r="92" spans="1:103" ht="18" customHeight="1" thickBot="1" x14ac:dyDescent="0.45">
      <c r="A92" s="250"/>
      <c r="B92" s="90" t="s">
        <v>277</v>
      </c>
      <c r="C92" s="111" t="e">
        <f t="shared" ref="C92:F92" si="83">ROUND(C91*10%,0)</f>
        <v>#VALUE!</v>
      </c>
      <c r="D92" s="111" t="e">
        <f t="shared" si="83"/>
        <v>#VALUE!</v>
      </c>
      <c r="E92" s="111" t="e">
        <f t="shared" si="83"/>
        <v>#VALUE!</v>
      </c>
      <c r="F92" s="111" t="e">
        <f t="shared" si="83"/>
        <v>#VALUE!</v>
      </c>
      <c r="G92" s="111" t="e">
        <f t="shared" ref="G92" si="84">ROUND(G91*10%,0)</f>
        <v>#VALUE!</v>
      </c>
      <c r="H92" s="111" t="e">
        <f t="shared" ref="H92:BS92" si="85">ROUND(H91*10%,0)</f>
        <v>#VALUE!</v>
      </c>
      <c r="I92" s="111" t="e">
        <f t="shared" si="85"/>
        <v>#VALUE!</v>
      </c>
      <c r="J92" s="111" t="e">
        <f t="shared" si="85"/>
        <v>#VALUE!</v>
      </c>
      <c r="K92" s="111" t="e">
        <f t="shared" si="85"/>
        <v>#VALUE!</v>
      </c>
      <c r="L92" s="111" t="e">
        <f t="shared" si="85"/>
        <v>#VALUE!</v>
      </c>
      <c r="M92" s="111" t="e">
        <f t="shared" si="85"/>
        <v>#VALUE!</v>
      </c>
      <c r="N92" s="111" t="e">
        <f t="shared" si="85"/>
        <v>#VALUE!</v>
      </c>
      <c r="O92" s="111" t="e">
        <f t="shared" si="85"/>
        <v>#VALUE!</v>
      </c>
      <c r="P92" s="111" t="e">
        <f t="shared" si="85"/>
        <v>#VALUE!</v>
      </c>
      <c r="Q92" s="111" t="e">
        <f t="shared" si="85"/>
        <v>#VALUE!</v>
      </c>
      <c r="R92" s="111" t="e">
        <f t="shared" si="85"/>
        <v>#VALUE!</v>
      </c>
      <c r="S92" s="111" t="e">
        <f t="shared" si="85"/>
        <v>#VALUE!</v>
      </c>
      <c r="T92" s="111" t="e">
        <f t="shared" si="85"/>
        <v>#VALUE!</v>
      </c>
      <c r="U92" s="111" t="e">
        <f t="shared" si="85"/>
        <v>#VALUE!</v>
      </c>
      <c r="V92" s="111" t="e">
        <f t="shared" si="85"/>
        <v>#VALUE!</v>
      </c>
      <c r="W92" s="111" t="e">
        <f t="shared" si="85"/>
        <v>#VALUE!</v>
      </c>
      <c r="X92" s="111" t="e">
        <f t="shared" si="85"/>
        <v>#VALUE!</v>
      </c>
      <c r="Y92" s="111" t="e">
        <f t="shared" si="85"/>
        <v>#VALUE!</v>
      </c>
      <c r="Z92" s="111" t="e">
        <f t="shared" si="85"/>
        <v>#VALUE!</v>
      </c>
      <c r="AA92" s="111" t="e">
        <f t="shared" si="85"/>
        <v>#VALUE!</v>
      </c>
      <c r="AB92" s="111" t="e">
        <f t="shared" si="85"/>
        <v>#VALUE!</v>
      </c>
      <c r="AC92" s="111" t="e">
        <f t="shared" si="85"/>
        <v>#VALUE!</v>
      </c>
      <c r="AD92" s="111" t="e">
        <f t="shared" si="85"/>
        <v>#VALUE!</v>
      </c>
      <c r="AE92" s="111" t="e">
        <f t="shared" si="85"/>
        <v>#VALUE!</v>
      </c>
      <c r="AF92" s="111" t="e">
        <f t="shared" si="85"/>
        <v>#VALUE!</v>
      </c>
      <c r="AG92" s="111" t="e">
        <f t="shared" si="85"/>
        <v>#VALUE!</v>
      </c>
      <c r="AH92" s="111" t="e">
        <f t="shared" si="85"/>
        <v>#VALUE!</v>
      </c>
      <c r="AI92" s="111" t="e">
        <f t="shared" si="85"/>
        <v>#VALUE!</v>
      </c>
      <c r="AJ92" s="111" t="e">
        <f t="shared" si="85"/>
        <v>#VALUE!</v>
      </c>
      <c r="AK92" s="111" t="e">
        <f t="shared" si="85"/>
        <v>#VALUE!</v>
      </c>
      <c r="AL92" s="111" t="e">
        <f t="shared" si="85"/>
        <v>#VALUE!</v>
      </c>
      <c r="AM92" s="111" t="e">
        <f t="shared" si="85"/>
        <v>#VALUE!</v>
      </c>
      <c r="AN92" s="111" t="e">
        <f t="shared" si="85"/>
        <v>#VALUE!</v>
      </c>
      <c r="AO92" s="111" t="e">
        <f t="shared" si="85"/>
        <v>#VALUE!</v>
      </c>
      <c r="AP92" s="111" t="e">
        <f t="shared" si="85"/>
        <v>#VALUE!</v>
      </c>
      <c r="AQ92" s="111" t="e">
        <f t="shared" si="85"/>
        <v>#VALUE!</v>
      </c>
      <c r="AR92" s="111" t="e">
        <f t="shared" si="85"/>
        <v>#VALUE!</v>
      </c>
      <c r="AS92" s="111" t="e">
        <f t="shared" si="85"/>
        <v>#VALUE!</v>
      </c>
      <c r="AT92" s="111" t="e">
        <f t="shared" si="85"/>
        <v>#VALUE!</v>
      </c>
      <c r="AU92" s="111" t="e">
        <f t="shared" si="85"/>
        <v>#VALUE!</v>
      </c>
      <c r="AV92" s="111" t="e">
        <f t="shared" si="85"/>
        <v>#VALUE!</v>
      </c>
      <c r="AW92" s="111" t="e">
        <f t="shared" si="85"/>
        <v>#VALUE!</v>
      </c>
      <c r="AX92" s="111" t="e">
        <f t="shared" si="85"/>
        <v>#VALUE!</v>
      </c>
      <c r="AY92" s="111" t="e">
        <f t="shared" si="85"/>
        <v>#VALUE!</v>
      </c>
      <c r="AZ92" s="111" t="e">
        <f t="shared" si="85"/>
        <v>#VALUE!</v>
      </c>
      <c r="BA92" s="111" t="e">
        <f t="shared" si="85"/>
        <v>#VALUE!</v>
      </c>
      <c r="BB92" s="111" t="e">
        <f t="shared" si="85"/>
        <v>#VALUE!</v>
      </c>
      <c r="BC92" s="111" t="e">
        <f t="shared" si="85"/>
        <v>#VALUE!</v>
      </c>
      <c r="BD92" s="111" t="e">
        <f t="shared" si="85"/>
        <v>#VALUE!</v>
      </c>
      <c r="BE92" s="111" t="e">
        <f t="shared" si="85"/>
        <v>#VALUE!</v>
      </c>
      <c r="BF92" s="111" t="e">
        <f t="shared" si="85"/>
        <v>#VALUE!</v>
      </c>
      <c r="BG92" s="111" t="e">
        <f t="shared" si="85"/>
        <v>#VALUE!</v>
      </c>
      <c r="BH92" s="111" t="e">
        <f t="shared" si="85"/>
        <v>#VALUE!</v>
      </c>
      <c r="BI92" s="111" t="e">
        <f t="shared" si="85"/>
        <v>#VALUE!</v>
      </c>
      <c r="BJ92" s="111" t="e">
        <f t="shared" si="85"/>
        <v>#VALUE!</v>
      </c>
      <c r="BK92" s="111" t="e">
        <f t="shared" si="85"/>
        <v>#VALUE!</v>
      </c>
      <c r="BL92" s="111" t="e">
        <f t="shared" si="85"/>
        <v>#VALUE!</v>
      </c>
      <c r="BM92" s="111" t="e">
        <f t="shared" si="85"/>
        <v>#VALUE!</v>
      </c>
      <c r="BN92" s="111" t="e">
        <f t="shared" si="85"/>
        <v>#VALUE!</v>
      </c>
      <c r="BO92" s="111" t="e">
        <f t="shared" si="85"/>
        <v>#VALUE!</v>
      </c>
      <c r="BP92" s="111" t="e">
        <f t="shared" si="85"/>
        <v>#VALUE!</v>
      </c>
      <c r="BQ92" s="111" t="e">
        <f t="shared" si="85"/>
        <v>#VALUE!</v>
      </c>
      <c r="BR92" s="111" t="e">
        <f t="shared" si="85"/>
        <v>#VALUE!</v>
      </c>
      <c r="BS92" s="111" t="e">
        <f t="shared" si="85"/>
        <v>#VALUE!</v>
      </c>
      <c r="BT92" s="111" t="e">
        <f t="shared" ref="BT92:CX92" si="86">ROUND(BT91*10%,0)</f>
        <v>#VALUE!</v>
      </c>
      <c r="BU92" s="111" t="e">
        <f t="shared" si="86"/>
        <v>#VALUE!</v>
      </c>
      <c r="BV92" s="111" t="e">
        <f t="shared" si="86"/>
        <v>#VALUE!</v>
      </c>
      <c r="BW92" s="111" t="e">
        <f t="shared" si="86"/>
        <v>#VALUE!</v>
      </c>
      <c r="BX92" s="111" t="e">
        <f t="shared" si="86"/>
        <v>#VALUE!</v>
      </c>
      <c r="BY92" s="111" t="e">
        <f t="shared" si="86"/>
        <v>#VALUE!</v>
      </c>
      <c r="BZ92" s="111" t="e">
        <f t="shared" si="86"/>
        <v>#VALUE!</v>
      </c>
      <c r="CA92" s="111" t="e">
        <f t="shared" si="86"/>
        <v>#VALUE!</v>
      </c>
      <c r="CB92" s="111" t="e">
        <f t="shared" si="86"/>
        <v>#VALUE!</v>
      </c>
      <c r="CC92" s="111" t="e">
        <f t="shared" si="86"/>
        <v>#VALUE!</v>
      </c>
      <c r="CD92" s="111" t="e">
        <f t="shared" si="86"/>
        <v>#VALUE!</v>
      </c>
      <c r="CE92" s="111" t="e">
        <f t="shared" si="86"/>
        <v>#VALUE!</v>
      </c>
      <c r="CF92" s="111" t="e">
        <f t="shared" si="86"/>
        <v>#VALUE!</v>
      </c>
      <c r="CG92" s="111" t="e">
        <f t="shared" si="86"/>
        <v>#VALUE!</v>
      </c>
      <c r="CH92" s="111" t="e">
        <f t="shared" si="86"/>
        <v>#VALUE!</v>
      </c>
      <c r="CI92" s="111" t="e">
        <f t="shared" si="86"/>
        <v>#VALUE!</v>
      </c>
      <c r="CJ92" s="111" t="e">
        <f t="shared" si="86"/>
        <v>#VALUE!</v>
      </c>
      <c r="CK92" s="111" t="e">
        <f t="shared" si="86"/>
        <v>#VALUE!</v>
      </c>
      <c r="CL92" s="111" t="e">
        <f t="shared" si="86"/>
        <v>#VALUE!</v>
      </c>
      <c r="CM92" s="111" t="e">
        <f t="shared" si="86"/>
        <v>#VALUE!</v>
      </c>
      <c r="CN92" s="111" t="e">
        <f t="shared" si="86"/>
        <v>#VALUE!</v>
      </c>
      <c r="CO92" s="111" t="e">
        <f t="shared" si="86"/>
        <v>#VALUE!</v>
      </c>
      <c r="CP92" s="111" t="e">
        <f t="shared" si="86"/>
        <v>#VALUE!</v>
      </c>
      <c r="CQ92" s="111" t="e">
        <f t="shared" si="86"/>
        <v>#VALUE!</v>
      </c>
      <c r="CR92" s="111" t="e">
        <f t="shared" si="86"/>
        <v>#VALUE!</v>
      </c>
      <c r="CS92" s="111" t="e">
        <f t="shared" si="86"/>
        <v>#VALUE!</v>
      </c>
      <c r="CT92" s="111" t="e">
        <f t="shared" si="86"/>
        <v>#VALUE!</v>
      </c>
      <c r="CU92" s="111" t="e">
        <f t="shared" si="86"/>
        <v>#VALUE!</v>
      </c>
      <c r="CV92" s="111" t="e">
        <f t="shared" si="86"/>
        <v>#VALUE!</v>
      </c>
      <c r="CW92" s="111" t="e">
        <f t="shared" si="86"/>
        <v>#VALUE!</v>
      </c>
      <c r="CX92" s="200" t="e">
        <f t="shared" si="86"/>
        <v>#VALUE!</v>
      </c>
      <c r="CY92" s="32"/>
    </row>
    <row r="93" spans="1:103" ht="18" customHeight="1" thickTop="1" thickBot="1" x14ac:dyDescent="0.45">
      <c r="A93" s="251"/>
      <c r="B93" s="112" t="s">
        <v>312</v>
      </c>
      <c r="C93" s="113" t="e">
        <f t="shared" ref="C93:F93" si="87">SUM(C91:C92)</f>
        <v>#VALUE!</v>
      </c>
      <c r="D93" s="113" t="e">
        <f t="shared" si="87"/>
        <v>#VALUE!</v>
      </c>
      <c r="E93" s="113" t="e">
        <f t="shared" si="87"/>
        <v>#VALUE!</v>
      </c>
      <c r="F93" s="113" t="e">
        <f t="shared" si="87"/>
        <v>#VALUE!</v>
      </c>
      <c r="G93" s="113" t="e">
        <f t="shared" ref="G93" si="88">SUM(G91:G92)</f>
        <v>#VALUE!</v>
      </c>
      <c r="H93" s="113" t="e">
        <f t="shared" ref="H93:BS93" si="89">SUM(H91:H92)</f>
        <v>#VALUE!</v>
      </c>
      <c r="I93" s="113" t="e">
        <f t="shared" si="89"/>
        <v>#VALUE!</v>
      </c>
      <c r="J93" s="113" t="e">
        <f t="shared" si="89"/>
        <v>#VALUE!</v>
      </c>
      <c r="K93" s="113" t="e">
        <f t="shared" si="89"/>
        <v>#VALUE!</v>
      </c>
      <c r="L93" s="113" t="e">
        <f t="shared" si="89"/>
        <v>#VALUE!</v>
      </c>
      <c r="M93" s="113" t="e">
        <f t="shared" si="89"/>
        <v>#VALUE!</v>
      </c>
      <c r="N93" s="113" t="e">
        <f t="shared" si="89"/>
        <v>#VALUE!</v>
      </c>
      <c r="O93" s="113" t="e">
        <f t="shared" si="89"/>
        <v>#VALUE!</v>
      </c>
      <c r="P93" s="113" t="e">
        <f t="shared" si="89"/>
        <v>#VALUE!</v>
      </c>
      <c r="Q93" s="113" t="e">
        <f t="shared" si="89"/>
        <v>#VALUE!</v>
      </c>
      <c r="R93" s="113" t="e">
        <f t="shared" si="89"/>
        <v>#VALUE!</v>
      </c>
      <c r="S93" s="113" t="e">
        <f t="shared" si="89"/>
        <v>#VALUE!</v>
      </c>
      <c r="T93" s="113" t="e">
        <f t="shared" si="89"/>
        <v>#VALUE!</v>
      </c>
      <c r="U93" s="113" t="e">
        <f t="shared" si="89"/>
        <v>#VALUE!</v>
      </c>
      <c r="V93" s="113" t="e">
        <f t="shared" si="89"/>
        <v>#VALUE!</v>
      </c>
      <c r="W93" s="113" t="e">
        <f t="shared" si="89"/>
        <v>#VALUE!</v>
      </c>
      <c r="X93" s="113" t="e">
        <f t="shared" si="89"/>
        <v>#VALUE!</v>
      </c>
      <c r="Y93" s="113" t="e">
        <f t="shared" si="89"/>
        <v>#VALUE!</v>
      </c>
      <c r="Z93" s="113" t="e">
        <f t="shared" si="89"/>
        <v>#VALUE!</v>
      </c>
      <c r="AA93" s="113" t="e">
        <f t="shared" si="89"/>
        <v>#VALUE!</v>
      </c>
      <c r="AB93" s="113" t="e">
        <f t="shared" si="89"/>
        <v>#VALUE!</v>
      </c>
      <c r="AC93" s="113" t="e">
        <f t="shared" si="89"/>
        <v>#VALUE!</v>
      </c>
      <c r="AD93" s="113" t="e">
        <f t="shared" si="89"/>
        <v>#VALUE!</v>
      </c>
      <c r="AE93" s="113" t="e">
        <f t="shared" si="89"/>
        <v>#VALUE!</v>
      </c>
      <c r="AF93" s="113" t="e">
        <f t="shared" si="89"/>
        <v>#VALUE!</v>
      </c>
      <c r="AG93" s="113" t="e">
        <f t="shared" si="89"/>
        <v>#VALUE!</v>
      </c>
      <c r="AH93" s="113" t="e">
        <f t="shared" si="89"/>
        <v>#VALUE!</v>
      </c>
      <c r="AI93" s="113" t="e">
        <f t="shared" si="89"/>
        <v>#VALUE!</v>
      </c>
      <c r="AJ93" s="113" t="e">
        <f t="shared" si="89"/>
        <v>#VALUE!</v>
      </c>
      <c r="AK93" s="113" t="e">
        <f t="shared" si="89"/>
        <v>#VALUE!</v>
      </c>
      <c r="AL93" s="113" t="e">
        <f t="shared" si="89"/>
        <v>#VALUE!</v>
      </c>
      <c r="AM93" s="113" t="e">
        <f t="shared" si="89"/>
        <v>#VALUE!</v>
      </c>
      <c r="AN93" s="113" t="e">
        <f t="shared" si="89"/>
        <v>#VALUE!</v>
      </c>
      <c r="AO93" s="113" t="e">
        <f t="shared" si="89"/>
        <v>#VALUE!</v>
      </c>
      <c r="AP93" s="113" t="e">
        <f t="shared" si="89"/>
        <v>#VALUE!</v>
      </c>
      <c r="AQ93" s="113" t="e">
        <f t="shared" si="89"/>
        <v>#VALUE!</v>
      </c>
      <c r="AR93" s="113" t="e">
        <f t="shared" si="89"/>
        <v>#VALUE!</v>
      </c>
      <c r="AS93" s="113" t="e">
        <f t="shared" si="89"/>
        <v>#VALUE!</v>
      </c>
      <c r="AT93" s="113" t="e">
        <f t="shared" si="89"/>
        <v>#VALUE!</v>
      </c>
      <c r="AU93" s="113" t="e">
        <f t="shared" si="89"/>
        <v>#VALUE!</v>
      </c>
      <c r="AV93" s="113" t="e">
        <f t="shared" si="89"/>
        <v>#VALUE!</v>
      </c>
      <c r="AW93" s="113" t="e">
        <f t="shared" si="89"/>
        <v>#VALUE!</v>
      </c>
      <c r="AX93" s="113" t="e">
        <f t="shared" si="89"/>
        <v>#VALUE!</v>
      </c>
      <c r="AY93" s="113" t="e">
        <f t="shared" si="89"/>
        <v>#VALUE!</v>
      </c>
      <c r="AZ93" s="113" t="e">
        <f t="shared" si="89"/>
        <v>#VALUE!</v>
      </c>
      <c r="BA93" s="113" t="e">
        <f t="shared" si="89"/>
        <v>#VALUE!</v>
      </c>
      <c r="BB93" s="113" t="e">
        <f t="shared" si="89"/>
        <v>#VALUE!</v>
      </c>
      <c r="BC93" s="113" t="e">
        <f t="shared" si="89"/>
        <v>#VALUE!</v>
      </c>
      <c r="BD93" s="113" t="e">
        <f t="shared" si="89"/>
        <v>#VALUE!</v>
      </c>
      <c r="BE93" s="113" t="e">
        <f t="shared" si="89"/>
        <v>#VALUE!</v>
      </c>
      <c r="BF93" s="113" t="e">
        <f t="shared" si="89"/>
        <v>#VALUE!</v>
      </c>
      <c r="BG93" s="113" t="e">
        <f t="shared" si="89"/>
        <v>#VALUE!</v>
      </c>
      <c r="BH93" s="113" t="e">
        <f t="shared" si="89"/>
        <v>#VALUE!</v>
      </c>
      <c r="BI93" s="113" t="e">
        <f t="shared" si="89"/>
        <v>#VALUE!</v>
      </c>
      <c r="BJ93" s="113" t="e">
        <f t="shared" si="89"/>
        <v>#VALUE!</v>
      </c>
      <c r="BK93" s="113" t="e">
        <f t="shared" si="89"/>
        <v>#VALUE!</v>
      </c>
      <c r="BL93" s="113" t="e">
        <f t="shared" si="89"/>
        <v>#VALUE!</v>
      </c>
      <c r="BM93" s="113" t="e">
        <f t="shared" si="89"/>
        <v>#VALUE!</v>
      </c>
      <c r="BN93" s="113" t="e">
        <f t="shared" si="89"/>
        <v>#VALUE!</v>
      </c>
      <c r="BO93" s="113" t="e">
        <f t="shared" si="89"/>
        <v>#VALUE!</v>
      </c>
      <c r="BP93" s="113" t="e">
        <f t="shared" si="89"/>
        <v>#VALUE!</v>
      </c>
      <c r="BQ93" s="113" t="e">
        <f t="shared" si="89"/>
        <v>#VALUE!</v>
      </c>
      <c r="BR93" s="113" t="e">
        <f t="shared" si="89"/>
        <v>#VALUE!</v>
      </c>
      <c r="BS93" s="113" t="e">
        <f t="shared" si="89"/>
        <v>#VALUE!</v>
      </c>
      <c r="BT93" s="113" t="e">
        <f t="shared" ref="BT93:CX93" si="90">SUM(BT91:BT92)</f>
        <v>#VALUE!</v>
      </c>
      <c r="BU93" s="113" t="e">
        <f t="shared" si="90"/>
        <v>#VALUE!</v>
      </c>
      <c r="BV93" s="113" t="e">
        <f t="shared" si="90"/>
        <v>#VALUE!</v>
      </c>
      <c r="BW93" s="113" t="e">
        <f t="shared" si="90"/>
        <v>#VALUE!</v>
      </c>
      <c r="BX93" s="113" t="e">
        <f t="shared" si="90"/>
        <v>#VALUE!</v>
      </c>
      <c r="BY93" s="113" t="e">
        <f t="shared" si="90"/>
        <v>#VALUE!</v>
      </c>
      <c r="BZ93" s="113" t="e">
        <f t="shared" si="90"/>
        <v>#VALUE!</v>
      </c>
      <c r="CA93" s="113" t="e">
        <f t="shared" si="90"/>
        <v>#VALUE!</v>
      </c>
      <c r="CB93" s="113" t="e">
        <f t="shared" si="90"/>
        <v>#VALUE!</v>
      </c>
      <c r="CC93" s="113" t="e">
        <f t="shared" si="90"/>
        <v>#VALUE!</v>
      </c>
      <c r="CD93" s="113" t="e">
        <f t="shared" si="90"/>
        <v>#VALUE!</v>
      </c>
      <c r="CE93" s="113" t="e">
        <f t="shared" si="90"/>
        <v>#VALUE!</v>
      </c>
      <c r="CF93" s="113" t="e">
        <f t="shared" si="90"/>
        <v>#VALUE!</v>
      </c>
      <c r="CG93" s="113" t="e">
        <f t="shared" si="90"/>
        <v>#VALUE!</v>
      </c>
      <c r="CH93" s="113" t="e">
        <f t="shared" si="90"/>
        <v>#VALUE!</v>
      </c>
      <c r="CI93" s="113" t="e">
        <f t="shared" si="90"/>
        <v>#VALUE!</v>
      </c>
      <c r="CJ93" s="113" t="e">
        <f t="shared" si="90"/>
        <v>#VALUE!</v>
      </c>
      <c r="CK93" s="113" t="e">
        <f t="shared" si="90"/>
        <v>#VALUE!</v>
      </c>
      <c r="CL93" s="113" t="e">
        <f t="shared" si="90"/>
        <v>#VALUE!</v>
      </c>
      <c r="CM93" s="113" t="e">
        <f t="shared" si="90"/>
        <v>#VALUE!</v>
      </c>
      <c r="CN93" s="113" t="e">
        <f t="shared" si="90"/>
        <v>#VALUE!</v>
      </c>
      <c r="CO93" s="113" t="e">
        <f t="shared" si="90"/>
        <v>#VALUE!</v>
      </c>
      <c r="CP93" s="113" t="e">
        <f t="shared" si="90"/>
        <v>#VALUE!</v>
      </c>
      <c r="CQ93" s="113" t="e">
        <f t="shared" si="90"/>
        <v>#VALUE!</v>
      </c>
      <c r="CR93" s="113" t="e">
        <f t="shared" si="90"/>
        <v>#VALUE!</v>
      </c>
      <c r="CS93" s="113" t="e">
        <f t="shared" si="90"/>
        <v>#VALUE!</v>
      </c>
      <c r="CT93" s="113" t="e">
        <f t="shared" si="90"/>
        <v>#VALUE!</v>
      </c>
      <c r="CU93" s="113" t="e">
        <f t="shared" si="90"/>
        <v>#VALUE!</v>
      </c>
      <c r="CV93" s="113" t="e">
        <f t="shared" si="90"/>
        <v>#VALUE!</v>
      </c>
      <c r="CW93" s="113" t="e">
        <f t="shared" si="90"/>
        <v>#VALUE!</v>
      </c>
      <c r="CX93" s="201" t="e">
        <f t="shared" si="90"/>
        <v>#VALUE!</v>
      </c>
      <c r="CY93" s="32"/>
    </row>
    <row r="94" spans="1:103" ht="18" customHeight="1" x14ac:dyDescent="0.4">
      <c r="A94" s="246" t="s">
        <v>179</v>
      </c>
      <c r="B94" s="98" t="s">
        <v>180</v>
      </c>
      <c r="C94" s="99">
        <f t="shared" ref="C94:F94" si="91">IF(C$115=1,C28,C52)</f>
        <v>0</v>
      </c>
      <c r="D94" s="99">
        <f t="shared" si="91"/>
        <v>0</v>
      </c>
      <c r="E94" s="99">
        <f t="shared" si="91"/>
        <v>0</v>
      </c>
      <c r="F94" s="99">
        <f t="shared" si="91"/>
        <v>0</v>
      </c>
      <c r="G94" s="99">
        <f t="shared" ref="G94" si="92">IF(G$115=1,G28,G52)</f>
        <v>0</v>
      </c>
      <c r="H94" s="99">
        <f t="shared" ref="H94:BS94" si="93">IF(H$115=1,H28,H52)</f>
        <v>0</v>
      </c>
      <c r="I94" s="99">
        <f t="shared" si="93"/>
        <v>0</v>
      </c>
      <c r="J94" s="99">
        <f t="shared" si="93"/>
        <v>0</v>
      </c>
      <c r="K94" s="99">
        <f t="shared" si="93"/>
        <v>0</v>
      </c>
      <c r="L94" s="99">
        <f t="shared" si="93"/>
        <v>0</v>
      </c>
      <c r="M94" s="99">
        <f t="shared" si="93"/>
        <v>0</v>
      </c>
      <c r="N94" s="99">
        <f t="shared" si="93"/>
        <v>0</v>
      </c>
      <c r="O94" s="99">
        <f t="shared" si="93"/>
        <v>0</v>
      </c>
      <c r="P94" s="99">
        <f t="shared" si="93"/>
        <v>0</v>
      </c>
      <c r="Q94" s="99">
        <f t="shared" si="93"/>
        <v>0</v>
      </c>
      <c r="R94" s="99">
        <f t="shared" si="93"/>
        <v>0</v>
      </c>
      <c r="S94" s="99">
        <f t="shared" si="93"/>
        <v>0</v>
      </c>
      <c r="T94" s="99">
        <f t="shared" si="93"/>
        <v>0</v>
      </c>
      <c r="U94" s="99">
        <f t="shared" si="93"/>
        <v>0</v>
      </c>
      <c r="V94" s="99">
        <f t="shared" si="93"/>
        <v>0</v>
      </c>
      <c r="W94" s="99">
        <f t="shared" si="93"/>
        <v>0</v>
      </c>
      <c r="X94" s="99">
        <f t="shared" si="93"/>
        <v>0</v>
      </c>
      <c r="Y94" s="99">
        <f t="shared" si="93"/>
        <v>0</v>
      </c>
      <c r="Z94" s="99">
        <f t="shared" si="93"/>
        <v>0</v>
      </c>
      <c r="AA94" s="99">
        <f t="shared" si="93"/>
        <v>0</v>
      </c>
      <c r="AB94" s="99">
        <f t="shared" si="93"/>
        <v>0</v>
      </c>
      <c r="AC94" s="99">
        <f t="shared" si="93"/>
        <v>0</v>
      </c>
      <c r="AD94" s="99">
        <f t="shared" si="93"/>
        <v>0</v>
      </c>
      <c r="AE94" s="99">
        <f t="shared" si="93"/>
        <v>0</v>
      </c>
      <c r="AF94" s="99">
        <f t="shared" si="93"/>
        <v>0</v>
      </c>
      <c r="AG94" s="99">
        <f t="shared" si="93"/>
        <v>0</v>
      </c>
      <c r="AH94" s="99">
        <f t="shared" si="93"/>
        <v>0</v>
      </c>
      <c r="AI94" s="99">
        <f t="shared" si="93"/>
        <v>0</v>
      </c>
      <c r="AJ94" s="99">
        <f t="shared" si="93"/>
        <v>0</v>
      </c>
      <c r="AK94" s="99">
        <f t="shared" si="93"/>
        <v>0</v>
      </c>
      <c r="AL94" s="99">
        <f t="shared" si="93"/>
        <v>0</v>
      </c>
      <c r="AM94" s="99">
        <f t="shared" si="93"/>
        <v>0</v>
      </c>
      <c r="AN94" s="99">
        <f t="shared" si="93"/>
        <v>0</v>
      </c>
      <c r="AO94" s="99">
        <f t="shared" si="93"/>
        <v>0</v>
      </c>
      <c r="AP94" s="99">
        <f t="shared" si="93"/>
        <v>0</v>
      </c>
      <c r="AQ94" s="99">
        <f t="shared" si="93"/>
        <v>0</v>
      </c>
      <c r="AR94" s="99">
        <f t="shared" si="93"/>
        <v>0</v>
      </c>
      <c r="AS94" s="99">
        <f t="shared" si="93"/>
        <v>0</v>
      </c>
      <c r="AT94" s="99">
        <f t="shared" si="93"/>
        <v>0</v>
      </c>
      <c r="AU94" s="99">
        <f t="shared" si="93"/>
        <v>0</v>
      </c>
      <c r="AV94" s="99">
        <f t="shared" si="93"/>
        <v>0</v>
      </c>
      <c r="AW94" s="99">
        <f t="shared" si="93"/>
        <v>0</v>
      </c>
      <c r="AX94" s="99">
        <f t="shared" si="93"/>
        <v>0</v>
      </c>
      <c r="AY94" s="99">
        <f t="shared" si="93"/>
        <v>0</v>
      </c>
      <c r="AZ94" s="99">
        <f t="shared" si="93"/>
        <v>0</v>
      </c>
      <c r="BA94" s="99">
        <f t="shared" si="93"/>
        <v>0</v>
      </c>
      <c r="BB94" s="99">
        <f t="shared" si="93"/>
        <v>0</v>
      </c>
      <c r="BC94" s="99">
        <f t="shared" si="93"/>
        <v>0</v>
      </c>
      <c r="BD94" s="99">
        <f t="shared" si="93"/>
        <v>0</v>
      </c>
      <c r="BE94" s="99">
        <f t="shared" si="93"/>
        <v>0</v>
      </c>
      <c r="BF94" s="99">
        <f t="shared" si="93"/>
        <v>0</v>
      </c>
      <c r="BG94" s="99">
        <f t="shared" si="93"/>
        <v>0</v>
      </c>
      <c r="BH94" s="99">
        <f t="shared" si="93"/>
        <v>0</v>
      </c>
      <c r="BI94" s="99">
        <f t="shared" si="93"/>
        <v>0</v>
      </c>
      <c r="BJ94" s="99">
        <f t="shared" si="93"/>
        <v>0</v>
      </c>
      <c r="BK94" s="99">
        <f t="shared" si="93"/>
        <v>0</v>
      </c>
      <c r="BL94" s="99">
        <f t="shared" si="93"/>
        <v>0</v>
      </c>
      <c r="BM94" s="99">
        <f t="shared" si="93"/>
        <v>0</v>
      </c>
      <c r="BN94" s="99">
        <f t="shared" si="93"/>
        <v>0</v>
      </c>
      <c r="BO94" s="99">
        <f t="shared" si="93"/>
        <v>0</v>
      </c>
      <c r="BP94" s="99">
        <f t="shared" si="93"/>
        <v>0</v>
      </c>
      <c r="BQ94" s="99">
        <f t="shared" si="93"/>
        <v>0</v>
      </c>
      <c r="BR94" s="99">
        <f t="shared" si="93"/>
        <v>0</v>
      </c>
      <c r="BS94" s="99">
        <f t="shared" si="93"/>
        <v>0</v>
      </c>
      <c r="BT94" s="99">
        <f t="shared" ref="BT94:CX94" si="94">IF(BT$115=1,BT28,BT52)</f>
        <v>0</v>
      </c>
      <c r="BU94" s="99">
        <f t="shared" si="94"/>
        <v>0</v>
      </c>
      <c r="BV94" s="99">
        <f t="shared" si="94"/>
        <v>0</v>
      </c>
      <c r="BW94" s="99">
        <f t="shared" si="94"/>
        <v>0</v>
      </c>
      <c r="BX94" s="99">
        <f t="shared" si="94"/>
        <v>0</v>
      </c>
      <c r="BY94" s="99">
        <f t="shared" si="94"/>
        <v>0</v>
      </c>
      <c r="BZ94" s="99">
        <f t="shared" si="94"/>
        <v>0</v>
      </c>
      <c r="CA94" s="99">
        <f t="shared" si="94"/>
        <v>0</v>
      </c>
      <c r="CB94" s="99">
        <f t="shared" si="94"/>
        <v>0</v>
      </c>
      <c r="CC94" s="99">
        <f t="shared" si="94"/>
        <v>0</v>
      </c>
      <c r="CD94" s="99">
        <f t="shared" si="94"/>
        <v>0</v>
      </c>
      <c r="CE94" s="99">
        <f t="shared" si="94"/>
        <v>0</v>
      </c>
      <c r="CF94" s="99">
        <f t="shared" si="94"/>
        <v>0</v>
      </c>
      <c r="CG94" s="99">
        <f t="shared" si="94"/>
        <v>0</v>
      </c>
      <c r="CH94" s="99">
        <f t="shared" si="94"/>
        <v>0</v>
      </c>
      <c r="CI94" s="99">
        <f t="shared" si="94"/>
        <v>0</v>
      </c>
      <c r="CJ94" s="99">
        <f t="shared" si="94"/>
        <v>0</v>
      </c>
      <c r="CK94" s="99">
        <f t="shared" si="94"/>
        <v>0</v>
      </c>
      <c r="CL94" s="99">
        <f t="shared" si="94"/>
        <v>0</v>
      </c>
      <c r="CM94" s="99">
        <f t="shared" si="94"/>
        <v>0</v>
      </c>
      <c r="CN94" s="99">
        <f t="shared" si="94"/>
        <v>0</v>
      </c>
      <c r="CO94" s="99">
        <f t="shared" si="94"/>
        <v>0</v>
      </c>
      <c r="CP94" s="99">
        <f t="shared" si="94"/>
        <v>0</v>
      </c>
      <c r="CQ94" s="99">
        <f t="shared" si="94"/>
        <v>0</v>
      </c>
      <c r="CR94" s="99">
        <f t="shared" si="94"/>
        <v>0</v>
      </c>
      <c r="CS94" s="99">
        <f t="shared" si="94"/>
        <v>0</v>
      </c>
      <c r="CT94" s="99">
        <f t="shared" si="94"/>
        <v>0</v>
      </c>
      <c r="CU94" s="99">
        <f t="shared" si="94"/>
        <v>0</v>
      </c>
      <c r="CV94" s="99">
        <f t="shared" si="94"/>
        <v>0</v>
      </c>
      <c r="CW94" s="99">
        <f t="shared" si="94"/>
        <v>0</v>
      </c>
      <c r="CX94" s="194">
        <f t="shared" si="94"/>
        <v>0</v>
      </c>
      <c r="CY94" s="32"/>
    </row>
    <row r="95" spans="1:103" ht="18" customHeight="1" x14ac:dyDescent="0.4">
      <c r="A95" s="247"/>
      <c r="B95" s="100" t="s">
        <v>305</v>
      </c>
      <c r="C95" s="101">
        <f t="shared" ref="C95:F95" si="95">IF(C$115=1,C29,C53)</f>
        <v>0</v>
      </c>
      <c r="D95" s="101">
        <f t="shared" si="95"/>
        <v>0</v>
      </c>
      <c r="E95" s="101">
        <f t="shared" si="95"/>
        <v>0</v>
      </c>
      <c r="F95" s="101">
        <f t="shared" si="95"/>
        <v>0</v>
      </c>
      <c r="G95" s="101">
        <f t="shared" ref="G95" si="96">IF(G$115=1,G29,G53)</f>
        <v>0</v>
      </c>
      <c r="H95" s="101">
        <f t="shared" ref="H95:BS95" si="97">IF(H$115=1,H29,H53)</f>
        <v>0</v>
      </c>
      <c r="I95" s="101">
        <f t="shared" si="97"/>
        <v>0</v>
      </c>
      <c r="J95" s="101">
        <f t="shared" si="97"/>
        <v>0</v>
      </c>
      <c r="K95" s="101">
        <f t="shared" si="97"/>
        <v>0</v>
      </c>
      <c r="L95" s="101">
        <f t="shared" si="97"/>
        <v>0</v>
      </c>
      <c r="M95" s="101">
        <f t="shared" si="97"/>
        <v>0</v>
      </c>
      <c r="N95" s="101">
        <f t="shared" si="97"/>
        <v>0</v>
      </c>
      <c r="O95" s="101">
        <f t="shared" si="97"/>
        <v>0</v>
      </c>
      <c r="P95" s="101">
        <f t="shared" si="97"/>
        <v>0</v>
      </c>
      <c r="Q95" s="101">
        <f t="shared" si="97"/>
        <v>0</v>
      </c>
      <c r="R95" s="101">
        <f t="shared" si="97"/>
        <v>0</v>
      </c>
      <c r="S95" s="101">
        <f t="shared" si="97"/>
        <v>0</v>
      </c>
      <c r="T95" s="101">
        <f t="shared" si="97"/>
        <v>0</v>
      </c>
      <c r="U95" s="101">
        <f t="shared" si="97"/>
        <v>0</v>
      </c>
      <c r="V95" s="101">
        <f t="shared" si="97"/>
        <v>0</v>
      </c>
      <c r="W95" s="101">
        <f t="shared" si="97"/>
        <v>0</v>
      </c>
      <c r="X95" s="101">
        <f t="shared" si="97"/>
        <v>0</v>
      </c>
      <c r="Y95" s="101">
        <f t="shared" si="97"/>
        <v>0</v>
      </c>
      <c r="Z95" s="101">
        <f t="shared" si="97"/>
        <v>0</v>
      </c>
      <c r="AA95" s="101">
        <f t="shared" si="97"/>
        <v>0</v>
      </c>
      <c r="AB95" s="101">
        <f t="shared" si="97"/>
        <v>0</v>
      </c>
      <c r="AC95" s="101">
        <f t="shared" si="97"/>
        <v>0</v>
      </c>
      <c r="AD95" s="101">
        <f t="shared" si="97"/>
        <v>0</v>
      </c>
      <c r="AE95" s="101">
        <f t="shared" si="97"/>
        <v>0</v>
      </c>
      <c r="AF95" s="101">
        <f t="shared" si="97"/>
        <v>0</v>
      </c>
      <c r="AG95" s="101">
        <f t="shared" si="97"/>
        <v>0</v>
      </c>
      <c r="AH95" s="101">
        <f t="shared" si="97"/>
        <v>0</v>
      </c>
      <c r="AI95" s="101">
        <f t="shared" si="97"/>
        <v>0</v>
      </c>
      <c r="AJ95" s="101">
        <f t="shared" si="97"/>
        <v>0</v>
      </c>
      <c r="AK95" s="101">
        <f t="shared" si="97"/>
        <v>0</v>
      </c>
      <c r="AL95" s="101">
        <f t="shared" si="97"/>
        <v>0</v>
      </c>
      <c r="AM95" s="101">
        <f t="shared" si="97"/>
        <v>0</v>
      </c>
      <c r="AN95" s="101">
        <f t="shared" si="97"/>
        <v>0</v>
      </c>
      <c r="AO95" s="101">
        <f t="shared" si="97"/>
        <v>0</v>
      </c>
      <c r="AP95" s="101">
        <f t="shared" si="97"/>
        <v>0</v>
      </c>
      <c r="AQ95" s="101">
        <f t="shared" si="97"/>
        <v>0</v>
      </c>
      <c r="AR95" s="101">
        <f t="shared" si="97"/>
        <v>0</v>
      </c>
      <c r="AS95" s="101">
        <f t="shared" si="97"/>
        <v>0</v>
      </c>
      <c r="AT95" s="101">
        <f t="shared" si="97"/>
        <v>0</v>
      </c>
      <c r="AU95" s="101">
        <f t="shared" si="97"/>
        <v>0</v>
      </c>
      <c r="AV95" s="101">
        <f t="shared" si="97"/>
        <v>0</v>
      </c>
      <c r="AW95" s="101">
        <f t="shared" si="97"/>
        <v>0</v>
      </c>
      <c r="AX95" s="101">
        <f t="shared" si="97"/>
        <v>0</v>
      </c>
      <c r="AY95" s="101">
        <f t="shared" si="97"/>
        <v>0</v>
      </c>
      <c r="AZ95" s="101">
        <f t="shared" si="97"/>
        <v>0</v>
      </c>
      <c r="BA95" s="101">
        <f t="shared" si="97"/>
        <v>0</v>
      </c>
      <c r="BB95" s="101">
        <f t="shared" si="97"/>
        <v>0</v>
      </c>
      <c r="BC95" s="101">
        <f t="shared" si="97"/>
        <v>0</v>
      </c>
      <c r="BD95" s="101">
        <f t="shared" si="97"/>
        <v>0</v>
      </c>
      <c r="BE95" s="101">
        <f t="shared" si="97"/>
        <v>0</v>
      </c>
      <c r="BF95" s="101">
        <f t="shared" si="97"/>
        <v>0</v>
      </c>
      <c r="BG95" s="101">
        <f t="shared" si="97"/>
        <v>0</v>
      </c>
      <c r="BH95" s="101">
        <f t="shared" si="97"/>
        <v>0</v>
      </c>
      <c r="BI95" s="101">
        <f t="shared" si="97"/>
        <v>0</v>
      </c>
      <c r="BJ95" s="101">
        <f t="shared" si="97"/>
        <v>0</v>
      </c>
      <c r="BK95" s="101">
        <f t="shared" si="97"/>
        <v>0</v>
      </c>
      <c r="BL95" s="101">
        <f t="shared" si="97"/>
        <v>0</v>
      </c>
      <c r="BM95" s="101">
        <f t="shared" si="97"/>
        <v>0</v>
      </c>
      <c r="BN95" s="101">
        <f t="shared" si="97"/>
        <v>0</v>
      </c>
      <c r="BO95" s="101">
        <f t="shared" si="97"/>
        <v>0</v>
      </c>
      <c r="BP95" s="101">
        <f t="shared" si="97"/>
        <v>0</v>
      </c>
      <c r="BQ95" s="101">
        <f t="shared" si="97"/>
        <v>0</v>
      </c>
      <c r="BR95" s="101">
        <f t="shared" si="97"/>
        <v>0</v>
      </c>
      <c r="BS95" s="101">
        <f t="shared" si="97"/>
        <v>0</v>
      </c>
      <c r="BT95" s="101">
        <f t="shared" ref="BT95:CX95" si="98">IF(BT$115=1,BT29,BT53)</f>
        <v>0</v>
      </c>
      <c r="BU95" s="101">
        <f t="shared" si="98"/>
        <v>0</v>
      </c>
      <c r="BV95" s="101">
        <f t="shared" si="98"/>
        <v>0</v>
      </c>
      <c r="BW95" s="101">
        <f t="shared" si="98"/>
        <v>0</v>
      </c>
      <c r="BX95" s="101">
        <f t="shared" si="98"/>
        <v>0</v>
      </c>
      <c r="BY95" s="101">
        <f t="shared" si="98"/>
        <v>0</v>
      </c>
      <c r="BZ95" s="101">
        <f t="shared" si="98"/>
        <v>0</v>
      </c>
      <c r="CA95" s="101">
        <f t="shared" si="98"/>
        <v>0</v>
      </c>
      <c r="CB95" s="101">
        <f t="shared" si="98"/>
        <v>0</v>
      </c>
      <c r="CC95" s="101">
        <f t="shared" si="98"/>
        <v>0</v>
      </c>
      <c r="CD95" s="101">
        <f t="shared" si="98"/>
        <v>0</v>
      </c>
      <c r="CE95" s="101">
        <f t="shared" si="98"/>
        <v>0</v>
      </c>
      <c r="CF95" s="101">
        <f t="shared" si="98"/>
        <v>0</v>
      </c>
      <c r="CG95" s="101">
        <f t="shared" si="98"/>
        <v>0</v>
      </c>
      <c r="CH95" s="101">
        <f t="shared" si="98"/>
        <v>0</v>
      </c>
      <c r="CI95" s="101">
        <f t="shared" si="98"/>
        <v>0</v>
      </c>
      <c r="CJ95" s="101">
        <f t="shared" si="98"/>
        <v>0</v>
      </c>
      <c r="CK95" s="101">
        <f t="shared" si="98"/>
        <v>0</v>
      </c>
      <c r="CL95" s="101">
        <f t="shared" si="98"/>
        <v>0</v>
      </c>
      <c r="CM95" s="101">
        <f t="shared" si="98"/>
        <v>0</v>
      </c>
      <c r="CN95" s="101">
        <f t="shared" si="98"/>
        <v>0</v>
      </c>
      <c r="CO95" s="101">
        <f t="shared" si="98"/>
        <v>0</v>
      </c>
      <c r="CP95" s="101">
        <f t="shared" si="98"/>
        <v>0</v>
      </c>
      <c r="CQ95" s="101">
        <f t="shared" si="98"/>
        <v>0</v>
      </c>
      <c r="CR95" s="101">
        <f t="shared" si="98"/>
        <v>0</v>
      </c>
      <c r="CS95" s="101">
        <f t="shared" si="98"/>
        <v>0</v>
      </c>
      <c r="CT95" s="101">
        <f t="shared" si="98"/>
        <v>0</v>
      </c>
      <c r="CU95" s="101">
        <f t="shared" si="98"/>
        <v>0</v>
      </c>
      <c r="CV95" s="101">
        <f t="shared" si="98"/>
        <v>0</v>
      </c>
      <c r="CW95" s="101">
        <f t="shared" si="98"/>
        <v>0</v>
      </c>
      <c r="CX95" s="195">
        <f t="shared" si="98"/>
        <v>0</v>
      </c>
      <c r="CY95" s="32"/>
    </row>
    <row r="96" spans="1:103" ht="18" customHeight="1" x14ac:dyDescent="0.4">
      <c r="A96" s="247"/>
      <c r="B96" s="100" t="s">
        <v>259</v>
      </c>
      <c r="C96" s="101">
        <f t="shared" ref="C96:F96" si="99">IF(C$115=1,C30,C54)</f>
        <v>0</v>
      </c>
      <c r="D96" s="101">
        <f t="shared" si="99"/>
        <v>0</v>
      </c>
      <c r="E96" s="101">
        <f t="shared" si="99"/>
        <v>0</v>
      </c>
      <c r="F96" s="101">
        <f t="shared" si="99"/>
        <v>0</v>
      </c>
      <c r="G96" s="101">
        <f t="shared" ref="G96" si="100">IF(G$115=1,G30,G54)</f>
        <v>0</v>
      </c>
      <c r="H96" s="101">
        <f t="shared" ref="H96:BS96" si="101">IF(H$115=1,H30,H54)</f>
        <v>0</v>
      </c>
      <c r="I96" s="101">
        <f t="shared" si="101"/>
        <v>0</v>
      </c>
      <c r="J96" s="101">
        <f t="shared" si="101"/>
        <v>0</v>
      </c>
      <c r="K96" s="101">
        <f t="shared" si="101"/>
        <v>0</v>
      </c>
      <c r="L96" s="101">
        <f t="shared" si="101"/>
        <v>0</v>
      </c>
      <c r="M96" s="101">
        <f t="shared" si="101"/>
        <v>0</v>
      </c>
      <c r="N96" s="101">
        <f t="shared" si="101"/>
        <v>0</v>
      </c>
      <c r="O96" s="101">
        <f t="shared" si="101"/>
        <v>0</v>
      </c>
      <c r="P96" s="101">
        <f t="shared" si="101"/>
        <v>0</v>
      </c>
      <c r="Q96" s="101">
        <f t="shared" si="101"/>
        <v>0</v>
      </c>
      <c r="R96" s="101">
        <f t="shared" si="101"/>
        <v>0</v>
      </c>
      <c r="S96" s="101">
        <f t="shared" si="101"/>
        <v>0</v>
      </c>
      <c r="T96" s="101">
        <f t="shared" si="101"/>
        <v>0</v>
      </c>
      <c r="U96" s="101">
        <f t="shared" si="101"/>
        <v>0</v>
      </c>
      <c r="V96" s="101">
        <f t="shared" si="101"/>
        <v>0</v>
      </c>
      <c r="W96" s="101">
        <f t="shared" si="101"/>
        <v>0</v>
      </c>
      <c r="X96" s="101">
        <f t="shared" si="101"/>
        <v>0</v>
      </c>
      <c r="Y96" s="101">
        <f t="shared" si="101"/>
        <v>0</v>
      </c>
      <c r="Z96" s="101">
        <f t="shared" si="101"/>
        <v>0</v>
      </c>
      <c r="AA96" s="101">
        <f t="shared" si="101"/>
        <v>0</v>
      </c>
      <c r="AB96" s="101">
        <f t="shared" si="101"/>
        <v>0</v>
      </c>
      <c r="AC96" s="101">
        <f t="shared" si="101"/>
        <v>0</v>
      </c>
      <c r="AD96" s="101">
        <f t="shared" si="101"/>
        <v>0</v>
      </c>
      <c r="AE96" s="101">
        <f t="shared" si="101"/>
        <v>0</v>
      </c>
      <c r="AF96" s="101">
        <f t="shared" si="101"/>
        <v>0</v>
      </c>
      <c r="AG96" s="101">
        <f t="shared" si="101"/>
        <v>0</v>
      </c>
      <c r="AH96" s="101">
        <f t="shared" si="101"/>
        <v>0</v>
      </c>
      <c r="AI96" s="101">
        <f t="shared" si="101"/>
        <v>0</v>
      </c>
      <c r="AJ96" s="101">
        <f t="shared" si="101"/>
        <v>0</v>
      </c>
      <c r="AK96" s="101">
        <f t="shared" si="101"/>
        <v>0</v>
      </c>
      <c r="AL96" s="101">
        <f t="shared" si="101"/>
        <v>0</v>
      </c>
      <c r="AM96" s="101">
        <f t="shared" si="101"/>
        <v>0</v>
      </c>
      <c r="AN96" s="101">
        <f t="shared" si="101"/>
        <v>0</v>
      </c>
      <c r="AO96" s="101">
        <f t="shared" si="101"/>
        <v>0</v>
      </c>
      <c r="AP96" s="101">
        <f t="shared" si="101"/>
        <v>0</v>
      </c>
      <c r="AQ96" s="101">
        <f t="shared" si="101"/>
        <v>0</v>
      </c>
      <c r="AR96" s="101">
        <f t="shared" si="101"/>
        <v>0</v>
      </c>
      <c r="AS96" s="101">
        <f t="shared" si="101"/>
        <v>0</v>
      </c>
      <c r="AT96" s="101">
        <f t="shared" si="101"/>
        <v>0</v>
      </c>
      <c r="AU96" s="101">
        <f t="shared" si="101"/>
        <v>0</v>
      </c>
      <c r="AV96" s="101">
        <f t="shared" si="101"/>
        <v>0</v>
      </c>
      <c r="AW96" s="101">
        <f t="shared" si="101"/>
        <v>0</v>
      </c>
      <c r="AX96" s="101">
        <f t="shared" si="101"/>
        <v>0</v>
      </c>
      <c r="AY96" s="101">
        <f t="shared" si="101"/>
        <v>0</v>
      </c>
      <c r="AZ96" s="101">
        <f t="shared" si="101"/>
        <v>0</v>
      </c>
      <c r="BA96" s="101">
        <f t="shared" si="101"/>
        <v>0</v>
      </c>
      <c r="BB96" s="101">
        <f t="shared" si="101"/>
        <v>0</v>
      </c>
      <c r="BC96" s="101">
        <f t="shared" si="101"/>
        <v>0</v>
      </c>
      <c r="BD96" s="101">
        <f t="shared" si="101"/>
        <v>0</v>
      </c>
      <c r="BE96" s="101">
        <f t="shared" si="101"/>
        <v>0</v>
      </c>
      <c r="BF96" s="101">
        <f t="shared" si="101"/>
        <v>0</v>
      </c>
      <c r="BG96" s="101">
        <f t="shared" si="101"/>
        <v>0</v>
      </c>
      <c r="BH96" s="101">
        <f t="shared" si="101"/>
        <v>0</v>
      </c>
      <c r="BI96" s="101">
        <f t="shared" si="101"/>
        <v>0</v>
      </c>
      <c r="BJ96" s="101">
        <f t="shared" si="101"/>
        <v>0</v>
      </c>
      <c r="BK96" s="101">
        <f t="shared" si="101"/>
        <v>0</v>
      </c>
      <c r="BL96" s="101">
        <f t="shared" si="101"/>
        <v>0</v>
      </c>
      <c r="BM96" s="101">
        <f t="shared" si="101"/>
        <v>0</v>
      </c>
      <c r="BN96" s="101">
        <f t="shared" si="101"/>
        <v>0</v>
      </c>
      <c r="BO96" s="101">
        <f t="shared" si="101"/>
        <v>0</v>
      </c>
      <c r="BP96" s="101">
        <f t="shared" si="101"/>
        <v>0</v>
      </c>
      <c r="BQ96" s="101">
        <f t="shared" si="101"/>
        <v>0</v>
      </c>
      <c r="BR96" s="101">
        <f t="shared" si="101"/>
        <v>0</v>
      </c>
      <c r="BS96" s="101">
        <f t="shared" si="101"/>
        <v>0</v>
      </c>
      <c r="BT96" s="101">
        <f t="shared" ref="BT96:CX96" si="102">IF(BT$115=1,BT30,BT54)</f>
        <v>0</v>
      </c>
      <c r="BU96" s="101">
        <f t="shared" si="102"/>
        <v>0</v>
      </c>
      <c r="BV96" s="101">
        <f t="shared" si="102"/>
        <v>0</v>
      </c>
      <c r="BW96" s="101">
        <f t="shared" si="102"/>
        <v>0</v>
      </c>
      <c r="BX96" s="101">
        <f t="shared" si="102"/>
        <v>0</v>
      </c>
      <c r="BY96" s="101">
        <f t="shared" si="102"/>
        <v>0</v>
      </c>
      <c r="BZ96" s="101">
        <f t="shared" si="102"/>
        <v>0</v>
      </c>
      <c r="CA96" s="101">
        <f t="shared" si="102"/>
        <v>0</v>
      </c>
      <c r="CB96" s="101">
        <f t="shared" si="102"/>
        <v>0</v>
      </c>
      <c r="CC96" s="101">
        <f t="shared" si="102"/>
        <v>0</v>
      </c>
      <c r="CD96" s="101">
        <f t="shared" si="102"/>
        <v>0</v>
      </c>
      <c r="CE96" s="101">
        <f t="shared" si="102"/>
        <v>0</v>
      </c>
      <c r="CF96" s="101">
        <f t="shared" si="102"/>
        <v>0</v>
      </c>
      <c r="CG96" s="101">
        <f t="shared" si="102"/>
        <v>0</v>
      </c>
      <c r="CH96" s="101">
        <f t="shared" si="102"/>
        <v>0</v>
      </c>
      <c r="CI96" s="101">
        <f t="shared" si="102"/>
        <v>0</v>
      </c>
      <c r="CJ96" s="101">
        <f t="shared" si="102"/>
        <v>0</v>
      </c>
      <c r="CK96" s="101">
        <f t="shared" si="102"/>
        <v>0</v>
      </c>
      <c r="CL96" s="101">
        <f t="shared" si="102"/>
        <v>0</v>
      </c>
      <c r="CM96" s="101">
        <f t="shared" si="102"/>
        <v>0</v>
      </c>
      <c r="CN96" s="101">
        <f t="shared" si="102"/>
        <v>0</v>
      </c>
      <c r="CO96" s="101">
        <f t="shared" si="102"/>
        <v>0</v>
      </c>
      <c r="CP96" s="101">
        <f t="shared" si="102"/>
        <v>0</v>
      </c>
      <c r="CQ96" s="101">
        <f t="shared" si="102"/>
        <v>0</v>
      </c>
      <c r="CR96" s="101">
        <f t="shared" si="102"/>
        <v>0</v>
      </c>
      <c r="CS96" s="101">
        <f t="shared" si="102"/>
        <v>0</v>
      </c>
      <c r="CT96" s="101">
        <f t="shared" si="102"/>
        <v>0</v>
      </c>
      <c r="CU96" s="101">
        <f t="shared" si="102"/>
        <v>0</v>
      </c>
      <c r="CV96" s="101">
        <f t="shared" si="102"/>
        <v>0</v>
      </c>
      <c r="CW96" s="101">
        <f t="shared" si="102"/>
        <v>0</v>
      </c>
      <c r="CX96" s="195">
        <f t="shared" si="102"/>
        <v>0</v>
      </c>
      <c r="CY96" s="32"/>
    </row>
    <row r="97" spans="1:103" ht="18" customHeight="1" x14ac:dyDescent="0.4">
      <c r="A97" s="247"/>
      <c r="B97" s="100" t="s">
        <v>182</v>
      </c>
      <c r="C97" s="101">
        <f t="shared" ref="C97:F97" si="103">IF(C$115=1,C31,C55)</f>
        <v>0</v>
      </c>
      <c r="D97" s="101">
        <f t="shared" si="103"/>
        <v>0</v>
      </c>
      <c r="E97" s="101">
        <f t="shared" si="103"/>
        <v>0</v>
      </c>
      <c r="F97" s="101">
        <f t="shared" si="103"/>
        <v>0</v>
      </c>
      <c r="G97" s="101">
        <f t="shared" ref="G97" si="104">IF(G$115=1,G31,G55)</f>
        <v>0</v>
      </c>
      <c r="H97" s="101">
        <f t="shared" ref="H97:BS97" si="105">IF(H$115=1,H31,H55)</f>
        <v>0</v>
      </c>
      <c r="I97" s="101">
        <f t="shared" si="105"/>
        <v>0</v>
      </c>
      <c r="J97" s="101">
        <f t="shared" si="105"/>
        <v>0</v>
      </c>
      <c r="K97" s="101">
        <f t="shared" si="105"/>
        <v>0</v>
      </c>
      <c r="L97" s="101">
        <f t="shared" si="105"/>
        <v>0</v>
      </c>
      <c r="M97" s="101">
        <f t="shared" si="105"/>
        <v>0</v>
      </c>
      <c r="N97" s="101">
        <f t="shared" si="105"/>
        <v>0</v>
      </c>
      <c r="O97" s="101">
        <f t="shared" si="105"/>
        <v>0</v>
      </c>
      <c r="P97" s="101">
        <f t="shared" si="105"/>
        <v>0</v>
      </c>
      <c r="Q97" s="101">
        <f t="shared" si="105"/>
        <v>0</v>
      </c>
      <c r="R97" s="101">
        <f t="shared" si="105"/>
        <v>0</v>
      </c>
      <c r="S97" s="101">
        <f t="shared" si="105"/>
        <v>0</v>
      </c>
      <c r="T97" s="101">
        <f t="shared" si="105"/>
        <v>0</v>
      </c>
      <c r="U97" s="101">
        <f t="shared" si="105"/>
        <v>0</v>
      </c>
      <c r="V97" s="101">
        <f t="shared" si="105"/>
        <v>0</v>
      </c>
      <c r="W97" s="101">
        <f t="shared" si="105"/>
        <v>0</v>
      </c>
      <c r="X97" s="101">
        <f t="shared" si="105"/>
        <v>0</v>
      </c>
      <c r="Y97" s="101">
        <f t="shared" si="105"/>
        <v>0</v>
      </c>
      <c r="Z97" s="101">
        <f t="shared" si="105"/>
        <v>0</v>
      </c>
      <c r="AA97" s="101">
        <f t="shared" si="105"/>
        <v>0</v>
      </c>
      <c r="AB97" s="101">
        <f t="shared" si="105"/>
        <v>0</v>
      </c>
      <c r="AC97" s="101">
        <f t="shared" si="105"/>
        <v>0</v>
      </c>
      <c r="AD97" s="101">
        <f t="shared" si="105"/>
        <v>0</v>
      </c>
      <c r="AE97" s="101">
        <f t="shared" si="105"/>
        <v>0</v>
      </c>
      <c r="AF97" s="101">
        <f t="shared" si="105"/>
        <v>0</v>
      </c>
      <c r="AG97" s="101">
        <f t="shared" si="105"/>
        <v>0</v>
      </c>
      <c r="AH97" s="101">
        <f t="shared" si="105"/>
        <v>0</v>
      </c>
      <c r="AI97" s="101">
        <f t="shared" si="105"/>
        <v>0</v>
      </c>
      <c r="AJ97" s="101">
        <f t="shared" si="105"/>
        <v>0</v>
      </c>
      <c r="AK97" s="101">
        <f t="shared" si="105"/>
        <v>0</v>
      </c>
      <c r="AL97" s="101">
        <f t="shared" si="105"/>
        <v>0</v>
      </c>
      <c r="AM97" s="101">
        <f t="shared" si="105"/>
        <v>0</v>
      </c>
      <c r="AN97" s="101">
        <f t="shared" si="105"/>
        <v>0</v>
      </c>
      <c r="AO97" s="101">
        <f t="shared" si="105"/>
        <v>0</v>
      </c>
      <c r="AP97" s="101">
        <f t="shared" si="105"/>
        <v>0</v>
      </c>
      <c r="AQ97" s="101">
        <f t="shared" si="105"/>
        <v>0</v>
      </c>
      <c r="AR97" s="101">
        <f t="shared" si="105"/>
        <v>0</v>
      </c>
      <c r="AS97" s="101">
        <f t="shared" si="105"/>
        <v>0</v>
      </c>
      <c r="AT97" s="101">
        <f t="shared" si="105"/>
        <v>0</v>
      </c>
      <c r="AU97" s="101">
        <f t="shared" si="105"/>
        <v>0</v>
      </c>
      <c r="AV97" s="101">
        <f t="shared" si="105"/>
        <v>0</v>
      </c>
      <c r="AW97" s="101">
        <f t="shared" si="105"/>
        <v>0</v>
      </c>
      <c r="AX97" s="101">
        <f t="shared" si="105"/>
        <v>0</v>
      </c>
      <c r="AY97" s="101">
        <f t="shared" si="105"/>
        <v>0</v>
      </c>
      <c r="AZ97" s="101">
        <f t="shared" si="105"/>
        <v>0</v>
      </c>
      <c r="BA97" s="101">
        <f t="shared" si="105"/>
        <v>0</v>
      </c>
      <c r="BB97" s="101">
        <f t="shared" si="105"/>
        <v>0</v>
      </c>
      <c r="BC97" s="101">
        <f t="shared" si="105"/>
        <v>0</v>
      </c>
      <c r="BD97" s="101">
        <f t="shared" si="105"/>
        <v>0</v>
      </c>
      <c r="BE97" s="101">
        <f t="shared" si="105"/>
        <v>0</v>
      </c>
      <c r="BF97" s="101">
        <f t="shared" si="105"/>
        <v>0</v>
      </c>
      <c r="BG97" s="101">
        <f t="shared" si="105"/>
        <v>0</v>
      </c>
      <c r="BH97" s="101">
        <f t="shared" si="105"/>
        <v>0</v>
      </c>
      <c r="BI97" s="101">
        <f t="shared" si="105"/>
        <v>0</v>
      </c>
      <c r="BJ97" s="101">
        <f t="shared" si="105"/>
        <v>0</v>
      </c>
      <c r="BK97" s="101">
        <f t="shared" si="105"/>
        <v>0</v>
      </c>
      <c r="BL97" s="101">
        <f t="shared" si="105"/>
        <v>0</v>
      </c>
      <c r="BM97" s="101">
        <f t="shared" si="105"/>
        <v>0</v>
      </c>
      <c r="BN97" s="101">
        <f t="shared" si="105"/>
        <v>0</v>
      </c>
      <c r="BO97" s="101">
        <f t="shared" si="105"/>
        <v>0</v>
      </c>
      <c r="BP97" s="101">
        <f t="shared" si="105"/>
        <v>0</v>
      </c>
      <c r="BQ97" s="101">
        <f t="shared" si="105"/>
        <v>0</v>
      </c>
      <c r="BR97" s="101">
        <f t="shared" si="105"/>
        <v>0</v>
      </c>
      <c r="BS97" s="101">
        <f t="shared" si="105"/>
        <v>0</v>
      </c>
      <c r="BT97" s="101">
        <f t="shared" ref="BT97:CX97" si="106">IF(BT$115=1,BT31,BT55)</f>
        <v>0</v>
      </c>
      <c r="BU97" s="101">
        <f t="shared" si="106"/>
        <v>0</v>
      </c>
      <c r="BV97" s="101">
        <f t="shared" si="106"/>
        <v>0</v>
      </c>
      <c r="BW97" s="101">
        <f t="shared" si="106"/>
        <v>0</v>
      </c>
      <c r="BX97" s="101">
        <f t="shared" si="106"/>
        <v>0</v>
      </c>
      <c r="BY97" s="101">
        <f t="shared" si="106"/>
        <v>0</v>
      </c>
      <c r="BZ97" s="101">
        <f t="shared" si="106"/>
        <v>0</v>
      </c>
      <c r="CA97" s="101">
        <f t="shared" si="106"/>
        <v>0</v>
      </c>
      <c r="CB97" s="101">
        <f t="shared" si="106"/>
        <v>0</v>
      </c>
      <c r="CC97" s="101">
        <f t="shared" si="106"/>
        <v>0</v>
      </c>
      <c r="CD97" s="101">
        <f t="shared" si="106"/>
        <v>0</v>
      </c>
      <c r="CE97" s="101">
        <f t="shared" si="106"/>
        <v>0</v>
      </c>
      <c r="CF97" s="101">
        <f t="shared" si="106"/>
        <v>0</v>
      </c>
      <c r="CG97" s="101">
        <f t="shared" si="106"/>
        <v>0</v>
      </c>
      <c r="CH97" s="101">
        <f t="shared" si="106"/>
        <v>0</v>
      </c>
      <c r="CI97" s="101">
        <f t="shared" si="106"/>
        <v>0</v>
      </c>
      <c r="CJ97" s="101">
        <f t="shared" si="106"/>
        <v>0</v>
      </c>
      <c r="CK97" s="101">
        <f t="shared" si="106"/>
        <v>0</v>
      </c>
      <c r="CL97" s="101">
        <f t="shared" si="106"/>
        <v>0</v>
      </c>
      <c r="CM97" s="101">
        <f t="shared" si="106"/>
        <v>0</v>
      </c>
      <c r="CN97" s="101">
        <f t="shared" si="106"/>
        <v>0</v>
      </c>
      <c r="CO97" s="101">
        <f t="shared" si="106"/>
        <v>0</v>
      </c>
      <c r="CP97" s="101">
        <f t="shared" si="106"/>
        <v>0</v>
      </c>
      <c r="CQ97" s="101">
        <f t="shared" si="106"/>
        <v>0</v>
      </c>
      <c r="CR97" s="101">
        <f t="shared" si="106"/>
        <v>0</v>
      </c>
      <c r="CS97" s="101">
        <f t="shared" si="106"/>
        <v>0</v>
      </c>
      <c r="CT97" s="101">
        <f t="shared" si="106"/>
        <v>0</v>
      </c>
      <c r="CU97" s="101">
        <f t="shared" si="106"/>
        <v>0</v>
      </c>
      <c r="CV97" s="101">
        <f t="shared" si="106"/>
        <v>0</v>
      </c>
      <c r="CW97" s="101">
        <f t="shared" si="106"/>
        <v>0</v>
      </c>
      <c r="CX97" s="195">
        <f t="shared" si="106"/>
        <v>0</v>
      </c>
      <c r="CY97" s="32"/>
    </row>
    <row r="98" spans="1:103" ht="18" customHeight="1" x14ac:dyDescent="0.4">
      <c r="A98" s="247"/>
      <c r="B98" s="100" t="s">
        <v>306</v>
      </c>
      <c r="C98" s="101">
        <f t="shared" ref="C98:F98" si="107">IF(C$115=1,C32,C56)</f>
        <v>0</v>
      </c>
      <c r="D98" s="101">
        <f t="shared" si="107"/>
        <v>0</v>
      </c>
      <c r="E98" s="101">
        <f t="shared" si="107"/>
        <v>0</v>
      </c>
      <c r="F98" s="101">
        <f t="shared" si="107"/>
        <v>0</v>
      </c>
      <c r="G98" s="101">
        <f t="shared" ref="G98" si="108">IF(G$115=1,G32,G56)</f>
        <v>0</v>
      </c>
      <c r="H98" s="101">
        <f t="shared" ref="H98:BS98" si="109">IF(H$115=1,H32,H56)</f>
        <v>0</v>
      </c>
      <c r="I98" s="101">
        <f t="shared" si="109"/>
        <v>0</v>
      </c>
      <c r="J98" s="101">
        <f t="shared" si="109"/>
        <v>0</v>
      </c>
      <c r="K98" s="101">
        <f t="shared" si="109"/>
        <v>0</v>
      </c>
      <c r="L98" s="101">
        <f t="shared" si="109"/>
        <v>0</v>
      </c>
      <c r="M98" s="101">
        <f t="shared" si="109"/>
        <v>0</v>
      </c>
      <c r="N98" s="101">
        <f t="shared" si="109"/>
        <v>0</v>
      </c>
      <c r="O98" s="101">
        <f t="shared" si="109"/>
        <v>0</v>
      </c>
      <c r="P98" s="101">
        <f t="shared" si="109"/>
        <v>0</v>
      </c>
      <c r="Q98" s="101">
        <f t="shared" si="109"/>
        <v>0</v>
      </c>
      <c r="R98" s="101">
        <f t="shared" si="109"/>
        <v>0</v>
      </c>
      <c r="S98" s="101">
        <f t="shared" si="109"/>
        <v>0</v>
      </c>
      <c r="T98" s="101">
        <f t="shared" si="109"/>
        <v>0</v>
      </c>
      <c r="U98" s="101">
        <f t="shared" si="109"/>
        <v>0</v>
      </c>
      <c r="V98" s="101">
        <f t="shared" si="109"/>
        <v>0</v>
      </c>
      <c r="W98" s="101">
        <f t="shared" si="109"/>
        <v>0</v>
      </c>
      <c r="X98" s="101">
        <f t="shared" si="109"/>
        <v>0</v>
      </c>
      <c r="Y98" s="101">
        <f t="shared" si="109"/>
        <v>0</v>
      </c>
      <c r="Z98" s="101">
        <f t="shared" si="109"/>
        <v>0</v>
      </c>
      <c r="AA98" s="101">
        <f t="shared" si="109"/>
        <v>0</v>
      </c>
      <c r="AB98" s="101">
        <f t="shared" si="109"/>
        <v>0</v>
      </c>
      <c r="AC98" s="101">
        <f t="shared" si="109"/>
        <v>0</v>
      </c>
      <c r="AD98" s="101">
        <f t="shared" si="109"/>
        <v>0</v>
      </c>
      <c r="AE98" s="101">
        <f t="shared" si="109"/>
        <v>0</v>
      </c>
      <c r="AF98" s="101">
        <f t="shared" si="109"/>
        <v>0</v>
      </c>
      <c r="AG98" s="101">
        <f t="shared" si="109"/>
        <v>0</v>
      </c>
      <c r="AH98" s="101">
        <f t="shared" si="109"/>
        <v>0</v>
      </c>
      <c r="AI98" s="101">
        <f t="shared" si="109"/>
        <v>0</v>
      </c>
      <c r="AJ98" s="101">
        <f t="shared" si="109"/>
        <v>0</v>
      </c>
      <c r="AK98" s="101">
        <f t="shared" si="109"/>
        <v>0</v>
      </c>
      <c r="AL98" s="101">
        <f t="shared" si="109"/>
        <v>0</v>
      </c>
      <c r="AM98" s="101">
        <f t="shared" si="109"/>
        <v>0</v>
      </c>
      <c r="AN98" s="101">
        <f t="shared" si="109"/>
        <v>0</v>
      </c>
      <c r="AO98" s="101">
        <f t="shared" si="109"/>
        <v>0</v>
      </c>
      <c r="AP98" s="101">
        <f t="shared" si="109"/>
        <v>0</v>
      </c>
      <c r="AQ98" s="101">
        <f t="shared" si="109"/>
        <v>0</v>
      </c>
      <c r="AR98" s="101">
        <f t="shared" si="109"/>
        <v>0</v>
      </c>
      <c r="AS98" s="101">
        <f t="shared" si="109"/>
        <v>0</v>
      </c>
      <c r="AT98" s="101">
        <f t="shared" si="109"/>
        <v>0</v>
      </c>
      <c r="AU98" s="101">
        <f t="shared" si="109"/>
        <v>0</v>
      </c>
      <c r="AV98" s="101">
        <f t="shared" si="109"/>
        <v>0</v>
      </c>
      <c r="AW98" s="101">
        <f t="shared" si="109"/>
        <v>0</v>
      </c>
      <c r="AX98" s="101">
        <f t="shared" si="109"/>
        <v>0</v>
      </c>
      <c r="AY98" s="101">
        <f t="shared" si="109"/>
        <v>0</v>
      </c>
      <c r="AZ98" s="101">
        <f t="shared" si="109"/>
        <v>0</v>
      </c>
      <c r="BA98" s="101">
        <f t="shared" si="109"/>
        <v>0</v>
      </c>
      <c r="BB98" s="101">
        <f t="shared" si="109"/>
        <v>0</v>
      </c>
      <c r="BC98" s="101">
        <f t="shared" si="109"/>
        <v>0</v>
      </c>
      <c r="BD98" s="101">
        <f t="shared" si="109"/>
        <v>0</v>
      </c>
      <c r="BE98" s="101">
        <f t="shared" si="109"/>
        <v>0</v>
      </c>
      <c r="BF98" s="101">
        <f t="shared" si="109"/>
        <v>0</v>
      </c>
      <c r="BG98" s="101">
        <f t="shared" si="109"/>
        <v>0</v>
      </c>
      <c r="BH98" s="101">
        <f t="shared" si="109"/>
        <v>0</v>
      </c>
      <c r="BI98" s="101">
        <f t="shared" si="109"/>
        <v>0</v>
      </c>
      <c r="BJ98" s="101">
        <f t="shared" si="109"/>
        <v>0</v>
      </c>
      <c r="BK98" s="101">
        <f t="shared" si="109"/>
        <v>0</v>
      </c>
      <c r="BL98" s="101">
        <f t="shared" si="109"/>
        <v>0</v>
      </c>
      <c r="BM98" s="101">
        <f t="shared" si="109"/>
        <v>0</v>
      </c>
      <c r="BN98" s="101">
        <f t="shared" si="109"/>
        <v>0</v>
      </c>
      <c r="BO98" s="101">
        <f t="shared" si="109"/>
        <v>0</v>
      </c>
      <c r="BP98" s="101">
        <f t="shared" si="109"/>
        <v>0</v>
      </c>
      <c r="BQ98" s="101">
        <f t="shared" si="109"/>
        <v>0</v>
      </c>
      <c r="BR98" s="101">
        <f t="shared" si="109"/>
        <v>0</v>
      </c>
      <c r="BS98" s="101">
        <f t="shared" si="109"/>
        <v>0</v>
      </c>
      <c r="BT98" s="101">
        <f t="shared" ref="BT98:CX98" si="110">IF(BT$115=1,BT32,BT56)</f>
        <v>0</v>
      </c>
      <c r="BU98" s="101">
        <f t="shared" si="110"/>
        <v>0</v>
      </c>
      <c r="BV98" s="101">
        <f t="shared" si="110"/>
        <v>0</v>
      </c>
      <c r="BW98" s="101">
        <f t="shared" si="110"/>
        <v>0</v>
      </c>
      <c r="BX98" s="101">
        <f t="shared" si="110"/>
        <v>0</v>
      </c>
      <c r="BY98" s="101">
        <f t="shared" si="110"/>
        <v>0</v>
      </c>
      <c r="BZ98" s="101">
        <f t="shared" si="110"/>
        <v>0</v>
      </c>
      <c r="CA98" s="101">
        <f t="shared" si="110"/>
        <v>0</v>
      </c>
      <c r="CB98" s="101">
        <f t="shared" si="110"/>
        <v>0</v>
      </c>
      <c r="CC98" s="101">
        <f t="shared" si="110"/>
        <v>0</v>
      </c>
      <c r="CD98" s="101">
        <f t="shared" si="110"/>
        <v>0</v>
      </c>
      <c r="CE98" s="101">
        <f t="shared" si="110"/>
        <v>0</v>
      </c>
      <c r="CF98" s="101">
        <f t="shared" si="110"/>
        <v>0</v>
      </c>
      <c r="CG98" s="101">
        <f t="shared" si="110"/>
        <v>0</v>
      </c>
      <c r="CH98" s="101">
        <f t="shared" si="110"/>
        <v>0</v>
      </c>
      <c r="CI98" s="101">
        <f t="shared" si="110"/>
        <v>0</v>
      </c>
      <c r="CJ98" s="101">
        <f t="shared" si="110"/>
        <v>0</v>
      </c>
      <c r="CK98" s="101">
        <f t="shared" si="110"/>
        <v>0</v>
      </c>
      <c r="CL98" s="101">
        <f t="shared" si="110"/>
        <v>0</v>
      </c>
      <c r="CM98" s="101">
        <f t="shared" si="110"/>
        <v>0</v>
      </c>
      <c r="CN98" s="101">
        <f t="shared" si="110"/>
        <v>0</v>
      </c>
      <c r="CO98" s="101">
        <f t="shared" si="110"/>
        <v>0</v>
      </c>
      <c r="CP98" s="101">
        <f t="shared" si="110"/>
        <v>0</v>
      </c>
      <c r="CQ98" s="101">
        <f t="shared" si="110"/>
        <v>0</v>
      </c>
      <c r="CR98" s="101">
        <f t="shared" si="110"/>
        <v>0</v>
      </c>
      <c r="CS98" s="101">
        <f t="shared" si="110"/>
        <v>0</v>
      </c>
      <c r="CT98" s="101">
        <f t="shared" si="110"/>
        <v>0</v>
      </c>
      <c r="CU98" s="101">
        <f t="shared" si="110"/>
        <v>0</v>
      </c>
      <c r="CV98" s="101">
        <f t="shared" si="110"/>
        <v>0</v>
      </c>
      <c r="CW98" s="101">
        <f t="shared" si="110"/>
        <v>0</v>
      </c>
      <c r="CX98" s="195">
        <f t="shared" si="110"/>
        <v>0</v>
      </c>
      <c r="CY98" s="32"/>
    </row>
    <row r="99" spans="1:103" ht="18" customHeight="1" x14ac:dyDescent="0.4">
      <c r="A99" s="247"/>
      <c r="B99" s="100" t="s">
        <v>210</v>
      </c>
      <c r="C99" s="101">
        <f t="shared" ref="C99:F99" si="111">IF(C$115=1,C33,C57)</f>
        <v>0</v>
      </c>
      <c r="D99" s="101">
        <f t="shared" si="111"/>
        <v>0</v>
      </c>
      <c r="E99" s="101">
        <f t="shared" si="111"/>
        <v>0</v>
      </c>
      <c r="F99" s="101">
        <f t="shared" si="111"/>
        <v>0</v>
      </c>
      <c r="G99" s="101">
        <f t="shared" ref="G99" si="112">IF(G$115=1,G33,G57)</f>
        <v>0</v>
      </c>
      <c r="H99" s="101">
        <f t="shared" ref="H99:BS99" si="113">IF(H$115=1,H33,H57)</f>
        <v>0</v>
      </c>
      <c r="I99" s="101">
        <f t="shared" si="113"/>
        <v>0</v>
      </c>
      <c r="J99" s="101">
        <f t="shared" si="113"/>
        <v>0</v>
      </c>
      <c r="K99" s="101">
        <f t="shared" si="113"/>
        <v>0</v>
      </c>
      <c r="L99" s="101">
        <f t="shared" si="113"/>
        <v>0</v>
      </c>
      <c r="M99" s="101">
        <f t="shared" si="113"/>
        <v>0</v>
      </c>
      <c r="N99" s="101">
        <f t="shared" si="113"/>
        <v>0</v>
      </c>
      <c r="O99" s="101">
        <f t="shared" si="113"/>
        <v>0</v>
      </c>
      <c r="P99" s="101">
        <f t="shared" si="113"/>
        <v>0</v>
      </c>
      <c r="Q99" s="101">
        <f t="shared" si="113"/>
        <v>0</v>
      </c>
      <c r="R99" s="101">
        <f t="shared" si="113"/>
        <v>0</v>
      </c>
      <c r="S99" s="101">
        <f t="shared" si="113"/>
        <v>0</v>
      </c>
      <c r="T99" s="101">
        <f t="shared" si="113"/>
        <v>0</v>
      </c>
      <c r="U99" s="101">
        <f t="shared" si="113"/>
        <v>0</v>
      </c>
      <c r="V99" s="101">
        <f t="shared" si="113"/>
        <v>0</v>
      </c>
      <c r="W99" s="101">
        <f t="shared" si="113"/>
        <v>0</v>
      </c>
      <c r="X99" s="101">
        <f t="shared" si="113"/>
        <v>0</v>
      </c>
      <c r="Y99" s="101">
        <f t="shared" si="113"/>
        <v>0</v>
      </c>
      <c r="Z99" s="101">
        <f t="shared" si="113"/>
        <v>0</v>
      </c>
      <c r="AA99" s="101">
        <f t="shared" si="113"/>
        <v>0</v>
      </c>
      <c r="AB99" s="101">
        <f t="shared" si="113"/>
        <v>0</v>
      </c>
      <c r="AC99" s="101">
        <f t="shared" si="113"/>
        <v>0</v>
      </c>
      <c r="AD99" s="101">
        <f t="shared" si="113"/>
        <v>0</v>
      </c>
      <c r="AE99" s="101">
        <f t="shared" si="113"/>
        <v>0</v>
      </c>
      <c r="AF99" s="101">
        <f t="shared" si="113"/>
        <v>0</v>
      </c>
      <c r="AG99" s="101">
        <f t="shared" si="113"/>
        <v>0</v>
      </c>
      <c r="AH99" s="101">
        <f t="shared" si="113"/>
        <v>0</v>
      </c>
      <c r="AI99" s="101">
        <f t="shared" si="113"/>
        <v>0</v>
      </c>
      <c r="AJ99" s="101">
        <f t="shared" si="113"/>
        <v>0</v>
      </c>
      <c r="AK99" s="101">
        <f t="shared" si="113"/>
        <v>0</v>
      </c>
      <c r="AL99" s="101">
        <f t="shared" si="113"/>
        <v>0</v>
      </c>
      <c r="AM99" s="101">
        <f t="shared" si="113"/>
        <v>0</v>
      </c>
      <c r="AN99" s="101">
        <f t="shared" si="113"/>
        <v>0</v>
      </c>
      <c r="AO99" s="101">
        <f t="shared" si="113"/>
        <v>0</v>
      </c>
      <c r="AP99" s="101">
        <f t="shared" si="113"/>
        <v>0</v>
      </c>
      <c r="AQ99" s="101">
        <f t="shared" si="113"/>
        <v>0</v>
      </c>
      <c r="AR99" s="101">
        <f t="shared" si="113"/>
        <v>0</v>
      </c>
      <c r="AS99" s="101">
        <f t="shared" si="113"/>
        <v>0</v>
      </c>
      <c r="AT99" s="101">
        <f t="shared" si="113"/>
        <v>0</v>
      </c>
      <c r="AU99" s="101">
        <f t="shared" si="113"/>
        <v>0</v>
      </c>
      <c r="AV99" s="101">
        <f t="shared" si="113"/>
        <v>0</v>
      </c>
      <c r="AW99" s="101">
        <f t="shared" si="113"/>
        <v>0</v>
      </c>
      <c r="AX99" s="101">
        <f t="shared" si="113"/>
        <v>0</v>
      </c>
      <c r="AY99" s="101">
        <f t="shared" si="113"/>
        <v>0</v>
      </c>
      <c r="AZ99" s="101">
        <f t="shared" si="113"/>
        <v>0</v>
      </c>
      <c r="BA99" s="101">
        <f t="shared" si="113"/>
        <v>0</v>
      </c>
      <c r="BB99" s="101">
        <f t="shared" si="113"/>
        <v>0</v>
      </c>
      <c r="BC99" s="101">
        <f t="shared" si="113"/>
        <v>0</v>
      </c>
      <c r="BD99" s="101">
        <f t="shared" si="113"/>
        <v>0</v>
      </c>
      <c r="BE99" s="101">
        <f t="shared" si="113"/>
        <v>0</v>
      </c>
      <c r="BF99" s="101">
        <f t="shared" si="113"/>
        <v>0</v>
      </c>
      <c r="BG99" s="101">
        <f t="shared" si="113"/>
        <v>0</v>
      </c>
      <c r="BH99" s="101">
        <f t="shared" si="113"/>
        <v>0</v>
      </c>
      <c r="BI99" s="101">
        <f t="shared" si="113"/>
        <v>0</v>
      </c>
      <c r="BJ99" s="101">
        <f t="shared" si="113"/>
        <v>0</v>
      </c>
      <c r="BK99" s="101">
        <f t="shared" si="113"/>
        <v>0</v>
      </c>
      <c r="BL99" s="101">
        <f t="shared" si="113"/>
        <v>0</v>
      </c>
      <c r="BM99" s="101">
        <f t="shared" si="113"/>
        <v>0</v>
      </c>
      <c r="BN99" s="101">
        <f t="shared" si="113"/>
        <v>0</v>
      </c>
      <c r="BO99" s="101">
        <f t="shared" si="113"/>
        <v>0</v>
      </c>
      <c r="BP99" s="101">
        <f t="shared" si="113"/>
        <v>0</v>
      </c>
      <c r="BQ99" s="101">
        <f t="shared" si="113"/>
        <v>0</v>
      </c>
      <c r="BR99" s="101">
        <f t="shared" si="113"/>
        <v>0</v>
      </c>
      <c r="BS99" s="101">
        <f t="shared" si="113"/>
        <v>0</v>
      </c>
      <c r="BT99" s="101">
        <f t="shared" ref="BT99:CX99" si="114">IF(BT$115=1,BT33,BT57)</f>
        <v>0</v>
      </c>
      <c r="BU99" s="101">
        <f t="shared" si="114"/>
        <v>0</v>
      </c>
      <c r="BV99" s="101">
        <f t="shared" si="114"/>
        <v>0</v>
      </c>
      <c r="BW99" s="101">
        <f t="shared" si="114"/>
        <v>0</v>
      </c>
      <c r="BX99" s="101">
        <f t="shared" si="114"/>
        <v>0</v>
      </c>
      <c r="BY99" s="101">
        <f t="shared" si="114"/>
        <v>0</v>
      </c>
      <c r="BZ99" s="101">
        <f t="shared" si="114"/>
        <v>0</v>
      </c>
      <c r="CA99" s="101">
        <f t="shared" si="114"/>
        <v>0</v>
      </c>
      <c r="CB99" s="101">
        <f t="shared" si="114"/>
        <v>0</v>
      </c>
      <c r="CC99" s="101">
        <f t="shared" si="114"/>
        <v>0</v>
      </c>
      <c r="CD99" s="101">
        <f t="shared" si="114"/>
        <v>0</v>
      </c>
      <c r="CE99" s="101">
        <f t="shared" si="114"/>
        <v>0</v>
      </c>
      <c r="CF99" s="101">
        <f t="shared" si="114"/>
        <v>0</v>
      </c>
      <c r="CG99" s="101">
        <f t="shared" si="114"/>
        <v>0</v>
      </c>
      <c r="CH99" s="101">
        <f t="shared" si="114"/>
        <v>0</v>
      </c>
      <c r="CI99" s="101">
        <f t="shared" si="114"/>
        <v>0</v>
      </c>
      <c r="CJ99" s="101">
        <f t="shared" si="114"/>
        <v>0</v>
      </c>
      <c r="CK99" s="101">
        <f t="shared" si="114"/>
        <v>0</v>
      </c>
      <c r="CL99" s="101">
        <f t="shared" si="114"/>
        <v>0</v>
      </c>
      <c r="CM99" s="101">
        <f t="shared" si="114"/>
        <v>0</v>
      </c>
      <c r="CN99" s="101">
        <f t="shared" si="114"/>
        <v>0</v>
      </c>
      <c r="CO99" s="101">
        <f t="shared" si="114"/>
        <v>0</v>
      </c>
      <c r="CP99" s="101">
        <f t="shared" si="114"/>
        <v>0</v>
      </c>
      <c r="CQ99" s="101">
        <f t="shared" si="114"/>
        <v>0</v>
      </c>
      <c r="CR99" s="101">
        <f t="shared" si="114"/>
        <v>0</v>
      </c>
      <c r="CS99" s="101">
        <f t="shared" si="114"/>
        <v>0</v>
      </c>
      <c r="CT99" s="101">
        <f t="shared" si="114"/>
        <v>0</v>
      </c>
      <c r="CU99" s="101">
        <f t="shared" si="114"/>
        <v>0</v>
      </c>
      <c r="CV99" s="101">
        <f t="shared" si="114"/>
        <v>0</v>
      </c>
      <c r="CW99" s="101">
        <f t="shared" si="114"/>
        <v>0</v>
      </c>
      <c r="CX99" s="195">
        <f t="shared" si="114"/>
        <v>0</v>
      </c>
      <c r="CY99" s="32"/>
    </row>
    <row r="100" spans="1:103" ht="18" customHeight="1" x14ac:dyDescent="0.4">
      <c r="A100" s="247"/>
      <c r="B100" s="100" t="s">
        <v>307</v>
      </c>
      <c r="C100" s="101">
        <f t="shared" ref="C100:F100" si="115">IF(C$115=1,C34,C58)</f>
        <v>0</v>
      </c>
      <c r="D100" s="101">
        <f t="shared" si="115"/>
        <v>0</v>
      </c>
      <c r="E100" s="101">
        <f t="shared" si="115"/>
        <v>0</v>
      </c>
      <c r="F100" s="101">
        <f t="shared" si="115"/>
        <v>0</v>
      </c>
      <c r="G100" s="101">
        <f t="shared" ref="G100" si="116">IF(G$115=1,G34,G58)</f>
        <v>0</v>
      </c>
      <c r="H100" s="101">
        <f t="shared" ref="H100:BS100" si="117">IF(H$115=1,H34,H58)</f>
        <v>0</v>
      </c>
      <c r="I100" s="101">
        <f t="shared" si="117"/>
        <v>0</v>
      </c>
      <c r="J100" s="101">
        <f t="shared" si="117"/>
        <v>0</v>
      </c>
      <c r="K100" s="101">
        <f t="shared" si="117"/>
        <v>0</v>
      </c>
      <c r="L100" s="101">
        <f t="shared" si="117"/>
        <v>0</v>
      </c>
      <c r="M100" s="101">
        <f t="shared" si="117"/>
        <v>0</v>
      </c>
      <c r="N100" s="101">
        <f t="shared" si="117"/>
        <v>0</v>
      </c>
      <c r="O100" s="101">
        <f t="shared" si="117"/>
        <v>0</v>
      </c>
      <c r="P100" s="101">
        <f t="shared" si="117"/>
        <v>0</v>
      </c>
      <c r="Q100" s="101">
        <f t="shared" si="117"/>
        <v>0</v>
      </c>
      <c r="R100" s="101">
        <f t="shared" si="117"/>
        <v>0</v>
      </c>
      <c r="S100" s="101">
        <f t="shared" si="117"/>
        <v>0</v>
      </c>
      <c r="T100" s="101">
        <f t="shared" si="117"/>
        <v>0</v>
      </c>
      <c r="U100" s="101">
        <f t="shared" si="117"/>
        <v>0</v>
      </c>
      <c r="V100" s="101">
        <f t="shared" si="117"/>
        <v>0</v>
      </c>
      <c r="W100" s="101">
        <f t="shared" si="117"/>
        <v>0</v>
      </c>
      <c r="X100" s="101">
        <f t="shared" si="117"/>
        <v>0</v>
      </c>
      <c r="Y100" s="101">
        <f t="shared" si="117"/>
        <v>0</v>
      </c>
      <c r="Z100" s="101">
        <f t="shared" si="117"/>
        <v>0</v>
      </c>
      <c r="AA100" s="101">
        <f t="shared" si="117"/>
        <v>0</v>
      </c>
      <c r="AB100" s="101">
        <f t="shared" si="117"/>
        <v>0</v>
      </c>
      <c r="AC100" s="101">
        <f t="shared" si="117"/>
        <v>0</v>
      </c>
      <c r="AD100" s="101">
        <f t="shared" si="117"/>
        <v>0</v>
      </c>
      <c r="AE100" s="101">
        <f t="shared" si="117"/>
        <v>0</v>
      </c>
      <c r="AF100" s="101">
        <f t="shared" si="117"/>
        <v>0</v>
      </c>
      <c r="AG100" s="101">
        <f t="shared" si="117"/>
        <v>0</v>
      </c>
      <c r="AH100" s="101">
        <f t="shared" si="117"/>
        <v>0</v>
      </c>
      <c r="AI100" s="101">
        <f t="shared" si="117"/>
        <v>0</v>
      </c>
      <c r="AJ100" s="101">
        <f t="shared" si="117"/>
        <v>0</v>
      </c>
      <c r="AK100" s="101">
        <f t="shared" si="117"/>
        <v>0</v>
      </c>
      <c r="AL100" s="101">
        <f t="shared" si="117"/>
        <v>0</v>
      </c>
      <c r="AM100" s="101">
        <f t="shared" si="117"/>
        <v>0</v>
      </c>
      <c r="AN100" s="101">
        <f t="shared" si="117"/>
        <v>0</v>
      </c>
      <c r="AO100" s="101">
        <f t="shared" si="117"/>
        <v>0</v>
      </c>
      <c r="AP100" s="101">
        <f t="shared" si="117"/>
        <v>0</v>
      </c>
      <c r="AQ100" s="101">
        <f t="shared" si="117"/>
        <v>0</v>
      </c>
      <c r="AR100" s="101">
        <f t="shared" si="117"/>
        <v>0</v>
      </c>
      <c r="AS100" s="101">
        <f t="shared" si="117"/>
        <v>0</v>
      </c>
      <c r="AT100" s="101">
        <f t="shared" si="117"/>
        <v>0</v>
      </c>
      <c r="AU100" s="101">
        <f t="shared" si="117"/>
        <v>0</v>
      </c>
      <c r="AV100" s="101">
        <f t="shared" si="117"/>
        <v>0</v>
      </c>
      <c r="AW100" s="101">
        <f t="shared" si="117"/>
        <v>0</v>
      </c>
      <c r="AX100" s="101">
        <f t="shared" si="117"/>
        <v>0</v>
      </c>
      <c r="AY100" s="101">
        <f t="shared" si="117"/>
        <v>0</v>
      </c>
      <c r="AZ100" s="101">
        <f t="shared" si="117"/>
        <v>0</v>
      </c>
      <c r="BA100" s="101">
        <f t="shared" si="117"/>
        <v>0</v>
      </c>
      <c r="BB100" s="101">
        <f t="shared" si="117"/>
        <v>0</v>
      </c>
      <c r="BC100" s="101">
        <f t="shared" si="117"/>
        <v>0</v>
      </c>
      <c r="BD100" s="101">
        <f t="shared" si="117"/>
        <v>0</v>
      </c>
      <c r="BE100" s="101">
        <f t="shared" si="117"/>
        <v>0</v>
      </c>
      <c r="BF100" s="101">
        <f t="shared" si="117"/>
        <v>0</v>
      </c>
      <c r="BG100" s="101">
        <f t="shared" si="117"/>
        <v>0</v>
      </c>
      <c r="BH100" s="101">
        <f t="shared" si="117"/>
        <v>0</v>
      </c>
      <c r="BI100" s="101">
        <f t="shared" si="117"/>
        <v>0</v>
      </c>
      <c r="BJ100" s="101">
        <f t="shared" si="117"/>
        <v>0</v>
      </c>
      <c r="BK100" s="101">
        <f t="shared" si="117"/>
        <v>0</v>
      </c>
      <c r="BL100" s="101">
        <f t="shared" si="117"/>
        <v>0</v>
      </c>
      <c r="BM100" s="101">
        <f t="shared" si="117"/>
        <v>0</v>
      </c>
      <c r="BN100" s="101">
        <f t="shared" si="117"/>
        <v>0</v>
      </c>
      <c r="BO100" s="101">
        <f t="shared" si="117"/>
        <v>0</v>
      </c>
      <c r="BP100" s="101">
        <f t="shared" si="117"/>
        <v>0</v>
      </c>
      <c r="BQ100" s="101">
        <f t="shared" si="117"/>
        <v>0</v>
      </c>
      <c r="BR100" s="101">
        <f t="shared" si="117"/>
        <v>0</v>
      </c>
      <c r="BS100" s="101">
        <f t="shared" si="117"/>
        <v>0</v>
      </c>
      <c r="BT100" s="101">
        <f t="shared" ref="BT100:CX100" si="118">IF(BT$115=1,BT34,BT58)</f>
        <v>0</v>
      </c>
      <c r="BU100" s="101">
        <f t="shared" si="118"/>
        <v>0</v>
      </c>
      <c r="BV100" s="101">
        <f t="shared" si="118"/>
        <v>0</v>
      </c>
      <c r="BW100" s="101">
        <f t="shared" si="118"/>
        <v>0</v>
      </c>
      <c r="BX100" s="101">
        <f t="shared" si="118"/>
        <v>0</v>
      </c>
      <c r="BY100" s="101">
        <f t="shared" si="118"/>
        <v>0</v>
      </c>
      <c r="BZ100" s="101">
        <f t="shared" si="118"/>
        <v>0</v>
      </c>
      <c r="CA100" s="101">
        <f t="shared" si="118"/>
        <v>0</v>
      </c>
      <c r="CB100" s="101">
        <f t="shared" si="118"/>
        <v>0</v>
      </c>
      <c r="CC100" s="101">
        <f t="shared" si="118"/>
        <v>0</v>
      </c>
      <c r="CD100" s="101">
        <f t="shared" si="118"/>
        <v>0</v>
      </c>
      <c r="CE100" s="101">
        <f t="shared" si="118"/>
        <v>0</v>
      </c>
      <c r="CF100" s="101">
        <f t="shared" si="118"/>
        <v>0</v>
      </c>
      <c r="CG100" s="101">
        <f t="shared" si="118"/>
        <v>0</v>
      </c>
      <c r="CH100" s="101">
        <f t="shared" si="118"/>
        <v>0</v>
      </c>
      <c r="CI100" s="101">
        <f t="shared" si="118"/>
        <v>0</v>
      </c>
      <c r="CJ100" s="101">
        <f t="shared" si="118"/>
        <v>0</v>
      </c>
      <c r="CK100" s="101">
        <f t="shared" si="118"/>
        <v>0</v>
      </c>
      <c r="CL100" s="101">
        <f t="shared" si="118"/>
        <v>0</v>
      </c>
      <c r="CM100" s="101">
        <f t="shared" si="118"/>
        <v>0</v>
      </c>
      <c r="CN100" s="101">
        <f t="shared" si="118"/>
        <v>0</v>
      </c>
      <c r="CO100" s="101">
        <f t="shared" si="118"/>
        <v>0</v>
      </c>
      <c r="CP100" s="101">
        <f t="shared" si="118"/>
        <v>0</v>
      </c>
      <c r="CQ100" s="101">
        <f t="shared" si="118"/>
        <v>0</v>
      </c>
      <c r="CR100" s="101">
        <f t="shared" si="118"/>
        <v>0</v>
      </c>
      <c r="CS100" s="101">
        <f t="shared" si="118"/>
        <v>0</v>
      </c>
      <c r="CT100" s="101">
        <f t="shared" si="118"/>
        <v>0</v>
      </c>
      <c r="CU100" s="101">
        <f t="shared" si="118"/>
        <v>0</v>
      </c>
      <c r="CV100" s="101">
        <f t="shared" si="118"/>
        <v>0</v>
      </c>
      <c r="CW100" s="101">
        <f t="shared" si="118"/>
        <v>0</v>
      </c>
      <c r="CX100" s="195">
        <f t="shared" si="118"/>
        <v>0</v>
      </c>
      <c r="CY100" s="32"/>
    </row>
    <row r="101" spans="1:103" ht="18" customHeight="1" x14ac:dyDescent="0.4">
      <c r="A101" s="247"/>
      <c r="B101" s="100" t="s">
        <v>353</v>
      </c>
      <c r="C101" s="101">
        <f t="shared" ref="C101:F101" si="119">IF(C$115=1,C35,C59)</f>
        <v>0</v>
      </c>
      <c r="D101" s="101">
        <f t="shared" si="119"/>
        <v>0</v>
      </c>
      <c r="E101" s="101">
        <f t="shared" si="119"/>
        <v>0</v>
      </c>
      <c r="F101" s="101">
        <f t="shared" si="119"/>
        <v>0</v>
      </c>
      <c r="G101" s="101">
        <f t="shared" ref="G101" si="120">IF(G$115=1,G35,G59)</f>
        <v>0</v>
      </c>
      <c r="H101" s="101">
        <f t="shared" ref="H101:BS101" si="121">IF(H$115=1,H35,H59)</f>
        <v>0</v>
      </c>
      <c r="I101" s="101">
        <f t="shared" si="121"/>
        <v>0</v>
      </c>
      <c r="J101" s="101">
        <f t="shared" si="121"/>
        <v>0</v>
      </c>
      <c r="K101" s="101">
        <f t="shared" si="121"/>
        <v>0</v>
      </c>
      <c r="L101" s="101">
        <f t="shared" si="121"/>
        <v>0</v>
      </c>
      <c r="M101" s="101">
        <f t="shared" si="121"/>
        <v>0</v>
      </c>
      <c r="N101" s="101">
        <f t="shared" si="121"/>
        <v>0</v>
      </c>
      <c r="O101" s="101">
        <f t="shared" si="121"/>
        <v>0</v>
      </c>
      <c r="P101" s="101">
        <f t="shared" si="121"/>
        <v>0</v>
      </c>
      <c r="Q101" s="101">
        <f t="shared" si="121"/>
        <v>0</v>
      </c>
      <c r="R101" s="101">
        <f t="shared" si="121"/>
        <v>0</v>
      </c>
      <c r="S101" s="101">
        <f t="shared" si="121"/>
        <v>0</v>
      </c>
      <c r="T101" s="101">
        <f t="shared" si="121"/>
        <v>0</v>
      </c>
      <c r="U101" s="101">
        <f t="shared" si="121"/>
        <v>0</v>
      </c>
      <c r="V101" s="101">
        <f t="shared" si="121"/>
        <v>0</v>
      </c>
      <c r="W101" s="101">
        <f t="shared" si="121"/>
        <v>0</v>
      </c>
      <c r="X101" s="101">
        <f t="shared" si="121"/>
        <v>0</v>
      </c>
      <c r="Y101" s="101">
        <f t="shared" si="121"/>
        <v>0</v>
      </c>
      <c r="Z101" s="101">
        <f t="shared" si="121"/>
        <v>0</v>
      </c>
      <c r="AA101" s="101">
        <f t="shared" si="121"/>
        <v>0</v>
      </c>
      <c r="AB101" s="101">
        <f t="shared" si="121"/>
        <v>0</v>
      </c>
      <c r="AC101" s="101">
        <f t="shared" si="121"/>
        <v>0</v>
      </c>
      <c r="AD101" s="101">
        <f t="shared" si="121"/>
        <v>0</v>
      </c>
      <c r="AE101" s="101">
        <f t="shared" si="121"/>
        <v>0</v>
      </c>
      <c r="AF101" s="101">
        <f t="shared" si="121"/>
        <v>0</v>
      </c>
      <c r="AG101" s="101">
        <f t="shared" si="121"/>
        <v>0</v>
      </c>
      <c r="AH101" s="101">
        <f t="shared" si="121"/>
        <v>0</v>
      </c>
      <c r="AI101" s="101">
        <f t="shared" si="121"/>
        <v>0</v>
      </c>
      <c r="AJ101" s="101">
        <f t="shared" si="121"/>
        <v>0</v>
      </c>
      <c r="AK101" s="101">
        <f t="shared" si="121"/>
        <v>0</v>
      </c>
      <c r="AL101" s="101">
        <f t="shared" si="121"/>
        <v>0</v>
      </c>
      <c r="AM101" s="101">
        <f t="shared" si="121"/>
        <v>0</v>
      </c>
      <c r="AN101" s="101">
        <f t="shared" si="121"/>
        <v>0</v>
      </c>
      <c r="AO101" s="101">
        <f t="shared" si="121"/>
        <v>0</v>
      </c>
      <c r="AP101" s="101">
        <f t="shared" si="121"/>
        <v>0</v>
      </c>
      <c r="AQ101" s="101">
        <f t="shared" si="121"/>
        <v>0</v>
      </c>
      <c r="AR101" s="101">
        <f t="shared" si="121"/>
        <v>0</v>
      </c>
      <c r="AS101" s="101">
        <f t="shared" si="121"/>
        <v>0</v>
      </c>
      <c r="AT101" s="101">
        <f t="shared" si="121"/>
        <v>0</v>
      </c>
      <c r="AU101" s="101">
        <f t="shared" si="121"/>
        <v>0</v>
      </c>
      <c r="AV101" s="101">
        <f t="shared" si="121"/>
        <v>0</v>
      </c>
      <c r="AW101" s="101">
        <f t="shared" si="121"/>
        <v>0</v>
      </c>
      <c r="AX101" s="101">
        <f t="shared" si="121"/>
        <v>0</v>
      </c>
      <c r="AY101" s="101">
        <f t="shared" si="121"/>
        <v>0</v>
      </c>
      <c r="AZ101" s="101">
        <f t="shared" si="121"/>
        <v>0</v>
      </c>
      <c r="BA101" s="101">
        <f t="shared" si="121"/>
        <v>0</v>
      </c>
      <c r="BB101" s="101">
        <f t="shared" si="121"/>
        <v>0</v>
      </c>
      <c r="BC101" s="101">
        <f t="shared" si="121"/>
        <v>0</v>
      </c>
      <c r="BD101" s="101">
        <f t="shared" si="121"/>
        <v>0</v>
      </c>
      <c r="BE101" s="101">
        <f t="shared" si="121"/>
        <v>0</v>
      </c>
      <c r="BF101" s="101">
        <f t="shared" si="121"/>
        <v>0</v>
      </c>
      <c r="BG101" s="101">
        <f t="shared" si="121"/>
        <v>0</v>
      </c>
      <c r="BH101" s="101">
        <f t="shared" si="121"/>
        <v>0</v>
      </c>
      <c r="BI101" s="101">
        <f t="shared" si="121"/>
        <v>0</v>
      </c>
      <c r="BJ101" s="101">
        <f t="shared" si="121"/>
        <v>0</v>
      </c>
      <c r="BK101" s="101">
        <f t="shared" si="121"/>
        <v>0</v>
      </c>
      <c r="BL101" s="101">
        <f t="shared" si="121"/>
        <v>0</v>
      </c>
      <c r="BM101" s="101">
        <f t="shared" si="121"/>
        <v>0</v>
      </c>
      <c r="BN101" s="101">
        <f t="shared" si="121"/>
        <v>0</v>
      </c>
      <c r="BO101" s="101">
        <f t="shared" si="121"/>
        <v>0</v>
      </c>
      <c r="BP101" s="101">
        <f t="shared" si="121"/>
        <v>0</v>
      </c>
      <c r="BQ101" s="101">
        <f t="shared" si="121"/>
        <v>0</v>
      </c>
      <c r="BR101" s="101">
        <f t="shared" si="121"/>
        <v>0</v>
      </c>
      <c r="BS101" s="101">
        <f t="shared" si="121"/>
        <v>0</v>
      </c>
      <c r="BT101" s="101">
        <f t="shared" ref="BT101:CX101" si="122">IF(BT$115=1,BT35,BT59)</f>
        <v>0</v>
      </c>
      <c r="BU101" s="101">
        <f t="shared" si="122"/>
        <v>0</v>
      </c>
      <c r="BV101" s="101">
        <f t="shared" si="122"/>
        <v>0</v>
      </c>
      <c r="BW101" s="101">
        <f t="shared" si="122"/>
        <v>0</v>
      </c>
      <c r="BX101" s="101">
        <f t="shared" si="122"/>
        <v>0</v>
      </c>
      <c r="BY101" s="101">
        <f t="shared" si="122"/>
        <v>0</v>
      </c>
      <c r="BZ101" s="101">
        <f t="shared" si="122"/>
        <v>0</v>
      </c>
      <c r="CA101" s="101">
        <f t="shared" si="122"/>
        <v>0</v>
      </c>
      <c r="CB101" s="101">
        <f t="shared" si="122"/>
        <v>0</v>
      </c>
      <c r="CC101" s="101">
        <f t="shared" si="122"/>
        <v>0</v>
      </c>
      <c r="CD101" s="101">
        <f t="shared" si="122"/>
        <v>0</v>
      </c>
      <c r="CE101" s="101">
        <f t="shared" si="122"/>
        <v>0</v>
      </c>
      <c r="CF101" s="101">
        <f t="shared" si="122"/>
        <v>0</v>
      </c>
      <c r="CG101" s="101">
        <f t="shared" si="122"/>
        <v>0</v>
      </c>
      <c r="CH101" s="101">
        <f t="shared" si="122"/>
        <v>0</v>
      </c>
      <c r="CI101" s="101">
        <f t="shared" si="122"/>
        <v>0</v>
      </c>
      <c r="CJ101" s="101">
        <f t="shared" si="122"/>
        <v>0</v>
      </c>
      <c r="CK101" s="101">
        <f t="shared" si="122"/>
        <v>0</v>
      </c>
      <c r="CL101" s="101">
        <f t="shared" si="122"/>
        <v>0</v>
      </c>
      <c r="CM101" s="101">
        <f t="shared" si="122"/>
        <v>0</v>
      </c>
      <c r="CN101" s="101">
        <f t="shared" si="122"/>
        <v>0</v>
      </c>
      <c r="CO101" s="101">
        <f t="shared" si="122"/>
        <v>0</v>
      </c>
      <c r="CP101" s="101">
        <f t="shared" si="122"/>
        <v>0</v>
      </c>
      <c r="CQ101" s="101">
        <f t="shared" si="122"/>
        <v>0</v>
      </c>
      <c r="CR101" s="101">
        <f t="shared" si="122"/>
        <v>0</v>
      </c>
      <c r="CS101" s="101">
        <f t="shared" si="122"/>
        <v>0</v>
      </c>
      <c r="CT101" s="101">
        <f t="shared" si="122"/>
        <v>0</v>
      </c>
      <c r="CU101" s="101">
        <f t="shared" si="122"/>
        <v>0</v>
      </c>
      <c r="CV101" s="101">
        <f t="shared" si="122"/>
        <v>0</v>
      </c>
      <c r="CW101" s="101">
        <f t="shared" si="122"/>
        <v>0</v>
      </c>
      <c r="CX101" s="195">
        <f t="shared" si="122"/>
        <v>0</v>
      </c>
      <c r="CY101" s="32"/>
    </row>
    <row r="102" spans="1:103" ht="18" customHeight="1" thickBot="1" x14ac:dyDescent="0.45">
      <c r="A102" s="248"/>
      <c r="B102" s="114" t="s">
        <v>303</v>
      </c>
      <c r="C102" s="104" t="e">
        <f t="shared" ref="C102:F102" si="123">ROUND(IF(C$115=1,C1191*1.1,C1192*1.1),0)</f>
        <v>#VALUE!</v>
      </c>
      <c r="D102" s="104" t="e">
        <f t="shared" si="123"/>
        <v>#VALUE!</v>
      </c>
      <c r="E102" s="104" t="e">
        <f t="shared" si="123"/>
        <v>#VALUE!</v>
      </c>
      <c r="F102" s="104" t="e">
        <f t="shared" si="123"/>
        <v>#VALUE!</v>
      </c>
      <c r="G102" s="104" t="e">
        <f t="shared" ref="G102" si="124">ROUND(IF(G$115=1,G1191*1.1,G1192*1.1),0)</f>
        <v>#VALUE!</v>
      </c>
      <c r="H102" s="104" t="e">
        <f t="shared" ref="H102:BS102" si="125">ROUND(IF(H$115=1,H1191*1.1,H1192*1.1),0)</f>
        <v>#VALUE!</v>
      </c>
      <c r="I102" s="104" t="e">
        <f t="shared" si="125"/>
        <v>#VALUE!</v>
      </c>
      <c r="J102" s="104" t="e">
        <f t="shared" si="125"/>
        <v>#VALUE!</v>
      </c>
      <c r="K102" s="104" t="e">
        <f t="shared" si="125"/>
        <v>#VALUE!</v>
      </c>
      <c r="L102" s="104" t="e">
        <f t="shared" si="125"/>
        <v>#VALUE!</v>
      </c>
      <c r="M102" s="104" t="e">
        <f t="shared" si="125"/>
        <v>#VALUE!</v>
      </c>
      <c r="N102" s="104" t="e">
        <f t="shared" si="125"/>
        <v>#VALUE!</v>
      </c>
      <c r="O102" s="104" t="e">
        <f t="shared" si="125"/>
        <v>#VALUE!</v>
      </c>
      <c r="P102" s="104" t="e">
        <f t="shared" si="125"/>
        <v>#VALUE!</v>
      </c>
      <c r="Q102" s="104" t="e">
        <f t="shared" si="125"/>
        <v>#VALUE!</v>
      </c>
      <c r="R102" s="104" t="e">
        <f t="shared" si="125"/>
        <v>#VALUE!</v>
      </c>
      <c r="S102" s="104" t="e">
        <f t="shared" si="125"/>
        <v>#VALUE!</v>
      </c>
      <c r="T102" s="104" t="e">
        <f t="shared" si="125"/>
        <v>#VALUE!</v>
      </c>
      <c r="U102" s="104" t="e">
        <f t="shared" si="125"/>
        <v>#VALUE!</v>
      </c>
      <c r="V102" s="104" t="e">
        <f t="shared" si="125"/>
        <v>#VALUE!</v>
      </c>
      <c r="W102" s="104" t="e">
        <f t="shared" si="125"/>
        <v>#VALUE!</v>
      </c>
      <c r="X102" s="104" t="e">
        <f t="shared" si="125"/>
        <v>#VALUE!</v>
      </c>
      <c r="Y102" s="104" t="e">
        <f t="shared" si="125"/>
        <v>#VALUE!</v>
      </c>
      <c r="Z102" s="104" t="e">
        <f t="shared" si="125"/>
        <v>#VALUE!</v>
      </c>
      <c r="AA102" s="104" t="e">
        <f t="shared" si="125"/>
        <v>#VALUE!</v>
      </c>
      <c r="AB102" s="104" t="e">
        <f t="shared" si="125"/>
        <v>#VALUE!</v>
      </c>
      <c r="AC102" s="104" t="e">
        <f t="shared" si="125"/>
        <v>#VALUE!</v>
      </c>
      <c r="AD102" s="104" t="e">
        <f t="shared" si="125"/>
        <v>#VALUE!</v>
      </c>
      <c r="AE102" s="104" t="e">
        <f t="shared" si="125"/>
        <v>#VALUE!</v>
      </c>
      <c r="AF102" s="104" t="e">
        <f t="shared" si="125"/>
        <v>#VALUE!</v>
      </c>
      <c r="AG102" s="104" t="e">
        <f t="shared" si="125"/>
        <v>#VALUE!</v>
      </c>
      <c r="AH102" s="104" t="e">
        <f t="shared" si="125"/>
        <v>#VALUE!</v>
      </c>
      <c r="AI102" s="104" t="e">
        <f t="shared" si="125"/>
        <v>#VALUE!</v>
      </c>
      <c r="AJ102" s="104" t="e">
        <f t="shared" si="125"/>
        <v>#VALUE!</v>
      </c>
      <c r="AK102" s="104" t="e">
        <f t="shared" si="125"/>
        <v>#VALUE!</v>
      </c>
      <c r="AL102" s="104" t="e">
        <f t="shared" si="125"/>
        <v>#VALUE!</v>
      </c>
      <c r="AM102" s="104" t="e">
        <f t="shared" si="125"/>
        <v>#VALUE!</v>
      </c>
      <c r="AN102" s="104" t="e">
        <f t="shared" si="125"/>
        <v>#VALUE!</v>
      </c>
      <c r="AO102" s="104" t="e">
        <f t="shared" si="125"/>
        <v>#VALUE!</v>
      </c>
      <c r="AP102" s="104" t="e">
        <f t="shared" si="125"/>
        <v>#VALUE!</v>
      </c>
      <c r="AQ102" s="104" t="e">
        <f t="shared" si="125"/>
        <v>#VALUE!</v>
      </c>
      <c r="AR102" s="104" t="e">
        <f t="shared" si="125"/>
        <v>#VALUE!</v>
      </c>
      <c r="AS102" s="104" t="e">
        <f t="shared" si="125"/>
        <v>#VALUE!</v>
      </c>
      <c r="AT102" s="104" t="e">
        <f t="shared" si="125"/>
        <v>#VALUE!</v>
      </c>
      <c r="AU102" s="104" t="e">
        <f t="shared" si="125"/>
        <v>#VALUE!</v>
      </c>
      <c r="AV102" s="104" t="e">
        <f t="shared" si="125"/>
        <v>#VALUE!</v>
      </c>
      <c r="AW102" s="104" t="e">
        <f t="shared" si="125"/>
        <v>#VALUE!</v>
      </c>
      <c r="AX102" s="104" t="e">
        <f t="shared" si="125"/>
        <v>#VALUE!</v>
      </c>
      <c r="AY102" s="104" t="e">
        <f t="shared" si="125"/>
        <v>#VALUE!</v>
      </c>
      <c r="AZ102" s="104" t="e">
        <f t="shared" si="125"/>
        <v>#VALUE!</v>
      </c>
      <c r="BA102" s="104" t="e">
        <f t="shared" si="125"/>
        <v>#VALUE!</v>
      </c>
      <c r="BB102" s="104" t="e">
        <f t="shared" si="125"/>
        <v>#VALUE!</v>
      </c>
      <c r="BC102" s="104" t="e">
        <f t="shared" si="125"/>
        <v>#VALUE!</v>
      </c>
      <c r="BD102" s="104" t="e">
        <f t="shared" si="125"/>
        <v>#VALUE!</v>
      </c>
      <c r="BE102" s="104" t="e">
        <f t="shared" si="125"/>
        <v>#VALUE!</v>
      </c>
      <c r="BF102" s="104" t="e">
        <f t="shared" si="125"/>
        <v>#VALUE!</v>
      </c>
      <c r="BG102" s="104" t="e">
        <f t="shared" si="125"/>
        <v>#VALUE!</v>
      </c>
      <c r="BH102" s="104" t="e">
        <f t="shared" si="125"/>
        <v>#VALUE!</v>
      </c>
      <c r="BI102" s="104" t="e">
        <f t="shared" si="125"/>
        <v>#VALUE!</v>
      </c>
      <c r="BJ102" s="104" t="e">
        <f t="shared" si="125"/>
        <v>#VALUE!</v>
      </c>
      <c r="BK102" s="104" t="e">
        <f t="shared" si="125"/>
        <v>#VALUE!</v>
      </c>
      <c r="BL102" s="104" t="e">
        <f t="shared" si="125"/>
        <v>#VALUE!</v>
      </c>
      <c r="BM102" s="104" t="e">
        <f t="shared" si="125"/>
        <v>#VALUE!</v>
      </c>
      <c r="BN102" s="104" t="e">
        <f t="shared" si="125"/>
        <v>#VALUE!</v>
      </c>
      <c r="BO102" s="104" t="e">
        <f t="shared" si="125"/>
        <v>#VALUE!</v>
      </c>
      <c r="BP102" s="104" t="e">
        <f t="shared" si="125"/>
        <v>#VALUE!</v>
      </c>
      <c r="BQ102" s="104" t="e">
        <f t="shared" si="125"/>
        <v>#VALUE!</v>
      </c>
      <c r="BR102" s="104" t="e">
        <f t="shared" si="125"/>
        <v>#VALUE!</v>
      </c>
      <c r="BS102" s="104" t="e">
        <f t="shared" si="125"/>
        <v>#VALUE!</v>
      </c>
      <c r="BT102" s="104" t="e">
        <f t="shared" ref="BT102:CX102" si="126">ROUND(IF(BT$115=1,BT1191*1.1,BT1192*1.1),0)</f>
        <v>#VALUE!</v>
      </c>
      <c r="BU102" s="104" t="e">
        <f t="shared" si="126"/>
        <v>#VALUE!</v>
      </c>
      <c r="BV102" s="104" t="e">
        <f t="shared" si="126"/>
        <v>#VALUE!</v>
      </c>
      <c r="BW102" s="104" t="e">
        <f t="shared" si="126"/>
        <v>#VALUE!</v>
      </c>
      <c r="BX102" s="104" t="e">
        <f t="shared" si="126"/>
        <v>#VALUE!</v>
      </c>
      <c r="BY102" s="104" t="e">
        <f t="shared" si="126"/>
        <v>#VALUE!</v>
      </c>
      <c r="BZ102" s="104" t="e">
        <f t="shared" si="126"/>
        <v>#VALUE!</v>
      </c>
      <c r="CA102" s="104" t="e">
        <f t="shared" si="126"/>
        <v>#VALUE!</v>
      </c>
      <c r="CB102" s="104" t="e">
        <f t="shared" si="126"/>
        <v>#VALUE!</v>
      </c>
      <c r="CC102" s="104" t="e">
        <f t="shared" si="126"/>
        <v>#VALUE!</v>
      </c>
      <c r="CD102" s="104" t="e">
        <f t="shared" si="126"/>
        <v>#VALUE!</v>
      </c>
      <c r="CE102" s="104" t="e">
        <f t="shared" si="126"/>
        <v>#VALUE!</v>
      </c>
      <c r="CF102" s="104" t="e">
        <f t="shared" si="126"/>
        <v>#VALUE!</v>
      </c>
      <c r="CG102" s="104" t="e">
        <f t="shared" si="126"/>
        <v>#VALUE!</v>
      </c>
      <c r="CH102" s="104" t="e">
        <f t="shared" si="126"/>
        <v>#VALUE!</v>
      </c>
      <c r="CI102" s="104" t="e">
        <f t="shared" si="126"/>
        <v>#VALUE!</v>
      </c>
      <c r="CJ102" s="104" t="e">
        <f t="shared" si="126"/>
        <v>#VALUE!</v>
      </c>
      <c r="CK102" s="104" t="e">
        <f t="shared" si="126"/>
        <v>#VALUE!</v>
      </c>
      <c r="CL102" s="104" t="e">
        <f t="shared" si="126"/>
        <v>#VALUE!</v>
      </c>
      <c r="CM102" s="104" t="e">
        <f t="shared" si="126"/>
        <v>#VALUE!</v>
      </c>
      <c r="CN102" s="104" t="e">
        <f t="shared" si="126"/>
        <v>#VALUE!</v>
      </c>
      <c r="CO102" s="104" t="e">
        <f t="shared" si="126"/>
        <v>#VALUE!</v>
      </c>
      <c r="CP102" s="104" t="e">
        <f t="shared" si="126"/>
        <v>#VALUE!</v>
      </c>
      <c r="CQ102" s="104" t="e">
        <f t="shared" si="126"/>
        <v>#VALUE!</v>
      </c>
      <c r="CR102" s="104" t="e">
        <f t="shared" si="126"/>
        <v>#VALUE!</v>
      </c>
      <c r="CS102" s="104" t="e">
        <f t="shared" si="126"/>
        <v>#VALUE!</v>
      </c>
      <c r="CT102" s="104" t="e">
        <f t="shared" si="126"/>
        <v>#VALUE!</v>
      </c>
      <c r="CU102" s="104" t="e">
        <f t="shared" si="126"/>
        <v>#VALUE!</v>
      </c>
      <c r="CV102" s="104" t="e">
        <f t="shared" si="126"/>
        <v>#VALUE!</v>
      </c>
      <c r="CW102" s="104" t="e">
        <f t="shared" si="126"/>
        <v>#VALUE!</v>
      </c>
      <c r="CX102" s="196" t="e">
        <f t="shared" si="126"/>
        <v>#VALUE!</v>
      </c>
      <c r="CY102" s="32"/>
    </row>
    <row r="103" spans="1:103" ht="18" customHeight="1" thickTop="1" thickBot="1" x14ac:dyDescent="0.45">
      <c r="A103" s="258" t="s">
        <v>313</v>
      </c>
      <c r="B103" s="259"/>
      <c r="C103" s="115" t="e">
        <f t="shared" ref="C103:F103" si="127">SUM(C94:C102)</f>
        <v>#VALUE!</v>
      </c>
      <c r="D103" s="115" t="e">
        <f t="shared" si="127"/>
        <v>#VALUE!</v>
      </c>
      <c r="E103" s="115" t="e">
        <f t="shared" si="127"/>
        <v>#VALUE!</v>
      </c>
      <c r="F103" s="115" t="e">
        <f t="shared" si="127"/>
        <v>#VALUE!</v>
      </c>
      <c r="G103" s="115" t="e">
        <f t="shared" ref="G103" si="128">SUM(G94:G102)</f>
        <v>#VALUE!</v>
      </c>
      <c r="H103" s="115" t="e">
        <f t="shared" ref="H103:BS103" si="129">SUM(H94:H102)</f>
        <v>#VALUE!</v>
      </c>
      <c r="I103" s="115" t="e">
        <f t="shared" si="129"/>
        <v>#VALUE!</v>
      </c>
      <c r="J103" s="115" t="e">
        <f t="shared" si="129"/>
        <v>#VALUE!</v>
      </c>
      <c r="K103" s="115" t="e">
        <f t="shared" si="129"/>
        <v>#VALUE!</v>
      </c>
      <c r="L103" s="115" t="e">
        <f t="shared" si="129"/>
        <v>#VALUE!</v>
      </c>
      <c r="M103" s="115" t="e">
        <f t="shared" si="129"/>
        <v>#VALUE!</v>
      </c>
      <c r="N103" s="115" t="e">
        <f t="shared" si="129"/>
        <v>#VALUE!</v>
      </c>
      <c r="O103" s="115" t="e">
        <f t="shared" si="129"/>
        <v>#VALUE!</v>
      </c>
      <c r="P103" s="115" t="e">
        <f t="shared" si="129"/>
        <v>#VALUE!</v>
      </c>
      <c r="Q103" s="115" t="e">
        <f t="shared" si="129"/>
        <v>#VALUE!</v>
      </c>
      <c r="R103" s="115" t="e">
        <f t="shared" si="129"/>
        <v>#VALUE!</v>
      </c>
      <c r="S103" s="115" t="e">
        <f t="shared" si="129"/>
        <v>#VALUE!</v>
      </c>
      <c r="T103" s="115" t="e">
        <f t="shared" si="129"/>
        <v>#VALUE!</v>
      </c>
      <c r="U103" s="115" t="e">
        <f t="shared" si="129"/>
        <v>#VALUE!</v>
      </c>
      <c r="V103" s="115" t="e">
        <f t="shared" si="129"/>
        <v>#VALUE!</v>
      </c>
      <c r="W103" s="115" t="e">
        <f t="shared" si="129"/>
        <v>#VALUE!</v>
      </c>
      <c r="X103" s="115" t="e">
        <f t="shared" si="129"/>
        <v>#VALUE!</v>
      </c>
      <c r="Y103" s="115" t="e">
        <f t="shared" si="129"/>
        <v>#VALUE!</v>
      </c>
      <c r="Z103" s="115" t="e">
        <f t="shared" si="129"/>
        <v>#VALUE!</v>
      </c>
      <c r="AA103" s="115" t="e">
        <f t="shared" si="129"/>
        <v>#VALUE!</v>
      </c>
      <c r="AB103" s="115" t="e">
        <f t="shared" si="129"/>
        <v>#VALUE!</v>
      </c>
      <c r="AC103" s="115" t="e">
        <f t="shared" si="129"/>
        <v>#VALUE!</v>
      </c>
      <c r="AD103" s="115" t="e">
        <f t="shared" si="129"/>
        <v>#VALUE!</v>
      </c>
      <c r="AE103" s="115" t="e">
        <f t="shared" si="129"/>
        <v>#VALUE!</v>
      </c>
      <c r="AF103" s="115" t="e">
        <f t="shared" si="129"/>
        <v>#VALUE!</v>
      </c>
      <c r="AG103" s="115" t="e">
        <f t="shared" si="129"/>
        <v>#VALUE!</v>
      </c>
      <c r="AH103" s="115" t="e">
        <f t="shared" si="129"/>
        <v>#VALUE!</v>
      </c>
      <c r="AI103" s="115" t="e">
        <f t="shared" si="129"/>
        <v>#VALUE!</v>
      </c>
      <c r="AJ103" s="115" t="e">
        <f t="shared" si="129"/>
        <v>#VALUE!</v>
      </c>
      <c r="AK103" s="115" t="e">
        <f t="shared" si="129"/>
        <v>#VALUE!</v>
      </c>
      <c r="AL103" s="115" t="e">
        <f t="shared" si="129"/>
        <v>#VALUE!</v>
      </c>
      <c r="AM103" s="115" t="e">
        <f t="shared" si="129"/>
        <v>#VALUE!</v>
      </c>
      <c r="AN103" s="115" t="e">
        <f t="shared" si="129"/>
        <v>#VALUE!</v>
      </c>
      <c r="AO103" s="115" t="e">
        <f t="shared" si="129"/>
        <v>#VALUE!</v>
      </c>
      <c r="AP103" s="115" t="e">
        <f t="shared" si="129"/>
        <v>#VALUE!</v>
      </c>
      <c r="AQ103" s="115" t="e">
        <f t="shared" si="129"/>
        <v>#VALUE!</v>
      </c>
      <c r="AR103" s="115" t="e">
        <f t="shared" si="129"/>
        <v>#VALUE!</v>
      </c>
      <c r="AS103" s="115" t="e">
        <f t="shared" si="129"/>
        <v>#VALUE!</v>
      </c>
      <c r="AT103" s="115" t="e">
        <f t="shared" si="129"/>
        <v>#VALUE!</v>
      </c>
      <c r="AU103" s="115" t="e">
        <f t="shared" si="129"/>
        <v>#VALUE!</v>
      </c>
      <c r="AV103" s="115" t="e">
        <f t="shared" si="129"/>
        <v>#VALUE!</v>
      </c>
      <c r="AW103" s="115" t="e">
        <f t="shared" si="129"/>
        <v>#VALUE!</v>
      </c>
      <c r="AX103" s="115" t="e">
        <f t="shared" si="129"/>
        <v>#VALUE!</v>
      </c>
      <c r="AY103" s="115" t="e">
        <f t="shared" si="129"/>
        <v>#VALUE!</v>
      </c>
      <c r="AZ103" s="115" t="e">
        <f t="shared" si="129"/>
        <v>#VALUE!</v>
      </c>
      <c r="BA103" s="115" t="e">
        <f t="shared" si="129"/>
        <v>#VALUE!</v>
      </c>
      <c r="BB103" s="115" t="e">
        <f t="shared" si="129"/>
        <v>#VALUE!</v>
      </c>
      <c r="BC103" s="115" t="e">
        <f t="shared" si="129"/>
        <v>#VALUE!</v>
      </c>
      <c r="BD103" s="115" t="e">
        <f t="shared" si="129"/>
        <v>#VALUE!</v>
      </c>
      <c r="BE103" s="115" t="e">
        <f t="shared" si="129"/>
        <v>#VALUE!</v>
      </c>
      <c r="BF103" s="115" t="e">
        <f t="shared" si="129"/>
        <v>#VALUE!</v>
      </c>
      <c r="BG103" s="115" t="e">
        <f t="shared" si="129"/>
        <v>#VALUE!</v>
      </c>
      <c r="BH103" s="115" t="e">
        <f t="shared" si="129"/>
        <v>#VALUE!</v>
      </c>
      <c r="BI103" s="115" t="e">
        <f t="shared" si="129"/>
        <v>#VALUE!</v>
      </c>
      <c r="BJ103" s="115" t="e">
        <f t="shared" si="129"/>
        <v>#VALUE!</v>
      </c>
      <c r="BK103" s="115" t="e">
        <f t="shared" si="129"/>
        <v>#VALUE!</v>
      </c>
      <c r="BL103" s="115" t="e">
        <f t="shared" si="129"/>
        <v>#VALUE!</v>
      </c>
      <c r="BM103" s="115" t="e">
        <f t="shared" si="129"/>
        <v>#VALUE!</v>
      </c>
      <c r="BN103" s="115" t="e">
        <f t="shared" si="129"/>
        <v>#VALUE!</v>
      </c>
      <c r="BO103" s="115" t="e">
        <f t="shared" si="129"/>
        <v>#VALUE!</v>
      </c>
      <c r="BP103" s="115" t="e">
        <f t="shared" si="129"/>
        <v>#VALUE!</v>
      </c>
      <c r="BQ103" s="115" t="e">
        <f t="shared" si="129"/>
        <v>#VALUE!</v>
      </c>
      <c r="BR103" s="115" t="e">
        <f t="shared" si="129"/>
        <v>#VALUE!</v>
      </c>
      <c r="BS103" s="115" t="e">
        <f t="shared" si="129"/>
        <v>#VALUE!</v>
      </c>
      <c r="BT103" s="115" t="e">
        <f t="shared" ref="BT103:CX103" si="130">SUM(BT94:BT102)</f>
        <v>#VALUE!</v>
      </c>
      <c r="BU103" s="115" t="e">
        <f t="shared" si="130"/>
        <v>#VALUE!</v>
      </c>
      <c r="BV103" s="115" t="e">
        <f t="shared" si="130"/>
        <v>#VALUE!</v>
      </c>
      <c r="BW103" s="115" t="e">
        <f t="shared" si="130"/>
        <v>#VALUE!</v>
      </c>
      <c r="BX103" s="115" t="e">
        <f t="shared" si="130"/>
        <v>#VALUE!</v>
      </c>
      <c r="BY103" s="115" t="e">
        <f t="shared" si="130"/>
        <v>#VALUE!</v>
      </c>
      <c r="BZ103" s="115" t="e">
        <f t="shared" si="130"/>
        <v>#VALUE!</v>
      </c>
      <c r="CA103" s="115" t="e">
        <f t="shared" si="130"/>
        <v>#VALUE!</v>
      </c>
      <c r="CB103" s="115" t="e">
        <f t="shared" si="130"/>
        <v>#VALUE!</v>
      </c>
      <c r="CC103" s="115" t="e">
        <f t="shared" si="130"/>
        <v>#VALUE!</v>
      </c>
      <c r="CD103" s="115" t="e">
        <f t="shared" si="130"/>
        <v>#VALUE!</v>
      </c>
      <c r="CE103" s="115" t="e">
        <f t="shared" si="130"/>
        <v>#VALUE!</v>
      </c>
      <c r="CF103" s="115" t="e">
        <f t="shared" si="130"/>
        <v>#VALUE!</v>
      </c>
      <c r="CG103" s="115" t="e">
        <f t="shared" si="130"/>
        <v>#VALUE!</v>
      </c>
      <c r="CH103" s="115" t="e">
        <f t="shared" si="130"/>
        <v>#VALUE!</v>
      </c>
      <c r="CI103" s="115" t="e">
        <f t="shared" si="130"/>
        <v>#VALUE!</v>
      </c>
      <c r="CJ103" s="115" t="e">
        <f t="shared" si="130"/>
        <v>#VALUE!</v>
      </c>
      <c r="CK103" s="115" t="e">
        <f t="shared" si="130"/>
        <v>#VALUE!</v>
      </c>
      <c r="CL103" s="115" t="e">
        <f t="shared" si="130"/>
        <v>#VALUE!</v>
      </c>
      <c r="CM103" s="115" t="e">
        <f t="shared" si="130"/>
        <v>#VALUE!</v>
      </c>
      <c r="CN103" s="115" t="e">
        <f t="shared" si="130"/>
        <v>#VALUE!</v>
      </c>
      <c r="CO103" s="115" t="e">
        <f t="shared" si="130"/>
        <v>#VALUE!</v>
      </c>
      <c r="CP103" s="115" t="e">
        <f t="shared" si="130"/>
        <v>#VALUE!</v>
      </c>
      <c r="CQ103" s="115" t="e">
        <f t="shared" si="130"/>
        <v>#VALUE!</v>
      </c>
      <c r="CR103" s="115" t="e">
        <f t="shared" si="130"/>
        <v>#VALUE!</v>
      </c>
      <c r="CS103" s="115" t="e">
        <f t="shared" si="130"/>
        <v>#VALUE!</v>
      </c>
      <c r="CT103" s="115" t="e">
        <f t="shared" si="130"/>
        <v>#VALUE!</v>
      </c>
      <c r="CU103" s="115" t="e">
        <f t="shared" si="130"/>
        <v>#VALUE!</v>
      </c>
      <c r="CV103" s="115" t="e">
        <f t="shared" si="130"/>
        <v>#VALUE!</v>
      </c>
      <c r="CW103" s="115" t="e">
        <f t="shared" si="130"/>
        <v>#VALUE!</v>
      </c>
      <c r="CX103" s="202" t="e">
        <f t="shared" si="130"/>
        <v>#VALUE!</v>
      </c>
      <c r="CY103" s="28"/>
    </row>
    <row r="104" spans="1:103" ht="18" customHeight="1" thickBot="1" x14ac:dyDescent="0.45">
      <c r="A104" s="260" t="s">
        <v>314</v>
      </c>
      <c r="B104" s="261"/>
      <c r="C104" s="116" t="e">
        <f t="shared" ref="C104:F104" si="131">SUM(C103,C93)</f>
        <v>#VALUE!</v>
      </c>
      <c r="D104" s="116" t="e">
        <f t="shared" si="131"/>
        <v>#VALUE!</v>
      </c>
      <c r="E104" s="116" t="e">
        <f t="shared" si="131"/>
        <v>#VALUE!</v>
      </c>
      <c r="F104" s="116" t="e">
        <f t="shared" si="131"/>
        <v>#VALUE!</v>
      </c>
      <c r="G104" s="116" t="e">
        <f t="shared" ref="G104" si="132">SUM(G103,G93)</f>
        <v>#VALUE!</v>
      </c>
      <c r="H104" s="116" t="e">
        <f t="shared" ref="H104:BS104" si="133">SUM(H103,H93)</f>
        <v>#VALUE!</v>
      </c>
      <c r="I104" s="116" t="e">
        <f t="shared" si="133"/>
        <v>#VALUE!</v>
      </c>
      <c r="J104" s="116" t="e">
        <f t="shared" si="133"/>
        <v>#VALUE!</v>
      </c>
      <c r="K104" s="116" t="e">
        <f t="shared" si="133"/>
        <v>#VALUE!</v>
      </c>
      <c r="L104" s="116" t="e">
        <f t="shared" si="133"/>
        <v>#VALUE!</v>
      </c>
      <c r="M104" s="116" t="e">
        <f t="shared" si="133"/>
        <v>#VALUE!</v>
      </c>
      <c r="N104" s="116" t="e">
        <f t="shared" si="133"/>
        <v>#VALUE!</v>
      </c>
      <c r="O104" s="116" t="e">
        <f t="shared" si="133"/>
        <v>#VALUE!</v>
      </c>
      <c r="P104" s="116" t="e">
        <f t="shared" si="133"/>
        <v>#VALUE!</v>
      </c>
      <c r="Q104" s="116" t="e">
        <f t="shared" si="133"/>
        <v>#VALUE!</v>
      </c>
      <c r="R104" s="116" t="e">
        <f t="shared" si="133"/>
        <v>#VALUE!</v>
      </c>
      <c r="S104" s="116" t="e">
        <f t="shared" si="133"/>
        <v>#VALUE!</v>
      </c>
      <c r="T104" s="116" t="e">
        <f t="shared" si="133"/>
        <v>#VALUE!</v>
      </c>
      <c r="U104" s="116" t="e">
        <f t="shared" si="133"/>
        <v>#VALUE!</v>
      </c>
      <c r="V104" s="116" t="e">
        <f t="shared" si="133"/>
        <v>#VALUE!</v>
      </c>
      <c r="W104" s="116" t="e">
        <f t="shared" si="133"/>
        <v>#VALUE!</v>
      </c>
      <c r="X104" s="116" t="e">
        <f t="shared" si="133"/>
        <v>#VALUE!</v>
      </c>
      <c r="Y104" s="116" t="e">
        <f t="shared" si="133"/>
        <v>#VALUE!</v>
      </c>
      <c r="Z104" s="116" t="e">
        <f t="shared" si="133"/>
        <v>#VALUE!</v>
      </c>
      <c r="AA104" s="116" t="e">
        <f t="shared" si="133"/>
        <v>#VALUE!</v>
      </c>
      <c r="AB104" s="116" t="e">
        <f t="shared" si="133"/>
        <v>#VALUE!</v>
      </c>
      <c r="AC104" s="116" t="e">
        <f t="shared" si="133"/>
        <v>#VALUE!</v>
      </c>
      <c r="AD104" s="116" t="e">
        <f t="shared" si="133"/>
        <v>#VALUE!</v>
      </c>
      <c r="AE104" s="116" t="e">
        <f t="shared" si="133"/>
        <v>#VALUE!</v>
      </c>
      <c r="AF104" s="116" t="e">
        <f t="shared" si="133"/>
        <v>#VALUE!</v>
      </c>
      <c r="AG104" s="116" t="e">
        <f t="shared" si="133"/>
        <v>#VALUE!</v>
      </c>
      <c r="AH104" s="116" t="e">
        <f t="shared" si="133"/>
        <v>#VALUE!</v>
      </c>
      <c r="AI104" s="116" t="e">
        <f t="shared" si="133"/>
        <v>#VALUE!</v>
      </c>
      <c r="AJ104" s="116" t="e">
        <f t="shared" si="133"/>
        <v>#VALUE!</v>
      </c>
      <c r="AK104" s="116" t="e">
        <f t="shared" si="133"/>
        <v>#VALUE!</v>
      </c>
      <c r="AL104" s="116" t="e">
        <f t="shared" si="133"/>
        <v>#VALUE!</v>
      </c>
      <c r="AM104" s="116" t="e">
        <f t="shared" si="133"/>
        <v>#VALUE!</v>
      </c>
      <c r="AN104" s="116" t="e">
        <f t="shared" si="133"/>
        <v>#VALUE!</v>
      </c>
      <c r="AO104" s="116" t="e">
        <f t="shared" si="133"/>
        <v>#VALUE!</v>
      </c>
      <c r="AP104" s="116" t="e">
        <f t="shared" si="133"/>
        <v>#VALUE!</v>
      </c>
      <c r="AQ104" s="116" t="e">
        <f t="shared" si="133"/>
        <v>#VALUE!</v>
      </c>
      <c r="AR104" s="116" t="e">
        <f t="shared" si="133"/>
        <v>#VALUE!</v>
      </c>
      <c r="AS104" s="116" t="e">
        <f t="shared" si="133"/>
        <v>#VALUE!</v>
      </c>
      <c r="AT104" s="116" t="e">
        <f t="shared" si="133"/>
        <v>#VALUE!</v>
      </c>
      <c r="AU104" s="116" t="e">
        <f t="shared" si="133"/>
        <v>#VALUE!</v>
      </c>
      <c r="AV104" s="116" t="e">
        <f t="shared" si="133"/>
        <v>#VALUE!</v>
      </c>
      <c r="AW104" s="116" t="e">
        <f t="shared" si="133"/>
        <v>#VALUE!</v>
      </c>
      <c r="AX104" s="116" t="e">
        <f t="shared" si="133"/>
        <v>#VALUE!</v>
      </c>
      <c r="AY104" s="116" t="e">
        <f t="shared" si="133"/>
        <v>#VALUE!</v>
      </c>
      <c r="AZ104" s="116" t="e">
        <f t="shared" si="133"/>
        <v>#VALUE!</v>
      </c>
      <c r="BA104" s="116" t="e">
        <f t="shared" si="133"/>
        <v>#VALUE!</v>
      </c>
      <c r="BB104" s="116" t="e">
        <f t="shared" si="133"/>
        <v>#VALUE!</v>
      </c>
      <c r="BC104" s="116" t="e">
        <f t="shared" si="133"/>
        <v>#VALUE!</v>
      </c>
      <c r="BD104" s="116" t="e">
        <f t="shared" si="133"/>
        <v>#VALUE!</v>
      </c>
      <c r="BE104" s="116" t="e">
        <f t="shared" si="133"/>
        <v>#VALUE!</v>
      </c>
      <c r="BF104" s="116" t="e">
        <f t="shared" si="133"/>
        <v>#VALUE!</v>
      </c>
      <c r="BG104" s="116" t="e">
        <f t="shared" si="133"/>
        <v>#VALUE!</v>
      </c>
      <c r="BH104" s="116" t="e">
        <f t="shared" si="133"/>
        <v>#VALUE!</v>
      </c>
      <c r="BI104" s="116" t="e">
        <f t="shared" si="133"/>
        <v>#VALUE!</v>
      </c>
      <c r="BJ104" s="116" t="e">
        <f t="shared" si="133"/>
        <v>#VALUE!</v>
      </c>
      <c r="BK104" s="116" t="e">
        <f t="shared" si="133"/>
        <v>#VALUE!</v>
      </c>
      <c r="BL104" s="116" t="e">
        <f t="shared" si="133"/>
        <v>#VALUE!</v>
      </c>
      <c r="BM104" s="116" t="e">
        <f t="shared" si="133"/>
        <v>#VALUE!</v>
      </c>
      <c r="BN104" s="116" t="e">
        <f t="shared" si="133"/>
        <v>#VALUE!</v>
      </c>
      <c r="BO104" s="116" t="e">
        <f t="shared" si="133"/>
        <v>#VALUE!</v>
      </c>
      <c r="BP104" s="116" t="e">
        <f t="shared" si="133"/>
        <v>#VALUE!</v>
      </c>
      <c r="BQ104" s="116" t="e">
        <f t="shared" si="133"/>
        <v>#VALUE!</v>
      </c>
      <c r="BR104" s="116" t="e">
        <f t="shared" si="133"/>
        <v>#VALUE!</v>
      </c>
      <c r="BS104" s="116" t="e">
        <f t="shared" si="133"/>
        <v>#VALUE!</v>
      </c>
      <c r="BT104" s="116" t="e">
        <f t="shared" ref="BT104:CX104" si="134">SUM(BT103,BT93)</f>
        <v>#VALUE!</v>
      </c>
      <c r="BU104" s="116" t="e">
        <f t="shared" si="134"/>
        <v>#VALUE!</v>
      </c>
      <c r="BV104" s="116" t="e">
        <f t="shared" si="134"/>
        <v>#VALUE!</v>
      </c>
      <c r="BW104" s="116" t="e">
        <f t="shared" si="134"/>
        <v>#VALUE!</v>
      </c>
      <c r="BX104" s="116" t="e">
        <f t="shared" si="134"/>
        <v>#VALUE!</v>
      </c>
      <c r="BY104" s="116" t="e">
        <f t="shared" si="134"/>
        <v>#VALUE!</v>
      </c>
      <c r="BZ104" s="116" t="e">
        <f t="shared" si="134"/>
        <v>#VALUE!</v>
      </c>
      <c r="CA104" s="116" t="e">
        <f t="shared" si="134"/>
        <v>#VALUE!</v>
      </c>
      <c r="CB104" s="116" t="e">
        <f t="shared" si="134"/>
        <v>#VALUE!</v>
      </c>
      <c r="CC104" s="116" t="e">
        <f t="shared" si="134"/>
        <v>#VALUE!</v>
      </c>
      <c r="CD104" s="116" t="e">
        <f t="shared" si="134"/>
        <v>#VALUE!</v>
      </c>
      <c r="CE104" s="116" t="e">
        <f t="shared" si="134"/>
        <v>#VALUE!</v>
      </c>
      <c r="CF104" s="116" t="e">
        <f t="shared" si="134"/>
        <v>#VALUE!</v>
      </c>
      <c r="CG104" s="116" t="e">
        <f t="shared" si="134"/>
        <v>#VALUE!</v>
      </c>
      <c r="CH104" s="116" t="e">
        <f t="shared" si="134"/>
        <v>#VALUE!</v>
      </c>
      <c r="CI104" s="116" t="e">
        <f t="shared" si="134"/>
        <v>#VALUE!</v>
      </c>
      <c r="CJ104" s="116" t="e">
        <f t="shared" si="134"/>
        <v>#VALUE!</v>
      </c>
      <c r="CK104" s="116" t="e">
        <f t="shared" si="134"/>
        <v>#VALUE!</v>
      </c>
      <c r="CL104" s="116" t="e">
        <f t="shared" si="134"/>
        <v>#VALUE!</v>
      </c>
      <c r="CM104" s="116" t="e">
        <f t="shared" si="134"/>
        <v>#VALUE!</v>
      </c>
      <c r="CN104" s="116" t="e">
        <f t="shared" si="134"/>
        <v>#VALUE!</v>
      </c>
      <c r="CO104" s="116" t="e">
        <f t="shared" si="134"/>
        <v>#VALUE!</v>
      </c>
      <c r="CP104" s="116" t="e">
        <f t="shared" si="134"/>
        <v>#VALUE!</v>
      </c>
      <c r="CQ104" s="116" t="e">
        <f t="shared" si="134"/>
        <v>#VALUE!</v>
      </c>
      <c r="CR104" s="116" t="e">
        <f t="shared" si="134"/>
        <v>#VALUE!</v>
      </c>
      <c r="CS104" s="116" t="e">
        <f t="shared" si="134"/>
        <v>#VALUE!</v>
      </c>
      <c r="CT104" s="116" t="e">
        <f t="shared" si="134"/>
        <v>#VALUE!</v>
      </c>
      <c r="CU104" s="116" t="e">
        <f t="shared" si="134"/>
        <v>#VALUE!</v>
      </c>
      <c r="CV104" s="116" t="e">
        <f t="shared" si="134"/>
        <v>#VALUE!</v>
      </c>
      <c r="CW104" s="116" t="e">
        <f t="shared" si="134"/>
        <v>#VALUE!</v>
      </c>
      <c r="CX104" s="117" t="e">
        <f t="shared" si="134"/>
        <v>#VALUE!</v>
      </c>
    </row>
    <row r="105" spans="1:103" ht="6.75" customHeight="1" thickBot="1" x14ac:dyDescent="0.45">
      <c r="B105" s="76"/>
      <c r="H105" s="29"/>
      <c r="I105" s="29"/>
      <c r="J105" s="29"/>
    </row>
    <row r="106" spans="1:103" s="28" customFormat="1" ht="18" customHeight="1" x14ac:dyDescent="0.4">
      <c r="A106" s="253" t="s">
        <v>315</v>
      </c>
      <c r="B106" s="118" t="s">
        <v>365</v>
      </c>
      <c r="C106" s="81" t="e">
        <f>IF(C$83&lt;10000,CEILING(C$83*(1+前提条件!$E$22),50),IF(C$83&gt;=10000,CEILING(C$83*(1+前提条件!$E$22),500)))</f>
        <v>#N/A</v>
      </c>
      <c r="D106" s="81" t="e">
        <f>IF(D$83&lt;10000,CEILING(D$83*(1+前提条件!$E$22),50),IF(D$83&gt;=10000,CEILING(D$83*(1+前提条件!$E$22),500)))</f>
        <v>#N/A</v>
      </c>
      <c r="E106" s="81" t="e">
        <f>IF(E$83&lt;10000,CEILING(E$83*(1+前提条件!$E$22),50),IF(E$83&gt;=10000,CEILING(E$83*(1+前提条件!$E$22),500)))</f>
        <v>#N/A</v>
      </c>
      <c r="F106" s="81" t="e">
        <f>IF(F$83&lt;10000,CEILING(F$83*(1+前提条件!$E$22),50),IF(F$83&gt;=10000,CEILING(F$83*(1+前提条件!$E$22),500)))</f>
        <v>#N/A</v>
      </c>
      <c r="G106" s="81" t="e">
        <f>IF(G$83&lt;10000,CEILING(G$83*(1+前提条件!$E$22),50),IF(G$83&gt;=10000,CEILING(G$83*(1+前提条件!$E$22),500)))</f>
        <v>#N/A</v>
      </c>
      <c r="H106" s="81" t="e">
        <f>IF(H$83&lt;10000,CEILING(H$83*(1+前提条件!$E$22),50),IF(H$83&gt;=10000,CEILING(H$83*(1+前提条件!$E$22),500)))</f>
        <v>#N/A</v>
      </c>
      <c r="I106" s="81" t="e">
        <f>IF(I$83&lt;10000,CEILING(I$83*(1+前提条件!$E$22),50),IF(I$83&gt;=10000,CEILING(I$83*(1+前提条件!$E$22),500)))</f>
        <v>#N/A</v>
      </c>
      <c r="J106" s="81" t="e">
        <f>IF(J$83&lt;10000,CEILING(J$83*(1+前提条件!$E$22),50),IF(J$83&gt;=10000,CEILING(J$83*(1+前提条件!$E$22),500)))</f>
        <v>#N/A</v>
      </c>
      <c r="K106" s="81" t="e">
        <f>IF(K$83&lt;10000,CEILING(K$83*(1+前提条件!$E$22),50),IF(K$83&gt;=10000,CEILING(K$83*(1+前提条件!$E$22),500)))</f>
        <v>#N/A</v>
      </c>
      <c r="L106" s="81" t="e">
        <f>IF(L$83&lt;10000,CEILING(L$83*(1+前提条件!$E$22),50),IF(L$83&gt;=10000,CEILING(L$83*(1+前提条件!$E$22),500)))</f>
        <v>#N/A</v>
      </c>
      <c r="M106" s="81" t="e">
        <f>IF(M$83&lt;10000,CEILING(M$83*(1+前提条件!$E$22),50),IF(M$83&gt;=10000,CEILING(M$83*(1+前提条件!$E$22),500)))</f>
        <v>#N/A</v>
      </c>
      <c r="N106" s="81" t="e">
        <f>IF(N$83&lt;10000,CEILING(N$83*(1+前提条件!$E$22),50),IF(N$83&gt;=10000,CEILING(N$83*(1+前提条件!$E$22),500)))</f>
        <v>#N/A</v>
      </c>
      <c r="O106" s="81" t="e">
        <f>IF(O$83&lt;10000,CEILING(O$83*(1+前提条件!$E$22),50),IF(O$83&gt;=10000,CEILING(O$83*(1+前提条件!$E$22),500)))</f>
        <v>#N/A</v>
      </c>
      <c r="P106" s="81" t="e">
        <f>IF(P$83&lt;10000,CEILING(P$83*(1+前提条件!$E$22),50),IF(P$83&gt;=10000,CEILING(P$83*(1+前提条件!$E$22),500)))</f>
        <v>#N/A</v>
      </c>
      <c r="Q106" s="81" t="e">
        <f>IF(Q$83&lt;10000,CEILING(Q$83*(1+前提条件!$E$22),50),IF(Q$83&gt;=10000,CEILING(Q$83*(1+前提条件!$E$22),500)))</f>
        <v>#N/A</v>
      </c>
      <c r="R106" s="81" t="e">
        <f>IF(R$83&lt;10000,CEILING(R$83*(1+前提条件!$E$22),50),IF(R$83&gt;=10000,CEILING(R$83*(1+前提条件!$E$22),500)))</f>
        <v>#N/A</v>
      </c>
      <c r="S106" s="81" t="e">
        <f>IF(S$83&lt;10000,CEILING(S$83*(1+前提条件!$E$22),50),IF(S$83&gt;=10000,CEILING(S$83*(1+前提条件!$E$22),500)))</f>
        <v>#N/A</v>
      </c>
      <c r="T106" s="81" t="e">
        <f>IF(T$83&lt;10000,CEILING(T$83*(1+前提条件!$E$22),50),IF(T$83&gt;=10000,CEILING(T$83*(1+前提条件!$E$22),500)))</f>
        <v>#N/A</v>
      </c>
      <c r="U106" s="81" t="e">
        <f>IF(U$83&lt;10000,CEILING(U$83*(1+前提条件!$E$22),50),IF(U$83&gt;=10000,CEILING(U$83*(1+前提条件!$E$22),500)))</f>
        <v>#N/A</v>
      </c>
      <c r="V106" s="81" t="e">
        <f>IF(V$83&lt;10000,CEILING(V$83*(1+前提条件!$E$22),50),IF(V$83&gt;=10000,CEILING(V$83*(1+前提条件!$E$22),500)))</f>
        <v>#N/A</v>
      </c>
      <c r="W106" s="81" t="e">
        <f>IF(W$83&lt;10000,CEILING(W$83*(1+前提条件!$E$22),50),IF(W$83&gt;=10000,CEILING(W$83*(1+前提条件!$E$22),500)))</f>
        <v>#N/A</v>
      </c>
      <c r="X106" s="81" t="e">
        <f>IF(X$83&lt;10000,CEILING(X$83*(1+前提条件!$E$22),50),IF(X$83&gt;=10000,CEILING(X$83*(1+前提条件!$E$22),500)))</f>
        <v>#N/A</v>
      </c>
      <c r="Y106" s="81" t="e">
        <f>IF(Y$83&lt;10000,CEILING(Y$83*(1+前提条件!$E$22),50),IF(Y$83&gt;=10000,CEILING(Y$83*(1+前提条件!$E$22),500)))</f>
        <v>#N/A</v>
      </c>
      <c r="Z106" s="81" t="e">
        <f>IF(Z$83&lt;10000,CEILING(Z$83*(1+前提条件!$E$22),50),IF(Z$83&gt;=10000,CEILING(Z$83*(1+前提条件!$E$22),500)))</f>
        <v>#N/A</v>
      </c>
      <c r="AA106" s="81" t="e">
        <f>IF(AA$83&lt;10000,CEILING(AA$83*(1+前提条件!$E$22),50),IF(AA$83&gt;=10000,CEILING(AA$83*(1+前提条件!$E$22),500)))</f>
        <v>#N/A</v>
      </c>
      <c r="AB106" s="81" t="e">
        <f>IF(AB$83&lt;10000,CEILING(AB$83*(1+前提条件!$E$22),50),IF(AB$83&gt;=10000,CEILING(AB$83*(1+前提条件!$E$22),500)))</f>
        <v>#N/A</v>
      </c>
      <c r="AC106" s="81" t="e">
        <f>IF(AC$83&lt;10000,CEILING(AC$83*(1+前提条件!$E$22),50),IF(AC$83&gt;=10000,CEILING(AC$83*(1+前提条件!$E$22),500)))</f>
        <v>#N/A</v>
      </c>
      <c r="AD106" s="81" t="e">
        <f>IF(AD$83&lt;10000,CEILING(AD$83*(1+前提条件!$E$22),50),IF(AD$83&gt;=10000,CEILING(AD$83*(1+前提条件!$E$22),500)))</f>
        <v>#N/A</v>
      </c>
      <c r="AE106" s="81" t="e">
        <f>IF(AE$83&lt;10000,CEILING(AE$83*(1+前提条件!$E$22),50),IF(AE$83&gt;=10000,CEILING(AE$83*(1+前提条件!$E$22),500)))</f>
        <v>#N/A</v>
      </c>
      <c r="AF106" s="81" t="e">
        <f>IF(AF$83&lt;10000,CEILING(AF$83*(1+前提条件!$E$22),50),IF(AF$83&gt;=10000,CEILING(AF$83*(1+前提条件!$E$22),500)))</f>
        <v>#N/A</v>
      </c>
      <c r="AG106" s="81" t="e">
        <f>IF(AG$83&lt;10000,CEILING(AG$83*(1+前提条件!$E$22),50),IF(AG$83&gt;=10000,CEILING(AG$83*(1+前提条件!$E$22),500)))</f>
        <v>#N/A</v>
      </c>
      <c r="AH106" s="81" t="e">
        <f>IF(AH$83&lt;10000,CEILING(AH$83*(1+前提条件!$E$22),50),IF(AH$83&gt;=10000,CEILING(AH$83*(1+前提条件!$E$22),500)))</f>
        <v>#N/A</v>
      </c>
      <c r="AI106" s="81" t="e">
        <f>IF(AI$83&lt;10000,CEILING(AI$83*(1+前提条件!$E$22),50),IF(AI$83&gt;=10000,CEILING(AI$83*(1+前提条件!$E$22),500)))</f>
        <v>#N/A</v>
      </c>
      <c r="AJ106" s="81" t="e">
        <f>IF(AJ$83&lt;10000,CEILING(AJ$83*(1+前提条件!$E$22),50),IF(AJ$83&gt;=10000,CEILING(AJ$83*(1+前提条件!$E$22),500)))</f>
        <v>#N/A</v>
      </c>
      <c r="AK106" s="81" t="e">
        <f>IF(AK$83&lt;10000,CEILING(AK$83*(1+前提条件!$E$22),50),IF(AK$83&gt;=10000,CEILING(AK$83*(1+前提条件!$E$22),500)))</f>
        <v>#N/A</v>
      </c>
      <c r="AL106" s="81" t="e">
        <f>IF(AL$83&lt;10000,CEILING(AL$83*(1+前提条件!$E$22),50),IF(AL$83&gt;=10000,CEILING(AL$83*(1+前提条件!$E$22),500)))</f>
        <v>#N/A</v>
      </c>
      <c r="AM106" s="81" t="e">
        <f>IF(AM$83&lt;10000,CEILING(AM$83*(1+前提条件!$E$22),50),IF(AM$83&gt;=10000,CEILING(AM$83*(1+前提条件!$E$22),500)))</f>
        <v>#N/A</v>
      </c>
      <c r="AN106" s="81" t="e">
        <f>IF(AN$83&lt;10000,CEILING(AN$83*(1+前提条件!$E$22),50),IF(AN$83&gt;=10000,CEILING(AN$83*(1+前提条件!$E$22),500)))</f>
        <v>#N/A</v>
      </c>
      <c r="AO106" s="81" t="e">
        <f>IF(AO$83&lt;10000,CEILING(AO$83*(1+前提条件!$E$22),50),IF(AO$83&gt;=10000,CEILING(AO$83*(1+前提条件!$E$22),500)))</f>
        <v>#N/A</v>
      </c>
      <c r="AP106" s="81" t="e">
        <f>IF(AP$83&lt;10000,CEILING(AP$83*(1+前提条件!$E$22),50),IF(AP$83&gt;=10000,CEILING(AP$83*(1+前提条件!$E$22),500)))</f>
        <v>#N/A</v>
      </c>
      <c r="AQ106" s="81" t="e">
        <f>IF(AQ$83&lt;10000,CEILING(AQ$83*(1+前提条件!$E$22),50),IF(AQ$83&gt;=10000,CEILING(AQ$83*(1+前提条件!$E$22),500)))</f>
        <v>#N/A</v>
      </c>
      <c r="AR106" s="81" t="e">
        <f>IF(AR$83&lt;10000,CEILING(AR$83*(1+前提条件!$E$22),50),IF(AR$83&gt;=10000,CEILING(AR$83*(1+前提条件!$E$22),500)))</f>
        <v>#N/A</v>
      </c>
      <c r="AS106" s="81" t="e">
        <f>IF(AS$83&lt;10000,CEILING(AS$83*(1+前提条件!$E$22),50),IF(AS$83&gt;=10000,CEILING(AS$83*(1+前提条件!$E$22),500)))</f>
        <v>#N/A</v>
      </c>
      <c r="AT106" s="81" t="e">
        <f>IF(AT$83&lt;10000,CEILING(AT$83*(1+前提条件!$E$22),50),IF(AT$83&gt;=10000,CEILING(AT$83*(1+前提条件!$E$22),500)))</f>
        <v>#N/A</v>
      </c>
      <c r="AU106" s="81" t="e">
        <f>IF(AU$83&lt;10000,CEILING(AU$83*(1+前提条件!$E$22),50),IF(AU$83&gt;=10000,CEILING(AU$83*(1+前提条件!$E$22),500)))</f>
        <v>#N/A</v>
      </c>
      <c r="AV106" s="81" t="e">
        <f>IF(AV$83&lt;10000,CEILING(AV$83*(1+前提条件!$E$22),50),IF(AV$83&gt;=10000,CEILING(AV$83*(1+前提条件!$E$22),500)))</f>
        <v>#N/A</v>
      </c>
      <c r="AW106" s="81" t="e">
        <f>IF(AW$83&lt;10000,CEILING(AW$83*(1+前提条件!$E$22),50),IF(AW$83&gt;=10000,CEILING(AW$83*(1+前提条件!$E$22),500)))</f>
        <v>#N/A</v>
      </c>
      <c r="AX106" s="81" t="e">
        <f>IF(AX$83&lt;10000,CEILING(AX$83*(1+前提条件!$E$22),50),IF(AX$83&gt;=10000,CEILING(AX$83*(1+前提条件!$E$22),500)))</f>
        <v>#N/A</v>
      </c>
      <c r="AY106" s="81" t="e">
        <f>IF(AY$83&lt;10000,CEILING(AY$83*(1+前提条件!$E$22),50),IF(AY$83&gt;=10000,CEILING(AY$83*(1+前提条件!$E$22),500)))</f>
        <v>#N/A</v>
      </c>
      <c r="AZ106" s="81" t="e">
        <f>IF(AZ$83&lt;10000,CEILING(AZ$83*(1+前提条件!$E$22),50),IF(AZ$83&gt;=10000,CEILING(AZ$83*(1+前提条件!$E$22),500)))</f>
        <v>#N/A</v>
      </c>
      <c r="BA106" s="81" t="e">
        <f>IF(BA$83&lt;10000,CEILING(BA$83*(1+前提条件!$E$22),50),IF(BA$83&gt;=10000,CEILING(BA$83*(1+前提条件!$E$22),500)))</f>
        <v>#N/A</v>
      </c>
      <c r="BB106" s="81" t="e">
        <f>IF(BB$83&lt;10000,CEILING(BB$83*(1+前提条件!$E$22),50),IF(BB$83&gt;=10000,CEILING(BB$83*(1+前提条件!$E$22),500)))</f>
        <v>#N/A</v>
      </c>
      <c r="BC106" s="81" t="e">
        <f>IF(BC$83&lt;10000,CEILING(BC$83*(1+前提条件!$E$22),50),IF(BC$83&gt;=10000,CEILING(BC$83*(1+前提条件!$E$22),500)))</f>
        <v>#N/A</v>
      </c>
      <c r="BD106" s="81" t="e">
        <f>IF(BD$83&lt;10000,CEILING(BD$83*(1+前提条件!$E$22),50),IF(BD$83&gt;=10000,CEILING(BD$83*(1+前提条件!$E$22),500)))</f>
        <v>#N/A</v>
      </c>
      <c r="BE106" s="81" t="e">
        <f>IF(BE$83&lt;10000,CEILING(BE$83*(1+前提条件!$E$22),50),IF(BE$83&gt;=10000,CEILING(BE$83*(1+前提条件!$E$22),500)))</f>
        <v>#N/A</v>
      </c>
      <c r="BF106" s="81" t="e">
        <f>IF(BF$83&lt;10000,CEILING(BF$83*(1+前提条件!$E$22),50),IF(BF$83&gt;=10000,CEILING(BF$83*(1+前提条件!$E$22),500)))</f>
        <v>#N/A</v>
      </c>
      <c r="BG106" s="81" t="e">
        <f>IF(BG$83&lt;10000,CEILING(BG$83*(1+前提条件!$E$22),50),IF(BG$83&gt;=10000,CEILING(BG$83*(1+前提条件!$E$22),500)))</f>
        <v>#N/A</v>
      </c>
      <c r="BH106" s="81" t="e">
        <f>IF(BH$83&lt;10000,CEILING(BH$83*(1+前提条件!$E$22),50),IF(BH$83&gt;=10000,CEILING(BH$83*(1+前提条件!$E$22),500)))</f>
        <v>#N/A</v>
      </c>
      <c r="BI106" s="81" t="e">
        <f>IF(BI$83&lt;10000,CEILING(BI$83*(1+前提条件!$E$22),50),IF(BI$83&gt;=10000,CEILING(BI$83*(1+前提条件!$E$22),500)))</f>
        <v>#N/A</v>
      </c>
      <c r="BJ106" s="81" t="e">
        <f>IF(BJ$83&lt;10000,CEILING(BJ$83*(1+前提条件!$E$22),50),IF(BJ$83&gt;=10000,CEILING(BJ$83*(1+前提条件!$E$22),500)))</f>
        <v>#N/A</v>
      </c>
      <c r="BK106" s="81" t="e">
        <f>IF(BK$83&lt;10000,CEILING(BK$83*(1+前提条件!$E$22),50),IF(BK$83&gt;=10000,CEILING(BK$83*(1+前提条件!$E$22),500)))</f>
        <v>#N/A</v>
      </c>
      <c r="BL106" s="81" t="e">
        <f>IF(BL$83&lt;10000,CEILING(BL$83*(1+前提条件!$E$22),50),IF(BL$83&gt;=10000,CEILING(BL$83*(1+前提条件!$E$22),500)))</f>
        <v>#N/A</v>
      </c>
      <c r="BM106" s="81" t="e">
        <f>IF(BM$83&lt;10000,CEILING(BM$83*(1+前提条件!$E$22),50),IF(BM$83&gt;=10000,CEILING(BM$83*(1+前提条件!$E$22),500)))</f>
        <v>#N/A</v>
      </c>
      <c r="BN106" s="81" t="e">
        <f>IF(BN$83&lt;10000,CEILING(BN$83*(1+前提条件!$E$22),50),IF(BN$83&gt;=10000,CEILING(BN$83*(1+前提条件!$E$22),500)))</f>
        <v>#N/A</v>
      </c>
      <c r="BO106" s="81" t="e">
        <f>IF(BO$83&lt;10000,CEILING(BO$83*(1+前提条件!$E$22),50),IF(BO$83&gt;=10000,CEILING(BO$83*(1+前提条件!$E$22),500)))</f>
        <v>#N/A</v>
      </c>
      <c r="BP106" s="81" t="e">
        <f>IF(BP$83&lt;10000,CEILING(BP$83*(1+前提条件!$E$22),50),IF(BP$83&gt;=10000,CEILING(BP$83*(1+前提条件!$E$22),500)))</f>
        <v>#N/A</v>
      </c>
      <c r="BQ106" s="81" t="e">
        <f>IF(BQ$83&lt;10000,CEILING(BQ$83*(1+前提条件!$E$22),50),IF(BQ$83&gt;=10000,CEILING(BQ$83*(1+前提条件!$E$22),500)))</f>
        <v>#N/A</v>
      </c>
      <c r="BR106" s="81" t="e">
        <f>IF(BR$83&lt;10000,CEILING(BR$83*(1+前提条件!$E$22),50),IF(BR$83&gt;=10000,CEILING(BR$83*(1+前提条件!$E$22),500)))</f>
        <v>#N/A</v>
      </c>
      <c r="BS106" s="81" t="e">
        <f>IF(BS$83&lt;10000,CEILING(BS$83*(1+前提条件!$E$22),50),IF(BS$83&gt;=10000,CEILING(BS$83*(1+前提条件!$E$22),500)))</f>
        <v>#N/A</v>
      </c>
      <c r="BT106" s="81" t="e">
        <f>IF(BT$83&lt;10000,CEILING(BT$83*(1+前提条件!$E$22),50),IF(BT$83&gt;=10000,CEILING(BT$83*(1+前提条件!$E$22),500)))</f>
        <v>#N/A</v>
      </c>
      <c r="BU106" s="81" t="e">
        <f>IF(BU$83&lt;10000,CEILING(BU$83*(1+前提条件!$E$22),50),IF(BU$83&gt;=10000,CEILING(BU$83*(1+前提条件!$E$22),500)))</f>
        <v>#N/A</v>
      </c>
      <c r="BV106" s="81" t="e">
        <f>IF(BV$83&lt;10000,CEILING(BV$83*(1+前提条件!$E$22),50),IF(BV$83&gt;=10000,CEILING(BV$83*(1+前提条件!$E$22),500)))</f>
        <v>#N/A</v>
      </c>
      <c r="BW106" s="81" t="e">
        <f>IF(BW$83&lt;10000,CEILING(BW$83*(1+前提条件!$E$22),50),IF(BW$83&gt;=10000,CEILING(BW$83*(1+前提条件!$E$22),500)))</f>
        <v>#N/A</v>
      </c>
      <c r="BX106" s="81" t="e">
        <f>IF(BX$83&lt;10000,CEILING(BX$83*(1+前提条件!$E$22),50),IF(BX$83&gt;=10000,CEILING(BX$83*(1+前提条件!$E$22),500)))</f>
        <v>#N/A</v>
      </c>
      <c r="BY106" s="81" t="e">
        <f>IF(BY$83&lt;10000,CEILING(BY$83*(1+前提条件!$E$22),50),IF(BY$83&gt;=10000,CEILING(BY$83*(1+前提条件!$E$22),500)))</f>
        <v>#N/A</v>
      </c>
      <c r="BZ106" s="81" t="e">
        <f>IF(BZ$83&lt;10000,CEILING(BZ$83*(1+前提条件!$E$22),50),IF(BZ$83&gt;=10000,CEILING(BZ$83*(1+前提条件!$E$22),500)))</f>
        <v>#N/A</v>
      </c>
      <c r="CA106" s="81" t="e">
        <f>IF(CA$83&lt;10000,CEILING(CA$83*(1+前提条件!$E$22),50),IF(CA$83&gt;=10000,CEILING(CA$83*(1+前提条件!$E$22),500)))</f>
        <v>#N/A</v>
      </c>
      <c r="CB106" s="81" t="e">
        <f>IF(CB$83&lt;10000,CEILING(CB$83*(1+前提条件!$E$22),50),IF(CB$83&gt;=10000,CEILING(CB$83*(1+前提条件!$E$22),500)))</f>
        <v>#N/A</v>
      </c>
      <c r="CC106" s="81" t="e">
        <f>IF(CC$83&lt;10000,CEILING(CC$83*(1+前提条件!$E$22),50),IF(CC$83&gt;=10000,CEILING(CC$83*(1+前提条件!$E$22),500)))</f>
        <v>#N/A</v>
      </c>
      <c r="CD106" s="81" t="e">
        <f>IF(CD$83&lt;10000,CEILING(CD$83*(1+前提条件!$E$22),50),IF(CD$83&gt;=10000,CEILING(CD$83*(1+前提条件!$E$22),500)))</f>
        <v>#N/A</v>
      </c>
      <c r="CE106" s="81" t="e">
        <f>IF(CE$83&lt;10000,CEILING(CE$83*(1+前提条件!$E$22),50),IF(CE$83&gt;=10000,CEILING(CE$83*(1+前提条件!$E$22),500)))</f>
        <v>#N/A</v>
      </c>
      <c r="CF106" s="81" t="e">
        <f>IF(CF$83&lt;10000,CEILING(CF$83*(1+前提条件!$E$22),50),IF(CF$83&gt;=10000,CEILING(CF$83*(1+前提条件!$E$22),500)))</f>
        <v>#N/A</v>
      </c>
      <c r="CG106" s="81" t="e">
        <f>IF(CG$83&lt;10000,CEILING(CG$83*(1+前提条件!$E$22),50),IF(CG$83&gt;=10000,CEILING(CG$83*(1+前提条件!$E$22),500)))</f>
        <v>#N/A</v>
      </c>
      <c r="CH106" s="81" t="e">
        <f>IF(CH$83&lt;10000,CEILING(CH$83*(1+前提条件!$E$22),50),IF(CH$83&gt;=10000,CEILING(CH$83*(1+前提条件!$E$22),500)))</f>
        <v>#N/A</v>
      </c>
      <c r="CI106" s="81" t="e">
        <f>IF(CI$83&lt;10000,CEILING(CI$83*(1+前提条件!$E$22),50),IF(CI$83&gt;=10000,CEILING(CI$83*(1+前提条件!$E$22),500)))</f>
        <v>#N/A</v>
      </c>
      <c r="CJ106" s="81" t="e">
        <f>IF(CJ$83&lt;10000,CEILING(CJ$83*(1+前提条件!$E$22),50),IF(CJ$83&gt;=10000,CEILING(CJ$83*(1+前提条件!$E$22),500)))</f>
        <v>#N/A</v>
      </c>
      <c r="CK106" s="81" t="e">
        <f>IF(CK$83&lt;10000,CEILING(CK$83*(1+前提条件!$E$22),50),IF(CK$83&gt;=10000,CEILING(CK$83*(1+前提条件!$E$22),500)))</f>
        <v>#N/A</v>
      </c>
      <c r="CL106" s="81" t="e">
        <f>IF(CL$83&lt;10000,CEILING(CL$83*(1+前提条件!$E$22),50),IF(CL$83&gt;=10000,CEILING(CL$83*(1+前提条件!$E$22),500)))</f>
        <v>#N/A</v>
      </c>
      <c r="CM106" s="81" t="e">
        <f>IF(CM$83&lt;10000,CEILING(CM$83*(1+前提条件!$E$22),50),IF(CM$83&gt;=10000,CEILING(CM$83*(1+前提条件!$E$22),500)))</f>
        <v>#N/A</v>
      </c>
      <c r="CN106" s="81" t="e">
        <f>IF(CN$83&lt;10000,CEILING(CN$83*(1+前提条件!$E$22),50),IF(CN$83&gt;=10000,CEILING(CN$83*(1+前提条件!$E$22),500)))</f>
        <v>#N/A</v>
      </c>
      <c r="CO106" s="81" t="e">
        <f>IF(CO$83&lt;10000,CEILING(CO$83*(1+前提条件!$E$22),50),IF(CO$83&gt;=10000,CEILING(CO$83*(1+前提条件!$E$22),500)))</f>
        <v>#N/A</v>
      </c>
      <c r="CP106" s="81" t="e">
        <f>IF(CP$83&lt;10000,CEILING(CP$83*(1+前提条件!$E$22),50),IF(CP$83&gt;=10000,CEILING(CP$83*(1+前提条件!$E$22),500)))</f>
        <v>#N/A</v>
      </c>
      <c r="CQ106" s="81" t="e">
        <f>IF(CQ$83&lt;10000,CEILING(CQ$83*(1+前提条件!$E$22),50),IF(CQ$83&gt;=10000,CEILING(CQ$83*(1+前提条件!$E$22),500)))</f>
        <v>#N/A</v>
      </c>
      <c r="CR106" s="81" t="e">
        <f>IF(CR$83&lt;10000,CEILING(CR$83*(1+前提条件!$E$22),50),IF(CR$83&gt;=10000,CEILING(CR$83*(1+前提条件!$E$22),500)))</f>
        <v>#N/A</v>
      </c>
      <c r="CS106" s="81" t="e">
        <f>IF(CS$83&lt;10000,CEILING(CS$83*(1+前提条件!$E$22),50),IF(CS$83&gt;=10000,CEILING(CS$83*(1+前提条件!$E$22),500)))</f>
        <v>#N/A</v>
      </c>
      <c r="CT106" s="81" t="e">
        <f>IF(CT$83&lt;10000,CEILING(CT$83*(1+前提条件!$E$22),50),IF(CT$83&gt;=10000,CEILING(CT$83*(1+前提条件!$E$22),500)))</f>
        <v>#N/A</v>
      </c>
      <c r="CU106" s="81" t="e">
        <f>IF(CU$83&lt;10000,CEILING(CU$83*(1+前提条件!$E$22),50),IF(CU$83&gt;=10000,CEILING(CU$83*(1+前提条件!$E$22),500)))</f>
        <v>#N/A</v>
      </c>
      <c r="CV106" s="81" t="e">
        <f>IF(CV$83&lt;10000,CEILING(CV$83*(1+前提条件!$E$22),50),IF(CV$83&gt;=10000,CEILING(CV$83*(1+前提条件!$E$22),500)))</f>
        <v>#N/A</v>
      </c>
      <c r="CW106" s="81" t="e">
        <f>IF(CW$83&lt;10000,CEILING(CW$83*(1+前提条件!$E$22),50),IF(CW$83&gt;=10000,CEILING(CW$83*(1+前提条件!$E$22),500)))</f>
        <v>#N/A</v>
      </c>
      <c r="CX106" s="180" t="e">
        <f>IF(CX$83&lt;10000,CEILING(CX$83*(1+前提条件!$E$22),50),IF(CX$83&gt;=10000,CEILING(CX$83*(1+前提条件!$E$22),500)))</f>
        <v>#N/A</v>
      </c>
    </row>
    <row r="107" spans="1:103" s="28" customFormat="1" ht="18" customHeight="1" thickBot="1" x14ac:dyDescent="0.45">
      <c r="A107" s="254"/>
      <c r="B107" s="119" t="s">
        <v>364</v>
      </c>
      <c r="C107" s="120" t="e">
        <f t="shared" ref="C107:BN107" si="135">(C106+C90)*1.1+C103</f>
        <v>#N/A</v>
      </c>
      <c r="D107" s="120" t="e">
        <f t="shared" si="135"/>
        <v>#N/A</v>
      </c>
      <c r="E107" s="120" t="e">
        <f t="shared" si="135"/>
        <v>#N/A</v>
      </c>
      <c r="F107" s="120" t="e">
        <f t="shared" si="135"/>
        <v>#N/A</v>
      </c>
      <c r="G107" s="120" t="e">
        <f t="shared" ref="G107" si="136">(G106+G90)*1.1+G103</f>
        <v>#N/A</v>
      </c>
      <c r="H107" s="120" t="e">
        <f t="shared" si="135"/>
        <v>#N/A</v>
      </c>
      <c r="I107" s="120" t="e">
        <f t="shared" si="135"/>
        <v>#N/A</v>
      </c>
      <c r="J107" s="120" t="e">
        <f t="shared" si="135"/>
        <v>#N/A</v>
      </c>
      <c r="K107" s="120" t="e">
        <f t="shared" si="135"/>
        <v>#N/A</v>
      </c>
      <c r="L107" s="120" t="e">
        <f t="shared" si="135"/>
        <v>#N/A</v>
      </c>
      <c r="M107" s="120" t="e">
        <f t="shared" si="135"/>
        <v>#N/A</v>
      </c>
      <c r="N107" s="120" t="e">
        <f t="shared" si="135"/>
        <v>#N/A</v>
      </c>
      <c r="O107" s="120" t="e">
        <f t="shared" si="135"/>
        <v>#N/A</v>
      </c>
      <c r="P107" s="120" t="e">
        <f t="shared" si="135"/>
        <v>#N/A</v>
      </c>
      <c r="Q107" s="120" t="e">
        <f t="shared" si="135"/>
        <v>#N/A</v>
      </c>
      <c r="R107" s="120" t="e">
        <f t="shared" si="135"/>
        <v>#N/A</v>
      </c>
      <c r="S107" s="120" t="e">
        <f t="shared" si="135"/>
        <v>#N/A</v>
      </c>
      <c r="T107" s="120" t="e">
        <f t="shared" si="135"/>
        <v>#N/A</v>
      </c>
      <c r="U107" s="120" t="e">
        <f t="shared" si="135"/>
        <v>#N/A</v>
      </c>
      <c r="V107" s="120" t="e">
        <f t="shared" si="135"/>
        <v>#N/A</v>
      </c>
      <c r="W107" s="120" t="e">
        <f t="shared" si="135"/>
        <v>#N/A</v>
      </c>
      <c r="X107" s="120" t="e">
        <f t="shared" si="135"/>
        <v>#N/A</v>
      </c>
      <c r="Y107" s="120" t="e">
        <f t="shared" si="135"/>
        <v>#N/A</v>
      </c>
      <c r="Z107" s="120" t="e">
        <f t="shared" si="135"/>
        <v>#N/A</v>
      </c>
      <c r="AA107" s="120" t="e">
        <f t="shared" si="135"/>
        <v>#N/A</v>
      </c>
      <c r="AB107" s="120" t="e">
        <f t="shared" si="135"/>
        <v>#N/A</v>
      </c>
      <c r="AC107" s="120" t="e">
        <f t="shared" si="135"/>
        <v>#N/A</v>
      </c>
      <c r="AD107" s="120" t="e">
        <f t="shared" si="135"/>
        <v>#N/A</v>
      </c>
      <c r="AE107" s="120" t="e">
        <f t="shared" si="135"/>
        <v>#N/A</v>
      </c>
      <c r="AF107" s="120" t="e">
        <f t="shared" si="135"/>
        <v>#N/A</v>
      </c>
      <c r="AG107" s="120" t="e">
        <f t="shared" si="135"/>
        <v>#N/A</v>
      </c>
      <c r="AH107" s="120" t="e">
        <f t="shared" si="135"/>
        <v>#N/A</v>
      </c>
      <c r="AI107" s="120" t="e">
        <f t="shared" si="135"/>
        <v>#N/A</v>
      </c>
      <c r="AJ107" s="120" t="e">
        <f t="shared" si="135"/>
        <v>#N/A</v>
      </c>
      <c r="AK107" s="120" t="e">
        <f t="shared" si="135"/>
        <v>#N/A</v>
      </c>
      <c r="AL107" s="120" t="e">
        <f t="shared" si="135"/>
        <v>#N/A</v>
      </c>
      <c r="AM107" s="120" t="e">
        <f t="shared" si="135"/>
        <v>#N/A</v>
      </c>
      <c r="AN107" s="120" t="e">
        <f t="shared" si="135"/>
        <v>#N/A</v>
      </c>
      <c r="AO107" s="120" t="e">
        <f t="shared" si="135"/>
        <v>#N/A</v>
      </c>
      <c r="AP107" s="120" t="e">
        <f t="shared" si="135"/>
        <v>#N/A</v>
      </c>
      <c r="AQ107" s="120" t="e">
        <f t="shared" si="135"/>
        <v>#N/A</v>
      </c>
      <c r="AR107" s="120" t="e">
        <f t="shared" si="135"/>
        <v>#N/A</v>
      </c>
      <c r="AS107" s="120" t="e">
        <f t="shared" si="135"/>
        <v>#N/A</v>
      </c>
      <c r="AT107" s="120" t="e">
        <f t="shared" si="135"/>
        <v>#N/A</v>
      </c>
      <c r="AU107" s="120" t="e">
        <f t="shared" si="135"/>
        <v>#N/A</v>
      </c>
      <c r="AV107" s="120" t="e">
        <f t="shared" si="135"/>
        <v>#N/A</v>
      </c>
      <c r="AW107" s="120" t="e">
        <f t="shared" si="135"/>
        <v>#N/A</v>
      </c>
      <c r="AX107" s="120" t="e">
        <f t="shared" si="135"/>
        <v>#N/A</v>
      </c>
      <c r="AY107" s="120" t="e">
        <f t="shared" si="135"/>
        <v>#N/A</v>
      </c>
      <c r="AZ107" s="120" t="e">
        <f t="shared" si="135"/>
        <v>#N/A</v>
      </c>
      <c r="BA107" s="120" t="e">
        <f t="shared" si="135"/>
        <v>#N/A</v>
      </c>
      <c r="BB107" s="120" t="e">
        <f t="shared" si="135"/>
        <v>#N/A</v>
      </c>
      <c r="BC107" s="120" t="e">
        <f t="shared" si="135"/>
        <v>#N/A</v>
      </c>
      <c r="BD107" s="120" t="e">
        <f t="shared" si="135"/>
        <v>#N/A</v>
      </c>
      <c r="BE107" s="120" t="e">
        <f t="shared" si="135"/>
        <v>#N/A</v>
      </c>
      <c r="BF107" s="120" t="e">
        <f t="shared" si="135"/>
        <v>#N/A</v>
      </c>
      <c r="BG107" s="120" t="e">
        <f t="shared" si="135"/>
        <v>#N/A</v>
      </c>
      <c r="BH107" s="120" t="e">
        <f t="shared" si="135"/>
        <v>#N/A</v>
      </c>
      <c r="BI107" s="120" t="e">
        <f t="shared" si="135"/>
        <v>#N/A</v>
      </c>
      <c r="BJ107" s="120" t="e">
        <f t="shared" si="135"/>
        <v>#N/A</v>
      </c>
      <c r="BK107" s="120" t="e">
        <f t="shared" si="135"/>
        <v>#N/A</v>
      </c>
      <c r="BL107" s="120" t="e">
        <f t="shared" si="135"/>
        <v>#N/A</v>
      </c>
      <c r="BM107" s="120" t="e">
        <f t="shared" si="135"/>
        <v>#N/A</v>
      </c>
      <c r="BN107" s="120" t="e">
        <f t="shared" si="135"/>
        <v>#N/A</v>
      </c>
      <c r="BO107" s="120" t="e">
        <f t="shared" ref="BO107:CX107" si="137">(BO106+BO90)*1.1+BO103</f>
        <v>#N/A</v>
      </c>
      <c r="BP107" s="120" t="e">
        <f t="shared" si="137"/>
        <v>#N/A</v>
      </c>
      <c r="BQ107" s="120" t="e">
        <f t="shared" si="137"/>
        <v>#N/A</v>
      </c>
      <c r="BR107" s="120" t="e">
        <f t="shared" si="137"/>
        <v>#N/A</v>
      </c>
      <c r="BS107" s="120" t="e">
        <f t="shared" si="137"/>
        <v>#N/A</v>
      </c>
      <c r="BT107" s="120" t="e">
        <f t="shared" si="137"/>
        <v>#N/A</v>
      </c>
      <c r="BU107" s="120" t="e">
        <f t="shared" si="137"/>
        <v>#N/A</v>
      </c>
      <c r="BV107" s="120" t="e">
        <f t="shared" si="137"/>
        <v>#N/A</v>
      </c>
      <c r="BW107" s="120" t="e">
        <f t="shared" si="137"/>
        <v>#N/A</v>
      </c>
      <c r="BX107" s="120" t="e">
        <f t="shared" si="137"/>
        <v>#N/A</v>
      </c>
      <c r="BY107" s="120" t="e">
        <f t="shared" si="137"/>
        <v>#N/A</v>
      </c>
      <c r="BZ107" s="120" t="e">
        <f t="shared" si="137"/>
        <v>#N/A</v>
      </c>
      <c r="CA107" s="120" t="e">
        <f t="shared" si="137"/>
        <v>#N/A</v>
      </c>
      <c r="CB107" s="120" t="e">
        <f t="shared" si="137"/>
        <v>#N/A</v>
      </c>
      <c r="CC107" s="120" t="e">
        <f t="shared" si="137"/>
        <v>#N/A</v>
      </c>
      <c r="CD107" s="120" t="e">
        <f t="shared" si="137"/>
        <v>#N/A</v>
      </c>
      <c r="CE107" s="120" t="e">
        <f t="shared" si="137"/>
        <v>#N/A</v>
      </c>
      <c r="CF107" s="120" t="e">
        <f t="shared" si="137"/>
        <v>#N/A</v>
      </c>
      <c r="CG107" s="120" t="e">
        <f t="shared" si="137"/>
        <v>#N/A</v>
      </c>
      <c r="CH107" s="120" t="e">
        <f t="shared" si="137"/>
        <v>#N/A</v>
      </c>
      <c r="CI107" s="120" t="e">
        <f t="shared" si="137"/>
        <v>#N/A</v>
      </c>
      <c r="CJ107" s="120" t="e">
        <f t="shared" si="137"/>
        <v>#N/A</v>
      </c>
      <c r="CK107" s="120" t="e">
        <f t="shared" si="137"/>
        <v>#N/A</v>
      </c>
      <c r="CL107" s="120" t="e">
        <f t="shared" si="137"/>
        <v>#N/A</v>
      </c>
      <c r="CM107" s="120" t="e">
        <f t="shared" si="137"/>
        <v>#N/A</v>
      </c>
      <c r="CN107" s="120" t="e">
        <f t="shared" si="137"/>
        <v>#N/A</v>
      </c>
      <c r="CO107" s="120" t="e">
        <f t="shared" si="137"/>
        <v>#N/A</v>
      </c>
      <c r="CP107" s="120" t="e">
        <f t="shared" si="137"/>
        <v>#N/A</v>
      </c>
      <c r="CQ107" s="120" t="e">
        <f t="shared" si="137"/>
        <v>#N/A</v>
      </c>
      <c r="CR107" s="120" t="e">
        <f t="shared" si="137"/>
        <v>#N/A</v>
      </c>
      <c r="CS107" s="120" t="e">
        <f t="shared" si="137"/>
        <v>#N/A</v>
      </c>
      <c r="CT107" s="120" t="e">
        <f t="shared" si="137"/>
        <v>#N/A</v>
      </c>
      <c r="CU107" s="120" t="e">
        <f t="shared" si="137"/>
        <v>#N/A</v>
      </c>
      <c r="CV107" s="120" t="e">
        <f t="shared" si="137"/>
        <v>#N/A</v>
      </c>
      <c r="CW107" s="120" t="e">
        <f t="shared" si="137"/>
        <v>#N/A</v>
      </c>
      <c r="CX107" s="181" t="e">
        <f t="shared" si="137"/>
        <v>#N/A</v>
      </c>
    </row>
    <row r="108" spans="1:103" s="28" customFormat="1" ht="18" customHeight="1" x14ac:dyDescent="0.4">
      <c r="A108" s="254"/>
      <c r="B108" s="121" t="s">
        <v>363</v>
      </c>
      <c r="C108" s="79" t="e">
        <f>IF(C$83&lt;10000,CEILING(C$83*(1+前提条件!$E$23),50),IF(C$83&gt;=10000,CEILING(C$83*(1+前提条件!$E$23),500)))</f>
        <v>#N/A</v>
      </c>
      <c r="D108" s="79" t="e">
        <f>IF(D$83&lt;10000,CEILING(D$83*(1+前提条件!$E$23),50),IF(D$83&gt;=10000,CEILING(D$83*(1+前提条件!$E$23),500)))</f>
        <v>#N/A</v>
      </c>
      <c r="E108" s="79" t="e">
        <f>IF(E$83&lt;10000,CEILING(E$83*(1+前提条件!$E$23),50),IF(E$83&gt;=10000,CEILING(E$83*(1+前提条件!$E$23),500)))</f>
        <v>#N/A</v>
      </c>
      <c r="F108" s="79" t="e">
        <f>IF(F$83&lt;10000,CEILING(F$83*(1+前提条件!$E$23),50),IF(F$83&gt;=10000,CEILING(F$83*(1+前提条件!$E$23),500)))</f>
        <v>#N/A</v>
      </c>
      <c r="G108" s="79" t="e">
        <f>IF(G$83&lt;10000,CEILING(G$83*(1+前提条件!$E$23),50),IF(G$83&gt;=10000,CEILING(G$83*(1+前提条件!$E$23),500)))</f>
        <v>#N/A</v>
      </c>
      <c r="H108" s="79" t="e">
        <f>IF(H$83&lt;10000,CEILING(H$83*(1+前提条件!$E$23),50),IF(H$83&gt;=10000,CEILING(H$83*(1+前提条件!$E$23),500)))</f>
        <v>#N/A</v>
      </c>
      <c r="I108" s="79" t="e">
        <f>IF(I$83&lt;10000,CEILING(I$83*(1+前提条件!$E$23),50),IF(I$83&gt;=10000,CEILING(I$83*(1+前提条件!$E$23),500)))</f>
        <v>#N/A</v>
      </c>
      <c r="J108" s="79" t="e">
        <f>IF(J$83&lt;10000,CEILING(J$83*(1+前提条件!$E$23),50),IF(J$83&gt;=10000,CEILING(J$83*(1+前提条件!$E$23),500)))</f>
        <v>#N/A</v>
      </c>
      <c r="K108" s="79" t="e">
        <f>IF(K$83&lt;10000,CEILING(K$83*(1+前提条件!$E$23),50),IF(K$83&gt;=10000,CEILING(K$83*(1+前提条件!$E$23),500)))</f>
        <v>#N/A</v>
      </c>
      <c r="L108" s="79" t="e">
        <f>IF(L$83&lt;10000,CEILING(L$83*(1+前提条件!$E$23),50),IF(L$83&gt;=10000,CEILING(L$83*(1+前提条件!$E$23),500)))</f>
        <v>#N/A</v>
      </c>
      <c r="M108" s="79" t="e">
        <f>IF(M$83&lt;10000,CEILING(M$83*(1+前提条件!$E$23),50),IF(M$83&gt;=10000,CEILING(M$83*(1+前提条件!$E$23),500)))</f>
        <v>#N/A</v>
      </c>
      <c r="N108" s="79" t="e">
        <f>IF(N$83&lt;10000,CEILING(N$83*(1+前提条件!$E$23),50),IF(N$83&gt;=10000,CEILING(N$83*(1+前提条件!$E$23),500)))</f>
        <v>#N/A</v>
      </c>
      <c r="O108" s="79" t="e">
        <f>IF(O$83&lt;10000,CEILING(O$83*(1+前提条件!$E$23),50),IF(O$83&gt;=10000,CEILING(O$83*(1+前提条件!$E$23),500)))</f>
        <v>#N/A</v>
      </c>
      <c r="P108" s="79" t="e">
        <f>IF(P$83&lt;10000,CEILING(P$83*(1+前提条件!$E$23),50),IF(P$83&gt;=10000,CEILING(P$83*(1+前提条件!$E$23),500)))</f>
        <v>#N/A</v>
      </c>
      <c r="Q108" s="79" t="e">
        <f>IF(Q$83&lt;10000,CEILING(Q$83*(1+前提条件!$E$23),50),IF(Q$83&gt;=10000,CEILING(Q$83*(1+前提条件!$E$23),500)))</f>
        <v>#N/A</v>
      </c>
      <c r="R108" s="79" t="e">
        <f>IF(R$83&lt;10000,CEILING(R$83*(1+前提条件!$E$23),50),IF(R$83&gt;=10000,CEILING(R$83*(1+前提条件!$E$23),500)))</f>
        <v>#N/A</v>
      </c>
      <c r="S108" s="79" t="e">
        <f>IF(S$83&lt;10000,CEILING(S$83*(1+前提条件!$E$23),50),IF(S$83&gt;=10000,CEILING(S$83*(1+前提条件!$E$23),500)))</f>
        <v>#N/A</v>
      </c>
      <c r="T108" s="79" t="e">
        <f>IF(T$83&lt;10000,CEILING(T$83*(1+前提条件!$E$23),50),IF(T$83&gt;=10000,CEILING(T$83*(1+前提条件!$E$23),500)))</f>
        <v>#N/A</v>
      </c>
      <c r="U108" s="79" t="e">
        <f>IF(U$83&lt;10000,CEILING(U$83*(1+前提条件!$E$23),50),IF(U$83&gt;=10000,CEILING(U$83*(1+前提条件!$E$23),500)))</f>
        <v>#N/A</v>
      </c>
      <c r="V108" s="79" t="e">
        <f>IF(V$83&lt;10000,CEILING(V$83*(1+前提条件!$E$23),50),IF(V$83&gt;=10000,CEILING(V$83*(1+前提条件!$E$23),500)))</f>
        <v>#N/A</v>
      </c>
      <c r="W108" s="79" t="e">
        <f>IF(W$83&lt;10000,CEILING(W$83*(1+前提条件!$E$23),50),IF(W$83&gt;=10000,CEILING(W$83*(1+前提条件!$E$23),500)))</f>
        <v>#N/A</v>
      </c>
      <c r="X108" s="79" t="e">
        <f>IF(X$83&lt;10000,CEILING(X$83*(1+前提条件!$E$23),50),IF(X$83&gt;=10000,CEILING(X$83*(1+前提条件!$E$23),500)))</f>
        <v>#N/A</v>
      </c>
      <c r="Y108" s="79" t="e">
        <f>IF(Y$83&lt;10000,CEILING(Y$83*(1+前提条件!$E$23),50),IF(Y$83&gt;=10000,CEILING(Y$83*(1+前提条件!$E$23),500)))</f>
        <v>#N/A</v>
      </c>
      <c r="Z108" s="79" t="e">
        <f>IF(Z$83&lt;10000,CEILING(Z$83*(1+前提条件!$E$23),50),IF(Z$83&gt;=10000,CEILING(Z$83*(1+前提条件!$E$23),500)))</f>
        <v>#N/A</v>
      </c>
      <c r="AA108" s="79" t="e">
        <f>IF(AA$83&lt;10000,CEILING(AA$83*(1+前提条件!$E$23),50),IF(AA$83&gt;=10000,CEILING(AA$83*(1+前提条件!$E$23),500)))</f>
        <v>#N/A</v>
      </c>
      <c r="AB108" s="79" t="e">
        <f>IF(AB$83&lt;10000,CEILING(AB$83*(1+前提条件!$E$23),50),IF(AB$83&gt;=10000,CEILING(AB$83*(1+前提条件!$E$23),500)))</f>
        <v>#N/A</v>
      </c>
      <c r="AC108" s="79" t="e">
        <f>IF(AC$83&lt;10000,CEILING(AC$83*(1+前提条件!$E$23),50),IF(AC$83&gt;=10000,CEILING(AC$83*(1+前提条件!$E$23),500)))</f>
        <v>#N/A</v>
      </c>
      <c r="AD108" s="79" t="e">
        <f>IF(AD$83&lt;10000,CEILING(AD$83*(1+前提条件!$E$23),50),IF(AD$83&gt;=10000,CEILING(AD$83*(1+前提条件!$E$23),500)))</f>
        <v>#N/A</v>
      </c>
      <c r="AE108" s="79" t="e">
        <f>IF(AE$83&lt;10000,CEILING(AE$83*(1+前提条件!$E$23),50),IF(AE$83&gt;=10000,CEILING(AE$83*(1+前提条件!$E$23),500)))</f>
        <v>#N/A</v>
      </c>
      <c r="AF108" s="79" t="e">
        <f>IF(AF$83&lt;10000,CEILING(AF$83*(1+前提条件!$E$23),50),IF(AF$83&gt;=10000,CEILING(AF$83*(1+前提条件!$E$23),500)))</f>
        <v>#N/A</v>
      </c>
      <c r="AG108" s="79" t="e">
        <f>IF(AG$83&lt;10000,CEILING(AG$83*(1+前提条件!$E$23),50),IF(AG$83&gt;=10000,CEILING(AG$83*(1+前提条件!$E$23),500)))</f>
        <v>#N/A</v>
      </c>
      <c r="AH108" s="79" t="e">
        <f>IF(AH$83&lt;10000,CEILING(AH$83*(1+前提条件!$E$23),50),IF(AH$83&gt;=10000,CEILING(AH$83*(1+前提条件!$E$23),500)))</f>
        <v>#N/A</v>
      </c>
      <c r="AI108" s="79" t="e">
        <f>IF(AI$83&lt;10000,CEILING(AI$83*(1+前提条件!$E$23),50),IF(AI$83&gt;=10000,CEILING(AI$83*(1+前提条件!$E$23),500)))</f>
        <v>#N/A</v>
      </c>
      <c r="AJ108" s="79" t="e">
        <f>IF(AJ$83&lt;10000,CEILING(AJ$83*(1+前提条件!$E$23),50),IF(AJ$83&gt;=10000,CEILING(AJ$83*(1+前提条件!$E$23),500)))</f>
        <v>#N/A</v>
      </c>
      <c r="AK108" s="79" t="e">
        <f>IF(AK$83&lt;10000,CEILING(AK$83*(1+前提条件!$E$23),50),IF(AK$83&gt;=10000,CEILING(AK$83*(1+前提条件!$E$23),500)))</f>
        <v>#N/A</v>
      </c>
      <c r="AL108" s="79" t="e">
        <f>IF(AL$83&lt;10000,CEILING(AL$83*(1+前提条件!$E$23),50),IF(AL$83&gt;=10000,CEILING(AL$83*(1+前提条件!$E$23),500)))</f>
        <v>#N/A</v>
      </c>
      <c r="AM108" s="79" t="e">
        <f>IF(AM$83&lt;10000,CEILING(AM$83*(1+前提条件!$E$23),50),IF(AM$83&gt;=10000,CEILING(AM$83*(1+前提条件!$E$23),500)))</f>
        <v>#N/A</v>
      </c>
      <c r="AN108" s="79" t="e">
        <f>IF(AN$83&lt;10000,CEILING(AN$83*(1+前提条件!$E$23),50),IF(AN$83&gt;=10000,CEILING(AN$83*(1+前提条件!$E$23),500)))</f>
        <v>#N/A</v>
      </c>
      <c r="AO108" s="79" t="e">
        <f>IF(AO$83&lt;10000,CEILING(AO$83*(1+前提条件!$E$23),50),IF(AO$83&gt;=10000,CEILING(AO$83*(1+前提条件!$E$23),500)))</f>
        <v>#N/A</v>
      </c>
      <c r="AP108" s="79" t="e">
        <f>IF(AP$83&lt;10000,CEILING(AP$83*(1+前提条件!$E$23),50),IF(AP$83&gt;=10000,CEILING(AP$83*(1+前提条件!$E$23),500)))</f>
        <v>#N/A</v>
      </c>
      <c r="AQ108" s="79" t="e">
        <f>IF(AQ$83&lt;10000,CEILING(AQ$83*(1+前提条件!$E$23),50),IF(AQ$83&gt;=10000,CEILING(AQ$83*(1+前提条件!$E$23),500)))</f>
        <v>#N/A</v>
      </c>
      <c r="AR108" s="79" t="e">
        <f>IF(AR$83&lt;10000,CEILING(AR$83*(1+前提条件!$E$23),50),IF(AR$83&gt;=10000,CEILING(AR$83*(1+前提条件!$E$23),500)))</f>
        <v>#N/A</v>
      </c>
      <c r="AS108" s="79" t="e">
        <f>IF(AS$83&lt;10000,CEILING(AS$83*(1+前提条件!$E$23),50),IF(AS$83&gt;=10000,CEILING(AS$83*(1+前提条件!$E$23),500)))</f>
        <v>#N/A</v>
      </c>
      <c r="AT108" s="79" t="e">
        <f>IF(AT$83&lt;10000,CEILING(AT$83*(1+前提条件!$E$23),50),IF(AT$83&gt;=10000,CEILING(AT$83*(1+前提条件!$E$23),500)))</f>
        <v>#N/A</v>
      </c>
      <c r="AU108" s="79" t="e">
        <f>IF(AU$83&lt;10000,CEILING(AU$83*(1+前提条件!$E$23),50),IF(AU$83&gt;=10000,CEILING(AU$83*(1+前提条件!$E$23),500)))</f>
        <v>#N/A</v>
      </c>
      <c r="AV108" s="79" t="e">
        <f>IF(AV$83&lt;10000,CEILING(AV$83*(1+前提条件!$E$23),50),IF(AV$83&gt;=10000,CEILING(AV$83*(1+前提条件!$E$23),500)))</f>
        <v>#N/A</v>
      </c>
      <c r="AW108" s="79" t="e">
        <f>IF(AW$83&lt;10000,CEILING(AW$83*(1+前提条件!$E$23),50),IF(AW$83&gt;=10000,CEILING(AW$83*(1+前提条件!$E$23),500)))</f>
        <v>#N/A</v>
      </c>
      <c r="AX108" s="79" t="e">
        <f>IF(AX$83&lt;10000,CEILING(AX$83*(1+前提条件!$E$23),50),IF(AX$83&gt;=10000,CEILING(AX$83*(1+前提条件!$E$23),500)))</f>
        <v>#N/A</v>
      </c>
      <c r="AY108" s="79" t="e">
        <f>IF(AY$83&lt;10000,CEILING(AY$83*(1+前提条件!$E$23),50),IF(AY$83&gt;=10000,CEILING(AY$83*(1+前提条件!$E$23),500)))</f>
        <v>#N/A</v>
      </c>
      <c r="AZ108" s="79" t="e">
        <f>IF(AZ$83&lt;10000,CEILING(AZ$83*(1+前提条件!$E$23),50),IF(AZ$83&gt;=10000,CEILING(AZ$83*(1+前提条件!$E$23),500)))</f>
        <v>#N/A</v>
      </c>
      <c r="BA108" s="79" t="e">
        <f>IF(BA$83&lt;10000,CEILING(BA$83*(1+前提条件!$E$23),50),IF(BA$83&gt;=10000,CEILING(BA$83*(1+前提条件!$E$23),500)))</f>
        <v>#N/A</v>
      </c>
      <c r="BB108" s="79" t="e">
        <f>IF(BB$83&lt;10000,CEILING(BB$83*(1+前提条件!$E$23),50),IF(BB$83&gt;=10000,CEILING(BB$83*(1+前提条件!$E$23),500)))</f>
        <v>#N/A</v>
      </c>
      <c r="BC108" s="79" t="e">
        <f>IF(BC$83&lt;10000,CEILING(BC$83*(1+前提条件!$E$23),50),IF(BC$83&gt;=10000,CEILING(BC$83*(1+前提条件!$E$23),500)))</f>
        <v>#N/A</v>
      </c>
      <c r="BD108" s="79" t="e">
        <f>IF(BD$83&lt;10000,CEILING(BD$83*(1+前提条件!$E$23),50),IF(BD$83&gt;=10000,CEILING(BD$83*(1+前提条件!$E$23),500)))</f>
        <v>#N/A</v>
      </c>
      <c r="BE108" s="79" t="e">
        <f>IF(BE$83&lt;10000,CEILING(BE$83*(1+前提条件!$E$23),50),IF(BE$83&gt;=10000,CEILING(BE$83*(1+前提条件!$E$23),500)))</f>
        <v>#N/A</v>
      </c>
      <c r="BF108" s="79" t="e">
        <f>IF(BF$83&lt;10000,CEILING(BF$83*(1+前提条件!$E$23),50),IF(BF$83&gt;=10000,CEILING(BF$83*(1+前提条件!$E$23),500)))</f>
        <v>#N/A</v>
      </c>
      <c r="BG108" s="79" t="e">
        <f>IF(BG$83&lt;10000,CEILING(BG$83*(1+前提条件!$E$23),50),IF(BG$83&gt;=10000,CEILING(BG$83*(1+前提条件!$E$23),500)))</f>
        <v>#N/A</v>
      </c>
      <c r="BH108" s="79" t="e">
        <f>IF(BH$83&lt;10000,CEILING(BH$83*(1+前提条件!$E$23),50),IF(BH$83&gt;=10000,CEILING(BH$83*(1+前提条件!$E$23),500)))</f>
        <v>#N/A</v>
      </c>
      <c r="BI108" s="79" t="e">
        <f>IF(BI$83&lt;10000,CEILING(BI$83*(1+前提条件!$E$23),50),IF(BI$83&gt;=10000,CEILING(BI$83*(1+前提条件!$E$23),500)))</f>
        <v>#N/A</v>
      </c>
      <c r="BJ108" s="79" t="e">
        <f>IF(BJ$83&lt;10000,CEILING(BJ$83*(1+前提条件!$E$23),50),IF(BJ$83&gt;=10000,CEILING(BJ$83*(1+前提条件!$E$23),500)))</f>
        <v>#N/A</v>
      </c>
      <c r="BK108" s="79" t="e">
        <f>IF(BK$83&lt;10000,CEILING(BK$83*(1+前提条件!$E$23),50),IF(BK$83&gt;=10000,CEILING(BK$83*(1+前提条件!$E$23),500)))</f>
        <v>#N/A</v>
      </c>
      <c r="BL108" s="79" t="e">
        <f>IF(BL$83&lt;10000,CEILING(BL$83*(1+前提条件!$E$23),50),IF(BL$83&gt;=10000,CEILING(BL$83*(1+前提条件!$E$23),500)))</f>
        <v>#N/A</v>
      </c>
      <c r="BM108" s="79" t="e">
        <f>IF(BM$83&lt;10000,CEILING(BM$83*(1+前提条件!$E$23),50),IF(BM$83&gt;=10000,CEILING(BM$83*(1+前提条件!$E$23),500)))</f>
        <v>#N/A</v>
      </c>
      <c r="BN108" s="79" t="e">
        <f>IF(BN$83&lt;10000,CEILING(BN$83*(1+前提条件!$E$23),50),IF(BN$83&gt;=10000,CEILING(BN$83*(1+前提条件!$E$23),500)))</f>
        <v>#N/A</v>
      </c>
      <c r="BO108" s="79" t="e">
        <f>IF(BO$83&lt;10000,CEILING(BO$83*(1+前提条件!$E$23),50),IF(BO$83&gt;=10000,CEILING(BO$83*(1+前提条件!$E$23),500)))</f>
        <v>#N/A</v>
      </c>
      <c r="BP108" s="79" t="e">
        <f>IF(BP$83&lt;10000,CEILING(BP$83*(1+前提条件!$E$23),50),IF(BP$83&gt;=10000,CEILING(BP$83*(1+前提条件!$E$23),500)))</f>
        <v>#N/A</v>
      </c>
      <c r="BQ108" s="79" t="e">
        <f>IF(BQ$83&lt;10000,CEILING(BQ$83*(1+前提条件!$E$23),50),IF(BQ$83&gt;=10000,CEILING(BQ$83*(1+前提条件!$E$23),500)))</f>
        <v>#N/A</v>
      </c>
      <c r="BR108" s="79" t="e">
        <f>IF(BR$83&lt;10000,CEILING(BR$83*(1+前提条件!$E$23),50),IF(BR$83&gt;=10000,CEILING(BR$83*(1+前提条件!$E$23),500)))</f>
        <v>#N/A</v>
      </c>
      <c r="BS108" s="79" t="e">
        <f>IF(BS$83&lt;10000,CEILING(BS$83*(1+前提条件!$E$23),50),IF(BS$83&gt;=10000,CEILING(BS$83*(1+前提条件!$E$23),500)))</f>
        <v>#N/A</v>
      </c>
      <c r="BT108" s="79" t="e">
        <f>IF(BT$83&lt;10000,CEILING(BT$83*(1+前提条件!$E$23),50),IF(BT$83&gt;=10000,CEILING(BT$83*(1+前提条件!$E$23),500)))</f>
        <v>#N/A</v>
      </c>
      <c r="BU108" s="79" t="e">
        <f>IF(BU$83&lt;10000,CEILING(BU$83*(1+前提条件!$E$23),50),IF(BU$83&gt;=10000,CEILING(BU$83*(1+前提条件!$E$23),500)))</f>
        <v>#N/A</v>
      </c>
      <c r="BV108" s="79" t="e">
        <f>IF(BV$83&lt;10000,CEILING(BV$83*(1+前提条件!$E$23),50),IF(BV$83&gt;=10000,CEILING(BV$83*(1+前提条件!$E$23),500)))</f>
        <v>#N/A</v>
      </c>
      <c r="BW108" s="79" t="e">
        <f>IF(BW$83&lt;10000,CEILING(BW$83*(1+前提条件!$E$23),50),IF(BW$83&gt;=10000,CEILING(BW$83*(1+前提条件!$E$23),500)))</f>
        <v>#N/A</v>
      </c>
      <c r="BX108" s="79" t="e">
        <f>IF(BX$83&lt;10000,CEILING(BX$83*(1+前提条件!$E$23),50),IF(BX$83&gt;=10000,CEILING(BX$83*(1+前提条件!$E$23),500)))</f>
        <v>#N/A</v>
      </c>
      <c r="BY108" s="79" t="e">
        <f>IF(BY$83&lt;10000,CEILING(BY$83*(1+前提条件!$E$23),50),IF(BY$83&gt;=10000,CEILING(BY$83*(1+前提条件!$E$23),500)))</f>
        <v>#N/A</v>
      </c>
      <c r="BZ108" s="79" t="e">
        <f>IF(BZ$83&lt;10000,CEILING(BZ$83*(1+前提条件!$E$23),50),IF(BZ$83&gt;=10000,CEILING(BZ$83*(1+前提条件!$E$23),500)))</f>
        <v>#N/A</v>
      </c>
      <c r="CA108" s="79" t="e">
        <f>IF(CA$83&lt;10000,CEILING(CA$83*(1+前提条件!$E$23),50),IF(CA$83&gt;=10000,CEILING(CA$83*(1+前提条件!$E$23),500)))</f>
        <v>#N/A</v>
      </c>
      <c r="CB108" s="79" t="e">
        <f>IF(CB$83&lt;10000,CEILING(CB$83*(1+前提条件!$E$23),50),IF(CB$83&gt;=10000,CEILING(CB$83*(1+前提条件!$E$23),500)))</f>
        <v>#N/A</v>
      </c>
      <c r="CC108" s="79" t="e">
        <f>IF(CC$83&lt;10000,CEILING(CC$83*(1+前提条件!$E$23),50),IF(CC$83&gt;=10000,CEILING(CC$83*(1+前提条件!$E$23),500)))</f>
        <v>#N/A</v>
      </c>
      <c r="CD108" s="79" t="e">
        <f>IF(CD$83&lt;10000,CEILING(CD$83*(1+前提条件!$E$23),50),IF(CD$83&gt;=10000,CEILING(CD$83*(1+前提条件!$E$23),500)))</f>
        <v>#N/A</v>
      </c>
      <c r="CE108" s="79" t="e">
        <f>IF(CE$83&lt;10000,CEILING(CE$83*(1+前提条件!$E$23),50),IF(CE$83&gt;=10000,CEILING(CE$83*(1+前提条件!$E$23),500)))</f>
        <v>#N/A</v>
      </c>
      <c r="CF108" s="79" t="e">
        <f>IF(CF$83&lt;10000,CEILING(CF$83*(1+前提条件!$E$23),50),IF(CF$83&gt;=10000,CEILING(CF$83*(1+前提条件!$E$23),500)))</f>
        <v>#N/A</v>
      </c>
      <c r="CG108" s="79" t="e">
        <f>IF(CG$83&lt;10000,CEILING(CG$83*(1+前提条件!$E$23),50),IF(CG$83&gt;=10000,CEILING(CG$83*(1+前提条件!$E$23),500)))</f>
        <v>#N/A</v>
      </c>
      <c r="CH108" s="79" t="e">
        <f>IF(CH$83&lt;10000,CEILING(CH$83*(1+前提条件!$E$23),50),IF(CH$83&gt;=10000,CEILING(CH$83*(1+前提条件!$E$23),500)))</f>
        <v>#N/A</v>
      </c>
      <c r="CI108" s="79" t="e">
        <f>IF(CI$83&lt;10000,CEILING(CI$83*(1+前提条件!$E$23),50),IF(CI$83&gt;=10000,CEILING(CI$83*(1+前提条件!$E$23),500)))</f>
        <v>#N/A</v>
      </c>
      <c r="CJ108" s="79" t="e">
        <f>IF(CJ$83&lt;10000,CEILING(CJ$83*(1+前提条件!$E$23),50),IF(CJ$83&gt;=10000,CEILING(CJ$83*(1+前提条件!$E$23),500)))</f>
        <v>#N/A</v>
      </c>
      <c r="CK108" s="79" t="e">
        <f>IF(CK$83&lt;10000,CEILING(CK$83*(1+前提条件!$E$23),50),IF(CK$83&gt;=10000,CEILING(CK$83*(1+前提条件!$E$23),500)))</f>
        <v>#N/A</v>
      </c>
      <c r="CL108" s="79" t="e">
        <f>IF(CL$83&lt;10000,CEILING(CL$83*(1+前提条件!$E$23),50),IF(CL$83&gt;=10000,CEILING(CL$83*(1+前提条件!$E$23),500)))</f>
        <v>#N/A</v>
      </c>
      <c r="CM108" s="79" t="e">
        <f>IF(CM$83&lt;10000,CEILING(CM$83*(1+前提条件!$E$23),50),IF(CM$83&gt;=10000,CEILING(CM$83*(1+前提条件!$E$23),500)))</f>
        <v>#N/A</v>
      </c>
      <c r="CN108" s="79" t="e">
        <f>IF(CN$83&lt;10000,CEILING(CN$83*(1+前提条件!$E$23),50),IF(CN$83&gt;=10000,CEILING(CN$83*(1+前提条件!$E$23),500)))</f>
        <v>#N/A</v>
      </c>
      <c r="CO108" s="79" t="e">
        <f>IF(CO$83&lt;10000,CEILING(CO$83*(1+前提条件!$E$23),50),IF(CO$83&gt;=10000,CEILING(CO$83*(1+前提条件!$E$23),500)))</f>
        <v>#N/A</v>
      </c>
      <c r="CP108" s="79" t="e">
        <f>IF(CP$83&lt;10000,CEILING(CP$83*(1+前提条件!$E$23),50),IF(CP$83&gt;=10000,CEILING(CP$83*(1+前提条件!$E$23),500)))</f>
        <v>#N/A</v>
      </c>
      <c r="CQ108" s="79" t="e">
        <f>IF(CQ$83&lt;10000,CEILING(CQ$83*(1+前提条件!$E$23),50),IF(CQ$83&gt;=10000,CEILING(CQ$83*(1+前提条件!$E$23),500)))</f>
        <v>#N/A</v>
      </c>
      <c r="CR108" s="79" t="e">
        <f>IF(CR$83&lt;10000,CEILING(CR$83*(1+前提条件!$E$23),50),IF(CR$83&gt;=10000,CEILING(CR$83*(1+前提条件!$E$23),500)))</f>
        <v>#N/A</v>
      </c>
      <c r="CS108" s="79" t="e">
        <f>IF(CS$83&lt;10000,CEILING(CS$83*(1+前提条件!$E$23),50),IF(CS$83&gt;=10000,CEILING(CS$83*(1+前提条件!$E$23),500)))</f>
        <v>#N/A</v>
      </c>
      <c r="CT108" s="79" t="e">
        <f>IF(CT$83&lt;10000,CEILING(CT$83*(1+前提条件!$E$23),50),IF(CT$83&gt;=10000,CEILING(CT$83*(1+前提条件!$E$23),500)))</f>
        <v>#N/A</v>
      </c>
      <c r="CU108" s="79" t="e">
        <f>IF(CU$83&lt;10000,CEILING(CU$83*(1+前提条件!$E$23),50),IF(CU$83&gt;=10000,CEILING(CU$83*(1+前提条件!$E$23),500)))</f>
        <v>#N/A</v>
      </c>
      <c r="CV108" s="79" t="e">
        <f>IF(CV$83&lt;10000,CEILING(CV$83*(1+前提条件!$E$23),50),IF(CV$83&gt;=10000,CEILING(CV$83*(1+前提条件!$E$23),500)))</f>
        <v>#N/A</v>
      </c>
      <c r="CW108" s="79" t="e">
        <f>IF(CW$83&lt;10000,CEILING(CW$83*(1+前提条件!$E$23),50),IF(CW$83&gt;=10000,CEILING(CW$83*(1+前提条件!$E$23),500)))</f>
        <v>#N/A</v>
      </c>
      <c r="CX108" s="182" t="e">
        <f>IF(CX$83&lt;10000,CEILING(CX$83*(1+前提条件!$E$23),50),IF(CX$83&gt;=10000,CEILING(CX$83*(1+前提条件!$E$23),500)))</f>
        <v>#N/A</v>
      </c>
    </row>
    <row r="109" spans="1:103" s="28" customFormat="1" ht="18" customHeight="1" thickBot="1" x14ac:dyDescent="0.45">
      <c r="A109" s="255"/>
      <c r="B109" s="122" t="s">
        <v>362</v>
      </c>
      <c r="C109" s="123" t="e">
        <f t="shared" ref="C109:BN109" si="138">(C108+C90)*1.1+C103</f>
        <v>#N/A</v>
      </c>
      <c r="D109" s="123" t="e">
        <f t="shared" si="138"/>
        <v>#N/A</v>
      </c>
      <c r="E109" s="123" t="e">
        <f t="shared" si="138"/>
        <v>#N/A</v>
      </c>
      <c r="F109" s="123" t="e">
        <f t="shared" si="138"/>
        <v>#N/A</v>
      </c>
      <c r="G109" s="123" t="e">
        <f t="shared" ref="G109" si="139">(G108+G90)*1.1+G103</f>
        <v>#N/A</v>
      </c>
      <c r="H109" s="123" t="e">
        <f t="shared" si="138"/>
        <v>#N/A</v>
      </c>
      <c r="I109" s="123" t="e">
        <f t="shared" si="138"/>
        <v>#N/A</v>
      </c>
      <c r="J109" s="123" t="e">
        <f t="shared" si="138"/>
        <v>#N/A</v>
      </c>
      <c r="K109" s="123" t="e">
        <f t="shared" si="138"/>
        <v>#N/A</v>
      </c>
      <c r="L109" s="123" t="e">
        <f t="shared" si="138"/>
        <v>#N/A</v>
      </c>
      <c r="M109" s="123" t="e">
        <f t="shared" si="138"/>
        <v>#N/A</v>
      </c>
      <c r="N109" s="123" t="e">
        <f t="shared" si="138"/>
        <v>#N/A</v>
      </c>
      <c r="O109" s="123" t="e">
        <f t="shared" si="138"/>
        <v>#N/A</v>
      </c>
      <c r="P109" s="123" t="e">
        <f t="shared" si="138"/>
        <v>#N/A</v>
      </c>
      <c r="Q109" s="123" t="e">
        <f t="shared" si="138"/>
        <v>#N/A</v>
      </c>
      <c r="R109" s="123" t="e">
        <f t="shared" si="138"/>
        <v>#N/A</v>
      </c>
      <c r="S109" s="123" t="e">
        <f t="shared" si="138"/>
        <v>#N/A</v>
      </c>
      <c r="T109" s="123" t="e">
        <f t="shared" si="138"/>
        <v>#N/A</v>
      </c>
      <c r="U109" s="123" t="e">
        <f t="shared" si="138"/>
        <v>#N/A</v>
      </c>
      <c r="V109" s="123" t="e">
        <f t="shared" si="138"/>
        <v>#N/A</v>
      </c>
      <c r="W109" s="123" t="e">
        <f t="shared" si="138"/>
        <v>#N/A</v>
      </c>
      <c r="X109" s="123" t="e">
        <f t="shared" si="138"/>
        <v>#N/A</v>
      </c>
      <c r="Y109" s="123" t="e">
        <f t="shared" si="138"/>
        <v>#N/A</v>
      </c>
      <c r="Z109" s="123" t="e">
        <f t="shared" si="138"/>
        <v>#N/A</v>
      </c>
      <c r="AA109" s="123" t="e">
        <f t="shared" si="138"/>
        <v>#N/A</v>
      </c>
      <c r="AB109" s="123" t="e">
        <f t="shared" si="138"/>
        <v>#N/A</v>
      </c>
      <c r="AC109" s="123" t="e">
        <f t="shared" si="138"/>
        <v>#N/A</v>
      </c>
      <c r="AD109" s="123" t="e">
        <f t="shared" si="138"/>
        <v>#N/A</v>
      </c>
      <c r="AE109" s="123" t="e">
        <f t="shared" si="138"/>
        <v>#N/A</v>
      </c>
      <c r="AF109" s="123" t="e">
        <f t="shared" si="138"/>
        <v>#N/A</v>
      </c>
      <c r="AG109" s="123" t="e">
        <f t="shared" si="138"/>
        <v>#N/A</v>
      </c>
      <c r="AH109" s="123" t="e">
        <f t="shared" si="138"/>
        <v>#N/A</v>
      </c>
      <c r="AI109" s="123" t="e">
        <f t="shared" si="138"/>
        <v>#N/A</v>
      </c>
      <c r="AJ109" s="123" t="e">
        <f t="shared" si="138"/>
        <v>#N/A</v>
      </c>
      <c r="AK109" s="123" t="e">
        <f t="shared" si="138"/>
        <v>#N/A</v>
      </c>
      <c r="AL109" s="123" t="e">
        <f t="shared" si="138"/>
        <v>#N/A</v>
      </c>
      <c r="AM109" s="123" t="e">
        <f t="shared" si="138"/>
        <v>#N/A</v>
      </c>
      <c r="AN109" s="123" t="e">
        <f t="shared" si="138"/>
        <v>#N/A</v>
      </c>
      <c r="AO109" s="123" t="e">
        <f t="shared" si="138"/>
        <v>#N/A</v>
      </c>
      <c r="AP109" s="123" t="e">
        <f t="shared" si="138"/>
        <v>#N/A</v>
      </c>
      <c r="AQ109" s="123" t="e">
        <f t="shared" si="138"/>
        <v>#N/A</v>
      </c>
      <c r="AR109" s="123" t="e">
        <f t="shared" si="138"/>
        <v>#N/A</v>
      </c>
      <c r="AS109" s="123" t="e">
        <f t="shared" si="138"/>
        <v>#N/A</v>
      </c>
      <c r="AT109" s="123" t="e">
        <f t="shared" si="138"/>
        <v>#N/A</v>
      </c>
      <c r="AU109" s="123" t="e">
        <f t="shared" si="138"/>
        <v>#N/A</v>
      </c>
      <c r="AV109" s="123" t="e">
        <f t="shared" si="138"/>
        <v>#N/A</v>
      </c>
      <c r="AW109" s="123" t="e">
        <f t="shared" si="138"/>
        <v>#N/A</v>
      </c>
      <c r="AX109" s="123" t="e">
        <f t="shared" si="138"/>
        <v>#N/A</v>
      </c>
      <c r="AY109" s="123" t="e">
        <f t="shared" si="138"/>
        <v>#N/A</v>
      </c>
      <c r="AZ109" s="123" t="e">
        <f t="shared" si="138"/>
        <v>#N/A</v>
      </c>
      <c r="BA109" s="123" t="e">
        <f t="shared" si="138"/>
        <v>#N/A</v>
      </c>
      <c r="BB109" s="123" t="e">
        <f t="shared" si="138"/>
        <v>#N/A</v>
      </c>
      <c r="BC109" s="123" t="e">
        <f t="shared" si="138"/>
        <v>#N/A</v>
      </c>
      <c r="BD109" s="123" t="e">
        <f t="shared" si="138"/>
        <v>#N/A</v>
      </c>
      <c r="BE109" s="123" t="e">
        <f t="shared" si="138"/>
        <v>#N/A</v>
      </c>
      <c r="BF109" s="123" t="e">
        <f t="shared" si="138"/>
        <v>#N/A</v>
      </c>
      <c r="BG109" s="123" t="e">
        <f t="shared" si="138"/>
        <v>#N/A</v>
      </c>
      <c r="BH109" s="123" t="e">
        <f t="shared" si="138"/>
        <v>#N/A</v>
      </c>
      <c r="BI109" s="123" t="e">
        <f t="shared" si="138"/>
        <v>#N/A</v>
      </c>
      <c r="BJ109" s="123" t="e">
        <f t="shared" si="138"/>
        <v>#N/A</v>
      </c>
      <c r="BK109" s="123" t="e">
        <f t="shared" si="138"/>
        <v>#N/A</v>
      </c>
      <c r="BL109" s="123" t="e">
        <f t="shared" si="138"/>
        <v>#N/A</v>
      </c>
      <c r="BM109" s="123" t="e">
        <f t="shared" si="138"/>
        <v>#N/A</v>
      </c>
      <c r="BN109" s="123" t="e">
        <f t="shared" si="138"/>
        <v>#N/A</v>
      </c>
      <c r="BO109" s="123" t="e">
        <f t="shared" ref="BO109:CX109" si="140">(BO108+BO90)*1.1+BO103</f>
        <v>#N/A</v>
      </c>
      <c r="BP109" s="123" t="e">
        <f t="shared" si="140"/>
        <v>#N/A</v>
      </c>
      <c r="BQ109" s="123" t="e">
        <f t="shared" si="140"/>
        <v>#N/A</v>
      </c>
      <c r="BR109" s="123" t="e">
        <f t="shared" si="140"/>
        <v>#N/A</v>
      </c>
      <c r="BS109" s="123" t="e">
        <f t="shared" si="140"/>
        <v>#N/A</v>
      </c>
      <c r="BT109" s="123" t="e">
        <f t="shared" si="140"/>
        <v>#N/A</v>
      </c>
      <c r="BU109" s="123" t="e">
        <f t="shared" si="140"/>
        <v>#N/A</v>
      </c>
      <c r="BV109" s="123" t="e">
        <f t="shared" si="140"/>
        <v>#N/A</v>
      </c>
      <c r="BW109" s="123" t="e">
        <f t="shared" si="140"/>
        <v>#N/A</v>
      </c>
      <c r="BX109" s="123" t="e">
        <f t="shared" si="140"/>
        <v>#N/A</v>
      </c>
      <c r="BY109" s="123" t="e">
        <f t="shared" si="140"/>
        <v>#N/A</v>
      </c>
      <c r="BZ109" s="123" t="e">
        <f t="shared" si="140"/>
        <v>#N/A</v>
      </c>
      <c r="CA109" s="123" t="e">
        <f t="shared" si="140"/>
        <v>#N/A</v>
      </c>
      <c r="CB109" s="123" t="e">
        <f t="shared" si="140"/>
        <v>#N/A</v>
      </c>
      <c r="CC109" s="123" t="e">
        <f t="shared" si="140"/>
        <v>#N/A</v>
      </c>
      <c r="CD109" s="123" t="e">
        <f t="shared" si="140"/>
        <v>#N/A</v>
      </c>
      <c r="CE109" s="123" t="e">
        <f t="shared" si="140"/>
        <v>#N/A</v>
      </c>
      <c r="CF109" s="123" t="e">
        <f t="shared" si="140"/>
        <v>#N/A</v>
      </c>
      <c r="CG109" s="123" t="e">
        <f t="shared" si="140"/>
        <v>#N/A</v>
      </c>
      <c r="CH109" s="123" t="e">
        <f t="shared" si="140"/>
        <v>#N/A</v>
      </c>
      <c r="CI109" s="123" t="e">
        <f t="shared" si="140"/>
        <v>#N/A</v>
      </c>
      <c r="CJ109" s="123" t="e">
        <f t="shared" si="140"/>
        <v>#N/A</v>
      </c>
      <c r="CK109" s="123" t="e">
        <f t="shared" si="140"/>
        <v>#N/A</v>
      </c>
      <c r="CL109" s="123" t="e">
        <f t="shared" si="140"/>
        <v>#N/A</v>
      </c>
      <c r="CM109" s="123" t="e">
        <f t="shared" si="140"/>
        <v>#N/A</v>
      </c>
      <c r="CN109" s="123" t="e">
        <f t="shared" si="140"/>
        <v>#N/A</v>
      </c>
      <c r="CO109" s="123" t="e">
        <f t="shared" si="140"/>
        <v>#N/A</v>
      </c>
      <c r="CP109" s="123" t="e">
        <f t="shared" si="140"/>
        <v>#N/A</v>
      </c>
      <c r="CQ109" s="123" t="e">
        <f t="shared" si="140"/>
        <v>#N/A</v>
      </c>
      <c r="CR109" s="123" t="e">
        <f t="shared" si="140"/>
        <v>#N/A</v>
      </c>
      <c r="CS109" s="123" t="e">
        <f t="shared" si="140"/>
        <v>#N/A</v>
      </c>
      <c r="CT109" s="123" t="e">
        <f t="shared" si="140"/>
        <v>#N/A</v>
      </c>
      <c r="CU109" s="123" t="e">
        <f t="shared" si="140"/>
        <v>#N/A</v>
      </c>
      <c r="CV109" s="123" t="e">
        <f t="shared" si="140"/>
        <v>#N/A</v>
      </c>
      <c r="CW109" s="123" t="e">
        <f t="shared" si="140"/>
        <v>#N/A</v>
      </c>
      <c r="CX109" s="183" t="e">
        <f t="shared" si="140"/>
        <v>#N/A</v>
      </c>
    </row>
    <row r="110" spans="1:103" s="28" customFormat="1" ht="6.75" customHeight="1" thickBot="1" x14ac:dyDescent="0.45">
      <c r="A110" s="124"/>
      <c r="B110" s="125"/>
      <c r="CX110" s="184"/>
    </row>
    <row r="111" spans="1:103" s="28" customFormat="1" ht="18" customHeight="1" x14ac:dyDescent="0.4">
      <c r="A111" s="256" t="s">
        <v>316</v>
      </c>
      <c r="B111" s="126" t="s">
        <v>361</v>
      </c>
      <c r="C111" s="174" t="e">
        <f t="shared" ref="C111:F111" si="141">IF(C$115=1,C37,C61)-C104</f>
        <v>#VALUE!</v>
      </c>
      <c r="D111" s="174" t="e">
        <f t="shared" si="141"/>
        <v>#VALUE!</v>
      </c>
      <c r="E111" s="174" t="e">
        <f t="shared" si="141"/>
        <v>#VALUE!</v>
      </c>
      <c r="F111" s="174" t="e">
        <f t="shared" si="141"/>
        <v>#VALUE!</v>
      </c>
      <c r="G111" s="174" t="e">
        <f t="shared" ref="G111" si="142">IF(G$115=1,G37,G61)-G104</f>
        <v>#VALUE!</v>
      </c>
      <c r="H111" s="174" t="e">
        <f t="shared" ref="H111:BS111" si="143">IF(H$115=1,H37,H61)-H104</f>
        <v>#VALUE!</v>
      </c>
      <c r="I111" s="174" t="e">
        <f t="shared" si="143"/>
        <v>#VALUE!</v>
      </c>
      <c r="J111" s="174" t="e">
        <f t="shared" si="143"/>
        <v>#VALUE!</v>
      </c>
      <c r="K111" s="174" t="e">
        <f t="shared" si="143"/>
        <v>#VALUE!</v>
      </c>
      <c r="L111" s="174" t="e">
        <f t="shared" si="143"/>
        <v>#VALUE!</v>
      </c>
      <c r="M111" s="174" t="e">
        <f t="shared" si="143"/>
        <v>#VALUE!</v>
      </c>
      <c r="N111" s="174" t="e">
        <f t="shared" si="143"/>
        <v>#VALUE!</v>
      </c>
      <c r="O111" s="174" t="e">
        <f t="shared" si="143"/>
        <v>#VALUE!</v>
      </c>
      <c r="P111" s="174" t="e">
        <f t="shared" si="143"/>
        <v>#VALUE!</v>
      </c>
      <c r="Q111" s="174" t="e">
        <f t="shared" si="143"/>
        <v>#VALUE!</v>
      </c>
      <c r="R111" s="174" t="e">
        <f t="shared" si="143"/>
        <v>#VALUE!</v>
      </c>
      <c r="S111" s="174" t="e">
        <f t="shared" si="143"/>
        <v>#VALUE!</v>
      </c>
      <c r="T111" s="174" t="e">
        <f t="shared" si="143"/>
        <v>#VALUE!</v>
      </c>
      <c r="U111" s="174" t="e">
        <f t="shared" si="143"/>
        <v>#VALUE!</v>
      </c>
      <c r="V111" s="174" t="e">
        <f t="shared" si="143"/>
        <v>#VALUE!</v>
      </c>
      <c r="W111" s="174" t="e">
        <f t="shared" si="143"/>
        <v>#VALUE!</v>
      </c>
      <c r="X111" s="174" t="e">
        <f t="shared" si="143"/>
        <v>#VALUE!</v>
      </c>
      <c r="Y111" s="174" t="e">
        <f t="shared" si="143"/>
        <v>#VALUE!</v>
      </c>
      <c r="Z111" s="174" t="e">
        <f t="shared" si="143"/>
        <v>#VALUE!</v>
      </c>
      <c r="AA111" s="174" t="e">
        <f t="shared" si="143"/>
        <v>#VALUE!</v>
      </c>
      <c r="AB111" s="174" t="e">
        <f t="shared" si="143"/>
        <v>#VALUE!</v>
      </c>
      <c r="AC111" s="174" t="e">
        <f t="shared" si="143"/>
        <v>#VALUE!</v>
      </c>
      <c r="AD111" s="174" t="e">
        <f t="shared" si="143"/>
        <v>#VALUE!</v>
      </c>
      <c r="AE111" s="174" t="e">
        <f t="shared" si="143"/>
        <v>#VALUE!</v>
      </c>
      <c r="AF111" s="174" t="e">
        <f t="shared" si="143"/>
        <v>#VALUE!</v>
      </c>
      <c r="AG111" s="174" t="e">
        <f t="shared" si="143"/>
        <v>#VALUE!</v>
      </c>
      <c r="AH111" s="174" t="e">
        <f t="shared" si="143"/>
        <v>#VALUE!</v>
      </c>
      <c r="AI111" s="174" t="e">
        <f t="shared" si="143"/>
        <v>#VALUE!</v>
      </c>
      <c r="AJ111" s="174" t="e">
        <f t="shared" si="143"/>
        <v>#VALUE!</v>
      </c>
      <c r="AK111" s="174" t="e">
        <f t="shared" si="143"/>
        <v>#VALUE!</v>
      </c>
      <c r="AL111" s="174" t="e">
        <f t="shared" si="143"/>
        <v>#VALUE!</v>
      </c>
      <c r="AM111" s="174" t="e">
        <f t="shared" si="143"/>
        <v>#VALUE!</v>
      </c>
      <c r="AN111" s="174" t="e">
        <f t="shared" si="143"/>
        <v>#VALUE!</v>
      </c>
      <c r="AO111" s="174" t="e">
        <f t="shared" si="143"/>
        <v>#VALUE!</v>
      </c>
      <c r="AP111" s="174" t="e">
        <f t="shared" si="143"/>
        <v>#VALUE!</v>
      </c>
      <c r="AQ111" s="174" t="e">
        <f t="shared" si="143"/>
        <v>#VALUE!</v>
      </c>
      <c r="AR111" s="174" t="e">
        <f t="shared" si="143"/>
        <v>#VALUE!</v>
      </c>
      <c r="AS111" s="174" t="e">
        <f t="shared" si="143"/>
        <v>#VALUE!</v>
      </c>
      <c r="AT111" s="174" t="e">
        <f t="shared" si="143"/>
        <v>#VALUE!</v>
      </c>
      <c r="AU111" s="174" t="e">
        <f t="shared" si="143"/>
        <v>#VALUE!</v>
      </c>
      <c r="AV111" s="174" t="e">
        <f t="shared" si="143"/>
        <v>#VALUE!</v>
      </c>
      <c r="AW111" s="174" t="e">
        <f t="shared" si="143"/>
        <v>#VALUE!</v>
      </c>
      <c r="AX111" s="174" t="e">
        <f t="shared" si="143"/>
        <v>#VALUE!</v>
      </c>
      <c r="AY111" s="174" t="e">
        <f t="shared" si="143"/>
        <v>#VALUE!</v>
      </c>
      <c r="AZ111" s="174" t="e">
        <f t="shared" si="143"/>
        <v>#VALUE!</v>
      </c>
      <c r="BA111" s="174" t="e">
        <f t="shared" si="143"/>
        <v>#VALUE!</v>
      </c>
      <c r="BB111" s="174" t="e">
        <f t="shared" si="143"/>
        <v>#VALUE!</v>
      </c>
      <c r="BC111" s="174" t="e">
        <f t="shared" si="143"/>
        <v>#VALUE!</v>
      </c>
      <c r="BD111" s="174" t="e">
        <f t="shared" si="143"/>
        <v>#VALUE!</v>
      </c>
      <c r="BE111" s="174" t="e">
        <f t="shared" si="143"/>
        <v>#VALUE!</v>
      </c>
      <c r="BF111" s="174" t="e">
        <f t="shared" si="143"/>
        <v>#VALUE!</v>
      </c>
      <c r="BG111" s="174" t="e">
        <f t="shared" si="143"/>
        <v>#VALUE!</v>
      </c>
      <c r="BH111" s="174" t="e">
        <f t="shared" si="143"/>
        <v>#VALUE!</v>
      </c>
      <c r="BI111" s="174" t="e">
        <f t="shared" si="143"/>
        <v>#VALUE!</v>
      </c>
      <c r="BJ111" s="174" t="e">
        <f t="shared" si="143"/>
        <v>#VALUE!</v>
      </c>
      <c r="BK111" s="174" t="e">
        <f t="shared" si="143"/>
        <v>#VALUE!</v>
      </c>
      <c r="BL111" s="174" t="e">
        <f t="shared" si="143"/>
        <v>#VALUE!</v>
      </c>
      <c r="BM111" s="174" t="e">
        <f t="shared" si="143"/>
        <v>#VALUE!</v>
      </c>
      <c r="BN111" s="174" t="e">
        <f t="shared" si="143"/>
        <v>#VALUE!</v>
      </c>
      <c r="BO111" s="174" t="e">
        <f t="shared" si="143"/>
        <v>#VALUE!</v>
      </c>
      <c r="BP111" s="174" t="e">
        <f t="shared" si="143"/>
        <v>#VALUE!</v>
      </c>
      <c r="BQ111" s="174" t="e">
        <f t="shared" si="143"/>
        <v>#VALUE!</v>
      </c>
      <c r="BR111" s="174" t="e">
        <f t="shared" si="143"/>
        <v>#VALUE!</v>
      </c>
      <c r="BS111" s="174" t="e">
        <f t="shared" si="143"/>
        <v>#VALUE!</v>
      </c>
      <c r="BT111" s="174" t="e">
        <f t="shared" ref="BT111:CX111" si="144">IF(BT$115=1,BT37,BT61)-BT104</f>
        <v>#VALUE!</v>
      </c>
      <c r="BU111" s="174" t="e">
        <f t="shared" si="144"/>
        <v>#VALUE!</v>
      </c>
      <c r="BV111" s="174" t="e">
        <f t="shared" si="144"/>
        <v>#VALUE!</v>
      </c>
      <c r="BW111" s="174" t="e">
        <f t="shared" si="144"/>
        <v>#VALUE!</v>
      </c>
      <c r="BX111" s="174" t="e">
        <f t="shared" si="144"/>
        <v>#VALUE!</v>
      </c>
      <c r="BY111" s="174" t="e">
        <f t="shared" si="144"/>
        <v>#VALUE!</v>
      </c>
      <c r="BZ111" s="174" t="e">
        <f t="shared" si="144"/>
        <v>#VALUE!</v>
      </c>
      <c r="CA111" s="174" t="e">
        <f t="shared" si="144"/>
        <v>#VALUE!</v>
      </c>
      <c r="CB111" s="174" t="e">
        <f t="shared" si="144"/>
        <v>#VALUE!</v>
      </c>
      <c r="CC111" s="174" t="e">
        <f t="shared" si="144"/>
        <v>#VALUE!</v>
      </c>
      <c r="CD111" s="174" t="e">
        <f t="shared" si="144"/>
        <v>#VALUE!</v>
      </c>
      <c r="CE111" s="174" t="e">
        <f t="shared" si="144"/>
        <v>#VALUE!</v>
      </c>
      <c r="CF111" s="174" t="e">
        <f t="shared" si="144"/>
        <v>#VALUE!</v>
      </c>
      <c r="CG111" s="174" t="e">
        <f t="shared" si="144"/>
        <v>#VALUE!</v>
      </c>
      <c r="CH111" s="174" t="e">
        <f t="shared" si="144"/>
        <v>#VALUE!</v>
      </c>
      <c r="CI111" s="174" t="e">
        <f t="shared" si="144"/>
        <v>#VALUE!</v>
      </c>
      <c r="CJ111" s="174" t="e">
        <f t="shared" si="144"/>
        <v>#VALUE!</v>
      </c>
      <c r="CK111" s="174" t="e">
        <f t="shared" si="144"/>
        <v>#VALUE!</v>
      </c>
      <c r="CL111" s="174" t="e">
        <f t="shared" si="144"/>
        <v>#VALUE!</v>
      </c>
      <c r="CM111" s="174" t="e">
        <f t="shared" si="144"/>
        <v>#VALUE!</v>
      </c>
      <c r="CN111" s="174" t="e">
        <f t="shared" si="144"/>
        <v>#VALUE!</v>
      </c>
      <c r="CO111" s="174" t="e">
        <f t="shared" si="144"/>
        <v>#VALUE!</v>
      </c>
      <c r="CP111" s="174" t="e">
        <f t="shared" si="144"/>
        <v>#VALUE!</v>
      </c>
      <c r="CQ111" s="174" t="e">
        <f t="shared" si="144"/>
        <v>#VALUE!</v>
      </c>
      <c r="CR111" s="174" t="e">
        <f t="shared" si="144"/>
        <v>#VALUE!</v>
      </c>
      <c r="CS111" s="174" t="e">
        <f t="shared" si="144"/>
        <v>#VALUE!</v>
      </c>
      <c r="CT111" s="174" t="e">
        <f t="shared" si="144"/>
        <v>#VALUE!</v>
      </c>
      <c r="CU111" s="174" t="e">
        <f t="shared" si="144"/>
        <v>#VALUE!</v>
      </c>
      <c r="CV111" s="174" t="e">
        <f t="shared" si="144"/>
        <v>#VALUE!</v>
      </c>
      <c r="CW111" s="174" t="e">
        <f t="shared" si="144"/>
        <v>#VALUE!</v>
      </c>
      <c r="CX111" s="185" t="e">
        <f t="shared" si="144"/>
        <v>#VALUE!</v>
      </c>
    </row>
    <row r="112" spans="1:103" s="28" customFormat="1" ht="18" customHeight="1" thickBot="1" x14ac:dyDescent="0.45">
      <c r="A112" s="257"/>
      <c r="B112" s="127" t="s">
        <v>282</v>
      </c>
      <c r="C112" s="175" t="e">
        <f t="shared" ref="C112:F112" si="145">+C111/C104</f>
        <v>#VALUE!</v>
      </c>
      <c r="D112" s="175" t="e">
        <f t="shared" si="145"/>
        <v>#VALUE!</v>
      </c>
      <c r="E112" s="175" t="e">
        <f t="shared" si="145"/>
        <v>#VALUE!</v>
      </c>
      <c r="F112" s="175" t="e">
        <f t="shared" si="145"/>
        <v>#VALUE!</v>
      </c>
      <c r="G112" s="175" t="e">
        <f t="shared" ref="G112" si="146">+G111/G104</f>
        <v>#VALUE!</v>
      </c>
      <c r="H112" s="175" t="e">
        <f t="shared" ref="H112:BS112" si="147">+H111/H104</f>
        <v>#VALUE!</v>
      </c>
      <c r="I112" s="175" t="e">
        <f t="shared" si="147"/>
        <v>#VALUE!</v>
      </c>
      <c r="J112" s="175" t="e">
        <f t="shared" si="147"/>
        <v>#VALUE!</v>
      </c>
      <c r="K112" s="175" t="e">
        <f t="shared" si="147"/>
        <v>#VALUE!</v>
      </c>
      <c r="L112" s="175" t="e">
        <f t="shared" si="147"/>
        <v>#VALUE!</v>
      </c>
      <c r="M112" s="175" t="e">
        <f t="shared" si="147"/>
        <v>#VALUE!</v>
      </c>
      <c r="N112" s="175" t="e">
        <f t="shared" si="147"/>
        <v>#VALUE!</v>
      </c>
      <c r="O112" s="175" t="e">
        <f t="shared" si="147"/>
        <v>#VALUE!</v>
      </c>
      <c r="P112" s="175" t="e">
        <f t="shared" si="147"/>
        <v>#VALUE!</v>
      </c>
      <c r="Q112" s="175" t="e">
        <f t="shared" si="147"/>
        <v>#VALUE!</v>
      </c>
      <c r="R112" s="175" t="e">
        <f t="shared" si="147"/>
        <v>#VALUE!</v>
      </c>
      <c r="S112" s="175" t="e">
        <f t="shared" si="147"/>
        <v>#VALUE!</v>
      </c>
      <c r="T112" s="175" t="e">
        <f t="shared" si="147"/>
        <v>#VALUE!</v>
      </c>
      <c r="U112" s="175" t="e">
        <f t="shared" si="147"/>
        <v>#VALUE!</v>
      </c>
      <c r="V112" s="175" t="e">
        <f t="shared" si="147"/>
        <v>#VALUE!</v>
      </c>
      <c r="W112" s="175" t="e">
        <f t="shared" si="147"/>
        <v>#VALUE!</v>
      </c>
      <c r="X112" s="175" t="e">
        <f t="shared" si="147"/>
        <v>#VALUE!</v>
      </c>
      <c r="Y112" s="175" t="e">
        <f t="shared" si="147"/>
        <v>#VALUE!</v>
      </c>
      <c r="Z112" s="175" t="e">
        <f t="shared" si="147"/>
        <v>#VALUE!</v>
      </c>
      <c r="AA112" s="175" t="e">
        <f t="shared" si="147"/>
        <v>#VALUE!</v>
      </c>
      <c r="AB112" s="175" t="e">
        <f t="shared" si="147"/>
        <v>#VALUE!</v>
      </c>
      <c r="AC112" s="175" t="e">
        <f t="shared" si="147"/>
        <v>#VALUE!</v>
      </c>
      <c r="AD112" s="175" t="e">
        <f t="shared" si="147"/>
        <v>#VALUE!</v>
      </c>
      <c r="AE112" s="175" t="e">
        <f t="shared" si="147"/>
        <v>#VALUE!</v>
      </c>
      <c r="AF112" s="175" t="e">
        <f t="shared" si="147"/>
        <v>#VALUE!</v>
      </c>
      <c r="AG112" s="175" t="e">
        <f t="shared" si="147"/>
        <v>#VALUE!</v>
      </c>
      <c r="AH112" s="175" t="e">
        <f t="shared" si="147"/>
        <v>#VALUE!</v>
      </c>
      <c r="AI112" s="175" t="e">
        <f t="shared" si="147"/>
        <v>#VALUE!</v>
      </c>
      <c r="AJ112" s="175" t="e">
        <f t="shared" si="147"/>
        <v>#VALUE!</v>
      </c>
      <c r="AK112" s="175" t="e">
        <f t="shared" si="147"/>
        <v>#VALUE!</v>
      </c>
      <c r="AL112" s="175" t="e">
        <f t="shared" si="147"/>
        <v>#VALUE!</v>
      </c>
      <c r="AM112" s="175" t="e">
        <f t="shared" si="147"/>
        <v>#VALUE!</v>
      </c>
      <c r="AN112" s="175" t="e">
        <f t="shared" si="147"/>
        <v>#VALUE!</v>
      </c>
      <c r="AO112" s="175" t="e">
        <f t="shared" si="147"/>
        <v>#VALUE!</v>
      </c>
      <c r="AP112" s="175" t="e">
        <f t="shared" si="147"/>
        <v>#VALUE!</v>
      </c>
      <c r="AQ112" s="175" t="e">
        <f t="shared" si="147"/>
        <v>#VALUE!</v>
      </c>
      <c r="AR112" s="175" t="e">
        <f t="shared" si="147"/>
        <v>#VALUE!</v>
      </c>
      <c r="AS112" s="175" t="e">
        <f t="shared" si="147"/>
        <v>#VALUE!</v>
      </c>
      <c r="AT112" s="175" t="e">
        <f t="shared" si="147"/>
        <v>#VALUE!</v>
      </c>
      <c r="AU112" s="175" t="e">
        <f t="shared" si="147"/>
        <v>#VALUE!</v>
      </c>
      <c r="AV112" s="175" t="e">
        <f t="shared" si="147"/>
        <v>#VALUE!</v>
      </c>
      <c r="AW112" s="175" t="e">
        <f t="shared" si="147"/>
        <v>#VALUE!</v>
      </c>
      <c r="AX112" s="175" t="e">
        <f t="shared" si="147"/>
        <v>#VALUE!</v>
      </c>
      <c r="AY112" s="175" t="e">
        <f t="shared" si="147"/>
        <v>#VALUE!</v>
      </c>
      <c r="AZ112" s="175" t="e">
        <f t="shared" si="147"/>
        <v>#VALUE!</v>
      </c>
      <c r="BA112" s="175" t="e">
        <f t="shared" si="147"/>
        <v>#VALUE!</v>
      </c>
      <c r="BB112" s="175" t="e">
        <f t="shared" si="147"/>
        <v>#VALUE!</v>
      </c>
      <c r="BC112" s="175" t="e">
        <f t="shared" si="147"/>
        <v>#VALUE!</v>
      </c>
      <c r="BD112" s="175" t="e">
        <f t="shared" si="147"/>
        <v>#VALUE!</v>
      </c>
      <c r="BE112" s="175" t="e">
        <f t="shared" si="147"/>
        <v>#VALUE!</v>
      </c>
      <c r="BF112" s="175" t="e">
        <f t="shared" si="147"/>
        <v>#VALUE!</v>
      </c>
      <c r="BG112" s="175" t="e">
        <f t="shared" si="147"/>
        <v>#VALUE!</v>
      </c>
      <c r="BH112" s="175" t="e">
        <f t="shared" si="147"/>
        <v>#VALUE!</v>
      </c>
      <c r="BI112" s="175" t="e">
        <f t="shared" si="147"/>
        <v>#VALUE!</v>
      </c>
      <c r="BJ112" s="175" t="e">
        <f t="shared" si="147"/>
        <v>#VALUE!</v>
      </c>
      <c r="BK112" s="175" t="e">
        <f t="shared" si="147"/>
        <v>#VALUE!</v>
      </c>
      <c r="BL112" s="175" t="e">
        <f t="shared" si="147"/>
        <v>#VALUE!</v>
      </c>
      <c r="BM112" s="175" t="e">
        <f t="shared" si="147"/>
        <v>#VALUE!</v>
      </c>
      <c r="BN112" s="175" t="e">
        <f t="shared" si="147"/>
        <v>#VALUE!</v>
      </c>
      <c r="BO112" s="175" t="e">
        <f t="shared" si="147"/>
        <v>#VALUE!</v>
      </c>
      <c r="BP112" s="175" t="e">
        <f t="shared" si="147"/>
        <v>#VALUE!</v>
      </c>
      <c r="BQ112" s="175" t="e">
        <f t="shared" si="147"/>
        <v>#VALUE!</v>
      </c>
      <c r="BR112" s="175" t="e">
        <f t="shared" si="147"/>
        <v>#VALUE!</v>
      </c>
      <c r="BS112" s="175" t="e">
        <f t="shared" si="147"/>
        <v>#VALUE!</v>
      </c>
      <c r="BT112" s="175" t="e">
        <f t="shared" ref="BT112:CX112" si="148">+BT111/BT104</f>
        <v>#VALUE!</v>
      </c>
      <c r="BU112" s="175" t="e">
        <f t="shared" si="148"/>
        <v>#VALUE!</v>
      </c>
      <c r="BV112" s="175" t="e">
        <f t="shared" si="148"/>
        <v>#VALUE!</v>
      </c>
      <c r="BW112" s="175" t="e">
        <f t="shared" si="148"/>
        <v>#VALUE!</v>
      </c>
      <c r="BX112" s="175" t="e">
        <f t="shared" si="148"/>
        <v>#VALUE!</v>
      </c>
      <c r="BY112" s="175" t="e">
        <f t="shared" si="148"/>
        <v>#VALUE!</v>
      </c>
      <c r="BZ112" s="175" t="e">
        <f t="shared" si="148"/>
        <v>#VALUE!</v>
      </c>
      <c r="CA112" s="175" t="e">
        <f t="shared" si="148"/>
        <v>#VALUE!</v>
      </c>
      <c r="CB112" s="175" t="e">
        <f t="shared" si="148"/>
        <v>#VALUE!</v>
      </c>
      <c r="CC112" s="175" t="e">
        <f t="shared" si="148"/>
        <v>#VALUE!</v>
      </c>
      <c r="CD112" s="175" t="e">
        <f t="shared" si="148"/>
        <v>#VALUE!</v>
      </c>
      <c r="CE112" s="175" t="e">
        <f t="shared" si="148"/>
        <v>#VALUE!</v>
      </c>
      <c r="CF112" s="175" t="e">
        <f t="shared" si="148"/>
        <v>#VALUE!</v>
      </c>
      <c r="CG112" s="175" t="e">
        <f t="shared" si="148"/>
        <v>#VALUE!</v>
      </c>
      <c r="CH112" s="175" t="e">
        <f t="shared" si="148"/>
        <v>#VALUE!</v>
      </c>
      <c r="CI112" s="175" t="e">
        <f t="shared" si="148"/>
        <v>#VALUE!</v>
      </c>
      <c r="CJ112" s="175" t="e">
        <f t="shared" si="148"/>
        <v>#VALUE!</v>
      </c>
      <c r="CK112" s="175" t="e">
        <f t="shared" si="148"/>
        <v>#VALUE!</v>
      </c>
      <c r="CL112" s="175" t="e">
        <f t="shared" si="148"/>
        <v>#VALUE!</v>
      </c>
      <c r="CM112" s="175" t="e">
        <f t="shared" si="148"/>
        <v>#VALUE!</v>
      </c>
      <c r="CN112" s="175" t="e">
        <f t="shared" si="148"/>
        <v>#VALUE!</v>
      </c>
      <c r="CO112" s="175" t="e">
        <f t="shared" si="148"/>
        <v>#VALUE!</v>
      </c>
      <c r="CP112" s="175" t="e">
        <f t="shared" si="148"/>
        <v>#VALUE!</v>
      </c>
      <c r="CQ112" s="175" t="e">
        <f t="shared" si="148"/>
        <v>#VALUE!</v>
      </c>
      <c r="CR112" s="175" t="e">
        <f t="shared" si="148"/>
        <v>#VALUE!</v>
      </c>
      <c r="CS112" s="175" t="e">
        <f t="shared" si="148"/>
        <v>#VALUE!</v>
      </c>
      <c r="CT112" s="175" t="e">
        <f t="shared" si="148"/>
        <v>#VALUE!</v>
      </c>
      <c r="CU112" s="175" t="e">
        <f t="shared" si="148"/>
        <v>#VALUE!</v>
      </c>
      <c r="CV112" s="175" t="e">
        <f t="shared" si="148"/>
        <v>#VALUE!</v>
      </c>
      <c r="CW112" s="175" t="e">
        <f t="shared" si="148"/>
        <v>#VALUE!</v>
      </c>
      <c r="CX112" s="186" t="e">
        <f t="shared" si="148"/>
        <v>#VALUE!</v>
      </c>
    </row>
    <row r="113" spans="1:102" s="28" customFormat="1" ht="21" hidden="1" customHeight="1" x14ac:dyDescent="0.4">
      <c r="A113" s="128"/>
      <c r="B113" s="56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</row>
    <row r="114" spans="1:102" s="28" customFormat="1" ht="21" hidden="1" customHeight="1" x14ac:dyDescent="0.4">
      <c r="A114" s="252"/>
      <c r="B114" s="252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</row>
    <row r="115" spans="1:102" ht="21" hidden="1" customHeight="1" x14ac:dyDescent="0.4">
      <c r="B115" s="70" t="s">
        <v>265</v>
      </c>
      <c r="C115" s="71">
        <f t="shared" ref="C115:AH115" si="149">IF(C9="距離制運賃",1,2)</f>
        <v>2</v>
      </c>
      <c r="D115" s="71">
        <f t="shared" si="149"/>
        <v>2</v>
      </c>
      <c r="E115" s="71">
        <f t="shared" si="149"/>
        <v>2</v>
      </c>
      <c r="F115" s="71">
        <f t="shared" si="149"/>
        <v>2</v>
      </c>
      <c r="G115" s="71">
        <f t="shared" si="149"/>
        <v>2</v>
      </c>
      <c r="H115" s="71">
        <f t="shared" si="149"/>
        <v>2</v>
      </c>
      <c r="I115" s="71">
        <f t="shared" si="149"/>
        <v>2</v>
      </c>
      <c r="J115" s="71">
        <f t="shared" si="149"/>
        <v>2</v>
      </c>
      <c r="K115" s="71">
        <f t="shared" si="149"/>
        <v>2</v>
      </c>
      <c r="L115" s="71">
        <f t="shared" si="149"/>
        <v>2</v>
      </c>
      <c r="M115" s="71">
        <f t="shared" si="149"/>
        <v>2</v>
      </c>
      <c r="N115" s="71">
        <f t="shared" si="149"/>
        <v>2</v>
      </c>
      <c r="O115" s="71">
        <f t="shared" si="149"/>
        <v>2</v>
      </c>
      <c r="P115" s="71">
        <f t="shared" si="149"/>
        <v>2</v>
      </c>
      <c r="Q115" s="71">
        <f t="shared" si="149"/>
        <v>2</v>
      </c>
      <c r="R115" s="71">
        <f t="shared" si="149"/>
        <v>2</v>
      </c>
      <c r="S115" s="71">
        <f t="shared" si="149"/>
        <v>2</v>
      </c>
      <c r="T115" s="71">
        <f t="shared" si="149"/>
        <v>2</v>
      </c>
      <c r="U115" s="71">
        <f t="shared" si="149"/>
        <v>2</v>
      </c>
      <c r="V115" s="71">
        <f t="shared" si="149"/>
        <v>2</v>
      </c>
      <c r="W115" s="71">
        <f t="shared" si="149"/>
        <v>2</v>
      </c>
      <c r="X115" s="71">
        <f t="shared" si="149"/>
        <v>2</v>
      </c>
      <c r="Y115" s="71">
        <f t="shared" si="149"/>
        <v>2</v>
      </c>
      <c r="Z115" s="71">
        <f t="shared" si="149"/>
        <v>2</v>
      </c>
      <c r="AA115" s="71">
        <f t="shared" si="149"/>
        <v>2</v>
      </c>
      <c r="AB115" s="71">
        <f t="shared" si="149"/>
        <v>2</v>
      </c>
      <c r="AC115" s="71">
        <f t="shared" si="149"/>
        <v>2</v>
      </c>
      <c r="AD115" s="71">
        <f t="shared" si="149"/>
        <v>2</v>
      </c>
      <c r="AE115" s="71">
        <f t="shared" si="149"/>
        <v>2</v>
      </c>
      <c r="AF115" s="71">
        <f t="shared" si="149"/>
        <v>2</v>
      </c>
      <c r="AG115" s="71">
        <f t="shared" si="149"/>
        <v>2</v>
      </c>
      <c r="AH115" s="71">
        <f t="shared" si="149"/>
        <v>2</v>
      </c>
      <c r="AI115" s="71">
        <f t="shared" ref="AI115:BN115" si="150">IF(AI9="距離制運賃",1,2)</f>
        <v>2</v>
      </c>
      <c r="AJ115" s="71">
        <f t="shared" si="150"/>
        <v>2</v>
      </c>
      <c r="AK115" s="71">
        <f t="shared" si="150"/>
        <v>2</v>
      </c>
      <c r="AL115" s="71">
        <f t="shared" si="150"/>
        <v>2</v>
      </c>
      <c r="AM115" s="71">
        <f t="shared" si="150"/>
        <v>2</v>
      </c>
      <c r="AN115" s="71">
        <f t="shared" si="150"/>
        <v>2</v>
      </c>
      <c r="AO115" s="71">
        <f t="shared" si="150"/>
        <v>2</v>
      </c>
      <c r="AP115" s="71">
        <f t="shared" si="150"/>
        <v>2</v>
      </c>
      <c r="AQ115" s="71">
        <f t="shared" si="150"/>
        <v>2</v>
      </c>
      <c r="AR115" s="71">
        <f t="shared" si="150"/>
        <v>2</v>
      </c>
      <c r="AS115" s="71">
        <f t="shared" si="150"/>
        <v>2</v>
      </c>
      <c r="AT115" s="71">
        <f t="shared" si="150"/>
        <v>2</v>
      </c>
      <c r="AU115" s="71">
        <f t="shared" si="150"/>
        <v>2</v>
      </c>
      <c r="AV115" s="71">
        <f t="shared" si="150"/>
        <v>2</v>
      </c>
      <c r="AW115" s="71">
        <f t="shared" si="150"/>
        <v>2</v>
      </c>
      <c r="AX115" s="71">
        <f t="shared" si="150"/>
        <v>2</v>
      </c>
      <c r="AY115" s="71">
        <f t="shared" si="150"/>
        <v>2</v>
      </c>
      <c r="AZ115" s="71">
        <f t="shared" si="150"/>
        <v>2</v>
      </c>
      <c r="BA115" s="71">
        <f t="shared" si="150"/>
        <v>2</v>
      </c>
      <c r="BB115" s="71">
        <f t="shared" si="150"/>
        <v>2</v>
      </c>
      <c r="BC115" s="71">
        <f t="shared" si="150"/>
        <v>2</v>
      </c>
      <c r="BD115" s="71">
        <f t="shared" si="150"/>
        <v>2</v>
      </c>
      <c r="BE115" s="71">
        <f t="shared" si="150"/>
        <v>2</v>
      </c>
      <c r="BF115" s="71">
        <f t="shared" si="150"/>
        <v>2</v>
      </c>
      <c r="BG115" s="71">
        <f t="shared" si="150"/>
        <v>2</v>
      </c>
      <c r="BH115" s="71">
        <f t="shared" si="150"/>
        <v>2</v>
      </c>
      <c r="BI115" s="71">
        <f t="shared" si="150"/>
        <v>2</v>
      </c>
      <c r="BJ115" s="71">
        <f t="shared" si="150"/>
        <v>2</v>
      </c>
      <c r="BK115" s="71">
        <f t="shared" si="150"/>
        <v>2</v>
      </c>
      <c r="BL115" s="71">
        <f t="shared" si="150"/>
        <v>2</v>
      </c>
      <c r="BM115" s="71">
        <f t="shared" si="150"/>
        <v>2</v>
      </c>
      <c r="BN115" s="71">
        <f t="shared" si="150"/>
        <v>2</v>
      </c>
      <c r="BO115" s="71">
        <f t="shared" ref="BO115:CX115" si="151">IF(BO9="距離制運賃",1,2)</f>
        <v>2</v>
      </c>
      <c r="BP115" s="71">
        <f t="shared" si="151"/>
        <v>2</v>
      </c>
      <c r="BQ115" s="71">
        <f t="shared" si="151"/>
        <v>2</v>
      </c>
      <c r="BR115" s="71">
        <f t="shared" si="151"/>
        <v>2</v>
      </c>
      <c r="BS115" s="71">
        <f t="shared" si="151"/>
        <v>2</v>
      </c>
      <c r="BT115" s="71">
        <f t="shared" si="151"/>
        <v>2</v>
      </c>
      <c r="BU115" s="71">
        <f t="shared" si="151"/>
        <v>2</v>
      </c>
      <c r="BV115" s="71">
        <f t="shared" si="151"/>
        <v>2</v>
      </c>
      <c r="BW115" s="71">
        <f t="shared" si="151"/>
        <v>2</v>
      </c>
      <c r="BX115" s="71">
        <f t="shared" si="151"/>
        <v>2</v>
      </c>
      <c r="BY115" s="71">
        <f t="shared" si="151"/>
        <v>2</v>
      </c>
      <c r="BZ115" s="71">
        <f t="shared" si="151"/>
        <v>2</v>
      </c>
      <c r="CA115" s="71">
        <f t="shared" si="151"/>
        <v>2</v>
      </c>
      <c r="CB115" s="71">
        <f t="shared" si="151"/>
        <v>2</v>
      </c>
      <c r="CC115" s="71">
        <f t="shared" si="151"/>
        <v>2</v>
      </c>
      <c r="CD115" s="71">
        <f t="shared" si="151"/>
        <v>2</v>
      </c>
      <c r="CE115" s="71">
        <f t="shared" si="151"/>
        <v>2</v>
      </c>
      <c r="CF115" s="71">
        <f t="shared" si="151"/>
        <v>2</v>
      </c>
      <c r="CG115" s="71">
        <f t="shared" si="151"/>
        <v>2</v>
      </c>
      <c r="CH115" s="71">
        <f t="shared" si="151"/>
        <v>2</v>
      </c>
      <c r="CI115" s="71">
        <f t="shared" si="151"/>
        <v>2</v>
      </c>
      <c r="CJ115" s="71">
        <f t="shared" si="151"/>
        <v>2</v>
      </c>
      <c r="CK115" s="71">
        <f t="shared" si="151"/>
        <v>2</v>
      </c>
      <c r="CL115" s="71">
        <f t="shared" si="151"/>
        <v>2</v>
      </c>
      <c r="CM115" s="71">
        <f t="shared" si="151"/>
        <v>2</v>
      </c>
      <c r="CN115" s="71">
        <f t="shared" si="151"/>
        <v>2</v>
      </c>
      <c r="CO115" s="71">
        <f t="shared" si="151"/>
        <v>2</v>
      </c>
      <c r="CP115" s="71">
        <f t="shared" si="151"/>
        <v>2</v>
      </c>
      <c r="CQ115" s="71">
        <f t="shared" si="151"/>
        <v>2</v>
      </c>
      <c r="CR115" s="71">
        <f t="shared" si="151"/>
        <v>2</v>
      </c>
      <c r="CS115" s="71">
        <f t="shared" si="151"/>
        <v>2</v>
      </c>
      <c r="CT115" s="71">
        <f t="shared" si="151"/>
        <v>2</v>
      </c>
      <c r="CU115" s="71">
        <f t="shared" si="151"/>
        <v>2</v>
      </c>
      <c r="CV115" s="71">
        <f t="shared" si="151"/>
        <v>2</v>
      </c>
      <c r="CW115" s="71">
        <f t="shared" si="151"/>
        <v>2</v>
      </c>
      <c r="CX115" s="71">
        <f t="shared" si="151"/>
        <v>2</v>
      </c>
    </row>
    <row r="116" spans="1:102" ht="21" hidden="1" customHeight="1" x14ac:dyDescent="0.4">
      <c r="B116" s="70" t="s">
        <v>151</v>
      </c>
      <c r="C116" s="29" t="e">
        <f t="shared" ref="C116:AH116" si="152">VLOOKUP(C3,$B$1104:$E$1150,4,FALSE)</f>
        <v>#N/A</v>
      </c>
      <c r="D116" s="29" t="e">
        <f t="shared" si="152"/>
        <v>#N/A</v>
      </c>
      <c r="E116" s="29" t="e">
        <f t="shared" si="152"/>
        <v>#N/A</v>
      </c>
      <c r="F116" s="29" t="e">
        <f t="shared" si="152"/>
        <v>#N/A</v>
      </c>
      <c r="G116" s="29" t="e">
        <f t="shared" si="152"/>
        <v>#N/A</v>
      </c>
      <c r="H116" s="29" t="e">
        <f t="shared" si="152"/>
        <v>#N/A</v>
      </c>
      <c r="I116" s="29" t="e">
        <f t="shared" si="152"/>
        <v>#N/A</v>
      </c>
      <c r="J116" s="29" t="e">
        <f t="shared" si="152"/>
        <v>#N/A</v>
      </c>
      <c r="K116" s="29" t="e">
        <f t="shared" si="152"/>
        <v>#N/A</v>
      </c>
      <c r="L116" s="29" t="e">
        <f t="shared" si="152"/>
        <v>#N/A</v>
      </c>
      <c r="M116" s="29" t="e">
        <f t="shared" si="152"/>
        <v>#N/A</v>
      </c>
      <c r="N116" s="29" t="e">
        <f t="shared" si="152"/>
        <v>#N/A</v>
      </c>
      <c r="O116" s="29" t="e">
        <f t="shared" si="152"/>
        <v>#N/A</v>
      </c>
      <c r="P116" s="29" t="e">
        <f t="shared" si="152"/>
        <v>#N/A</v>
      </c>
      <c r="Q116" s="29" t="e">
        <f t="shared" si="152"/>
        <v>#N/A</v>
      </c>
      <c r="R116" s="29" t="e">
        <f t="shared" si="152"/>
        <v>#N/A</v>
      </c>
      <c r="S116" s="29" t="e">
        <f t="shared" si="152"/>
        <v>#N/A</v>
      </c>
      <c r="T116" s="29" t="e">
        <f t="shared" si="152"/>
        <v>#N/A</v>
      </c>
      <c r="U116" s="29" t="e">
        <f t="shared" si="152"/>
        <v>#N/A</v>
      </c>
      <c r="V116" s="29" t="e">
        <f t="shared" si="152"/>
        <v>#N/A</v>
      </c>
      <c r="W116" s="29" t="e">
        <f t="shared" si="152"/>
        <v>#N/A</v>
      </c>
      <c r="X116" s="29" t="e">
        <f t="shared" si="152"/>
        <v>#N/A</v>
      </c>
      <c r="Y116" s="29" t="e">
        <f t="shared" si="152"/>
        <v>#N/A</v>
      </c>
      <c r="Z116" s="29" t="e">
        <f t="shared" si="152"/>
        <v>#N/A</v>
      </c>
      <c r="AA116" s="29" t="e">
        <f t="shared" si="152"/>
        <v>#N/A</v>
      </c>
      <c r="AB116" s="29" t="e">
        <f t="shared" si="152"/>
        <v>#N/A</v>
      </c>
      <c r="AC116" s="29" t="e">
        <f t="shared" si="152"/>
        <v>#N/A</v>
      </c>
      <c r="AD116" s="29" t="e">
        <f t="shared" si="152"/>
        <v>#N/A</v>
      </c>
      <c r="AE116" s="29" t="e">
        <f t="shared" si="152"/>
        <v>#N/A</v>
      </c>
      <c r="AF116" s="29" t="e">
        <f t="shared" si="152"/>
        <v>#N/A</v>
      </c>
      <c r="AG116" s="29" t="e">
        <f t="shared" si="152"/>
        <v>#N/A</v>
      </c>
      <c r="AH116" s="29" t="e">
        <f t="shared" si="152"/>
        <v>#N/A</v>
      </c>
      <c r="AI116" s="29" t="e">
        <f t="shared" ref="AI116:BN116" si="153">VLOOKUP(AI3,$B$1104:$E$1150,4,FALSE)</f>
        <v>#N/A</v>
      </c>
      <c r="AJ116" s="29" t="e">
        <f t="shared" si="153"/>
        <v>#N/A</v>
      </c>
      <c r="AK116" s="29" t="e">
        <f t="shared" si="153"/>
        <v>#N/A</v>
      </c>
      <c r="AL116" s="29" t="e">
        <f t="shared" si="153"/>
        <v>#N/A</v>
      </c>
      <c r="AM116" s="29" t="e">
        <f t="shared" si="153"/>
        <v>#N/A</v>
      </c>
      <c r="AN116" s="29" t="e">
        <f t="shared" si="153"/>
        <v>#N/A</v>
      </c>
      <c r="AO116" s="29" t="e">
        <f t="shared" si="153"/>
        <v>#N/A</v>
      </c>
      <c r="AP116" s="29" t="e">
        <f t="shared" si="153"/>
        <v>#N/A</v>
      </c>
      <c r="AQ116" s="29" t="e">
        <f t="shared" si="153"/>
        <v>#N/A</v>
      </c>
      <c r="AR116" s="29" t="e">
        <f t="shared" si="153"/>
        <v>#N/A</v>
      </c>
      <c r="AS116" s="29" t="e">
        <f t="shared" si="153"/>
        <v>#N/A</v>
      </c>
      <c r="AT116" s="29" t="e">
        <f t="shared" si="153"/>
        <v>#N/A</v>
      </c>
      <c r="AU116" s="29" t="e">
        <f t="shared" si="153"/>
        <v>#N/A</v>
      </c>
      <c r="AV116" s="29" t="e">
        <f t="shared" si="153"/>
        <v>#N/A</v>
      </c>
      <c r="AW116" s="29" t="e">
        <f t="shared" si="153"/>
        <v>#N/A</v>
      </c>
      <c r="AX116" s="29" t="e">
        <f t="shared" si="153"/>
        <v>#N/A</v>
      </c>
      <c r="AY116" s="29" t="e">
        <f t="shared" si="153"/>
        <v>#N/A</v>
      </c>
      <c r="AZ116" s="29" t="e">
        <f t="shared" si="153"/>
        <v>#N/A</v>
      </c>
      <c r="BA116" s="29" t="e">
        <f t="shared" si="153"/>
        <v>#N/A</v>
      </c>
      <c r="BB116" s="29" t="e">
        <f t="shared" si="153"/>
        <v>#N/A</v>
      </c>
      <c r="BC116" s="29" t="e">
        <f t="shared" si="153"/>
        <v>#N/A</v>
      </c>
      <c r="BD116" s="29" t="e">
        <f t="shared" si="153"/>
        <v>#N/A</v>
      </c>
      <c r="BE116" s="29" t="e">
        <f t="shared" si="153"/>
        <v>#N/A</v>
      </c>
      <c r="BF116" s="29" t="e">
        <f t="shared" si="153"/>
        <v>#N/A</v>
      </c>
      <c r="BG116" s="29" t="e">
        <f t="shared" si="153"/>
        <v>#N/A</v>
      </c>
      <c r="BH116" s="29" t="e">
        <f t="shared" si="153"/>
        <v>#N/A</v>
      </c>
      <c r="BI116" s="29" t="e">
        <f t="shared" si="153"/>
        <v>#N/A</v>
      </c>
      <c r="BJ116" s="29" t="e">
        <f t="shared" si="153"/>
        <v>#N/A</v>
      </c>
      <c r="BK116" s="29" t="e">
        <f t="shared" si="153"/>
        <v>#N/A</v>
      </c>
      <c r="BL116" s="29" t="e">
        <f t="shared" si="153"/>
        <v>#N/A</v>
      </c>
      <c r="BM116" s="29" t="e">
        <f t="shared" si="153"/>
        <v>#N/A</v>
      </c>
      <c r="BN116" s="29" t="e">
        <f t="shared" si="153"/>
        <v>#N/A</v>
      </c>
      <c r="BO116" s="29" t="e">
        <f t="shared" ref="BO116:CX116" si="154">VLOOKUP(BO3,$B$1104:$E$1150,4,FALSE)</f>
        <v>#N/A</v>
      </c>
      <c r="BP116" s="29" t="e">
        <f t="shared" si="154"/>
        <v>#N/A</v>
      </c>
      <c r="BQ116" s="29" t="e">
        <f t="shared" si="154"/>
        <v>#N/A</v>
      </c>
      <c r="BR116" s="29" t="e">
        <f t="shared" si="154"/>
        <v>#N/A</v>
      </c>
      <c r="BS116" s="29" t="e">
        <f t="shared" si="154"/>
        <v>#N/A</v>
      </c>
      <c r="BT116" s="29" t="e">
        <f t="shared" si="154"/>
        <v>#N/A</v>
      </c>
      <c r="BU116" s="29" t="e">
        <f t="shared" si="154"/>
        <v>#N/A</v>
      </c>
      <c r="BV116" s="29" t="e">
        <f t="shared" si="154"/>
        <v>#N/A</v>
      </c>
      <c r="BW116" s="29" t="e">
        <f t="shared" si="154"/>
        <v>#N/A</v>
      </c>
      <c r="BX116" s="29" t="e">
        <f t="shared" si="154"/>
        <v>#N/A</v>
      </c>
      <c r="BY116" s="29" t="e">
        <f t="shared" si="154"/>
        <v>#N/A</v>
      </c>
      <c r="BZ116" s="29" t="e">
        <f t="shared" si="154"/>
        <v>#N/A</v>
      </c>
      <c r="CA116" s="29" t="e">
        <f t="shared" si="154"/>
        <v>#N/A</v>
      </c>
      <c r="CB116" s="29" t="e">
        <f t="shared" si="154"/>
        <v>#N/A</v>
      </c>
      <c r="CC116" s="29" t="e">
        <f t="shared" si="154"/>
        <v>#N/A</v>
      </c>
      <c r="CD116" s="29" t="e">
        <f t="shared" si="154"/>
        <v>#N/A</v>
      </c>
      <c r="CE116" s="29" t="e">
        <f t="shared" si="154"/>
        <v>#N/A</v>
      </c>
      <c r="CF116" s="29" t="e">
        <f t="shared" si="154"/>
        <v>#N/A</v>
      </c>
      <c r="CG116" s="29" t="e">
        <f t="shared" si="154"/>
        <v>#N/A</v>
      </c>
      <c r="CH116" s="29" t="e">
        <f t="shared" si="154"/>
        <v>#N/A</v>
      </c>
      <c r="CI116" s="29" t="e">
        <f t="shared" si="154"/>
        <v>#N/A</v>
      </c>
      <c r="CJ116" s="29" t="e">
        <f t="shared" si="154"/>
        <v>#N/A</v>
      </c>
      <c r="CK116" s="29" t="e">
        <f t="shared" si="154"/>
        <v>#N/A</v>
      </c>
      <c r="CL116" s="29" t="e">
        <f t="shared" si="154"/>
        <v>#N/A</v>
      </c>
      <c r="CM116" s="29" t="e">
        <f t="shared" si="154"/>
        <v>#N/A</v>
      </c>
      <c r="CN116" s="29" t="e">
        <f t="shared" si="154"/>
        <v>#N/A</v>
      </c>
      <c r="CO116" s="29" t="e">
        <f t="shared" si="154"/>
        <v>#N/A</v>
      </c>
      <c r="CP116" s="29" t="e">
        <f t="shared" si="154"/>
        <v>#N/A</v>
      </c>
      <c r="CQ116" s="29" t="e">
        <f t="shared" si="154"/>
        <v>#N/A</v>
      </c>
      <c r="CR116" s="29" t="e">
        <f t="shared" si="154"/>
        <v>#N/A</v>
      </c>
      <c r="CS116" s="29" t="e">
        <f t="shared" si="154"/>
        <v>#N/A</v>
      </c>
      <c r="CT116" s="29" t="e">
        <f t="shared" si="154"/>
        <v>#N/A</v>
      </c>
      <c r="CU116" s="29" t="e">
        <f t="shared" si="154"/>
        <v>#N/A</v>
      </c>
      <c r="CV116" s="29" t="e">
        <f t="shared" si="154"/>
        <v>#N/A</v>
      </c>
      <c r="CW116" s="29" t="e">
        <f t="shared" si="154"/>
        <v>#N/A</v>
      </c>
      <c r="CX116" s="29" t="e">
        <f t="shared" si="154"/>
        <v>#N/A</v>
      </c>
    </row>
    <row r="117" spans="1:102" ht="21" hidden="1" customHeight="1" x14ac:dyDescent="0.4">
      <c r="B117" s="70" t="s">
        <v>131</v>
      </c>
      <c r="H117" s="29"/>
      <c r="I117" s="29"/>
      <c r="J117" s="29"/>
    </row>
    <row r="118" spans="1:102" ht="21" hidden="1" customHeight="1" x14ac:dyDescent="0.4">
      <c r="B118" s="70" t="s">
        <v>116</v>
      </c>
      <c r="C118" s="71" t="e">
        <f>VALUE(CONCATENATE(C$203,C$125))</f>
        <v>#N/A</v>
      </c>
      <c r="D118" s="71" t="e">
        <f t="shared" ref="D118:AI118" si="155">VALUE(CONCATENATE(D203,D125))</f>
        <v>#N/A</v>
      </c>
      <c r="E118" s="71" t="e">
        <f t="shared" si="155"/>
        <v>#N/A</v>
      </c>
      <c r="F118" s="71" t="e">
        <f t="shared" si="155"/>
        <v>#N/A</v>
      </c>
      <c r="G118" s="71" t="e">
        <f t="shared" si="155"/>
        <v>#N/A</v>
      </c>
      <c r="H118" s="71" t="e">
        <f t="shared" si="155"/>
        <v>#N/A</v>
      </c>
      <c r="I118" s="71" t="e">
        <f t="shared" si="155"/>
        <v>#N/A</v>
      </c>
      <c r="J118" s="71" t="e">
        <f t="shared" si="155"/>
        <v>#N/A</v>
      </c>
      <c r="K118" s="71" t="e">
        <f t="shared" si="155"/>
        <v>#N/A</v>
      </c>
      <c r="L118" s="71" t="e">
        <f t="shared" si="155"/>
        <v>#N/A</v>
      </c>
      <c r="M118" s="71" t="e">
        <f t="shared" si="155"/>
        <v>#N/A</v>
      </c>
      <c r="N118" s="71" t="e">
        <f t="shared" si="155"/>
        <v>#N/A</v>
      </c>
      <c r="O118" s="71" t="e">
        <f t="shared" si="155"/>
        <v>#N/A</v>
      </c>
      <c r="P118" s="71" t="e">
        <f t="shared" si="155"/>
        <v>#N/A</v>
      </c>
      <c r="Q118" s="71" t="e">
        <f t="shared" si="155"/>
        <v>#N/A</v>
      </c>
      <c r="R118" s="71" t="e">
        <f t="shared" si="155"/>
        <v>#N/A</v>
      </c>
      <c r="S118" s="71" t="e">
        <f t="shared" si="155"/>
        <v>#N/A</v>
      </c>
      <c r="T118" s="71" t="e">
        <f t="shared" si="155"/>
        <v>#N/A</v>
      </c>
      <c r="U118" s="71" t="e">
        <f t="shared" si="155"/>
        <v>#N/A</v>
      </c>
      <c r="V118" s="71" t="e">
        <f t="shared" si="155"/>
        <v>#N/A</v>
      </c>
      <c r="W118" s="71" t="e">
        <f t="shared" si="155"/>
        <v>#N/A</v>
      </c>
      <c r="X118" s="71" t="e">
        <f t="shared" si="155"/>
        <v>#N/A</v>
      </c>
      <c r="Y118" s="71" t="e">
        <f t="shared" si="155"/>
        <v>#N/A</v>
      </c>
      <c r="Z118" s="71" t="e">
        <f t="shared" si="155"/>
        <v>#N/A</v>
      </c>
      <c r="AA118" s="71" t="e">
        <f t="shared" si="155"/>
        <v>#N/A</v>
      </c>
      <c r="AB118" s="71" t="e">
        <f t="shared" si="155"/>
        <v>#N/A</v>
      </c>
      <c r="AC118" s="71" t="e">
        <f t="shared" si="155"/>
        <v>#N/A</v>
      </c>
      <c r="AD118" s="71" t="e">
        <f t="shared" si="155"/>
        <v>#N/A</v>
      </c>
      <c r="AE118" s="71" t="e">
        <f t="shared" si="155"/>
        <v>#N/A</v>
      </c>
      <c r="AF118" s="71" t="e">
        <f t="shared" si="155"/>
        <v>#N/A</v>
      </c>
      <c r="AG118" s="71" t="e">
        <f t="shared" si="155"/>
        <v>#N/A</v>
      </c>
      <c r="AH118" s="71" t="e">
        <f t="shared" si="155"/>
        <v>#N/A</v>
      </c>
      <c r="AI118" s="71" t="e">
        <f t="shared" si="155"/>
        <v>#N/A</v>
      </c>
      <c r="AJ118" s="71" t="e">
        <f t="shared" ref="AJ118:BO118" si="156">VALUE(CONCATENATE(AJ203,AJ125))</f>
        <v>#N/A</v>
      </c>
      <c r="AK118" s="71" t="e">
        <f t="shared" si="156"/>
        <v>#N/A</v>
      </c>
      <c r="AL118" s="71" t="e">
        <f t="shared" si="156"/>
        <v>#N/A</v>
      </c>
      <c r="AM118" s="71" t="e">
        <f t="shared" si="156"/>
        <v>#N/A</v>
      </c>
      <c r="AN118" s="71" t="e">
        <f t="shared" si="156"/>
        <v>#N/A</v>
      </c>
      <c r="AO118" s="71" t="e">
        <f t="shared" si="156"/>
        <v>#N/A</v>
      </c>
      <c r="AP118" s="71" t="e">
        <f t="shared" si="156"/>
        <v>#N/A</v>
      </c>
      <c r="AQ118" s="71" t="e">
        <f t="shared" si="156"/>
        <v>#N/A</v>
      </c>
      <c r="AR118" s="71" t="e">
        <f t="shared" si="156"/>
        <v>#N/A</v>
      </c>
      <c r="AS118" s="71" t="e">
        <f t="shared" si="156"/>
        <v>#N/A</v>
      </c>
      <c r="AT118" s="71" t="e">
        <f t="shared" si="156"/>
        <v>#N/A</v>
      </c>
      <c r="AU118" s="71" t="e">
        <f t="shared" si="156"/>
        <v>#N/A</v>
      </c>
      <c r="AV118" s="71" t="e">
        <f t="shared" si="156"/>
        <v>#N/A</v>
      </c>
      <c r="AW118" s="71" t="e">
        <f t="shared" si="156"/>
        <v>#N/A</v>
      </c>
      <c r="AX118" s="71" t="e">
        <f t="shared" si="156"/>
        <v>#N/A</v>
      </c>
      <c r="AY118" s="71" t="e">
        <f t="shared" si="156"/>
        <v>#N/A</v>
      </c>
      <c r="AZ118" s="71" t="e">
        <f t="shared" si="156"/>
        <v>#N/A</v>
      </c>
      <c r="BA118" s="71" t="e">
        <f t="shared" si="156"/>
        <v>#N/A</v>
      </c>
      <c r="BB118" s="71" t="e">
        <f t="shared" si="156"/>
        <v>#N/A</v>
      </c>
      <c r="BC118" s="71" t="e">
        <f t="shared" si="156"/>
        <v>#N/A</v>
      </c>
      <c r="BD118" s="71" t="e">
        <f t="shared" si="156"/>
        <v>#N/A</v>
      </c>
      <c r="BE118" s="71" t="e">
        <f t="shared" si="156"/>
        <v>#N/A</v>
      </c>
      <c r="BF118" s="71" t="e">
        <f t="shared" si="156"/>
        <v>#N/A</v>
      </c>
      <c r="BG118" s="71" t="e">
        <f t="shared" si="156"/>
        <v>#N/A</v>
      </c>
      <c r="BH118" s="71" t="e">
        <f t="shared" si="156"/>
        <v>#N/A</v>
      </c>
      <c r="BI118" s="71" t="e">
        <f t="shared" si="156"/>
        <v>#N/A</v>
      </c>
      <c r="BJ118" s="71" t="e">
        <f t="shared" si="156"/>
        <v>#N/A</v>
      </c>
      <c r="BK118" s="71" t="e">
        <f t="shared" si="156"/>
        <v>#N/A</v>
      </c>
      <c r="BL118" s="71" t="e">
        <f t="shared" si="156"/>
        <v>#N/A</v>
      </c>
      <c r="BM118" s="71" t="e">
        <f t="shared" si="156"/>
        <v>#N/A</v>
      </c>
      <c r="BN118" s="71" t="e">
        <f t="shared" si="156"/>
        <v>#N/A</v>
      </c>
      <c r="BO118" s="71" t="e">
        <f t="shared" si="156"/>
        <v>#N/A</v>
      </c>
      <c r="BP118" s="71" t="e">
        <f t="shared" ref="BP118:CX118" si="157">VALUE(CONCATENATE(BP203,BP125))</f>
        <v>#N/A</v>
      </c>
      <c r="BQ118" s="71" t="e">
        <f t="shared" si="157"/>
        <v>#N/A</v>
      </c>
      <c r="BR118" s="71" t="e">
        <f t="shared" si="157"/>
        <v>#N/A</v>
      </c>
      <c r="BS118" s="71" t="e">
        <f t="shared" si="157"/>
        <v>#N/A</v>
      </c>
      <c r="BT118" s="71" t="e">
        <f t="shared" si="157"/>
        <v>#N/A</v>
      </c>
      <c r="BU118" s="71" t="e">
        <f t="shared" si="157"/>
        <v>#N/A</v>
      </c>
      <c r="BV118" s="71" t="e">
        <f t="shared" si="157"/>
        <v>#N/A</v>
      </c>
      <c r="BW118" s="71" t="e">
        <f t="shared" si="157"/>
        <v>#N/A</v>
      </c>
      <c r="BX118" s="71" t="e">
        <f t="shared" si="157"/>
        <v>#N/A</v>
      </c>
      <c r="BY118" s="71" t="e">
        <f t="shared" si="157"/>
        <v>#N/A</v>
      </c>
      <c r="BZ118" s="71" t="e">
        <f t="shared" si="157"/>
        <v>#N/A</v>
      </c>
      <c r="CA118" s="71" t="e">
        <f t="shared" si="157"/>
        <v>#N/A</v>
      </c>
      <c r="CB118" s="71" t="e">
        <f t="shared" si="157"/>
        <v>#N/A</v>
      </c>
      <c r="CC118" s="71" t="e">
        <f t="shared" si="157"/>
        <v>#N/A</v>
      </c>
      <c r="CD118" s="71" t="e">
        <f t="shared" si="157"/>
        <v>#N/A</v>
      </c>
      <c r="CE118" s="71" t="e">
        <f t="shared" si="157"/>
        <v>#N/A</v>
      </c>
      <c r="CF118" s="71" t="e">
        <f t="shared" si="157"/>
        <v>#N/A</v>
      </c>
      <c r="CG118" s="71" t="e">
        <f t="shared" si="157"/>
        <v>#N/A</v>
      </c>
      <c r="CH118" s="71" t="e">
        <f t="shared" si="157"/>
        <v>#N/A</v>
      </c>
      <c r="CI118" s="71" t="e">
        <f t="shared" si="157"/>
        <v>#N/A</v>
      </c>
      <c r="CJ118" s="71" t="e">
        <f t="shared" si="157"/>
        <v>#N/A</v>
      </c>
      <c r="CK118" s="71" t="e">
        <f t="shared" si="157"/>
        <v>#N/A</v>
      </c>
      <c r="CL118" s="71" t="e">
        <f t="shared" si="157"/>
        <v>#N/A</v>
      </c>
      <c r="CM118" s="71" t="e">
        <f t="shared" si="157"/>
        <v>#N/A</v>
      </c>
      <c r="CN118" s="71" t="e">
        <f t="shared" si="157"/>
        <v>#N/A</v>
      </c>
      <c r="CO118" s="71" t="e">
        <f t="shared" si="157"/>
        <v>#N/A</v>
      </c>
      <c r="CP118" s="71" t="e">
        <f t="shared" si="157"/>
        <v>#N/A</v>
      </c>
      <c r="CQ118" s="71" t="e">
        <f t="shared" si="157"/>
        <v>#N/A</v>
      </c>
      <c r="CR118" s="71" t="e">
        <f t="shared" si="157"/>
        <v>#N/A</v>
      </c>
      <c r="CS118" s="71" t="e">
        <f t="shared" si="157"/>
        <v>#N/A</v>
      </c>
      <c r="CT118" s="71" t="e">
        <f t="shared" si="157"/>
        <v>#N/A</v>
      </c>
      <c r="CU118" s="71" t="e">
        <f t="shared" si="157"/>
        <v>#N/A</v>
      </c>
      <c r="CV118" s="71" t="e">
        <f t="shared" si="157"/>
        <v>#N/A</v>
      </c>
      <c r="CW118" s="71" t="e">
        <f t="shared" si="157"/>
        <v>#N/A</v>
      </c>
      <c r="CX118" s="71" t="e">
        <f t="shared" si="157"/>
        <v>#N/A</v>
      </c>
    </row>
    <row r="119" spans="1:102" ht="21" hidden="1" customHeight="1" x14ac:dyDescent="0.4">
      <c r="B119" s="70" t="s">
        <v>81</v>
      </c>
      <c r="C119" s="131" t="e">
        <f t="shared" ref="C119:AH119" si="158">VLOOKUP(C$118,$B$216:$F$1019,3,FALSE)</f>
        <v>#N/A</v>
      </c>
      <c r="D119" s="131" t="e">
        <f t="shared" si="158"/>
        <v>#N/A</v>
      </c>
      <c r="E119" s="131" t="e">
        <f t="shared" si="158"/>
        <v>#N/A</v>
      </c>
      <c r="F119" s="131" t="e">
        <f t="shared" si="158"/>
        <v>#N/A</v>
      </c>
      <c r="G119" s="131" t="e">
        <f t="shared" si="158"/>
        <v>#N/A</v>
      </c>
      <c r="H119" s="131" t="e">
        <f t="shared" si="158"/>
        <v>#N/A</v>
      </c>
      <c r="I119" s="131" t="e">
        <f t="shared" si="158"/>
        <v>#N/A</v>
      </c>
      <c r="J119" s="131" t="e">
        <f t="shared" si="158"/>
        <v>#N/A</v>
      </c>
      <c r="K119" s="131" t="e">
        <f t="shared" si="158"/>
        <v>#N/A</v>
      </c>
      <c r="L119" s="131" t="e">
        <f t="shared" si="158"/>
        <v>#N/A</v>
      </c>
      <c r="M119" s="131" t="e">
        <f t="shared" si="158"/>
        <v>#N/A</v>
      </c>
      <c r="N119" s="131" t="e">
        <f t="shared" si="158"/>
        <v>#N/A</v>
      </c>
      <c r="O119" s="131" t="e">
        <f t="shared" si="158"/>
        <v>#N/A</v>
      </c>
      <c r="P119" s="131" t="e">
        <f t="shared" si="158"/>
        <v>#N/A</v>
      </c>
      <c r="Q119" s="131" t="e">
        <f t="shared" si="158"/>
        <v>#N/A</v>
      </c>
      <c r="R119" s="131" t="e">
        <f t="shared" si="158"/>
        <v>#N/A</v>
      </c>
      <c r="S119" s="131" t="e">
        <f t="shared" si="158"/>
        <v>#N/A</v>
      </c>
      <c r="T119" s="131" t="e">
        <f t="shared" si="158"/>
        <v>#N/A</v>
      </c>
      <c r="U119" s="131" t="e">
        <f t="shared" si="158"/>
        <v>#N/A</v>
      </c>
      <c r="V119" s="131" t="e">
        <f t="shared" si="158"/>
        <v>#N/A</v>
      </c>
      <c r="W119" s="131" t="e">
        <f t="shared" si="158"/>
        <v>#N/A</v>
      </c>
      <c r="X119" s="131" t="e">
        <f t="shared" si="158"/>
        <v>#N/A</v>
      </c>
      <c r="Y119" s="131" t="e">
        <f t="shared" si="158"/>
        <v>#N/A</v>
      </c>
      <c r="Z119" s="131" t="e">
        <f t="shared" si="158"/>
        <v>#N/A</v>
      </c>
      <c r="AA119" s="131" t="e">
        <f t="shared" si="158"/>
        <v>#N/A</v>
      </c>
      <c r="AB119" s="131" t="e">
        <f t="shared" si="158"/>
        <v>#N/A</v>
      </c>
      <c r="AC119" s="131" t="e">
        <f t="shared" si="158"/>
        <v>#N/A</v>
      </c>
      <c r="AD119" s="131" t="e">
        <f t="shared" si="158"/>
        <v>#N/A</v>
      </c>
      <c r="AE119" s="131" t="e">
        <f t="shared" si="158"/>
        <v>#N/A</v>
      </c>
      <c r="AF119" s="131" t="e">
        <f t="shared" si="158"/>
        <v>#N/A</v>
      </c>
      <c r="AG119" s="131" t="e">
        <f t="shared" si="158"/>
        <v>#N/A</v>
      </c>
      <c r="AH119" s="131" t="e">
        <f t="shared" si="158"/>
        <v>#N/A</v>
      </c>
      <c r="AI119" s="131" t="e">
        <f t="shared" ref="AI119:BN119" si="159">VLOOKUP(AI$118,$B$216:$F$1019,3,FALSE)</f>
        <v>#N/A</v>
      </c>
      <c r="AJ119" s="131" t="e">
        <f t="shared" si="159"/>
        <v>#N/A</v>
      </c>
      <c r="AK119" s="131" t="e">
        <f t="shared" si="159"/>
        <v>#N/A</v>
      </c>
      <c r="AL119" s="131" t="e">
        <f t="shared" si="159"/>
        <v>#N/A</v>
      </c>
      <c r="AM119" s="131" t="e">
        <f t="shared" si="159"/>
        <v>#N/A</v>
      </c>
      <c r="AN119" s="131" t="e">
        <f t="shared" si="159"/>
        <v>#N/A</v>
      </c>
      <c r="AO119" s="131" t="e">
        <f t="shared" si="159"/>
        <v>#N/A</v>
      </c>
      <c r="AP119" s="131" t="e">
        <f t="shared" si="159"/>
        <v>#N/A</v>
      </c>
      <c r="AQ119" s="131" t="e">
        <f t="shared" si="159"/>
        <v>#N/A</v>
      </c>
      <c r="AR119" s="131" t="e">
        <f t="shared" si="159"/>
        <v>#N/A</v>
      </c>
      <c r="AS119" s="131" t="e">
        <f t="shared" si="159"/>
        <v>#N/A</v>
      </c>
      <c r="AT119" s="131" t="e">
        <f t="shared" si="159"/>
        <v>#N/A</v>
      </c>
      <c r="AU119" s="131" t="e">
        <f t="shared" si="159"/>
        <v>#N/A</v>
      </c>
      <c r="AV119" s="131" t="e">
        <f t="shared" si="159"/>
        <v>#N/A</v>
      </c>
      <c r="AW119" s="131" t="e">
        <f t="shared" si="159"/>
        <v>#N/A</v>
      </c>
      <c r="AX119" s="131" t="e">
        <f t="shared" si="159"/>
        <v>#N/A</v>
      </c>
      <c r="AY119" s="131" t="e">
        <f t="shared" si="159"/>
        <v>#N/A</v>
      </c>
      <c r="AZ119" s="131" t="e">
        <f t="shared" si="159"/>
        <v>#N/A</v>
      </c>
      <c r="BA119" s="131" t="e">
        <f t="shared" si="159"/>
        <v>#N/A</v>
      </c>
      <c r="BB119" s="131" t="e">
        <f t="shared" si="159"/>
        <v>#N/A</v>
      </c>
      <c r="BC119" s="131" t="e">
        <f t="shared" si="159"/>
        <v>#N/A</v>
      </c>
      <c r="BD119" s="131" t="e">
        <f t="shared" si="159"/>
        <v>#N/A</v>
      </c>
      <c r="BE119" s="131" t="e">
        <f t="shared" si="159"/>
        <v>#N/A</v>
      </c>
      <c r="BF119" s="131" t="e">
        <f t="shared" si="159"/>
        <v>#N/A</v>
      </c>
      <c r="BG119" s="131" t="e">
        <f t="shared" si="159"/>
        <v>#N/A</v>
      </c>
      <c r="BH119" s="131" t="e">
        <f t="shared" si="159"/>
        <v>#N/A</v>
      </c>
      <c r="BI119" s="131" t="e">
        <f t="shared" si="159"/>
        <v>#N/A</v>
      </c>
      <c r="BJ119" s="131" t="e">
        <f t="shared" si="159"/>
        <v>#N/A</v>
      </c>
      <c r="BK119" s="131" t="e">
        <f t="shared" si="159"/>
        <v>#N/A</v>
      </c>
      <c r="BL119" s="131" t="e">
        <f t="shared" si="159"/>
        <v>#N/A</v>
      </c>
      <c r="BM119" s="131" t="e">
        <f t="shared" si="159"/>
        <v>#N/A</v>
      </c>
      <c r="BN119" s="131" t="e">
        <f t="shared" si="159"/>
        <v>#N/A</v>
      </c>
      <c r="BO119" s="131" t="e">
        <f t="shared" ref="BO119:CX119" si="160">VLOOKUP(BO$118,$B$216:$F$1019,3,FALSE)</f>
        <v>#N/A</v>
      </c>
      <c r="BP119" s="131" t="e">
        <f t="shared" si="160"/>
        <v>#N/A</v>
      </c>
      <c r="BQ119" s="131" t="e">
        <f t="shared" si="160"/>
        <v>#N/A</v>
      </c>
      <c r="BR119" s="131" t="e">
        <f t="shared" si="160"/>
        <v>#N/A</v>
      </c>
      <c r="BS119" s="131" t="e">
        <f t="shared" si="160"/>
        <v>#N/A</v>
      </c>
      <c r="BT119" s="131" t="e">
        <f t="shared" si="160"/>
        <v>#N/A</v>
      </c>
      <c r="BU119" s="131" t="e">
        <f t="shared" si="160"/>
        <v>#N/A</v>
      </c>
      <c r="BV119" s="131" t="e">
        <f t="shared" si="160"/>
        <v>#N/A</v>
      </c>
      <c r="BW119" s="131" t="e">
        <f t="shared" si="160"/>
        <v>#N/A</v>
      </c>
      <c r="BX119" s="131" t="e">
        <f t="shared" si="160"/>
        <v>#N/A</v>
      </c>
      <c r="BY119" s="131" t="e">
        <f t="shared" si="160"/>
        <v>#N/A</v>
      </c>
      <c r="BZ119" s="131" t="e">
        <f t="shared" si="160"/>
        <v>#N/A</v>
      </c>
      <c r="CA119" s="131" t="e">
        <f t="shared" si="160"/>
        <v>#N/A</v>
      </c>
      <c r="CB119" s="131" t="e">
        <f t="shared" si="160"/>
        <v>#N/A</v>
      </c>
      <c r="CC119" s="131" t="e">
        <f t="shared" si="160"/>
        <v>#N/A</v>
      </c>
      <c r="CD119" s="131" t="e">
        <f t="shared" si="160"/>
        <v>#N/A</v>
      </c>
      <c r="CE119" s="131" t="e">
        <f t="shared" si="160"/>
        <v>#N/A</v>
      </c>
      <c r="CF119" s="131" t="e">
        <f t="shared" si="160"/>
        <v>#N/A</v>
      </c>
      <c r="CG119" s="131" t="e">
        <f t="shared" si="160"/>
        <v>#N/A</v>
      </c>
      <c r="CH119" s="131" t="e">
        <f t="shared" si="160"/>
        <v>#N/A</v>
      </c>
      <c r="CI119" s="131" t="e">
        <f t="shared" si="160"/>
        <v>#N/A</v>
      </c>
      <c r="CJ119" s="131" t="e">
        <f t="shared" si="160"/>
        <v>#N/A</v>
      </c>
      <c r="CK119" s="131" t="e">
        <f t="shared" si="160"/>
        <v>#N/A</v>
      </c>
      <c r="CL119" s="131" t="e">
        <f t="shared" si="160"/>
        <v>#N/A</v>
      </c>
      <c r="CM119" s="131" t="e">
        <f t="shared" si="160"/>
        <v>#N/A</v>
      </c>
      <c r="CN119" s="131" t="e">
        <f t="shared" si="160"/>
        <v>#N/A</v>
      </c>
      <c r="CO119" s="131" t="e">
        <f t="shared" si="160"/>
        <v>#N/A</v>
      </c>
      <c r="CP119" s="131" t="e">
        <f t="shared" si="160"/>
        <v>#N/A</v>
      </c>
      <c r="CQ119" s="131" t="e">
        <f t="shared" si="160"/>
        <v>#N/A</v>
      </c>
      <c r="CR119" s="131" t="e">
        <f t="shared" si="160"/>
        <v>#N/A</v>
      </c>
      <c r="CS119" s="131" t="e">
        <f t="shared" si="160"/>
        <v>#N/A</v>
      </c>
      <c r="CT119" s="131" t="e">
        <f t="shared" si="160"/>
        <v>#N/A</v>
      </c>
      <c r="CU119" s="131" t="e">
        <f t="shared" si="160"/>
        <v>#N/A</v>
      </c>
      <c r="CV119" s="131" t="e">
        <f t="shared" si="160"/>
        <v>#N/A</v>
      </c>
      <c r="CW119" s="131" t="e">
        <f t="shared" si="160"/>
        <v>#N/A</v>
      </c>
      <c r="CX119" s="131" t="e">
        <f t="shared" si="160"/>
        <v>#N/A</v>
      </c>
    </row>
    <row r="120" spans="1:102" ht="21" hidden="1" customHeight="1" x14ac:dyDescent="0.4">
      <c r="B120" s="70" t="s">
        <v>82</v>
      </c>
      <c r="C120" s="131" t="e">
        <f t="shared" ref="C120:AH120" si="161">VLOOKUP(C$118,$B$216:$F$1019,4,FALSE)</f>
        <v>#N/A</v>
      </c>
      <c r="D120" s="131" t="e">
        <f t="shared" si="161"/>
        <v>#N/A</v>
      </c>
      <c r="E120" s="131" t="e">
        <f t="shared" si="161"/>
        <v>#N/A</v>
      </c>
      <c r="F120" s="131" t="e">
        <f t="shared" si="161"/>
        <v>#N/A</v>
      </c>
      <c r="G120" s="131" t="e">
        <f t="shared" si="161"/>
        <v>#N/A</v>
      </c>
      <c r="H120" s="131" t="e">
        <f t="shared" si="161"/>
        <v>#N/A</v>
      </c>
      <c r="I120" s="131" t="e">
        <f t="shared" si="161"/>
        <v>#N/A</v>
      </c>
      <c r="J120" s="131" t="e">
        <f t="shared" si="161"/>
        <v>#N/A</v>
      </c>
      <c r="K120" s="131" t="e">
        <f t="shared" si="161"/>
        <v>#N/A</v>
      </c>
      <c r="L120" s="131" t="e">
        <f t="shared" si="161"/>
        <v>#N/A</v>
      </c>
      <c r="M120" s="131" t="e">
        <f t="shared" si="161"/>
        <v>#N/A</v>
      </c>
      <c r="N120" s="131" t="e">
        <f t="shared" si="161"/>
        <v>#N/A</v>
      </c>
      <c r="O120" s="131" t="e">
        <f t="shared" si="161"/>
        <v>#N/A</v>
      </c>
      <c r="P120" s="131" t="e">
        <f t="shared" si="161"/>
        <v>#N/A</v>
      </c>
      <c r="Q120" s="131" t="e">
        <f t="shared" si="161"/>
        <v>#N/A</v>
      </c>
      <c r="R120" s="131" t="e">
        <f t="shared" si="161"/>
        <v>#N/A</v>
      </c>
      <c r="S120" s="131" t="e">
        <f t="shared" si="161"/>
        <v>#N/A</v>
      </c>
      <c r="T120" s="131" t="e">
        <f t="shared" si="161"/>
        <v>#N/A</v>
      </c>
      <c r="U120" s="131" t="e">
        <f t="shared" si="161"/>
        <v>#N/A</v>
      </c>
      <c r="V120" s="131" t="e">
        <f t="shared" si="161"/>
        <v>#N/A</v>
      </c>
      <c r="W120" s="131" t="e">
        <f t="shared" si="161"/>
        <v>#N/A</v>
      </c>
      <c r="X120" s="131" t="e">
        <f t="shared" si="161"/>
        <v>#N/A</v>
      </c>
      <c r="Y120" s="131" t="e">
        <f t="shared" si="161"/>
        <v>#N/A</v>
      </c>
      <c r="Z120" s="131" t="e">
        <f t="shared" si="161"/>
        <v>#N/A</v>
      </c>
      <c r="AA120" s="131" t="e">
        <f t="shared" si="161"/>
        <v>#N/A</v>
      </c>
      <c r="AB120" s="131" t="e">
        <f t="shared" si="161"/>
        <v>#N/A</v>
      </c>
      <c r="AC120" s="131" t="e">
        <f t="shared" si="161"/>
        <v>#N/A</v>
      </c>
      <c r="AD120" s="131" t="e">
        <f t="shared" si="161"/>
        <v>#N/A</v>
      </c>
      <c r="AE120" s="131" t="e">
        <f t="shared" si="161"/>
        <v>#N/A</v>
      </c>
      <c r="AF120" s="131" t="e">
        <f t="shared" si="161"/>
        <v>#N/A</v>
      </c>
      <c r="AG120" s="131" t="e">
        <f t="shared" si="161"/>
        <v>#N/A</v>
      </c>
      <c r="AH120" s="131" t="e">
        <f t="shared" si="161"/>
        <v>#N/A</v>
      </c>
      <c r="AI120" s="131" t="e">
        <f t="shared" ref="AI120:BN120" si="162">VLOOKUP(AI$118,$B$216:$F$1019,4,FALSE)</f>
        <v>#N/A</v>
      </c>
      <c r="AJ120" s="131" t="e">
        <f t="shared" si="162"/>
        <v>#N/A</v>
      </c>
      <c r="AK120" s="131" t="e">
        <f t="shared" si="162"/>
        <v>#N/A</v>
      </c>
      <c r="AL120" s="131" t="e">
        <f t="shared" si="162"/>
        <v>#N/A</v>
      </c>
      <c r="AM120" s="131" t="e">
        <f t="shared" si="162"/>
        <v>#N/A</v>
      </c>
      <c r="AN120" s="131" t="e">
        <f t="shared" si="162"/>
        <v>#N/A</v>
      </c>
      <c r="AO120" s="131" t="e">
        <f t="shared" si="162"/>
        <v>#N/A</v>
      </c>
      <c r="AP120" s="131" t="e">
        <f t="shared" si="162"/>
        <v>#N/A</v>
      </c>
      <c r="AQ120" s="131" t="e">
        <f t="shared" si="162"/>
        <v>#N/A</v>
      </c>
      <c r="AR120" s="131" t="e">
        <f t="shared" si="162"/>
        <v>#N/A</v>
      </c>
      <c r="AS120" s="131" t="e">
        <f t="shared" si="162"/>
        <v>#N/A</v>
      </c>
      <c r="AT120" s="131" t="e">
        <f t="shared" si="162"/>
        <v>#N/A</v>
      </c>
      <c r="AU120" s="131" t="e">
        <f t="shared" si="162"/>
        <v>#N/A</v>
      </c>
      <c r="AV120" s="131" t="e">
        <f t="shared" si="162"/>
        <v>#N/A</v>
      </c>
      <c r="AW120" s="131" t="e">
        <f t="shared" si="162"/>
        <v>#N/A</v>
      </c>
      <c r="AX120" s="131" t="e">
        <f t="shared" si="162"/>
        <v>#N/A</v>
      </c>
      <c r="AY120" s="131" t="e">
        <f t="shared" si="162"/>
        <v>#N/A</v>
      </c>
      <c r="AZ120" s="131" t="e">
        <f t="shared" si="162"/>
        <v>#N/A</v>
      </c>
      <c r="BA120" s="131" t="e">
        <f t="shared" si="162"/>
        <v>#N/A</v>
      </c>
      <c r="BB120" s="131" t="e">
        <f t="shared" si="162"/>
        <v>#N/A</v>
      </c>
      <c r="BC120" s="131" t="e">
        <f t="shared" si="162"/>
        <v>#N/A</v>
      </c>
      <c r="BD120" s="131" t="e">
        <f t="shared" si="162"/>
        <v>#N/A</v>
      </c>
      <c r="BE120" s="131" t="e">
        <f t="shared" si="162"/>
        <v>#N/A</v>
      </c>
      <c r="BF120" s="131" t="e">
        <f t="shared" si="162"/>
        <v>#N/A</v>
      </c>
      <c r="BG120" s="131" t="e">
        <f t="shared" si="162"/>
        <v>#N/A</v>
      </c>
      <c r="BH120" s="131" t="e">
        <f t="shared" si="162"/>
        <v>#N/A</v>
      </c>
      <c r="BI120" s="131" t="e">
        <f t="shared" si="162"/>
        <v>#N/A</v>
      </c>
      <c r="BJ120" s="131" t="e">
        <f t="shared" si="162"/>
        <v>#N/A</v>
      </c>
      <c r="BK120" s="131" t="e">
        <f t="shared" si="162"/>
        <v>#N/A</v>
      </c>
      <c r="BL120" s="131" t="e">
        <f t="shared" si="162"/>
        <v>#N/A</v>
      </c>
      <c r="BM120" s="131" t="e">
        <f t="shared" si="162"/>
        <v>#N/A</v>
      </c>
      <c r="BN120" s="131" t="e">
        <f t="shared" si="162"/>
        <v>#N/A</v>
      </c>
      <c r="BO120" s="131" t="e">
        <f t="shared" ref="BO120:CX120" si="163">VLOOKUP(BO$118,$B$216:$F$1019,4,FALSE)</f>
        <v>#N/A</v>
      </c>
      <c r="BP120" s="131" t="e">
        <f t="shared" si="163"/>
        <v>#N/A</v>
      </c>
      <c r="BQ120" s="131" t="e">
        <f t="shared" si="163"/>
        <v>#N/A</v>
      </c>
      <c r="BR120" s="131" t="e">
        <f t="shared" si="163"/>
        <v>#N/A</v>
      </c>
      <c r="BS120" s="131" t="e">
        <f t="shared" si="163"/>
        <v>#N/A</v>
      </c>
      <c r="BT120" s="131" t="e">
        <f t="shared" si="163"/>
        <v>#N/A</v>
      </c>
      <c r="BU120" s="131" t="e">
        <f t="shared" si="163"/>
        <v>#N/A</v>
      </c>
      <c r="BV120" s="131" t="e">
        <f t="shared" si="163"/>
        <v>#N/A</v>
      </c>
      <c r="BW120" s="131" t="e">
        <f t="shared" si="163"/>
        <v>#N/A</v>
      </c>
      <c r="BX120" s="131" t="e">
        <f t="shared" si="163"/>
        <v>#N/A</v>
      </c>
      <c r="BY120" s="131" t="e">
        <f t="shared" si="163"/>
        <v>#N/A</v>
      </c>
      <c r="BZ120" s="131" t="e">
        <f t="shared" si="163"/>
        <v>#N/A</v>
      </c>
      <c r="CA120" s="131" t="e">
        <f t="shared" si="163"/>
        <v>#N/A</v>
      </c>
      <c r="CB120" s="131" t="e">
        <f t="shared" si="163"/>
        <v>#N/A</v>
      </c>
      <c r="CC120" s="131" t="e">
        <f t="shared" si="163"/>
        <v>#N/A</v>
      </c>
      <c r="CD120" s="131" t="e">
        <f t="shared" si="163"/>
        <v>#N/A</v>
      </c>
      <c r="CE120" s="131" t="e">
        <f t="shared" si="163"/>
        <v>#N/A</v>
      </c>
      <c r="CF120" s="131" t="e">
        <f t="shared" si="163"/>
        <v>#N/A</v>
      </c>
      <c r="CG120" s="131" t="e">
        <f t="shared" si="163"/>
        <v>#N/A</v>
      </c>
      <c r="CH120" s="131" t="e">
        <f t="shared" si="163"/>
        <v>#N/A</v>
      </c>
      <c r="CI120" s="131" t="e">
        <f t="shared" si="163"/>
        <v>#N/A</v>
      </c>
      <c r="CJ120" s="131" t="e">
        <f t="shared" si="163"/>
        <v>#N/A</v>
      </c>
      <c r="CK120" s="131" t="e">
        <f t="shared" si="163"/>
        <v>#N/A</v>
      </c>
      <c r="CL120" s="131" t="e">
        <f t="shared" si="163"/>
        <v>#N/A</v>
      </c>
      <c r="CM120" s="131" t="e">
        <f t="shared" si="163"/>
        <v>#N/A</v>
      </c>
      <c r="CN120" s="131" t="e">
        <f t="shared" si="163"/>
        <v>#N/A</v>
      </c>
      <c r="CO120" s="131" t="e">
        <f t="shared" si="163"/>
        <v>#N/A</v>
      </c>
      <c r="CP120" s="131" t="e">
        <f t="shared" si="163"/>
        <v>#N/A</v>
      </c>
      <c r="CQ120" s="131" t="e">
        <f t="shared" si="163"/>
        <v>#N/A</v>
      </c>
      <c r="CR120" s="131" t="e">
        <f t="shared" si="163"/>
        <v>#N/A</v>
      </c>
      <c r="CS120" s="131" t="e">
        <f t="shared" si="163"/>
        <v>#N/A</v>
      </c>
      <c r="CT120" s="131" t="e">
        <f t="shared" si="163"/>
        <v>#N/A</v>
      </c>
      <c r="CU120" s="131" t="e">
        <f t="shared" si="163"/>
        <v>#N/A</v>
      </c>
      <c r="CV120" s="131" t="e">
        <f t="shared" si="163"/>
        <v>#N/A</v>
      </c>
      <c r="CW120" s="131" t="e">
        <f t="shared" si="163"/>
        <v>#N/A</v>
      </c>
      <c r="CX120" s="131" t="e">
        <f t="shared" si="163"/>
        <v>#N/A</v>
      </c>
    </row>
    <row r="121" spans="1:102" ht="21" hidden="1" customHeight="1" x14ac:dyDescent="0.4">
      <c r="B121" s="70" t="s">
        <v>83</v>
      </c>
      <c r="C121" s="131" t="e">
        <f t="shared" ref="C121:AH121" si="164">VLOOKUP(C$118,$B$216:$F$1019,5,FALSE)</f>
        <v>#N/A</v>
      </c>
      <c r="D121" s="131" t="e">
        <f t="shared" si="164"/>
        <v>#N/A</v>
      </c>
      <c r="E121" s="131" t="e">
        <f t="shared" si="164"/>
        <v>#N/A</v>
      </c>
      <c r="F121" s="131" t="e">
        <f t="shared" si="164"/>
        <v>#N/A</v>
      </c>
      <c r="G121" s="131" t="e">
        <f t="shared" si="164"/>
        <v>#N/A</v>
      </c>
      <c r="H121" s="131" t="e">
        <f t="shared" si="164"/>
        <v>#N/A</v>
      </c>
      <c r="I121" s="131" t="e">
        <f t="shared" si="164"/>
        <v>#N/A</v>
      </c>
      <c r="J121" s="131" t="e">
        <f t="shared" si="164"/>
        <v>#N/A</v>
      </c>
      <c r="K121" s="131" t="e">
        <f t="shared" si="164"/>
        <v>#N/A</v>
      </c>
      <c r="L121" s="131" t="e">
        <f t="shared" si="164"/>
        <v>#N/A</v>
      </c>
      <c r="M121" s="131" t="e">
        <f t="shared" si="164"/>
        <v>#N/A</v>
      </c>
      <c r="N121" s="131" t="e">
        <f t="shared" si="164"/>
        <v>#N/A</v>
      </c>
      <c r="O121" s="131" t="e">
        <f t="shared" si="164"/>
        <v>#N/A</v>
      </c>
      <c r="P121" s="131" t="e">
        <f t="shared" si="164"/>
        <v>#N/A</v>
      </c>
      <c r="Q121" s="131" t="e">
        <f t="shared" si="164"/>
        <v>#N/A</v>
      </c>
      <c r="R121" s="131" t="e">
        <f t="shared" si="164"/>
        <v>#N/A</v>
      </c>
      <c r="S121" s="131" t="e">
        <f t="shared" si="164"/>
        <v>#N/A</v>
      </c>
      <c r="T121" s="131" t="e">
        <f t="shared" si="164"/>
        <v>#N/A</v>
      </c>
      <c r="U121" s="131" t="e">
        <f t="shared" si="164"/>
        <v>#N/A</v>
      </c>
      <c r="V121" s="131" t="e">
        <f t="shared" si="164"/>
        <v>#N/A</v>
      </c>
      <c r="W121" s="131" t="e">
        <f t="shared" si="164"/>
        <v>#N/A</v>
      </c>
      <c r="X121" s="131" t="e">
        <f t="shared" si="164"/>
        <v>#N/A</v>
      </c>
      <c r="Y121" s="131" t="e">
        <f t="shared" si="164"/>
        <v>#N/A</v>
      </c>
      <c r="Z121" s="131" t="e">
        <f t="shared" si="164"/>
        <v>#N/A</v>
      </c>
      <c r="AA121" s="131" t="e">
        <f t="shared" si="164"/>
        <v>#N/A</v>
      </c>
      <c r="AB121" s="131" t="e">
        <f t="shared" si="164"/>
        <v>#N/A</v>
      </c>
      <c r="AC121" s="131" t="e">
        <f t="shared" si="164"/>
        <v>#N/A</v>
      </c>
      <c r="AD121" s="131" t="e">
        <f t="shared" si="164"/>
        <v>#N/A</v>
      </c>
      <c r="AE121" s="131" t="e">
        <f t="shared" si="164"/>
        <v>#N/A</v>
      </c>
      <c r="AF121" s="131" t="e">
        <f t="shared" si="164"/>
        <v>#N/A</v>
      </c>
      <c r="AG121" s="131" t="e">
        <f t="shared" si="164"/>
        <v>#N/A</v>
      </c>
      <c r="AH121" s="131" t="e">
        <f t="shared" si="164"/>
        <v>#N/A</v>
      </c>
      <c r="AI121" s="131" t="e">
        <f t="shared" ref="AI121:BN121" si="165">VLOOKUP(AI$118,$B$216:$F$1019,5,FALSE)</f>
        <v>#N/A</v>
      </c>
      <c r="AJ121" s="131" t="e">
        <f t="shared" si="165"/>
        <v>#N/A</v>
      </c>
      <c r="AK121" s="131" t="e">
        <f t="shared" si="165"/>
        <v>#N/A</v>
      </c>
      <c r="AL121" s="131" t="e">
        <f t="shared" si="165"/>
        <v>#N/A</v>
      </c>
      <c r="AM121" s="131" t="e">
        <f t="shared" si="165"/>
        <v>#N/A</v>
      </c>
      <c r="AN121" s="131" t="e">
        <f t="shared" si="165"/>
        <v>#N/A</v>
      </c>
      <c r="AO121" s="131" t="e">
        <f t="shared" si="165"/>
        <v>#N/A</v>
      </c>
      <c r="AP121" s="131" t="e">
        <f t="shared" si="165"/>
        <v>#N/A</v>
      </c>
      <c r="AQ121" s="131" t="e">
        <f t="shared" si="165"/>
        <v>#N/A</v>
      </c>
      <c r="AR121" s="131" t="e">
        <f t="shared" si="165"/>
        <v>#N/A</v>
      </c>
      <c r="AS121" s="131" t="e">
        <f t="shared" si="165"/>
        <v>#N/A</v>
      </c>
      <c r="AT121" s="131" t="e">
        <f t="shared" si="165"/>
        <v>#N/A</v>
      </c>
      <c r="AU121" s="131" t="e">
        <f t="shared" si="165"/>
        <v>#N/A</v>
      </c>
      <c r="AV121" s="131" t="e">
        <f t="shared" si="165"/>
        <v>#N/A</v>
      </c>
      <c r="AW121" s="131" t="e">
        <f t="shared" si="165"/>
        <v>#N/A</v>
      </c>
      <c r="AX121" s="131" t="e">
        <f t="shared" si="165"/>
        <v>#N/A</v>
      </c>
      <c r="AY121" s="131" t="e">
        <f t="shared" si="165"/>
        <v>#N/A</v>
      </c>
      <c r="AZ121" s="131" t="e">
        <f t="shared" si="165"/>
        <v>#N/A</v>
      </c>
      <c r="BA121" s="131" t="e">
        <f t="shared" si="165"/>
        <v>#N/A</v>
      </c>
      <c r="BB121" s="131" t="e">
        <f t="shared" si="165"/>
        <v>#N/A</v>
      </c>
      <c r="BC121" s="131" t="e">
        <f t="shared" si="165"/>
        <v>#N/A</v>
      </c>
      <c r="BD121" s="131" t="e">
        <f t="shared" si="165"/>
        <v>#N/A</v>
      </c>
      <c r="BE121" s="131" t="e">
        <f t="shared" si="165"/>
        <v>#N/A</v>
      </c>
      <c r="BF121" s="131" t="e">
        <f t="shared" si="165"/>
        <v>#N/A</v>
      </c>
      <c r="BG121" s="131" t="e">
        <f t="shared" si="165"/>
        <v>#N/A</v>
      </c>
      <c r="BH121" s="131" t="e">
        <f t="shared" si="165"/>
        <v>#N/A</v>
      </c>
      <c r="BI121" s="131" t="e">
        <f t="shared" si="165"/>
        <v>#N/A</v>
      </c>
      <c r="BJ121" s="131" t="e">
        <f t="shared" si="165"/>
        <v>#N/A</v>
      </c>
      <c r="BK121" s="131" t="e">
        <f t="shared" si="165"/>
        <v>#N/A</v>
      </c>
      <c r="BL121" s="131" t="e">
        <f t="shared" si="165"/>
        <v>#N/A</v>
      </c>
      <c r="BM121" s="131" t="e">
        <f t="shared" si="165"/>
        <v>#N/A</v>
      </c>
      <c r="BN121" s="131" t="e">
        <f t="shared" si="165"/>
        <v>#N/A</v>
      </c>
      <c r="BO121" s="131" t="e">
        <f t="shared" ref="BO121:CX121" si="166">VLOOKUP(BO$118,$B$216:$F$1019,5,FALSE)</f>
        <v>#N/A</v>
      </c>
      <c r="BP121" s="131" t="e">
        <f t="shared" si="166"/>
        <v>#N/A</v>
      </c>
      <c r="BQ121" s="131" t="e">
        <f t="shared" si="166"/>
        <v>#N/A</v>
      </c>
      <c r="BR121" s="131" t="e">
        <f t="shared" si="166"/>
        <v>#N/A</v>
      </c>
      <c r="BS121" s="131" t="e">
        <f t="shared" si="166"/>
        <v>#N/A</v>
      </c>
      <c r="BT121" s="131" t="e">
        <f t="shared" si="166"/>
        <v>#N/A</v>
      </c>
      <c r="BU121" s="131" t="e">
        <f t="shared" si="166"/>
        <v>#N/A</v>
      </c>
      <c r="BV121" s="131" t="e">
        <f t="shared" si="166"/>
        <v>#N/A</v>
      </c>
      <c r="BW121" s="131" t="e">
        <f t="shared" si="166"/>
        <v>#N/A</v>
      </c>
      <c r="BX121" s="131" t="e">
        <f t="shared" si="166"/>
        <v>#N/A</v>
      </c>
      <c r="BY121" s="131" t="e">
        <f t="shared" si="166"/>
        <v>#N/A</v>
      </c>
      <c r="BZ121" s="131" t="e">
        <f t="shared" si="166"/>
        <v>#N/A</v>
      </c>
      <c r="CA121" s="131" t="e">
        <f t="shared" si="166"/>
        <v>#N/A</v>
      </c>
      <c r="CB121" s="131" t="e">
        <f t="shared" si="166"/>
        <v>#N/A</v>
      </c>
      <c r="CC121" s="131" t="e">
        <f t="shared" si="166"/>
        <v>#N/A</v>
      </c>
      <c r="CD121" s="131" t="e">
        <f t="shared" si="166"/>
        <v>#N/A</v>
      </c>
      <c r="CE121" s="131" t="e">
        <f t="shared" si="166"/>
        <v>#N/A</v>
      </c>
      <c r="CF121" s="131" t="e">
        <f t="shared" si="166"/>
        <v>#N/A</v>
      </c>
      <c r="CG121" s="131" t="e">
        <f t="shared" si="166"/>
        <v>#N/A</v>
      </c>
      <c r="CH121" s="131" t="e">
        <f t="shared" si="166"/>
        <v>#N/A</v>
      </c>
      <c r="CI121" s="131" t="e">
        <f t="shared" si="166"/>
        <v>#N/A</v>
      </c>
      <c r="CJ121" s="131" t="e">
        <f t="shared" si="166"/>
        <v>#N/A</v>
      </c>
      <c r="CK121" s="131" t="e">
        <f t="shared" si="166"/>
        <v>#N/A</v>
      </c>
      <c r="CL121" s="131" t="e">
        <f t="shared" si="166"/>
        <v>#N/A</v>
      </c>
      <c r="CM121" s="131" t="e">
        <f t="shared" si="166"/>
        <v>#N/A</v>
      </c>
      <c r="CN121" s="131" t="e">
        <f t="shared" si="166"/>
        <v>#N/A</v>
      </c>
      <c r="CO121" s="131" t="e">
        <f t="shared" si="166"/>
        <v>#N/A</v>
      </c>
      <c r="CP121" s="131" t="e">
        <f t="shared" si="166"/>
        <v>#N/A</v>
      </c>
      <c r="CQ121" s="131" t="e">
        <f t="shared" si="166"/>
        <v>#N/A</v>
      </c>
      <c r="CR121" s="131" t="e">
        <f t="shared" si="166"/>
        <v>#N/A</v>
      </c>
      <c r="CS121" s="131" t="e">
        <f t="shared" si="166"/>
        <v>#N/A</v>
      </c>
      <c r="CT121" s="131" t="e">
        <f t="shared" si="166"/>
        <v>#N/A</v>
      </c>
      <c r="CU121" s="131" t="e">
        <f t="shared" si="166"/>
        <v>#N/A</v>
      </c>
      <c r="CV121" s="131" t="e">
        <f t="shared" si="166"/>
        <v>#N/A</v>
      </c>
      <c r="CW121" s="131" t="e">
        <f t="shared" si="166"/>
        <v>#N/A</v>
      </c>
      <c r="CX121" s="131" t="e">
        <f t="shared" si="166"/>
        <v>#N/A</v>
      </c>
    </row>
    <row r="122" spans="1:102" ht="21" hidden="1" customHeight="1" x14ac:dyDescent="0.4">
      <c r="B122" s="70" t="s">
        <v>84</v>
      </c>
      <c r="C122" s="29">
        <f t="shared" ref="C122:AH122" si="167">CEILING(IF(C11&lt;=200,C11,200),10)</f>
        <v>0</v>
      </c>
      <c r="D122" s="29">
        <f t="shared" si="167"/>
        <v>0</v>
      </c>
      <c r="E122" s="29">
        <f t="shared" si="167"/>
        <v>0</v>
      </c>
      <c r="F122" s="29">
        <f t="shared" si="167"/>
        <v>0</v>
      </c>
      <c r="G122" s="29">
        <f t="shared" si="167"/>
        <v>0</v>
      </c>
      <c r="H122" s="29">
        <f t="shared" si="167"/>
        <v>0</v>
      </c>
      <c r="I122" s="29">
        <f t="shared" si="167"/>
        <v>0</v>
      </c>
      <c r="J122" s="29">
        <f t="shared" si="167"/>
        <v>0</v>
      </c>
      <c r="K122" s="29">
        <f t="shared" si="167"/>
        <v>0</v>
      </c>
      <c r="L122" s="29">
        <f t="shared" si="167"/>
        <v>0</v>
      </c>
      <c r="M122" s="29">
        <f t="shared" si="167"/>
        <v>0</v>
      </c>
      <c r="N122" s="29">
        <f t="shared" si="167"/>
        <v>0</v>
      </c>
      <c r="O122" s="29">
        <f t="shared" si="167"/>
        <v>0</v>
      </c>
      <c r="P122" s="29">
        <f t="shared" si="167"/>
        <v>0</v>
      </c>
      <c r="Q122" s="29">
        <f t="shared" si="167"/>
        <v>0</v>
      </c>
      <c r="R122" s="29">
        <f t="shared" si="167"/>
        <v>0</v>
      </c>
      <c r="S122" s="29">
        <f t="shared" si="167"/>
        <v>0</v>
      </c>
      <c r="T122" s="29">
        <f t="shared" si="167"/>
        <v>0</v>
      </c>
      <c r="U122" s="29">
        <f t="shared" si="167"/>
        <v>0</v>
      </c>
      <c r="V122" s="29">
        <f t="shared" si="167"/>
        <v>0</v>
      </c>
      <c r="W122" s="29">
        <f t="shared" si="167"/>
        <v>0</v>
      </c>
      <c r="X122" s="29">
        <f t="shared" si="167"/>
        <v>0</v>
      </c>
      <c r="Y122" s="29">
        <f t="shared" si="167"/>
        <v>0</v>
      </c>
      <c r="Z122" s="29">
        <f t="shared" si="167"/>
        <v>0</v>
      </c>
      <c r="AA122" s="29">
        <f t="shared" si="167"/>
        <v>0</v>
      </c>
      <c r="AB122" s="29">
        <f t="shared" si="167"/>
        <v>0</v>
      </c>
      <c r="AC122" s="29">
        <f t="shared" si="167"/>
        <v>0</v>
      </c>
      <c r="AD122" s="29">
        <f t="shared" si="167"/>
        <v>0</v>
      </c>
      <c r="AE122" s="29">
        <f t="shared" si="167"/>
        <v>0</v>
      </c>
      <c r="AF122" s="29">
        <f t="shared" si="167"/>
        <v>0</v>
      </c>
      <c r="AG122" s="29">
        <f t="shared" si="167"/>
        <v>0</v>
      </c>
      <c r="AH122" s="29">
        <f t="shared" si="167"/>
        <v>0</v>
      </c>
      <c r="AI122" s="29">
        <f t="shared" ref="AI122:BN122" si="168">CEILING(IF(AI11&lt;=200,AI11,200),10)</f>
        <v>0</v>
      </c>
      <c r="AJ122" s="29">
        <f t="shared" si="168"/>
        <v>0</v>
      </c>
      <c r="AK122" s="29">
        <f t="shared" si="168"/>
        <v>0</v>
      </c>
      <c r="AL122" s="29">
        <f t="shared" si="168"/>
        <v>0</v>
      </c>
      <c r="AM122" s="29">
        <f t="shared" si="168"/>
        <v>0</v>
      </c>
      <c r="AN122" s="29">
        <f t="shared" si="168"/>
        <v>0</v>
      </c>
      <c r="AO122" s="29">
        <f t="shared" si="168"/>
        <v>0</v>
      </c>
      <c r="AP122" s="29">
        <f t="shared" si="168"/>
        <v>0</v>
      </c>
      <c r="AQ122" s="29">
        <f t="shared" si="168"/>
        <v>0</v>
      </c>
      <c r="AR122" s="29">
        <f t="shared" si="168"/>
        <v>0</v>
      </c>
      <c r="AS122" s="29">
        <f t="shared" si="168"/>
        <v>0</v>
      </c>
      <c r="AT122" s="29">
        <f t="shared" si="168"/>
        <v>0</v>
      </c>
      <c r="AU122" s="29">
        <f t="shared" si="168"/>
        <v>0</v>
      </c>
      <c r="AV122" s="29">
        <f t="shared" si="168"/>
        <v>0</v>
      </c>
      <c r="AW122" s="29">
        <f t="shared" si="168"/>
        <v>0</v>
      </c>
      <c r="AX122" s="29">
        <f t="shared" si="168"/>
        <v>0</v>
      </c>
      <c r="AY122" s="29">
        <f t="shared" si="168"/>
        <v>0</v>
      </c>
      <c r="AZ122" s="29">
        <f t="shared" si="168"/>
        <v>0</v>
      </c>
      <c r="BA122" s="29">
        <f t="shared" si="168"/>
        <v>0</v>
      </c>
      <c r="BB122" s="29">
        <f t="shared" si="168"/>
        <v>0</v>
      </c>
      <c r="BC122" s="29">
        <f t="shared" si="168"/>
        <v>0</v>
      </c>
      <c r="BD122" s="29">
        <f t="shared" si="168"/>
        <v>0</v>
      </c>
      <c r="BE122" s="29">
        <f t="shared" si="168"/>
        <v>0</v>
      </c>
      <c r="BF122" s="29">
        <f t="shared" si="168"/>
        <v>0</v>
      </c>
      <c r="BG122" s="29">
        <f t="shared" si="168"/>
        <v>0</v>
      </c>
      <c r="BH122" s="29">
        <f t="shared" si="168"/>
        <v>0</v>
      </c>
      <c r="BI122" s="29">
        <f t="shared" si="168"/>
        <v>0</v>
      </c>
      <c r="BJ122" s="29">
        <f t="shared" si="168"/>
        <v>0</v>
      </c>
      <c r="BK122" s="29">
        <f t="shared" si="168"/>
        <v>0</v>
      </c>
      <c r="BL122" s="29">
        <f t="shared" si="168"/>
        <v>0</v>
      </c>
      <c r="BM122" s="29">
        <f t="shared" si="168"/>
        <v>0</v>
      </c>
      <c r="BN122" s="29">
        <f t="shared" si="168"/>
        <v>0</v>
      </c>
      <c r="BO122" s="29">
        <f t="shared" ref="BO122:CX122" si="169">CEILING(IF(BO11&lt;=200,BO11,200),10)</f>
        <v>0</v>
      </c>
      <c r="BP122" s="29">
        <f t="shared" si="169"/>
        <v>0</v>
      </c>
      <c r="BQ122" s="29">
        <f t="shared" si="169"/>
        <v>0</v>
      </c>
      <c r="BR122" s="29">
        <f t="shared" si="169"/>
        <v>0</v>
      </c>
      <c r="BS122" s="29">
        <f t="shared" si="169"/>
        <v>0</v>
      </c>
      <c r="BT122" s="29">
        <f t="shared" si="169"/>
        <v>0</v>
      </c>
      <c r="BU122" s="29">
        <f t="shared" si="169"/>
        <v>0</v>
      </c>
      <c r="BV122" s="29">
        <f t="shared" si="169"/>
        <v>0</v>
      </c>
      <c r="BW122" s="29">
        <f t="shared" si="169"/>
        <v>0</v>
      </c>
      <c r="BX122" s="29">
        <f t="shared" si="169"/>
        <v>0</v>
      </c>
      <c r="BY122" s="29">
        <f t="shared" si="169"/>
        <v>0</v>
      </c>
      <c r="BZ122" s="29">
        <f t="shared" si="169"/>
        <v>0</v>
      </c>
      <c r="CA122" s="29">
        <f t="shared" si="169"/>
        <v>0</v>
      </c>
      <c r="CB122" s="29">
        <f t="shared" si="169"/>
        <v>0</v>
      </c>
      <c r="CC122" s="29">
        <f t="shared" si="169"/>
        <v>0</v>
      </c>
      <c r="CD122" s="29">
        <f t="shared" si="169"/>
        <v>0</v>
      </c>
      <c r="CE122" s="29">
        <f t="shared" si="169"/>
        <v>0</v>
      </c>
      <c r="CF122" s="29">
        <f t="shared" si="169"/>
        <v>0</v>
      </c>
      <c r="CG122" s="29">
        <f t="shared" si="169"/>
        <v>0</v>
      </c>
      <c r="CH122" s="29">
        <f t="shared" si="169"/>
        <v>0</v>
      </c>
      <c r="CI122" s="29">
        <f t="shared" si="169"/>
        <v>0</v>
      </c>
      <c r="CJ122" s="29">
        <f t="shared" si="169"/>
        <v>0</v>
      </c>
      <c r="CK122" s="29">
        <f t="shared" si="169"/>
        <v>0</v>
      </c>
      <c r="CL122" s="29">
        <f t="shared" si="169"/>
        <v>0</v>
      </c>
      <c r="CM122" s="29">
        <f t="shared" si="169"/>
        <v>0</v>
      </c>
      <c r="CN122" s="29">
        <f t="shared" si="169"/>
        <v>0</v>
      </c>
      <c r="CO122" s="29">
        <f t="shared" si="169"/>
        <v>0</v>
      </c>
      <c r="CP122" s="29">
        <f t="shared" si="169"/>
        <v>0</v>
      </c>
      <c r="CQ122" s="29">
        <f t="shared" si="169"/>
        <v>0</v>
      </c>
      <c r="CR122" s="29">
        <f t="shared" si="169"/>
        <v>0</v>
      </c>
      <c r="CS122" s="29">
        <f t="shared" si="169"/>
        <v>0</v>
      </c>
      <c r="CT122" s="29">
        <f t="shared" si="169"/>
        <v>0</v>
      </c>
      <c r="CU122" s="29">
        <f t="shared" si="169"/>
        <v>0</v>
      </c>
      <c r="CV122" s="29">
        <f t="shared" si="169"/>
        <v>0</v>
      </c>
      <c r="CW122" s="29">
        <f t="shared" si="169"/>
        <v>0</v>
      </c>
      <c r="CX122" s="29">
        <f t="shared" si="169"/>
        <v>0</v>
      </c>
    </row>
    <row r="123" spans="1:102" ht="21" hidden="1" customHeight="1" x14ac:dyDescent="0.4">
      <c r="B123" s="70" t="s">
        <v>85</v>
      </c>
      <c r="C123" s="29">
        <f t="shared" ref="C123:AH123" si="170">CEILING(IF(C11&lt;=200,0,IF(C11&gt;500,300,C11-200)),20)</f>
        <v>0</v>
      </c>
      <c r="D123" s="29">
        <f t="shared" si="170"/>
        <v>0</v>
      </c>
      <c r="E123" s="29">
        <f t="shared" si="170"/>
        <v>0</v>
      </c>
      <c r="F123" s="29">
        <f t="shared" si="170"/>
        <v>0</v>
      </c>
      <c r="G123" s="29">
        <f t="shared" si="170"/>
        <v>0</v>
      </c>
      <c r="H123" s="29">
        <f t="shared" si="170"/>
        <v>0</v>
      </c>
      <c r="I123" s="29">
        <f t="shared" si="170"/>
        <v>0</v>
      </c>
      <c r="J123" s="29">
        <f t="shared" si="170"/>
        <v>0</v>
      </c>
      <c r="K123" s="29">
        <f t="shared" si="170"/>
        <v>0</v>
      </c>
      <c r="L123" s="29">
        <f t="shared" si="170"/>
        <v>0</v>
      </c>
      <c r="M123" s="29">
        <f t="shared" si="170"/>
        <v>0</v>
      </c>
      <c r="N123" s="29">
        <f t="shared" si="170"/>
        <v>0</v>
      </c>
      <c r="O123" s="29">
        <f t="shared" si="170"/>
        <v>0</v>
      </c>
      <c r="P123" s="29">
        <f t="shared" si="170"/>
        <v>0</v>
      </c>
      <c r="Q123" s="29">
        <f t="shared" si="170"/>
        <v>0</v>
      </c>
      <c r="R123" s="29">
        <f t="shared" si="170"/>
        <v>0</v>
      </c>
      <c r="S123" s="29">
        <f t="shared" si="170"/>
        <v>0</v>
      </c>
      <c r="T123" s="29">
        <f t="shared" si="170"/>
        <v>0</v>
      </c>
      <c r="U123" s="29">
        <f t="shared" si="170"/>
        <v>0</v>
      </c>
      <c r="V123" s="29">
        <f t="shared" si="170"/>
        <v>0</v>
      </c>
      <c r="W123" s="29">
        <f t="shared" si="170"/>
        <v>0</v>
      </c>
      <c r="X123" s="29">
        <f t="shared" si="170"/>
        <v>0</v>
      </c>
      <c r="Y123" s="29">
        <f t="shared" si="170"/>
        <v>0</v>
      </c>
      <c r="Z123" s="29">
        <f t="shared" si="170"/>
        <v>0</v>
      </c>
      <c r="AA123" s="29">
        <f t="shared" si="170"/>
        <v>0</v>
      </c>
      <c r="AB123" s="29">
        <f t="shared" si="170"/>
        <v>0</v>
      </c>
      <c r="AC123" s="29">
        <f t="shared" si="170"/>
        <v>0</v>
      </c>
      <c r="AD123" s="29">
        <f t="shared" si="170"/>
        <v>0</v>
      </c>
      <c r="AE123" s="29">
        <f t="shared" si="170"/>
        <v>0</v>
      </c>
      <c r="AF123" s="29">
        <f t="shared" si="170"/>
        <v>0</v>
      </c>
      <c r="AG123" s="29">
        <f t="shared" si="170"/>
        <v>0</v>
      </c>
      <c r="AH123" s="29">
        <f t="shared" si="170"/>
        <v>0</v>
      </c>
      <c r="AI123" s="29">
        <f t="shared" ref="AI123:BN123" si="171">CEILING(IF(AI11&lt;=200,0,IF(AI11&gt;500,300,AI11-200)),20)</f>
        <v>0</v>
      </c>
      <c r="AJ123" s="29">
        <f t="shared" si="171"/>
        <v>0</v>
      </c>
      <c r="AK123" s="29">
        <f t="shared" si="171"/>
        <v>0</v>
      </c>
      <c r="AL123" s="29">
        <f t="shared" si="171"/>
        <v>0</v>
      </c>
      <c r="AM123" s="29">
        <f t="shared" si="171"/>
        <v>0</v>
      </c>
      <c r="AN123" s="29">
        <f t="shared" si="171"/>
        <v>0</v>
      </c>
      <c r="AO123" s="29">
        <f t="shared" si="171"/>
        <v>0</v>
      </c>
      <c r="AP123" s="29">
        <f t="shared" si="171"/>
        <v>0</v>
      </c>
      <c r="AQ123" s="29">
        <f t="shared" si="171"/>
        <v>0</v>
      </c>
      <c r="AR123" s="29">
        <f t="shared" si="171"/>
        <v>0</v>
      </c>
      <c r="AS123" s="29">
        <f t="shared" si="171"/>
        <v>0</v>
      </c>
      <c r="AT123" s="29">
        <f t="shared" si="171"/>
        <v>0</v>
      </c>
      <c r="AU123" s="29">
        <f t="shared" si="171"/>
        <v>0</v>
      </c>
      <c r="AV123" s="29">
        <f t="shared" si="171"/>
        <v>0</v>
      </c>
      <c r="AW123" s="29">
        <f t="shared" si="171"/>
        <v>0</v>
      </c>
      <c r="AX123" s="29">
        <f t="shared" si="171"/>
        <v>0</v>
      </c>
      <c r="AY123" s="29">
        <f t="shared" si="171"/>
        <v>0</v>
      </c>
      <c r="AZ123" s="29">
        <f t="shared" si="171"/>
        <v>0</v>
      </c>
      <c r="BA123" s="29">
        <f t="shared" si="171"/>
        <v>0</v>
      </c>
      <c r="BB123" s="29">
        <f t="shared" si="171"/>
        <v>0</v>
      </c>
      <c r="BC123" s="29">
        <f t="shared" si="171"/>
        <v>0</v>
      </c>
      <c r="BD123" s="29">
        <f t="shared" si="171"/>
        <v>0</v>
      </c>
      <c r="BE123" s="29">
        <f t="shared" si="171"/>
        <v>0</v>
      </c>
      <c r="BF123" s="29">
        <f t="shared" si="171"/>
        <v>0</v>
      </c>
      <c r="BG123" s="29">
        <f t="shared" si="171"/>
        <v>0</v>
      </c>
      <c r="BH123" s="29">
        <f t="shared" si="171"/>
        <v>0</v>
      </c>
      <c r="BI123" s="29">
        <f t="shared" si="171"/>
        <v>0</v>
      </c>
      <c r="BJ123" s="29">
        <f t="shared" si="171"/>
        <v>0</v>
      </c>
      <c r="BK123" s="29">
        <f t="shared" si="171"/>
        <v>0</v>
      </c>
      <c r="BL123" s="29">
        <f t="shared" si="171"/>
        <v>0</v>
      </c>
      <c r="BM123" s="29">
        <f t="shared" si="171"/>
        <v>0</v>
      </c>
      <c r="BN123" s="29">
        <f t="shared" si="171"/>
        <v>0</v>
      </c>
      <c r="BO123" s="29">
        <f t="shared" ref="BO123:CX123" si="172">CEILING(IF(BO11&lt;=200,0,IF(BO11&gt;500,300,BO11-200)),20)</f>
        <v>0</v>
      </c>
      <c r="BP123" s="29">
        <f t="shared" si="172"/>
        <v>0</v>
      </c>
      <c r="BQ123" s="29">
        <f t="shared" si="172"/>
        <v>0</v>
      </c>
      <c r="BR123" s="29">
        <f t="shared" si="172"/>
        <v>0</v>
      </c>
      <c r="BS123" s="29">
        <f t="shared" si="172"/>
        <v>0</v>
      </c>
      <c r="BT123" s="29">
        <f t="shared" si="172"/>
        <v>0</v>
      </c>
      <c r="BU123" s="29">
        <f t="shared" si="172"/>
        <v>0</v>
      </c>
      <c r="BV123" s="29">
        <f t="shared" si="172"/>
        <v>0</v>
      </c>
      <c r="BW123" s="29">
        <f t="shared" si="172"/>
        <v>0</v>
      </c>
      <c r="BX123" s="29">
        <f t="shared" si="172"/>
        <v>0</v>
      </c>
      <c r="BY123" s="29">
        <f t="shared" si="172"/>
        <v>0</v>
      </c>
      <c r="BZ123" s="29">
        <f t="shared" si="172"/>
        <v>0</v>
      </c>
      <c r="CA123" s="29">
        <f t="shared" si="172"/>
        <v>0</v>
      </c>
      <c r="CB123" s="29">
        <f t="shared" si="172"/>
        <v>0</v>
      </c>
      <c r="CC123" s="29">
        <f t="shared" si="172"/>
        <v>0</v>
      </c>
      <c r="CD123" s="29">
        <f t="shared" si="172"/>
        <v>0</v>
      </c>
      <c r="CE123" s="29">
        <f t="shared" si="172"/>
        <v>0</v>
      </c>
      <c r="CF123" s="29">
        <f t="shared" si="172"/>
        <v>0</v>
      </c>
      <c r="CG123" s="29">
        <f t="shared" si="172"/>
        <v>0</v>
      </c>
      <c r="CH123" s="29">
        <f t="shared" si="172"/>
        <v>0</v>
      </c>
      <c r="CI123" s="29">
        <f t="shared" si="172"/>
        <v>0</v>
      </c>
      <c r="CJ123" s="29">
        <f t="shared" si="172"/>
        <v>0</v>
      </c>
      <c r="CK123" s="29">
        <f t="shared" si="172"/>
        <v>0</v>
      </c>
      <c r="CL123" s="29">
        <f t="shared" si="172"/>
        <v>0</v>
      </c>
      <c r="CM123" s="29">
        <f t="shared" si="172"/>
        <v>0</v>
      </c>
      <c r="CN123" s="29">
        <f t="shared" si="172"/>
        <v>0</v>
      </c>
      <c r="CO123" s="29">
        <f t="shared" si="172"/>
        <v>0</v>
      </c>
      <c r="CP123" s="29">
        <f t="shared" si="172"/>
        <v>0</v>
      </c>
      <c r="CQ123" s="29">
        <f t="shared" si="172"/>
        <v>0</v>
      </c>
      <c r="CR123" s="29">
        <f t="shared" si="172"/>
        <v>0</v>
      </c>
      <c r="CS123" s="29">
        <f t="shared" si="172"/>
        <v>0</v>
      </c>
      <c r="CT123" s="29">
        <f t="shared" si="172"/>
        <v>0</v>
      </c>
      <c r="CU123" s="29">
        <f t="shared" si="172"/>
        <v>0</v>
      </c>
      <c r="CV123" s="29">
        <f t="shared" si="172"/>
        <v>0</v>
      </c>
      <c r="CW123" s="29">
        <f t="shared" si="172"/>
        <v>0</v>
      </c>
      <c r="CX123" s="29">
        <f t="shared" si="172"/>
        <v>0</v>
      </c>
    </row>
    <row r="124" spans="1:102" ht="21" hidden="1" customHeight="1" x14ac:dyDescent="0.4">
      <c r="B124" s="70" t="s">
        <v>86</v>
      </c>
      <c r="C124" s="29">
        <f t="shared" ref="C124:AH124" si="173">CEILING(IF(C11&lt;=500,0,C11-500),50)</f>
        <v>0</v>
      </c>
      <c r="D124" s="29">
        <f t="shared" si="173"/>
        <v>0</v>
      </c>
      <c r="E124" s="29">
        <f t="shared" si="173"/>
        <v>0</v>
      </c>
      <c r="F124" s="29">
        <f t="shared" si="173"/>
        <v>0</v>
      </c>
      <c r="G124" s="29">
        <f t="shared" si="173"/>
        <v>0</v>
      </c>
      <c r="H124" s="29">
        <f t="shared" si="173"/>
        <v>0</v>
      </c>
      <c r="I124" s="29">
        <f t="shared" si="173"/>
        <v>0</v>
      </c>
      <c r="J124" s="29">
        <f t="shared" si="173"/>
        <v>0</v>
      </c>
      <c r="K124" s="29">
        <f t="shared" si="173"/>
        <v>0</v>
      </c>
      <c r="L124" s="29">
        <f t="shared" si="173"/>
        <v>0</v>
      </c>
      <c r="M124" s="29">
        <f t="shared" si="173"/>
        <v>0</v>
      </c>
      <c r="N124" s="29">
        <f t="shared" si="173"/>
        <v>0</v>
      </c>
      <c r="O124" s="29">
        <f t="shared" si="173"/>
        <v>0</v>
      </c>
      <c r="P124" s="29">
        <f t="shared" si="173"/>
        <v>0</v>
      </c>
      <c r="Q124" s="29">
        <f t="shared" si="173"/>
        <v>0</v>
      </c>
      <c r="R124" s="29">
        <f t="shared" si="173"/>
        <v>0</v>
      </c>
      <c r="S124" s="29">
        <f t="shared" si="173"/>
        <v>0</v>
      </c>
      <c r="T124" s="29">
        <f t="shared" si="173"/>
        <v>0</v>
      </c>
      <c r="U124" s="29">
        <f t="shared" si="173"/>
        <v>0</v>
      </c>
      <c r="V124" s="29">
        <f t="shared" si="173"/>
        <v>0</v>
      </c>
      <c r="W124" s="29">
        <f t="shared" si="173"/>
        <v>0</v>
      </c>
      <c r="X124" s="29">
        <f t="shared" si="173"/>
        <v>0</v>
      </c>
      <c r="Y124" s="29">
        <f t="shared" si="173"/>
        <v>0</v>
      </c>
      <c r="Z124" s="29">
        <f t="shared" si="173"/>
        <v>0</v>
      </c>
      <c r="AA124" s="29">
        <f t="shared" si="173"/>
        <v>0</v>
      </c>
      <c r="AB124" s="29">
        <f t="shared" si="173"/>
        <v>0</v>
      </c>
      <c r="AC124" s="29">
        <f t="shared" si="173"/>
        <v>0</v>
      </c>
      <c r="AD124" s="29">
        <f t="shared" si="173"/>
        <v>0</v>
      </c>
      <c r="AE124" s="29">
        <f t="shared" si="173"/>
        <v>0</v>
      </c>
      <c r="AF124" s="29">
        <f t="shared" si="173"/>
        <v>0</v>
      </c>
      <c r="AG124" s="29">
        <f t="shared" si="173"/>
        <v>0</v>
      </c>
      <c r="AH124" s="29">
        <f t="shared" si="173"/>
        <v>0</v>
      </c>
      <c r="AI124" s="29">
        <f t="shared" ref="AI124:BN124" si="174">CEILING(IF(AI11&lt;=500,0,AI11-500),50)</f>
        <v>0</v>
      </c>
      <c r="AJ124" s="29">
        <f t="shared" si="174"/>
        <v>0</v>
      </c>
      <c r="AK124" s="29">
        <f t="shared" si="174"/>
        <v>0</v>
      </c>
      <c r="AL124" s="29">
        <f t="shared" si="174"/>
        <v>0</v>
      </c>
      <c r="AM124" s="29">
        <f t="shared" si="174"/>
        <v>0</v>
      </c>
      <c r="AN124" s="29">
        <f t="shared" si="174"/>
        <v>0</v>
      </c>
      <c r="AO124" s="29">
        <f t="shared" si="174"/>
        <v>0</v>
      </c>
      <c r="AP124" s="29">
        <f t="shared" si="174"/>
        <v>0</v>
      </c>
      <c r="AQ124" s="29">
        <f t="shared" si="174"/>
        <v>0</v>
      </c>
      <c r="AR124" s="29">
        <f t="shared" si="174"/>
        <v>0</v>
      </c>
      <c r="AS124" s="29">
        <f t="shared" si="174"/>
        <v>0</v>
      </c>
      <c r="AT124" s="29">
        <f t="shared" si="174"/>
        <v>0</v>
      </c>
      <c r="AU124" s="29">
        <f t="shared" si="174"/>
        <v>0</v>
      </c>
      <c r="AV124" s="29">
        <f t="shared" si="174"/>
        <v>0</v>
      </c>
      <c r="AW124" s="29">
        <f t="shared" si="174"/>
        <v>0</v>
      </c>
      <c r="AX124" s="29">
        <f t="shared" si="174"/>
        <v>0</v>
      </c>
      <c r="AY124" s="29">
        <f t="shared" si="174"/>
        <v>0</v>
      </c>
      <c r="AZ124" s="29">
        <f t="shared" si="174"/>
        <v>0</v>
      </c>
      <c r="BA124" s="29">
        <f t="shared" si="174"/>
        <v>0</v>
      </c>
      <c r="BB124" s="29">
        <f t="shared" si="174"/>
        <v>0</v>
      </c>
      <c r="BC124" s="29">
        <f t="shared" si="174"/>
        <v>0</v>
      </c>
      <c r="BD124" s="29">
        <f t="shared" si="174"/>
        <v>0</v>
      </c>
      <c r="BE124" s="29">
        <f t="shared" si="174"/>
        <v>0</v>
      </c>
      <c r="BF124" s="29">
        <f t="shared" si="174"/>
        <v>0</v>
      </c>
      <c r="BG124" s="29">
        <f t="shared" si="174"/>
        <v>0</v>
      </c>
      <c r="BH124" s="29">
        <f t="shared" si="174"/>
        <v>0</v>
      </c>
      <c r="BI124" s="29">
        <f t="shared" si="174"/>
        <v>0</v>
      </c>
      <c r="BJ124" s="29">
        <f t="shared" si="174"/>
        <v>0</v>
      </c>
      <c r="BK124" s="29">
        <f t="shared" si="174"/>
        <v>0</v>
      </c>
      <c r="BL124" s="29">
        <f t="shared" si="174"/>
        <v>0</v>
      </c>
      <c r="BM124" s="29">
        <f t="shared" si="174"/>
        <v>0</v>
      </c>
      <c r="BN124" s="29">
        <f t="shared" si="174"/>
        <v>0</v>
      </c>
      <c r="BO124" s="29">
        <f t="shared" ref="BO124:CX124" si="175">CEILING(IF(BO11&lt;=500,0,BO11-500),50)</f>
        <v>0</v>
      </c>
      <c r="BP124" s="29">
        <f t="shared" si="175"/>
        <v>0</v>
      </c>
      <c r="BQ124" s="29">
        <f t="shared" si="175"/>
        <v>0</v>
      </c>
      <c r="BR124" s="29">
        <f t="shared" si="175"/>
        <v>0</v>
      </c>
      <c r="BS124" s="29">
        <f t="shared" si="175"/>
        <v>0</v>
      </c>
      <c r="BT124" s="29">
        <f t="shared" si="175"/>
        <v>0</v>
      </c>
      <c r="BU124" s="29">
        <f t="shared" si="175"/>
        <v>0</v>
      </c>
      <c r="BV124" s="29">
        <f t="shared" si="175"/>
        <v>0</v>
      </c>
      <c r="BW124" s="29">
        <f t="shared" si="175"/>
        <v>0</v>
      </c>
      <c r="BX124" s="29">
        <f t="shared" si="175"/>
        <v>0</v>
      </c>
      <c r="BY124" s="29">
        <f t="shared" si="175"/>
        <v>0</v>
      </c>
      <c r="BZ124" s="29">
        <f t="shared" si="175"/>
        <v>0</v>
      </c>
      <c r="CA124" s="29">
        <f t="shared" si="175"/>
        <v>0</v>
      </c>
      <c r="CB124" s="29">
        <f t="shared" si="175"/>
        <v>0</v>
      </c>
      <c r="CC124" s="29">
        <f t="shared" si="175"/>
        <v>0</v>
      </c>
      <c r="CD124" s="29">
        <f t="shared" si="175"/>
        <v>0</v>
      </c>
      <c r="CE124" s="29">
        <f t="shared" si="175"/>
        <v>0</v>
      </c>
      <c r="CF124" s="29">
        <f t="shared" si="175"/>
        <v>0</v>
      </c>
      <c r="CG124" s="29">
        <f t="shared" si="175"/>
        <v>0</v>
      </c>
      <c r="CH124" s="29">
        <f t="shared" si="175"/>
        <v>0</v>
      </c>
      <c r="CI124" s="29">
        <f t="shared" si="175"/>
        <v>0</v>
      </c>
      <c r="CJ124" s="29">
        <f t="shared" si="175"/>
        <v>0</v>
      </c>
      <c r="CK124" s="29">
        <f t="shared" si="175"/>
        <v>0</v>
      </c>
      <c r="CL124" s="29">
        <f t="shared" si="175"/>
        <v>0</v>
      </c>
      <c r="CM124" s="29">
        <f t="shared" si="175"/>
        <v>0</v>
      </c>
      <c r="CN124" s="29">
        <f t="shared" si="175"/>
        <v>0</v>
      </c>
      <c r="CO124" s="29">
        <f t="shared" si="175"/>
        <v>0</v>
      </c>
      <c r="CP124" s="29">
        <f t="shared" si="175"/>
        <v>0</v>
      </c>
      <c r="CQ124" s="29">
        <f t="shared" si="175"/>
        <v>0</v>
      </c>
      <c r="CR124" s="29">
        <f t="shared" si="175"/>
        <v>0</v>
      </c>
      <c r="CS124" s="29">
        <f t="shared" si="175"/>
        <v>0</v>
      </c>
      <c r="CT124" s="29">
        <f t="shared" si="175"/>
        <v>0</v>
      </c>
      <c r="CU124" s="29">
        <f t="shared" si="175"/>
        <v>0</v>
      </c>
      <c r="CV124" s="29">
        <f t="shared" si="175"/>
        <v>0</v>
      </c>
      <c r="CW124" s="29">
        <f t="shared" si="175"/>
        <v>0</v>
      </c>
      <c r="CX124" s="29">
        <f t="shared" si="175"/>
        <v>0</v>
      </c>
    </row>
    <row r="125" spans="1:102" ht="21" hidden="1" customHeight="1" x14ac:dyDescent="0.4">
      <c r="B125" s="70" t="s">
        <v>113</v>
      </c>
      <c r="C125" s="29">
        <f>+C122/10</f>
        <v>0</v>
      </c>
      <c r="D125" s="29">
        <f t="shared" ref="D125:BO125" si="176">+D122/10</f>
        <v>0</v>
      </c>
      <c r="E125" s="29">
        <f t="shared" si="176"/>
        <v>0</v>
      </c>
      <c r="F125" s="29">
        <f t="shared" si="176"/>
        <v>0</v>
      </c>
      <c r="G125" s="29">
        <f t="shared" si="176"/>
        <v>0</v>
      </c>
      <c r="H125" s="29">
        <f t="shared" si="176"/>
        <v>0</v>
      </c>
      <c r="I125" s="29">
        <f t="shared" si="176"/>
        <v>0</v>
      </c>
      <c r="J125" s="29">
        <f t="shared" si="176"/>
        <v>0</v>
      </c>
      <c r="K125" s="29">
        <f t="shared" si="176"/>
        <v>0</v>
      </c>
      <c r="L125" s="29">
        <f t="shared" si="176"/>
        <v>0</v>
      </c>
      <c r="M125" s="29">
        <f t="shared" si="176"/>
        <v>0</v>
      </c>
      <c r="N125" s="29">
        <f t="shared" si="176"/>
        <v>0</v>
      </c>
      <c r="O125" s="29">
        <f t="shared" si="176"/>
        <v>0</v>
      </c>
      <c r="P125" s="29">
        <f t="shared" si="176"/>
        <v>0</v>
      </c>
      <c r="Q125" s="29">
        <f t="shared" si="176"/>
        <v>0</v>
      </c>
      <c r="R125" s="29">
        <f t="shared" si="176"/>
        <v>0</v>
      </c>
      <c r="S125" s="29">
        <f t="shared" si="176"/>
        <v>0</v>
      </c>
      <c r="T125" s="29">
        <f t="shared" si="176"/>
        <v>0</v>
      </c>
      <c r="U125" s="29">
        <f t="shared" si="176"/>
        <v>0</v>
      </c>
      <c r="V125" s="29">
        <f t="shared" si="176"/>
        <v>0</v>
      </c>
      <c r="W125" s="29">
        <f t="shared" si="176"/>
        <v>0</v>
      </c>
      <c r="X125" s="29">
        <f t="shared" si="176"/>
        <v>0</v>
      </c>
      <c r="Y125" s="29">
        <f t="shared" si="176"/>
        <v>0</v>
      </c>
      <c r="Z125" s="29">
        <f t="shared" si="176"/>
        <v>0</v>
      </c>
      <c r="AA125" s="29">
        <f t="shared" si="176"/>
        <v>0</v>
      </c>
      <c r="AB125" s="29">
        <f t="shared" si="176"/>
        <v>0</v>
      </c>
      <c r="AC125" s="29">
        <f t="shared" si="176"/>
        <v>0</v>
      </c>
      <c r="AD125" s="29">
        <f t="shared" si="176"/>
        <v>0</v>
      </c>
      <c r="AE125" s="29">
        <f t="shared" si="176"/>
        <v>0</v>
      </c>
      <c r="AF125" s="29">
        <f t="shared" si="176"/>
        <v>0</v>
      </c>
      <c r="AG125" s="29">
        <f t="shared" si="176"/>
        <v>0</v>
      </c>
      <c r="AH125" s="29">
        <f t="shared" si="176"/>
        <v>0</v>
      </c>
      <c r="AI125" s="29">
        <f t="shared" si="176"/>
        <v>0</v>
      </c>
      <c r="AJ125" s="29">
        <f t="shared" si="176"/>
        <v>0</v>
      </c>
      <c r="AK125" s="29">
        <f t="shared" si="176"/>
        <v>0</v>
      </c>
      <c r="AL125" s="29">
        <f t="shared" si="176"/>
        <v>0</v>
      </c>
      <c r="AM125" s="29">
        <f t="shared" si="176"/>
        <v>0</v>
      </c>
      <c r="AN125" s="29">
        <f t="shared" si="176"/>
        <v>0</v>
      </c>
      <c r="AO125" s="29">
        <f t="shared" si="176"/>
        <v>0</v>
      </c>
      <c r="AP125" s="29">
        <f t="shared" si="176"/>
        <v>0</v>
      </c>
      <c r="AQ125" s="29">
        <f t="shared" si="176"/>
        <v>0</v>
      </c>
      <c r="AR125" s="29">
        <f t="shared" si="176"/>
        <v>0</v>
      </c>
      <c r="AS125" s="29">
        <f t="shared" si="176"/>
        <v>0</v>
      </c>
      <c r="AT125" s="29">
        <f t="shared" si="176"/>
        <v>0</v>
      </c>
      <c r="AU125" s="29">
        <f t="shared" si="176"/>
        <v>0</v>
      </c>
      <c r="AV125" s="29">
        <f t="shared" si="176"/>
        <v>0</v>
      </c>
      <c r="AW125" s="29">
        <f t="shared" si="176"/>
        <v>0</v>
      </c>
      <c r="AX125" s="29">
        <f t="shared" si="176"/>
        <v>0</v>
      </c>
      <c r="AY125" s="29">
        <f t="shared" si="176"/>
        <v>0</v>
      </c>
      <c r="AZ125" s="29">
        <f t="shared" si="176"/>
        <v>0</v>
      </c>
      <c r="BA125" s="29">
        <f t="shared" si="176"/>
        <v>0</v>
      </c>
      <c r="BB125" s="29">
        <f t="shared" si="176"/>
        <v>0</v>
      </c>
      <c r="BC125" s="29">
        <f t="shared" si="176"/>
        <v>0</v>
      </c>
      <c r="BD125" s="29">
        <f t="shared" si="176"/>
        <v>0</v>
      </c>
      <c r="BE125" s="29">
        <f t="shared" si="176"/>
        <v>0</v>
      </c>
      <c r="BF125" s="29">
        <f t="shared" si="176"/>
        <v>0</v>
      </c>
      <c r="BG125" s="29">
        <f t="shared" si="176"/>
        <v>0</v>
      </c>
      <c r="BH125" s="29">
        <f t="shared" si="176"/>
        <v>0</v>
      </c>
      <c r="BI125" s="29">
        <f t="shared" si="176"/>
        <v>0</v>
      </c>
      <c r="BJ125" s="29">
        <f t="shared" si="176"/>
        <v>0</v>
      </c>
      <c r="BK125" s="29">
        <f t="shared" si="176"/>
        <v>0</v>
      </c>
      <c r="BL125" s="29">
        <f t="shared" si="176"/>
        <v>0</v>
      </c>
      <c r="BM125" s="29">
        <f t="shared" si="176"/>
        <v>0</v>
      </c>
      <c r="BN125" s="29">
        <f t="shared" si="176"/>
        <v>0</v>
      </c>
      <c r="BO125" s="29">
        <f t="shared" si="176"/>
        <v>0</v>
      </c>
      <c r="BP125" s="29">
        <f t="shared" ref="BP125:CX125" si="177">+BP122/10</f>
        <v>0</v>
      </c>
      <c r="BQ125" s="29">
        <f t="shared" si="177"/>
        <v>0</v>
      </c>
      <c r="BR125" s="29">
        <f t="shared" si="177"/>
        <v>0</v>
      </c>
      <c r="BS125" s="29">
        <f t="shared" si="177"/>
        <v>0</v>
      </c>
      <c r="BT125" s="29">
        <f t="shared" si="177"/>
        <v>0</v>
      </c>
      <c r="BU125" s="29">
        <f t="shared" si="177"/>
        <v>0</v>
      </c>
      <c r="BV125" s="29">
        <f t="shared" si="177"/>
        <v>0</v>
      </c>
      <c r="BW125" s="29">
        <f t="shared" si="177"/>
        <v>0</v>
      </c>
      <c r="BX125" s="29">
        <f t="shared" si="177"/>
        <v>0</v>
      </c>
      <c r="BY125" s="29">
        <f t="shared" si="177"/>
        <v>0</v>
      </c>
      <c r="BZ125" s="29">
        <f t="shared" si="177"/>
        <v>0</v>
      </c>
      <c r="CA125" s="29">
        <f t="shared" si="177"/>
        <v>0</v>
      </c>
      <c r="CB125" s="29">
        <f t="shared" si="177"/>
        <v>0</v>
      </c>
      <c r="CC125" s="29">
        <f t="shared" si="177"/>
        <v>0</v>
      </c>
      <c r="CD125" s="29">
        <f t="shared" si="177"/>
        <v>0</v>
      </c>
      <c r="CE125" s="29">
        <f t="shared" si="177"/>
        <v>0</v>
      </c>
      <c r="CF125" s="29">
        <f t="shared" si="177"/>
        <v>0</v>
      </c>
      <c r="CG125" s="29">
        <f t="shared" si="177"/>
        <v>0</v>
      </c>
      <c r="CH125" s="29">
        <f t="shared" si="177"/>
        <v>0</v>
      </c>
      <c r="CI125" s="29">
        <f t="shared" si="177"/>
        <v>0</v>
      </c>
      <c r="CJ125" s="29">
        <f t="shared" si="177"/>
        <v>0</v>
      </c>
      <c r="CK125" s="29">
        <f t="shared" si="177"/>
        <v>0</v>
      </c>
      <c r="CL125" s="29">
        <f t="shared" si="177"/>
        <v>0</v>
      </c>
      <c r="CM125" s="29">
        <f t="shared" si="177"/>
        <v>0</v>
      </c>
      <c r="CN125" s="29">
        <f t="shared" si="177"/>
        <v>0</v>
      </c>
      <c r="CO125" s="29">
        <f t="shared" si="177"/>
        <v>0</v>
      </c>
      <c r="CP125" s="29">
        <f t="shared" si="177"/>
        <v>0</v>
      </c>
      <c r="CQ125" s="29">
        <f t="shared" si="177"/>
        <v>0</v>
      </c>
      <c r="CR125" s="29">
        <f t="shared" si="177"/>
        <v>0</v>
      </c>
      <c r="CS125" s="29">
        <f t="shared" si="177"/>
        <v>0</v>
      </c>
      <c r="CT125" s="29">
        <f t="shared" si="177"/>
        <v>0</v>
      </c>
      <c r="CU125" s="29">
        <f t="shared" si="177"/>
        <v>0</v>
      </c>
      <c r="CV125" s="29">
        <f t="shared" si="177"/>
        <v>0</v>
      </c>
      <c r="CW125" s="29">
        <f t="shared" si="177"/>
        <v>0</v>
      </c>
      <c r="CX125" s="29">
        <f t="shared" si="177"/>
        <v>0</v>
      </c>
    </row>
    <row r="126" spans="1:102" ht="21" hidden="1" customHeight="1" x14ac:dyDescent="0.4">
      <c r="B126" s="70" t="s">
        <v>114</v>
      </c>
      <c r="C126" s="29">
        <f>+C123/20</f>
        <v>0</v>
      </c>
      <c r="D126" s="29">
        <f t="shared" ref="D126:BO126" si="178">+D123/20</f>
        <v>0</v>
      </c>
      <c r="E126" s="29">
        <f t="shared" si="178"/>
        <v>0</v>
      </c>
      <c r="F126" s="29">
        <f t="shared" si="178"/>
        <v>0</v>
      </c>
      <c r="G126" s="29">
        <f t="shared" si="178"/>
        <v>0</v>
      </c>
      <c r="H126" s="29">
        <f t="shared" si="178"/>
        <v>0</v>
      </c>
      <c r="I126" s="29">
        <f t="shared" si="178"/>
        <v>0</v>
      </c>
      <c r="J126" s="29">
        <f t="shared" si="178"/>
        <v>0</v>
      </c>
      <c r="K126" s="29">
        <f t="shared" si="178"/>
        <v>0</v>
      </c>
      <c r="L126" s="29">
        <f t="shared" si="178"/>
        <v>0</v>
      </c>
      <c r="M126" s="29">
        <f t="shared" si="178"/>
        <v>0</v>
      </c>
      <c r="N126" s="29">
        <f t="shared" si="178"/>
        <v>0</v>
      </c>
      <c r="O126" s="29">
        <f t="shared" si="178"/>
        <v>0</v>
      </c>
      <c r="P126" s="29">
        <f t="shared" si="178"/>
        <v>0</v>
      </c>
      <c r="Q126" s="29">
        <f t="shared" si="178"/>
        <v>0</v>
      </c>
      <c r="R126" s="29">
        <f t="shared" si="178"/>
        <v>0</v>
      </c>
      <c r="S126" s="29">
        <f t="shared" si="178"/>
        <v>0</v>
      </c>
      <c r="T126" s="29">
        <f t="shared" si="178"/>
        <v>0</v>
      </c>
      <c r="U126" s="29">
        <f t="shared" si="178"/>
        <v>0</v>
      </c>
      <c r="V126" s="29">
        <f t="shared" si="178"/>
        <v>0</v>
      </c>
      <c r="W126" s="29">
        <f t="shared" si="178"/>
        <v>0</v>
      </c>
      <c r="X126" s="29">
        <f t="shared" si="178"/>
        <v>0</v>
      </c>
      <c r="Y126" s="29">
        <f t="shared" si="178"/>
        <v>0</v>
      </c>
      <c r="Z126" s="29">
        <f t="shared" si="178"/>
        <v>0</v>
      </c>
      <c r="AA126" s="29">
        <f t="shared" si="178"/>
        <v>0</v>
      </c>
      <c r="AB126" s="29">
        <f t="shared" si="178"/>
        <v>0</v>
      </c>
      <c r="AC126" s="29">
        <f t="shared" si="178"/>
        <v>0</v>
      </c>
      <c r="AD126" s="29">
        <f t="shared" si="178"/>
        <v>0</v>
      </c>
      <c r="AE126" s="29">
        <f t="shared" si="178"/>
        <v>0</v>
      </c>
      <c r="AF126" s="29">
        <f t="shared" si="178"/>
        <v>0</v>
      </c>
      <c r="AG126" s="29">
        <f t="shared" si="178"/>
        <v>0</v>
      </c>
      <c r="AH126" s="29">
        <f t="shared" si="178"/>
        <v>0</v>
      </c>
      <c r="AI126" s="29">
        <f t="shared" si="178"/>
        <v>0</v>
      </c>
      <c r="AJ126" s="29">
        <f t="shared" si="178"/>
        <v>0</v>
      </c>
      <c r="AK126" s="29">
        <f t="shared" si="178"/>
        <v>0</v>
      </c>
      <c r="AL126" s="29">
        <f t="shared" si="178"/>
        <v>0</v>
      </c>
      <c r="AM126" s="29">
        <f t="shared" si="178"/>
        <v>0</v>
      </c>
      <c r="AN126" s="29">
        <f t="shared" si="178"/>
        <v>0</v>
      </c>
      <c r="AO126" s="29">
        <f t="shared" si="178"/>
        <v>0</v>
      </c>
      <c r="AP126" s="29">
        <f t="shared" si="178"/>
        <v>0</v>
      </c>
      <c r="AQ126" s="29">
        <f t="shared" si="178"/>
        <v>0</v>
      </c>
      <c r="AR126" s="29">
        <f t="shared" si="178"/>
        <v>0</v>
      </c>
      <c r="AS126" s="29">
        <f t="shared" si="178"/>
        <v>0</v>
      </c>
      <c r="AT126" s="29">
        <f t="shared" si="178"/>
        <v>0</v>
      </c>
      <c r="AU126" s="29">
        <f t="shared" si="178"/>
        <v>0</v>
      </c>
      <c r="AV126" s="29">
        <f t="shared" si="178"/>
        <v>0</v>
      </c>
      <c r="AW126" s="29">
        <f t="shared" si="178"/>
        <v>0</v>
      </c>
      <c r="AX126" s="29">
        <f t="shared" si="178"/>
        <v>0</v>
      </c>
      <c r="AY126" s="29">
        <f t="shared" si="178"/>
        <v>0</v>
      </c>
      <c r="AZ126" s="29">
        <f t="shared" si="178"/>
        <v>0</v>
      </c>
      <c r="BA126" s="29">
        <f t="shared" si="178"/>
        <v>0</v>
      </c>
      <c r="BB126" s="29">
        <f t="shared" si="178"/>
        <v>0</v>
      </c>
      <c r="BC126" s="29">
        <f t="shared" si="178"/>
        <v>0</v>
      </c>
      <c r="BD126" s="29">
        <f t="shared" si="178"/>
        <v>0</v>
      </c>
      <c r="BE126" s="29">
        <f t="shared" si="178"/>
        <v>0</v>
      </c>
      <c r="BF126" s="29">
        <f t="shared" si="178"/>
        <v>0</v>
      </c>
      <c r="BG126" s="29">
        <f t="shared" si="178"/>
        <v>0</v>
      </c>
      <c r="BH126" s="29">
        <f t="shared" si="178"/>
        <v>0</v>
      </c>
      <c r="BI126" s="29">
        <f t="shared" si="178"/>
        <v>0</v>
      </c>
      <c r="BJ126" s="29">
        <f t="shared" si="178"/>
        <v>0</v>
      </c>
      <c r="BK126" s="29">
        <f t="shared" si="178"/>
        <v>0</v>
      </c>
      <c r="BL126" s="29">
        <f t="shared" si="178"/>
        <v>0</v>
      </c>
      <c r="BM126" s="29">
        <f t="shared" si="178"/>
        <v>0</v>
      </c>
      <c r="BN126" s="29">
        <f t="shared" si="178"/>
        <v>0</v>
      </c>
      <c r="BO126" s="29">
        <f t="shared" si="178"/>
        <v>0</v>
      </c>
      <c r="BP126" s="29">
        <f t="shared" ref="BP126:CX126" si="179">+BP123/20</f>
        <v>0</v>
      </c>
      <c r="BQ126" s="29">
        <f t="shared" si="179"/>
        <v>0</v>
      </c>
      <c r="BR126" s="29">
        <f t="shared" si="179"/>
        <v>0</v>
      </c>
      <c r="BS126" s="29">
        <f t="shared" si="179"/>
        <v>0</v>
      </c>
      <c r="BT126" s="29">
        <f t="shared" si="179"/>
        <v>0</v>
      </c>
      <c r="BU126" s="29">
        <f t="shared" si="179"/>
        <v>0</v>
      </c>
      <c r="BV126" s="29">
        <f t="shared" si="179"/>
        <v>0</v>
      </c>
      <c r="BW126" s="29">
        <f t="shared" si="179"/>
        <v>0</v>
      </c>
      <c r="BX126" s="29">
        <f t="shared" si="179"/>
        <v>0</v>
      </c>
      <c r="BY126" s="29">
        <f t="shared" si="179"/>
        <v>0</v>
      </c>
      <c r="BZ126" s="29">
        <f t="shared" si="179"/>
        <v>0</v>
      </c>
      <c r="CA126" s="29">
        <f t="shared" si="179"/>
        <v>0</v>
      </c>
      <c r="CB126" s="29">
        <f t="shared" si="179"/>
        <v>0</v>
      </c>
      <c r="CC126" s="29">
        <f t="shared" si="179"/>
        <v>0</v>
      </c>
      <c r="CD126" s="29">
        <f t="shared" si="179"/>
        <v>0</v>
      </c>
      <c r="CE126" s="29">
        <f t="shared" si="179"/>
        <v>0</v>
      </c>
      <c r="CF126" s="29">
        <f t="shared" si="179"/>
        <v>0</v>
      </c>
      <c r="CG126" s="29">
        <f t="shared" si="179"/>
        <v>0</v>
      </c>
      <c r="CH126" s="29">
        <f t="shared" si="179"/>
        <v>0</v>
      </c>
      <c r="CI126" s="29">
        <f t="shared" si="179"/>
        <v>0</v>
      </c>
      <c r="CJ126" s="29">
        <f t="shared" si="179"/>
        <v>0</v>
      </c>
      <c r="CK126" s="29">
        <f t="shared" si="179"/>
        <v>0</v>
      </c>
      <c r="CL126" s="29">
        <f t="shared" si="179"/>
        <v>0</v>
      </c>
      <c r="CM126" s="29">
        <f t="shared" si="179"/>
        <v>0</v>
      </c>
      <c r="CN126" s="29">
        <f t="shared" si="179"/>
        <v>0</v>
      </c>
      <c r="CO126" s="29">
        <f t="shared" si="179"/>
        <v>0</v>
      </c>
      <c r="CP126" s="29">
        <f t="shared" si="179"/>
        <v>0</v>
      </c>
      <c r="CQ126" s="29">
        <f t="shared" si="179"/>
        <v>0</v>
      </c>
      <c r="CR126" s="29">
        <f t="shared" si="179"/>
        <v>0</v>
      </c>
      <c r="CS126" s="29">
        <f t="shared" si="179"/>
        <v>0</v>
      </c>
      <c r="CT126" s="29">
        <f t="shared" si="179"/>
        <v>0</v>
      </c>
      <c r="CU126" s="29">
        <f t="shared" si="179"/>
        <v>0</v>
      </c>
      <c r="CV126" s="29">
        <f t="shared" si="179"/>
        <v>0</v>
      </c>
      <c r="CW126" s="29">
        <f t="shared" si="179"/>
        <v>0</v>
      </c>
      <c r="CX126" s="29">
        <f t="shared" si="179"/>
        <v>0</v>
      </c>
    </row>
    <row r="127" spans="1:102" ht="21" hidden="1" customHeight="1" x14ac:dyDescent="0.4">
      <c r="B127" s="70" t="s">
        <v>115</v>
      </c>
      <c r="C127" s="29">
        <f>+C124/50</f>
        <v>0</v>
      </c>
      <c r="D127" s="29">
        <f t="shared" ref="D127:BO127" si="180">+D124/50</f>
        <v>0</v>
      </c>
      <c r="E127" s="29">
        <f t="shared" si="180"/>
        <v>0</v>
      </c>
      <c r="F127" s="29">
        <f t="shared" si="180"/>
        <v>0</v>
      </c>
      <c r="G127" s="29">
        <f t="shared" si="180"/>
        <v>0</v>
      </c>
      <c r="H127" s="29">
        <f t="shared" si="180"/>
        <v>0</v>
      </c>
      <c r="I127" s="29">
        <f t="shared" si="180"/>
        <v>0</v>
      </c>
      <c r="J127" s="29">
        <f t="shared" si="180"/>
        <v>0</v>
      </c>
      <c r="K127" s="29">
        <f t="shared" si="180"/>
        <v>0</v>
      </c>
      <c r="L127" s="29">
        <f t="shared" si="180"/>
        <v>0</v>
      </c>
      <c r="M127" s="29">
        <f t="shared" si="180"/>
        <v>0</v>
      </c>
      <c r="N127" s="29">
        <f t="shared" si="180"/>
        <v>0</v>
      </c>
      <c r="O127" s="29">
        <f t="shared" si="180"/>
        <v>0</v>
      </c>
      <c r="P127" s="29">
        <f t="shared" si="180"/>
        <v>0</v>
      </c>
      <c r="Q127" s="29">
        <f t="shared" si="180"/>
        <v>0</v>
      </c>
      <c r="R127" s="29">
        <f t="shared" si="180"/>
        <v>0</v>
      </c>
      <c r="S127" s="29">
        <f t="shared" si="180"/>
        <v>0</v>
      </c>
      <c r="T127" s="29">
        <f t="shared" si="180"/>
        <v>0</v>
      </c>
      <c r="U127" s="29">
        <f t="shared" si="180"/>
        <v>0</v>
      </c>
      <c r="V127" s="29">
        <f t="shared" si="180"/>
        <v>0</v>
      </c>
      <c r="W127" s="29">
        <f t="shared" si="180"/>
        <v>0</v>
      </c>
      <c r="X127" s="29">
        <f t="shared" si="180"/>
        <v>0</v>
      </c>
      <c r="Y127" s="29">
        <f t="shared" si="180"/>
        <v>0</v>
      </c>
      <c r="Z127" s="29">
        <f t="shared" si="180"/>
        <v>0</v>
      </c>
      <c r="AA127" s="29">
        <f t="shared" si="180"/>
        <v>0</v>
      </c>
      <c r="AB127" s="29">
        <f t="shared" si="180"/>
        <v>0</v>
      </c>
      <c r="AC127" s="29">
        <f t="shared" si="180"/>
        <v>0</v>
      </c>
      <c r="AD127" s="29">
        <f t="shared" si="180"/>
        <v>0</v>
      </c>
      <c r="AE127" s="29">
        <f t="shared" si="180"/>
        <v>0</v>
      </c>
      <c r="AF127" s="29">
        <f t="shared" si="180"/>
        <v>0</v>
      </c>
      <c r="AG127" s="29">
        <f t="shared" si="180"/>
        <v>0</v>
      </c>
      <c r="AH127" s="29">
        <f t="shared" si="180"/>
        <v>0</v>
      </c>
      <c r="AI127" s="29">
        <f t="shared" si="180"/>
        <v>0</v>
      </c>
      <c r="AJ127" s="29">
        <f t="shared" si="180"/>
        <v>0</v>
      </c>
      <c r="AK127" s="29">
        <f t="shared" si="180"/>
        <v>0</v>
      </c>
      <c r="AL127" s="29">
        <f t="shared" si="180"/>
        <v>0</v>
      </c>
      <c r="AM127" s="29">
        <f t="shared" si="180"/>
        <v>0</v>
      </c>
      <c r="AN127" s="29">
        <f t="shared" si="180"/>
        <v>0</v>
      </c>
      <c r="AO127" s="29">
        <f t="shared" si="180"/>
        <v>0</v>
      </c>
      <c r="AP127" s="29">
        <f t="shared" si="180"/>
        <v>0</v>
      </c>
      <c r="AQ127" s="29">
        <f t="shared" si="180"/>
        <v>0</v>
      </c>
      <c r="AR127" s="29">
        <f t="shared" si="180"/>
        <v>0</v>
      </c>
      <c r="AS127" s="29">
        <f t="shared" si="180"/>
        <v>0</v>
      </c>
      <c r="AT127" s="29">
        <f t="shared" si="180"/>
        <v>0</v>
      </c>
      <c r="AU127" s="29">
        <f t="shared" si="180"/>
        <v>0</v>
      </c>
      <c r="AV127" s="29">
        <f t="shared" si="180"/>
        <v>0</v>
      </c>
      <c r="AW127" s="29">
        <f t="shared" si="180"/>
        <v>0</v>
      </c>
      <c r="AX127" s="29">
        <f t="shared" si="180"/>
        <v>0</v>
      </c>
      <c r="AY127" s="29">
        <f t="shared" si="180"/>
        <v>0</v>
      </c>
      <c r="AZ127" s="29">
        <f t="shared" si="180"/>
        <v>0</v>
      </c>
      <c r="BA127" s="29">
        <f t="shared" si="180"/>
        <v>0</v>
      </c>
      <c r="BB127" s="29">
        <f t="shared" si="180"/>
        <v>0</v>
      </c>
      <c r="BC127" s="29">
        <f t="shared" si="180"/>
        <v>0</v>
      </c>
      <c r="BD127" s="29">
        <f t="shared" si="180"/>
        <v>0</v>
      </c>
      <c r="BE127" s="29">
        <f t="shared" si="180"/>
        <v>0</v>
      </c>
      <c r="BF127" s="29">
        <f t="shared" si="180"/>
        <v>0</v>
      </c>
      <c r="BG127" s="29">
        <f t="shared" si="180"/>
        <v>0</v>
      </c>
      <c r="BH127" s="29">
        <f t="shared" si="180"/>
        <v>0</v>
      </c>
      <c r="BI127" s="29">
        <f t="shared" si="180"/>
        <v>0</v>
      </c>
      <c r="BJ127" s="29">
        <f t="shared" si="180"/>
        <v>0</v>
      </c>
      <c r="BK127" s="29">
        <f t="shared" si="180"/>
        <v>0</v>
      </c>
      <c r="BL127" s="29">
        <f t="shared" si="180"/>
        <v>0</v>
      </c>
      <c r="BM127" s="29">
        <f t="shared" si="180"/>
        <v>0</v>
      </c>
      <c r="BN127" s="29">
        <f t="shared" si="180"/>
        <v>0</v>
      </c>
      <c r="BO127" s="29">
        <f t="shared" si="180"/>
        <v>0</v>
      </c>
      <c r="BP127" s="29">
        <f t="shared" ref="BP127:CX127" si="181">+BP124/50</f>
        <v>0</v>
      </c>
      <c r="BQ127" s="29">
        <f t="shared" si="181"/>
        <v>0</v>
      </c>
      <c r="BR127" s="29">
        <f t="shared" si="181"/>
        <v>0</v>
      </c>
      <c r="BS127" s="29">
        <f t="shared" si="181"/>
        <v>0</v>
      </c>
      <c r="BT127" s="29">
        <f t="shared" si="181"/>
        <v>0</v>
      </c>
      <c r="BU127" s="29">
        <f t="shared" si="181"/>
        <v>0</v>
      </c>
      <c r="BV127" s="29">
        <f t="shared" si="181"/>
        <v>0</v>
      </c>
      <c r="BW127" s="29">
        <f t="shared" si="181"/>
        <v>0</v>
      </c>
      <c r="BX127" s="29">
        <f t="shared" si="181"/>
        <v>0</v>
      </c>
      <c r="BY127" s="29">
        <f t="shared" si="181"/>
        <v>0</v>
      </c>
      <c r="BZ127" s="29">
        <f t="shared" si="181"/>
        <v>0</v>
      </c>
      <c r="CA127" s="29">
        <f t="shared" si="181"/>
        <v>0</v>
      </c>
      <c r="CB127" s="29">
        <f t="shared" si="181"/>
        <v>0</v>
      </c>
      <c r="CC127" s="29">
        <f t="shared" si="181"/>
        <v>0</v>
      </c>
      <c r="CD127" s="29">
        <f t="shared" si="181"/>
        <v>0</v>
      </c>
      <c r="CE127" s="29">
        <f t="shared" si="181"/>
        <v>0</v>
      </c>
      <c r="CF127" s="29">
        <f t="shared" si="181"/>
        <v>0</v>
      </c>
      <c r="CG127" s="29">
        <f t="shared" si="181"/>
        <v>0</v>
      </c>
      <c r="CH127" s="29">
        <f t="shared" si="181"/>
        <v>0</v>
      </c>
      <c r="CI127" s="29">
        <f t="shared" si="181"/>
        <v>0</v>
      </c>
      <c r="CJ127" s="29">
        <f t="shared" si="181"/>
        <v>0</v>
      </c>
      <c r="CK127" s="29">
        <f t="shared" si="181"/>
        <v>0</v>
      </c>
      <c r="CL127" s="29">
        <f t="shared" si="181"/>
        <v>0</v>
      </c>
      <c r="CM127" s="29">
        <f t="shared" si="181"/>
        <v>0</v>
      </c>
      <c r="CN127" s="29">
        <f t="shared" si="181"/>
        <v>0</v>
      </c>
      <c r="CO127" s="29">
        <f t="shared" si="181"/>
        <v>0</v>
      </c>
      <c r="CP127" s="29">
        <f t="shared" si="181"/>
        <v>0</v>
      </c>
      <c r="CQ127" s="29">
        <f t="shared" si="181"/>
        <v>0</v>
      </c>
      <c r="CR127" s="29">
        <f t="shared" si="181"/>
        <v>0</v>
      </c>
      <c r="CS127" s="29">
        <f t="shared" si="181"/>
        <v>0</v>
      </c>
      <c r="CT127" s="29">
        <f t="shared" si="181"/>
        <v>0</v>
      </c>
      <c r="CU127" s="29">
        <f t="shared" si="181"/>
        <v>0</v>
      </c>
      <c r="CV127" s="29">
        <f t="shared" si="181"/>
        <v>0</v>
      </c>
      <c r="CW127" s="29">
        <f t="shared" si="181"/>
        <v>0</v>
      </c>
      <c r="CX127" s="29">
        <f t="shared" si="181"/>
        <v>0</v>
      </c>
    </row>
    <row r="128" spans="1:102" ht="21" hidden="1" customHeight="1" x14ac:dyDescent="0.4">
      <c r="B128" s="70" t="s">
        <v>117</v>
      </c>
      <c r="C128" s="131" t="e">
        <f>+C119</f>
        <v>#N/A</v>
      </c>
      <c r="D128" s="131" t="e">
        <f t="shared" ref="D128:BO128" si="182">+D119</f>
        <v>#N/A</v>
      </c>
      <c r="E128" s="131" t="e">
        <f t="shared" si="182"/>
        <v>#N/A</v>
      </c>
      <c r="F128" s="131" t="e">
        <f t="shared" si="182"/>
        <v>#N/A</v>
      </c>
      <c r="G128" s="131" t="e">
        <f t="shared" si="182"/>
        <v>#N/A</v>
      </c>
      <c r="H128" s="131" t="e">
        <f t="shared" si="182"/>
        <v>#N/A</v>
      </c>
      <c r="I128" s="131" t="e">
        <f t="shared" si="182"/>
        <v>#N/A</v>
      </c>
      <c r="J128" s="131" t="e">
        <f t="shared" si="182"/>
        <v>#N/A</v>
      </c>
      <c r="K128" s="131" t="e">
        <f t="shared" si="182"/>
        <v>#N/A</v>
      </c>
      <c r="L128" s="131" t="e">
        <f t="shared" si="182"/>
        <v>#N/A</v>
      </c>
      <c r="M128" s="131" t="e">
        <f t="shared" si="182"/>
        <v>#N/A</v>
      </c>
      <c r="N128" s="131" t="e">
        <f t="shared" si="182"/>
        <v>#N/A</v>
      </c>
      <c r="O128" s="131" t="e">
        <f t="shared" si="182"/>
        <v>#N/A</v>
      </c>
      <c r="P128" s="131" t="e">
        <f t="shared" si="182"/>
        <v>#N/A</v>
      </c>
      <c r="Q128" s="131" t="e">
        <f t="shared" si="182"/>
        <v>#N/A</v>
      </c>
      <c r="R128" s="131" t="e">
        <f t="shared" si="182"/>
        <v>#N/A</v>
      </c>
      <c r="S128" s="131" t="e">
        <f t="shared" si="182"/>
        <v>#N/A</v>
      </c>
      <c r="T128" s="131" t="e">
        <f t="shared" si="182"/>
        <v>#N/A</v>
      </c>
      <c r="U128" s="131" t="e">
        <f t="shared" si="182"/>
        <v>#N/A</v>
      </c>
      <c r="V128" s="131" t="e">
        <f t="shared" si="182"/>
        <v>#N/A</v>
      </c>
      <c r="W128" s="131" t="e">
        <f t="shared" si="182"/>
        <v>#N/A</v>
      </c>
      <c r="X128" s="131" t="e">
        <f t="shared" si="182"/>
        <v>#N/A</v>
      </c>
      <c r="Y128" s="131" t="e">
        <f t="shared" si="182"/>
        <v>#N/A</v>
      </c>
      <c r="Z128" s="131" t="e">
        <f t="shared" si="182"/>
        <v>#N/A</v>
      </c>
      <c r="AA128" s="131" t="e">
        <f t="shared" si="182"/>
        <v>#N/A</v>
      </c>
      <c r="AB128" s="131" t="e">
        <f t="shared" si="182"/>
        <v>#N/A</v>
      </c>
      <c r="AC128" s="131" t="e">
        <f t="shared" si="182"/>
        <v>#N/A</v>
      </c>
      <c r="AD128" s="131" t="e">
        <f t="shared" si="182"/>
        <v>#N/A</v>
      </c>
      <c r="AE128" s="131" t="e">
        <f t="shared" si="182"/>
        <v>#N/A</v>
      </c>
      <c r="AF128" s="131" t="e">
        <f t="shared" si="182"/>
        <v>#N/A</v>
      </c>
      <c r="AG128" s="131" t="e">
        <f t="shared" si="182"/>
        <v>#N/A</v>
      </c>
      <c r="AH128" s="131" t="e">
        <f t="shared" si="182"/>
        <v>#N/A</v>
      </c>
      <c r="AI128" s="131" t="e">
        <f t="shared" si="182"/>
        <v>#N/A</v>
      </c>
      <c r="AJ128" s="131" t="e">
        <f t="shared" si="182"/>
        <v>#N/A</v>
      </c>
      <c r="AK128" s="131" t="e">
        <f t="shared" si="182"/>
        <v>#N/A</v>
      </c>
      <c r="AL128" s="131" t="e">
        <f t="shared" si="182"/>
        <v>#N/A</v>
      </c>
      <c r="AM128" s="131" t="e">
        <f t="shared" si="182"/>
        <v>#N/A</v>
      </c>
      <c r="AN128" s="131" t="e">
        <f t="shared" si="182"/>
        <v>#N/A</v>
      </c>
      <c r="AO128" s="131" t="e">
        <f t="shared" si="182"/>
        <v>#N/A</v>
      </c>
      <c r="AP128" s="131" t="e">
        <f t="shared" si="182"/>
        <v>#N/A</v>
      </c>
      <c r="AQ128" s="131" t="e">
        <f t="shared" si="182"/>
        <v>#N/A</v>
      </c>
      <c r="AR128" s="131" t="e">
        <f t="shared" si="182"/>
        <v>#N/A</v>
      </c>
      <c r="AS128" s="131" t="e">
        <f t="shared" si="182"/>
        <v>#N/A</v>
      </c>
      <c r="AT128" s="131" t="e">
        <f t="shared" si="182"/>
        <v>#N/A</v>
      </c>
      <c r="AU128" s="131" t="e">
        <f t="shared" si="182"/>
        <v>#N/A</v>
      </c>
      <c r="AV128" s="131" t="e">
        <f t="shared" si="182"/>
        <v>#N/A</v>
      </c>
      <c r="AW128" s="131" t="e">
        <f t="shared" si="182"/>
        <v>#N/A</v>
      </c>
      <c r="AX128" s="131" t="e">
        <f t="shared" si="182"/>
        <v>#N/A</v>
      </c>
      <c r="AY128" s="131" t="e">
        <f t="shared" si="182"/>
        <v>#N/A</v>
      </c>
      <c r="AZ128" s="131" t="e">
        <f t="shared" si="182"/>
        <v>#N/A</v>
      </c>
      <c r="BA128" s="131" t="e">
        <f t="shared" si="182"/>
        <v>#N/A</v>
      </c>
      <c r="BB128" s="131" t="e">
        <f t="shared" si="182"/>
        <v>#N/A</v>
      </c>
      <c r="BC128" s="131" t="e">
        <f t="shared" si="182"/>
        <v>#N/A</v>
      </c>
      <c r="BD128" s="131" t="e">
        <f t="shared" si="182"/>
        <v>#N/A</v>
      </c>
      <c r="BE128" s="131" t="e">
        <f t="shared" si="182"/>
        <v>#N/A</v>
      </c>
      <c r="BF128" s="131" t="e">
        <f t="shared" si="182"/>
        <v>#N/A</v>
      </c>
      <c r="BG128" s="131" t="e">
        <f t="shared" si="182"/>
        <v>#N/A</v>
      </c>
      <c r="BH128" s="131" t="e">
        <f t="shared" si="182"/>
        <v>#N/A</v>
      </c>
      <c r="BI128" s="131" t="e">
        <f t="shared" si="182"/>
        <v>#N/A</v>
      </c>
      <c r="BJ128" s="131" t="e">
        <f t="shared" si="182"/>
        <v>#N/A</v>
      </c>
      <c r="BK128" s="131" t="e">
        <f t="shared" si="182"/>
        <v>#N/A</v>
      </c>
      <c r="BL128" s="131" t="e">
        <f t="shared" si="182"/>
        <v>#N/A</v>
      </c>
      <c r="BM128" s="131" t="e">
        <f t="shared" si="182"/>
        <v>#N/A</v>
      </c>
      <c r="BN128" s="131" t="e">
        <f t="shared" si="182"/>
        <v>#N/A</v>
      </c>
      <c r="BO128" s="131" t="e">
        <f t="shared" si="182"/>
        <v>#N/A</v>
      </c>
      <c r="BP128" s="131" t="e">
        <f t="shared" ref="BP128:CX128" si="183">+BP119</f>
        <v>#N/A</v>
      </c>
      <c r="BQ128" s="131" t="e">
        <f t="shared" si="183"/>
        <v>#N/A</v>
      </c>
      <c r="BR128" s="131" t="e">
        <f t="shared" si="183"/>
        <v>#N/A</v>
      </c>
      <c r="BS128" s="131" t="e">
        <f t="shared" si="183"/>
        <v>#N/A</v>
      </c>
      <c r="BT128" s="131" t="e">
        <f t="shared" si="183"/>
        <v>#N/A</v>
      </c>
      <c r="BU128" s="131" t="e">
        <f t="shared" si="183"/>
        <v>#N/A</v>
      </c>
      <c r="BV128" s="131" t="e">
        <f t="shared" si="183"/>
        <v>#N/A</v>
      </c>
      <c r="BW128" s="131" t="e">
        <f t="shared" si="183"/>
        <v>#N/A</v>
      </c>
      <c r="BX128" s="131" t="e">
        <f t="shared" si="183"/>
        <v>#N/A</v>
      </c>
      <c r="BY128" s="131" t="e">
        <f t="shared" si="183"/>
        <v>#N/A</v>
      </c>
      <c r="BZ128" s="131" t="e">
        <f t="shared" si="183"/>
        <v>#N/A</v>
      </c>
      <c r="CA128" s="131" t="e">
        <f t="shared" si="183"/>
        <v>#N/A</v>
      </c>
      <c r="CB128" s="131" t="e">
        <f t="shared" si="183"/>
        <v>#N/A</v>
      </c>
      <c r="CC128" s="131" t="e">
        <f t="shared" si="183"/>
        <v>#N/A</v>
      </c>
      <c r="CD128" s="131" t="e">
        <f t="shared" si="183"/>
        <v>#N/A</v>
      </c>
      <c r="CE128" s="131" t="e">
        <f t="shared" si="183"/>
        <v>#N/A</v>
      </c>
      <c r="CF128" s="131" t="e">
        <f t="shared" si="183"/>
        <v>#N/A</v>
      </c>
      <c r="CG128" s="131" t="e">
        <f t="shared" si="183"/>
        <v>#N/A</v>
      </c>
      <c r="CH128" s="131" t="e">
        <f t="shared" si="183"/>
        <v>#N/A</v>
      </c>
      <c r="CI128" s="131" t="e">
        <f t="shared" si="183"/>
        <v>#N/A</v>
      </c>
      <c r="CJ128" s="131" t="e">
        <f t="shared" si="183"/>
        <v>#N/A</v>
      </c>
      <c r="CK128" s="131" t="e">
        <f t="shared" si="183"/>
        <v>#N/A</v>
      </c>
      <c r="CL128" s="131" t="e">
        <f t="shared" si="183"/>
        <v>#N/A</v>
      </c>
      <c r="CM128" s="131" t="e">
        <f t="shared" si="183"/>
        <v>#N/A</v>
      </c>
      <c r="CN128" s="131" t="e">
        <f t="shared" si="183"/>
        <v>#N/A</v>
      </c>
      <c r="CO128" s="131" t="e">
        <f t="shared" si="183"/>
        <v>#N/A</v>
      </c>
      <c r="CP128" s="131" t="e">
        <f t="shared" si="183"/>
        <v>#N/A</v>
      </c>
      <c r="CQ128" s="131" t="e">
        <f t="shared" si="183"/>
        <v>#N/A</v>
      </c>
      <c r="CR128" s="131" t="e">
        <f t="shared" si="183"/>
        <v>#N/A</v>
      </c>
      <c r="CS128" s="131" t="e">
        <f t="shared" si="183"/>
        <v>#N/A</v>
      </c>
      <c r="CT128" s="131" t="e">
        <f t="shared" si="183"/>
        <v>#N/A</v>
      </c>
      <c r="CU128" s="131" t="e">
        <f t="shared" si="183"/>
        <v>#N/A</v>
      </c>
      <c r="CV128" s="131" t="e">
        <f t="shared" si="183"/>
        <v>#N/A</v>
      </c>
      <c r="CW128" s="131" t="e">
        <f t="shared" si="183"/>
        <v>#N/A</v>
      </c>
      <c r="CX128" s="131" t="e">
        <f t="shared" si="183"/>
        <v>#N/A</v>
      </c>
    </row>
    <row r="129" spans="2:102" ht="21" hidden="1" customHeight="1" x14ac:dyDescent="0.4">
      <c r="B129" s="70" t="s">
        <v>118</v>
      </c>
      <c r="C129" s="131" t="e">
        <f>+C120*C126</f>
        <v>#N/A</v>
      </c>
      <c r="D129" s="131" t="e">
        <f t="shared" ref="D129:BO129" si="184">+D120*D126</f>
        <v>#N/A</v>
      </c>
      <c r="E129" s="131" t="e">
        <f t="shared" si="184"/>
        <v>#N/A</v>
      </c>
      <c r="F129" s="131" t="e">
        <f t="shared" si="184"/>
        <v>#N/A</v>
      </c>
      <c r="G129" s="131" t="e">
        <f t="shared" si="184"/>
        <v>#N/A</v>
      </c>
      <c r="H129" s="131" t="e">
        <f t="shared" si="184"/>
        <v>#N/A</v>
      </c>
      <c r="I129" s="131" t="e">
        <f t="shared" si="184"/>
        <v>#N/A</v>
      </c>
      <c r="J129" s="131" t="e">
        <f t="shared" si="184"/>
        <v>#N/A</v>
      </c>
      <c r="K129" s="131" t="e">
        <f t="shared" si="184"/>
        <v>#N/A</v>
      </c>
      <c r="L129" s="131" t="e">
        <f t="shared" si="184"/>
        <v>#N/A</v>
      </c>
      <c r="M129" s="131" t="e">
        <f t="shared" si="184"/>
        <v>#N/A</v>
      </c>
      <c r="N129" s="131" t="e">
        <f t="shared" si="184"/>
        <v>#N/A</v>
      </c>
      <c r="O129" s="131" t="e">
        <f t="shared" si="184"/>
        <v>#N/A</v>
      </c>
      <c r="P129" s="131" t="e">
        <f t="shared" si="184"/>
        <v>#N/A</v>
      </c>
      <c r="Q129" s="131" t="e">
        <f t="shared" si="184"/>
        <v>#N/A</v>
      </c>
      <c r="R129" s="131" t="e">
        <f t="shared" si="184"/>
        <v>#N/A</v>
      </c>
      <c r="S129" s="131" t="e">
        <f t="shared" si="184"/>
        <v>#N/A</v>
      </c>
      <c r="T129" s="131" t="e">
        <f t="shared" si="184"/>
        <v>#N/A</v>
      </c>
      <c r="U129" s="131" t="e">
        <f t="shared" si="184"/>
        <v>#N/A</v>
      </c>
      <c r="V129" s="131" t="e">
        <f t="shared" si="184"/>
        <v>#N/A</v>
      </c>
      <c r="W129" s="131" t="e">
        <f t="shared" si="184"/>
        <v>#N/A</v>
      </c>
      <c r="X129" s="131" t="e">
        <f t="shared" si="184"/>
        <v>#N/A</v>
      </c>
      <c r="Y129" s="131" t="e">
        <f t="shared" si="184"/>
        <v>#N/A</v>
      </c>
      <c r="Z129" s="131" t="e">
        <f t="shared" si="184"/>
        <v>#N/A</v>
      </c>
      <c r="AA129" s="131" t="e">
        <f t="shared" si="184"/>
        <v>#N/A</v>
      </c>
      <c r="AB129" s="131" t="e">
        <f t="shared" si="184"/>
        <v>#N/A</v>
      </c>
      <c r="AC129" s="131" t="e">
        <f t="shared" si="184"/>
        <v>#N/A</v>
      </c>
      <c r="AD129" s="131" t="e">
        <f t="shared" si="184"/>
        <v>#N/A</v>
      </c>
      <c r="AE129" s="131" t="e">
        <f t="shared" si="184"/>
        <v>#N/A</v>
      </c>
      <c r="AF129" s="131" t="e">
        <f t="shared" si="184"/>
        <v>#N/A</v>
      </c>
      <c r="AG129" s="131" t="e">
        <f t="shared" si="184"/>
        <v>#N/A</v>
      </c>
      <c r="AH129" s="131" t="e">
        <f t="shared" si="184"/>
        <v>#N/A</v>
      </c>
      <c r="AI129" s="131" t="e">
        <f t="shared" si="184"/>
        <v>#N/A</v>
      </c>
      <c r="AJ129" s="131" t="e">
        <f t="shared" si="184"/>
        <v>#N/A</v>
      </c>
      <c r="AK129" s="131" t="e">
        <f t="shared" si="184"/>
        <v>#N/A</v>
      </c>
      <c r="AL129" s="131" t="e">
        <f t="shared" si="184"/>
        <v>#N/A</v>
      </c>
      <c r="AM129" s="131" t="e">
        <f t="shared" si="184"/>
        <v>#N/A</v>
      </c>
      <c r="AN129" s="131" t="e">
        <f t="shared" si="184"/>
        <v>#N/A</v>
      </c>
      <c r="AO129" s="131" t="e">
        <f t="shared" si="184"/>
        <v>#N/A</v>
      </c>
      <c r="AP129" s="131" t="e">
        <f t="shared" si="184"/>
        <v>#N/A</v>
      </c>
      <c r="AQ129" s="131" t="e">
        <f t="shared" si="184"/>
        <v>#N/A</v>
      </c>
      <c r="AR129" s="131" t="e">
        <f t="shared" si="184"/>
        <v>#N/A</v>
      </c>
      <c r="AS129" s="131" t="e">
        <f t="shared" si="184"/>
        <v>#N/A</v>
      </c>
      <c r="AT129" s="131" t="e">
        <f t="shared" si="184"/>
        <v>#N/A</v>
      </c>
      <c r="AU129" s="131" t="e">
        <f t="shared" si="184"/>
        <v>#N/A</v>
      </c>
      <c r="AV129" s="131" t="e">
        <f t="shared" si="184"/>
        <v>#N/A</v>
      </c>
      <c r="AW129" s="131" t="e">
        <f t="shared" si="184"/>
        <v>#N/A</v>
      </c>
      <c r="AX129" s="131" t="e">
        <f t="shared" si="184"/>
        <v>#N/A</v>
      </c>
      <c r="AY129" s="131" t="e">
        <f t="shared" si="184"/>
        <v>#N/A</v>
      </c>
      <c r="AZ129" s="131" t="e">
        <f t="shared" si="184"/>
        <v>#N/A</v>
      </c>
      <c r="BA129" s="131" t="e">
        <f t="shared" si="184"/>
        <v>#N/A</v>
      </c>
      <c r="BB129" s="131" t="e">
        <f t="shared" si="184"/>
        <v>#N/A</v>
      </c>
      <c r="BC129" s="131" t="e">
        <f t="shared" si="184"/>
        <v>#N/A</v>
      </c>
      <c r="BD129" s="131" t="e">
        <f t="shared" si="184"/>
        <v>#N/A</v>
      </c>
      <c r="BE129" s="131" t="e">
        <f t="shared" si="184"/>
        <v>#N/A</v>
      </c>
      <c r="BF129" s="131" t="e">
        <f t="shared" si="184"/>
        <v>#N/A</v>
      </c>
      <c r="BG129" s="131" t="e">
        <f t="shared" si="184"/>
        <v>#N/A</v>
      </c>
      <c r="BH129" s="131" t="e">
        <f t="shared" si="184"/>
        <v>#N/A</v>
      </c>
      <c r="BI129" s="131" t="e">
        <f t="shared" si="184"/>
        <v>#N/A</v>
      </c>
      <c r="BJ129" s="131" t="e">
        <f t="shared" si="184"/>
        <v>#N/A</v>
      </c>
      <c r="BK129" s="131" t="e">
        <f t="shared" si="184"/>
        <v>#N/A</v>
      </c>
      <c r="BL129" s="131" t="e">
        <f t="shared" si="184"/>
        <v>#N/A</v>
      </c>
      <c r="BM129" s="131" t="e">
        <f t="shared" si="184"/>
        <v>#N/A</v>
      </c>
      <c r="BN129" s="131" t="e">
        <f t="shared" si="184"/>
        <v>#N/A</v>
      </c>
      <c r="BO129" s="131" t="e">
        <f t="shared" si="184"/>
        <v>#N/A</v>
      </c>
      <c r="BP129" s="131" t="e">
        <f t="shared" ref="BP129:CX129" si="185">+BP120*BP126</f>
        <v>#N/A</v>
      </c>
      <c r="BQ129" s="131" t="e">
        <f t="shared" si="185"/>
        <v>#N/A</v>
      </c>
      <c r="BR129" s="131" t="e">
        <f t="shared" si="185"/>
        <v>#N/A</v>
      </c>
      <c r="BS129" s="131" t="e">
        <f t="shared" si="185"/>
        <v>#N/A</v>
      </c>
      <c r="BT129" s="131" t="e">
        <f t="shared" si="185"/>
        <v>#N/A</v>
      </c>
      <c r="BU129" s="131" t="e">
        <f t="shared" si="185"/>
        <v>#N/A</v>
      </c>
      <c r="BV129" s="131" t="e">
        <f t="shared" si="185"/>
        <v>#N/A</v>
      </c>
      <c r="BW129" s="131" t="e">
        <f t="shared" si="185"/>
        <v>#N/A</v>
      </c>
      <c r="BX129" s="131" t="e">
        <f t="shared" si="185"/>
        <v>#N/A</v>
      </c>
      <c r="BY129" s="131" t="e">
        <f t="shared" si="185"/>
        <v>#N/A</v>
      </c>
      <c r="BZ129" s="131" t="e">
        <f t="shared" si="185"/>
        <v>#N/A</v>
      </c>
      <c r="CA129" s="131" t="e">
        <f t="shared" si="185"/>
        <v>#N/A</v>
      </c>
      <c r="CB129" s="131" t="e">
        <f t="shared" si="185"/>
        <v>#N/A</v>
      </c>
      <c r="CC129" s="131" t="e">
        <f t="shared" si="185"/>
        <v>#N/A</v>
      </c>
      <c r="CD129" s="131" t="e">
        <f t="shared" si="185"/>
        <v>#N/A</v>
      </c>
      <c r="CE129" s="131" t="e">
        <f t="shared" si="185"/>
        <v>#N/A</v>
      </c>
      <c r="CF129" s="131" t="e">
        <f t="shared" si="185"/>
        <v>#N/A</v>
      </c>
      <c r="CG129" s="131" t="e">
        <f t="shared" si="185"/>
        <v>#N/A</v>
      </c>
      <c r="CH129" s="131" t="e">
        <f t="shared" si="185"/>
        <v>#N/A</v>
      </c>
      <c r="CI129" s="131" t="e">
        <f t="shared" si="185"/>
        <v>#N/A</v>
      </c>
      <c r="CJ129" s="131" t="e">
        <f t="shared" si="185"/>
        <v>#N/A</v>
      </c>
      <c r="CK129" s="131" t="e">
        <f t="shared" si="185"/>
        <v>#N/A</v>
      </c>
      <c r="CL129" s="131" t="e">
        <f t="shared" si="185"/>
        <v>#N/A</v>
      </c>
      <c r="CM129" s="131" t="e">
        <f t="shared" si="185"/>
        <v>#N/A</v>
      </c>
      <c r="CN129" s="131" t="e">
        <f t="shared" si="185"/>
        <v>#N/A</v>
      </c>
      <c r="CO129" s="131" t="e">
        <f t="shared" si="185"/>
        <v>#N/A</v>
      </c>
      <c r="CP129" s="131" t="e">
        <f t="shared" si="185"/>
        <v>#N/A</v>
      </c>
      <c r="CQ129" s="131" t="e">
        <f t="shared" si="185"/>
        <v>#N/A</v>
      </c>
      <c r="CR129" s="131" t="e">
        <f t="shared" si="185"/>
        <v>#N/A</v>
      </c>
      <c r="CS129" s="131" t="e">
        <f t="shared" si="185"/>
        <v>#N/A</v>
      </c>
      <c r="CT129" s="131" t="e">
        <f t="shared" si="185"/>
        <v>#N/A</v>
      </c>
      <c r="CU129" s="131" t="e">
        <f t="shared" si="185"/>
        <v>#N/A</v>
      </c>
      <c r="CV129" s="131" t="e">
        <f t="shared" si="185"/>
        <v>#N/A</v>
      </c>
      <c r="CW129" s="131" t="e">
        <f t="shared" si="185"/>
        <v>#N/A</v>
      </c>
      <c r="CX129" s="131" t="e">
        <f t="shared" si="185"/>
        <v>#N/A</v>
      </c>
    </row>
    <row r="130" spans="2:102" ht="21" hidden="1" customHeight="1" x14ac:dyDescent="0.4">
      <c r="B130" s="70" t="s">
        <v>119</v>
      </c>
      <c r="C130" s="131" t="e">
        <f>+C127*C121</f>
        <v>#N/A</v>
      </c>
      <c r="D130" s="131" t="e">
        <f t="shared" ref="D130:BO130" si="186">+D127*D121</f>
        <v>#N/A</v>
      </c>
      <c r="E130" s="131" t="e">
        <f t="shared" si="186"/>
        <v>#N/A</v>
      </c>
      <c r="F130" s="131" t="e">
        <f t="shared" si="186"/>
        <v>#N/A</v>
      </c>
      <c r="G130" s="131" t="e">
        <f t="shared" si="186"/>
        <v>#N/A</v>
      </c>
      <c r="H130" s="131" t="e">
        <f t="shared" si="186"/>
        <v>#N/A</v>
      </c>
      <c r="I130" s="131" t="e">
        <f t="shared" si="186"/>
        <v>#N/A</v>
      </c>
      <c r="J130" s="131" t="e">
        <f t="shared" si="186"/>
        <v>#N/A</v>
      </c>
      <c r="K130" s="131" t="e">
        <f t="shared" si="186"/>
        <v>#N/A</v>
      </c>
      <c r="L130" s="131" t="e">
        <f t="shared" si="186"/>
        <v>#N/A</v>
      </c>
      <c r="M130" s="131" t="e">
        <f t="shared" si="186"/>
        <v>#N/A</v>
      </c>
      <c r="N130" s="131" t="e">
        <f t="shared" si="186"/>
        <v>#N/A</v>
      </c>
      <c r="O130" s="131" t="e">
        <f t="shared" si="186"/>
        <v>#N/A</v>
      </c>
      <c r="P130" s="131" t="e">
        <f t="shared" si="186"/>
        <v>#N/A</v>
      </c>
      <c r="Q130" s="131" t="e">
        <f t="shared" si="186"/>
        <v>#N/A</v>
      </c>
      <c r="R130" s="131" t="e">
        <f t="shared" si="186"/>
        <v>#N/A</v>
      </c>
      <c r="S130" s="131" t="e">
        <f t="shared" si="186"/>
        <v>#N/A</v>
      </c>
      <c r="T130" s="131" t="e">
        <f t="shared" si="186"/>
        <v>#N/A</v>
      </c>
      <c r="U130" s="131" t="e">
        <f t="shared" si="186"/>
        <v>#N/A</v>
      </c>
      <c r="V130" s="131" t="e">
        <f t="shared" si="186"/>
        <v>#N/A</v>
      </c>
      <c r="W130" s="131" t="e">
        <f t="shared" si="186"/>
        <v>#N/A</v>
      </c>
      <c r="X130" s="131" t="e">
        <f t="shared" si="186"/>
        <v>#N/A</v>
      </c>
      <c r="Y130" s="131" t="e">
        <f t="shared" si="186"/>
        <v>#N/A</v>
      </c>
      <c r="Z130" s="131" t="e">
        <f t="shared" si="186"/>
        <v>#N/A</v>
      </c>
      <c r="AA130" s="131" t="e">
        <f t="shared" si="186"/>
        <v>#N/A</v>
      </c>
      <c r="AB130" s="131" t="e">
        <f t="shared" si="186"/>
        <v>#N/A</v>
      </c>
      <c r="AC130" s="131" t="e">
        <f t="shared" si="186"/>
        <v>#N/A</v>
      </c>
      <c r="AD130" s="131" t="e">
        <f t="shared" si="186"/>
        <v>#N/A</v>
      </c>
      <c r="AE130" s="131" t="e">
        <f t="shared" si="186"/>
        <v>#N/A</v>
      </c>
      <c r="AF130" s="131" t="e">
        <f t="shared" si="186"/>
        <v>#N/A</v>
      </c>
      <c r="AG130" s="131" t="e">
        <f t="shared" si="186"/>
        <v>#N/A</v>
      </c>
      <c r="AH130" s="131" t="e">
        <f t="shared" si="186"/>
        <v>#N/A</v>
      </c>
      <c r="AI130" s="131" t="e">
        <f t="shared" si="186"/>
        <v>#N/A</v>
      </c>
      <c r="AJ130" s="131" t="e">
        <f t="shared" si="186"/>
        <v>#N/A</v>
      </c>
      <c r="AK130" s="131" t="e">
        <f t="shared" si="186"/>
        <v>#N/A</v>
      </c>
      <c r="AL130" s="131" t="e">
        <f t="shared" si="186"/>
        <v>#N/A</v>
      </c>
      <c r="AM130" s="131" t="e">
        <f t="shared" si="186"/>
        <v>#N/A</v>
      </c>
      <c r="AN130" s="131" t="e">
        <f t="shared" si="186"/>
        <v>#N/A</v>
      </c>
      <c r="AO130" s="131" t="e">
        <f t="shared" si="186"/>
        <v>#N/A</v>
      </c>
      <c r="AP130" s="131" t="e">
        <f t="shared" si="186"/>
        <v>#N/A</v>
      </c>
      <c r="AQ130" s="131" t="e">
        <f t="shared" si="186"/>
        <v>#N/A</v>
      </c>
      <c r="AR130" s="131" t="e">
        <f t="shared" si="186"/>
        <v>#N/A</v>
      </c>
      <c r="AS130" s="131" t="e">
        <f t="shared" si="186"/>
        <v>#N/A</v>
      </c>
      <c r="AT130" s="131" t="e">
        <f t="shared" si="186"/>
        <v>#N/A</v>
      </c>
      <c r="AU130" s="131" t="e">
        <f t="shared" si="186"/>
        <v>#N/A</v>
      </c>
      <c r="AV130" s="131" t="e">
        <f t="shared" si="186"/>
        <v>#N/A</v>
      </c>
      <c r="AW130" s="131" t="e">
        <f t="shared" si="186"/>
        <v>#N/A</v>
      </c>
      <c r="AX130" s="131" t="e">
        <f t="shared" si="186"/>
        <v>#N/A</v>
      </c>
      <c r="AY130" s="131" t="e">
        <f t="shared" si="186"/>
        <v>#N/A</v>
      </c>
      <c r="AZ130" s="131" t="e">
        <f t="shared" si="186"/>
        <v>#N/A</v>
      </c>
      <c r="BA130" s="131" t="e">
        <f t="shared" si="186"/>
        <v>#N/A</v>
      </c>
      <c r="BB130" s="131" t="e">
        <f t="shared" si="186"/>
        <v>#N/A</v>
      </c>
      <c r="BC130" s="131" t="e">
        <f t="shared" si="186"/>
        <v>#N/A</v>
      </c>
      <c r="BD130" s="131" t="e">
        <f t="shared" si="186"/>
        <v>#N/A</v>
      </c>
      <c r="BE130" s="131" t="e">
        <f t="shared" si="186"/>
        <v>#N/A</v>
      </c>
      <c r="BF130" s="131" t="e">
        <f t="shared" si="186"/>
        <v>#N/A</v>
      </c>
      <c r="BG130" s="131" t="e">
        <f t="shared" si="186"/>
        <v>#N/A</v>
      </c>
      <c r="BH130" s="131" t="e">
        <f t="shared" si="186"/>
        <v>#N/A</v>
      </c>
      <c r="BI130" s="131" t="e">
        <f t="shared" si="186"/>
        <v>#N/A</v>
      </c>
      <c r="BJ130" s="131" t="e">
        <f t="shared" si="186"/>
        <v>#N/A</v>
      </c>
      <c r="BK130" s="131" t="e">
        <f t="shared" si="186"/>
        <v>#N/A</v>
      </c>
      <c r="BL130" s="131" t="e">
        <f t="shared" si="186"/>
        <v>#N/A</v>
      </c>
      <c r="BM130" s="131" t="e">
        <f t="shared" si="186"/>
        <v>#N/A</v>
      </c>
      <c r="BN130" s="131" t="e">
        <f t="shared" si="186"/>
        <v>#N/A</v>
      </c>
      <c r="BO130" s="131" t="e">
        <f t="shared" si="186"/>
        <v>#N/A</v>
      </c>
      <c r="BP130" s="131" t="e">
        <f t="shared" ref="BP130:CX130" si="187">+BP127*BP121</f>
        <v>#N/A</v>
      </c>
      <c r="BQ130" s="131" t="e">
        <f t="shared" si="187"/>
        <v>#N/A</v>
      </c>
      <c r="BR130" s="131" t="e">
        <f t="shared" si="187"/>
        <v>#N/A</v>
      </c>
      <c r="BS130" s="131" t="e">
        <f t="shared" si="187"/>
        <v>#N/A</v>
      </c>
      <c r="BT130" s="131" t="e">
        <f t="shared" si="187"/>
        <v>#N/A</v>
      </c>
      <c r="BU130" s="131" t="e">
        <f t="shared" si="187"/>
        <v>#N/A</v>
      </c>
      <c r="BV130" s="131" t="e">
        <f t="shared" si="187"/>
        <v>#N/A</v>
      </c>
      <c r="BW130" s="131" t="e">
        <f t="shared" si="187"/>
        <v>#N/A</v>
      </c>
      <c r="BX130" s="131" t="e">
        <f t="shared" si="187"/>
        <v>#N/A</v>
      </c>
      <c r="BY130" s="131" t="e">
        <f t="shared" si="187"/>
        <v>#N/A</v>
      </c>
      <c r="BZ130" s="131" t="e">
        <f t="shared" si="187"/>
        <v>#N/A</v>
      </c>
      <c r="CA130" s="131" t="e">
        <f t="shared" si="187"/>
        <v>#N/A</v>
      </c>
      <c r="CB130" s="131" t="e">
        <f t="shared" si="187"/>
        <v>#N/A</v>
      </c>
      <c r="CC130" s="131" t="e">
        <f t="shared" si="187"/>
        <v>#N/A</v>
      </c>
      <c r="CD130" s="131" t="e">
        <f t="shared" si="187"/>
        <v>#N/A</v>
      </c>
      <c r="CE130" s="131" t="e">
        <f t="shared" si="187"/>
        <v>#N/A</v>
      </c>
      <c r="CF130" s="131" t="e">
        <f t="shared" si="187"/>
        <v>#N/A</v>
      </c>
      <c r="CG130" s="131" t="e">
        <f t="shared" si="187"/>
        <v>#N/A</v>
      </c>
      <c r="CH130" s="131" t="e">
        <f t="shared" si="187"/>
        <v>#N/A</v>
      </c>
      <c r="CI130" s="131" t="e">
        <f t="shared" si="187"/>
        <v>#N/A</v>
      </c>
      <c r="CJ130" s="131" t="e">
        <f t="shared" si="187"/>
        <v>#N/A</v>
      </c>
      <c r="CK130" s="131" t="e">
        <f t="shared" si="187"/>
        <v>#N/A</v>
      </c>
      <c r="CL130" s="131" t="e">
        <f t="shared" si="187"/>
        <v>#N/A</v>
      </c>
      <c r="CM130" s="131" t="e">
        <f t="shared" si="187"/>
        <v>#N/A</v>
      </c>
      <c r="CN130" s="131" t="e">
        <f t="shared" si="187"/>
        <v>#N/A</v>
      </c>
      <c r="CO130" s="131" t="e">
        <f t="shared" si="187"/>
        <v>#N/A</v>
      </c>
      <c r="CP130" s="131" t="e">
        <f t="shared" si="187"/>
        <v>#N/A</v>
      </c>
      <c r="CQ130" s="131" t="e">
        <f t="shared" si="187"/>
        <v>#N/A</v>
      </c>
      <c r="CR130" s="131" t="e">
        <f t="shared" si="187"/>
        <v>#N/A</v>
      </c>
      <c r="CS130" s="131" t="e">
        <f t="shared" si="187"/>
        <v>#N/A</v>
      </c>
      <c r="CT130" s="131" t="e">
        <f t="shared" si="187"/>
        <v>#N/A</v>
      </c>
      <c r="CU130" s="131" t="e">
        <f t="shared" si="187"/>
        <v>#N/A</v>
      </c>
      <c r="CV130" s="131" t="e">
        <f t="shared" si="187"/>
        <v>#N/A</v>
      </c>
      <c r="CW130" s="131" t="e">
        <f t="shared" si="187"/>
        <v>#N/A</v>
      </c>
      <c r="CX130" s="131" t="e">
        <f t="shared" si="187"/>
        <v>#N/A</v>
      </c>
    </row>
    <row r="131" spans="2:102" ht="21" hidden="1" customHeight="1" x14ac:dyDescent="0.4">
      <c r="B131" s="70" t="s">
        <v>149</v>
      </c>
      <c r="C131" s="131" t="e">
        <f>SUM(C128:C130)</f>
        <v>#N/A</v>
      </c>
      <c r="D131" s="131" t="e">
        <f t="shared" ref="D131:BO131" si="188">SUM(D128:D130)</f>
        <v>#N/A</v>
      </c>
      <c r="E131" s="131" t="e">
        <f t="shared" si="188"/>
        <v>#N/A</v>
      </c>
      <c r="F131" s="131" t="e">
        <f t="shared" si="188"/>
        <v>#N/A</v>
      </c>
      <c r="G131" s="131" t="e">
        <f t="shared" si="188"/>
        <v>#N/A</v>
      </c>
      <c r="H131" s="131" t="e">
        <f t="shared" si="188"/>
        <v>#N/A</v>
      </c>
      <c r="I131" s="131" t="e">
        <f t="shared" si="188"/>
        <v>#N/A</v>
      </c>
      <c r="J131" s="131" t="e">
        <f t="shared" si="188"/>
        <v>#N/A</v>
      </c>
      <c r="K131" s="131" t="e">
        <f t="shared" si="188"/>
        <v>#N/A</v>
      </c>
      <c r="L131" s="131" t="e">
        <f t="shared" si="188"/>
        <v>#N/A</v>
      </c>
      <c r="M131" s="131" t="e">
        <f t="shared" si="188"/>
        <v>#N/A</v>
      </c>
      <c r="N131" s="131" t="e">
        <f t="shared" si="188"/>
        <v>#N/A</v>
      </c>
      <c r="O131" s="131" t="e">
        <f t="shared" si="188"/>
        <v>#N/A</v>
      </c>
      <c r="P131" s="131" t="e">
        <f t="shared" si="188"/>
        <v>#N/A</v>
      </c>
      <c r="Q131" s="131" t="e">
        <f t="shared" si="188"/>
        <v>#N/A</v>
      </c>
      <c r="R131" s="131" t="e">
        <f t="shared" si="188"/>
        <v>#N/A</v>
      </c>
      <c r="S131" s="131" t="e">
        <f t="shared" si="188"/>
        <v>#N/A</v>
      </c>
      <c r="T131" s="131" t="e">
        <f t="shared" si="188"/>
        <v>#N/A</v>
      </c>
      <c r="U131" s="131" t="e">
        <f t="shared" si="188"/>
        <v>#N/A</v>
      </c>
      <c r="V131" s="131" t="e">
        <f t="shared" si="188"/>
        <v>#N/A</v>
      </c>
      <c r="W131" s="131" t="e">
        <f t="shared" si="188"/>
        <v>#N/A</v>
      </c>
      <c r="X131" s="131" t="e">
        <f t="shared" si="188"/>
        <v>#N/A</v>
      </c>
      <c r="Y131" s="131" t="e">
        <f t="shared" si="188"/>
        <v>#N/A</v>
      </c>
      <c r="Z131" s="131" t="e">
        <f t="shared" si="188"/>
        <v>#N/A</v>
      </c>
      <c r="AA131" s="131" t="e">
        <f t="shared" si="188"/>
        <v>#N/A</v>
      </c>
      <c r="AB131" s="131" t="e">
        <f t="shared" si="188"/>
        <v>#N/A</v>
      </c>
      <c r="AC131" s="131" t="e">
        <f t="shared" si="188"/>
        <v>#N/A</v>
      </c>
      <c r="AD131" s="131" t="e">
        <f t="shared" si="188"/>
        <v>#N/A</v>
      </c>
      <c r="AE131" s="131" t="e">
        <f t="shared" si="188"/>
        <v>#N/A</v>
      </c>
      <c r="AF131" s="131" t="e">
        <f t="shared" si="188"/>
        <v>#N/A</v>
      </c>
      <c r="AG131" s="131" t="e">
        <f t="shared" si="188"/>
        <v>#N/A</v>
      </c>
      <c r="AH131" s="131" t="e">
        <f t="shared" si="188"/>
        <v>#N/A</v>
      </c>
      <c r="AI131" s="131" t="e">
        <f t="shared" si="188"/>
        <v>#N/A</v>
      </c>
      <c r="AJ131" s="131" t="e">
        <f t="shared" si="188"/>
        <v>#N/A</v>
      </c>
      <c r="AK131" s="131" t="e">
        <f t="shared" si="188"/>
        <v>#N/A</v>
      </c>
      <c r="AL131" s="131" t="e">
        <f t="shared" si="188"/>
        <v>#N/A</v>
      </c>
      <c r="AM131" s="131" t="e">
        <f t="shared" si="188"/>
        <v>#N/A</v>
      </c>
      <c r="AN131" s="131" t="e">
        <f t="shared" si="188"/>
        <v>#N/A</v>
      </c>
      <c r="AO131" s="131" t="e">
        <f t="shared" si="188"/>
        <v>#N/A</v>
      </c>
      <c r="AP131" s="131" t="e">
        <f t="shared" si="188"/>
        <v>#N/A</v>
      </c>
      <c r="AQ131" s="131" t="e">
        <f t="shared" si="188"/>
        <v>#N/A</v>
      </c>
      <c r="AR131" s="131" t="e">
        <f t="shared" si="188"/>
        <v>#N/A</v>
      </c>
      <c r="AS131" s="131" t="e">
        <f t="shared" si="188"/>
        <v>#N/A</v>
      </c>
      <c r="AT131" s="131" t="e">
        <f t="shared" si="188"/>
        <v>#N/A</v>
      </c>
      <c r="AU131" s="131" t="e">
        <f t="shared" si="188"/>
        <v>#N/A</v>
      </c>
      <c r="AV131" s="131" t="e">
        <f t="shared" si="188"/>
        <v>#N/A</v>
      </c>
      <c r="AW131" s="131" t="e">
        <f t="shared" si="188"/>
        <v>#N/A</v>
      </c>
      <c r="AX131" s="131" t="e">
        <f t="shared" si="188"/>
        <v>#N/A</v>
      </c>
      <c r="AY131" s="131" t="e">
        <f t="shared" si="188"/>
        <v>#N/A</v>
      </c>
      <c r="AZ131" s="131" t="e">
        <f t="shared" si="188"/>
        <v>#N/A</v>
      </c>
      <c r="BA131" s="131" t="e">
        <f t="shared" si="188"/>
        <v>#N/A</v>
      </c>
      <c r="BB131" s="131" t="e">
        <f t="shared" si="188"/>
        <v>#N/A</v>
      </c>
      <c r="BC131" s="131" t="e">
        <f t="shared" si="188"/>
        <v>#N/A</v>
      </c>
      <c r="BD131" s="131" t="e">
        <f t="shared" si="188"/>
        <v>#N/A</v>
      </c>
      <c r="BE131" s="131" t="e">
        <f t="shared" si="188"/>
        <v>#N/A</v>
      </c>
      <c r="BF131" s="131" t="e">
        <f t="shared" si="188"/>
        <v>#N/A</v>
      </c>
      <c r="BG131" s="131" t="e">
        <f t="shared" si="188"/>
        <v>#N/A</v>
      </c>
      <c r="BH131" s="131" t="e">
        <f t="shared" si="188"/>
        <v>#N/A</v>
      </c>
      <c r="BI131" s="131" t="e">
        <f t="shared" si="188"/>
        <v>#N/A</v>
      </c>
      <c r="BJ131" s="131" t="e">
        <f t="shared" si="188"/>
        <v>#N/A</v>
      </c>
      <c r="BK131" s="131" t="e">
        <f t="shared" si="188"/>
        <v>#N/A</v>
      </c>
      <c r="BL131" s="131" t="e">
        <f t="shared" si="188"/>
        <v>#N/A</v>
      </c>
      <c r="BM131" s="131" t="e">
        <f t="shared" si="188"/>
        <v>#N/A</v>
      </c>
      <c r="BN131" s="131" t="e">
        <f t="shared" si="188"/>
        <v>#N/A</v>
      </c>
      <c r="BO131" s="131" t="e">
        <f t="shared" si="188"/>
        <v>#N/A</v>
      </c>
      <c r="BP131" s="131" t="e">
        <f t="shared" ref="BP131:CX131" si="189">SUM(BP128:BP130)</f>
        <v>#N/A</v>
      </c>
      <c r="BQ131" s="131" t="e">
        <f t="shared" si="189"/>
        <v>#N/A</v>
      </c>
      <c r="BR131" s="131" t="e">
        <f t="shared" si="189"/>
        <v>#N/A</v>
      </c>
      <c r="BS131" s="131" t="e">
        <f t="shared" si="189"/>
        <v>#N/A</v>
      </c>
      <c r="BT131" s="131" t="e">
        <f t="shared" si="189"/>
        <v>#N/A</v>
      </c>
      <c r="BU131" s="131" t="e">
        <f t="shared" si="189"/>
        <v>#N/A</v>
      </c>
      <c r="BV131" s="131" t="e">
        <f t="shared" si="189"/>
        <v>#N/A</v>
      </c>
      <c r="BW131" s="131" t="e">
        <f t="shared" si="189"/>
        <v>#N/A</v>
      </c>
      <c r="BX131" s="131" t="e">
        <f t="shared" si="189"/>
        <v>#N/A</v>
      </c>
      <c r="BY131" s="131" t="e">
        <f t="shared" si="189"/>
        <v>#N/A</v>
      </c>
      <c r="BZ131" s="131" t="e">
        <f t="shared" si="189"/>
        <v>#N/A</v>
      </c>
      <c r="CA131" s="131" t="e">
        <f t="shared" si="189"/>
        <v>#N/A</v>
      </c>
      <c r="CB131" s="131" t="e">
        <f t="shared" si="189"/>
        <v>#N/A</v>
      </c>
      <c r="CC131" s="131" t="e">
        <f t="shared" si="189"/>
        <v>#N/A</v>
      </c>
      <c r="CD131" s="131" t="e">
        <f t="shared" si="189"/>
        <v>#N/A</v>
      </c>
      <c r="CE131" s="131" t="e">
        <f t="shared" si="189"/>
        <v>#N/A</v>
      </c>
      <c r="CF131" s="131" t="e">
        <f t="shared" si="189"/>
        <v>#N/A</v>
      </c>
      <c r="CG131" s="131" t="e">
        <f t="shared" si="189"/>
        <v>#N/A</v>
      </c>
      <c r="CH131" s="131" t="e">
        <f t="shared" si="189"/>
        <v>#N/A</v>
      </c>
      <c r="CI131" s="131" t="e">
        <f t="shared" si="189"/>
        <v>#N/A</v>
      </c>
      <c r="CJ131" s="131" t="e">
        <f t="shared" si="189"/>
        <v>#N/A</v>
      </c>
      <c r="CK131" s="131" t="e">
        <f t="shared" si="189"/>
        <v>#N/A</v>
      </c>
      <c r="CL131" s="131" t="e">
        <f t="shared" si="189"/>
        <v>#N/A</v>
      </c>
      <c r="CM131" s="131" t="e">
        <f t="shared" si="189"/>
        <v>#N/A</v>
      </c>
      <c r="CN131" s="131" t="e">
        <f t="shared" si="189"/>
        <v>#N/A</v>
      </c>
      <c r="CO131" s="131" t="e">
        <f t="shared" si="189"/>
        <v>#N/A</v>
      </c>
      <c r="CP131" s="131" t="e">
        <f t="shared" si="189"/>
        <v>#N/A</v>
      </c>
      <c r="CQ131" s="131" t="e">
        <f t="shared" si="189"/>
        <v>#N/A</v>
      </c>
      <c r="CR131" s="131" t="e">
        <f t="shared" si="189"/>
        <v>#N/A</v>
      </c>
      <c r="CS131" s="131" t="e">
        <f t="shared" si="189"/>
        <v>#N/A</v>
      </c>
      <c r="CT131" s="131" t="e">
        <f t="shared" si="189"/>
        <v>#N/A</v>
      </c>
      <c r="CU131" s="131" t="e">
        <f t="shared" si="189"/>
        <v>#N/A</v>
      </c>
      <c r="CV131" s="131" t="e">
        <f t="shared" si="189"/>
        <v>#N/A</v>
      </c>
      <c r="CW131" s="131" t="e">
        <f t="shared" si="189"/>
        <v>#N/A</v>
      </c>
      <c r="CX131" s="131" t="e">
        <f t="shared" si="189"/>
        <v>#N/A</v>
      </c>
    </row>
    <row r="132" spans="2:102" ht="21" hidden="1" customHeight="1" x14ac:dyDescent="0.4">
      <c r="B132" s="70" t="s">
        <v>148</v>
      </c>
      <c r="C132" s="131" t="e">
        <f>IF(C131&lt;10000,CEILING(C131,50),IF(C131&gt;=10000,CEILING(C131,500)))</f>
        <v>#N/A</v>
      </c>
      <c r="D132" s="131" t="e">
        <f t="shared" ref="D132:BO132" si="190">IF(D131&lt;10000,CEILING(D131,50),IF(D131&gt;=10000,CEILING(D131,500)))</f>
        <v>#N/A</v>
      </c>
      <c r="E132" s="131" t="e">
        <f t="shared" si="190"/>
        <v>#N/A</v>
      </c>
      <c r="F132" s="131" t="e">
        <f t="shared" si="190"/>
        <v>#N/A</v>
      </c>
      <c r="G132" s="131" t="e">
        <f t="shared" si="190"/>
        <v>#N/A</v>
      </c>
      <c r="H132" s="131" t="e">
        <f t="shared" si="190"/>
        <v>#N/A</v>
      </c>
      <c r="I132" s="131" t="e">
        <f t="shared" si="190"/>
        <v>#N/A</v>
      </c>
      <c r="J132" s="131" t="e">
        <f t="shared" si="190"/>
        <v>#N/A</v>
      </c>
      <c r="K132" s="131" t="e">
        <f t="shared" si="190"/>
        <v>#N/A</v>
      </c>
      <c r="L132" s="131" t="e">
        <f t="shared" si="190"/>
        <v>#N/A</v>
      </c>
      <c r="M132" s="131" t="e">
        <f t="shared" si="190"/>
        <v>#N/A</v>
      </c>
      <c r="N132" s="131" t="e">
        <f t="shared" si="190"/>
        <v>#N/A</v>
      </c>
      <c r="O132" s="131" t="e">
        <f t="shared" si="190"/>
        <v>#N/A</v>
      </c>
      <c r="P132" s="131" t="e">
        <f t="shared" si="190"/>
        <v>#N/A</v>
      </c>
      <c r="Q132" s="131" t="e">
        <f t="shared" si="190"/>
        <v>#N/A</v>
      </c>
      <c r="R132" s="131" t="e">
        <f t="shared" si="190"/>
        <v>#N/A</v>
      </c>
      <c r="S132" s="131" t="e">
        <f t="shared" si="190"/>
        <v>#N/A</v>
      </c>
      <c r="T132" s="131" t="e">
        <f t="shared" si="190"/>
        <v>#N/A</v>
      </c>
      <c r="U132" s="131" t="e">
        <f t="shared" si="190"/>
        <v>#N/A</v>
      </c>
      <c r="V132" s="131" t="e">
        <f t="shared" si="190"/>
        <v>#N/A</v>
      </c>
      <c r="W132" s="131" t="e">
        <f t="shared" si="190"/>
        <v>#N/A</v>
      </c>
      <c r="X132" s="131" t="e">
        <f t="shared" si="190"/>
        <v>#N/A</v>
      </c>
      <c r="Y132" s="131" t="e">
        <f t="shared" si="190"/>
        <v>#N/A</v>
      </c>
      <c r="Z132" s="131" t="e">
        <f t="shared" si="190"/>
        <v>#N/A</v>
      </c>
      <c r="AA132" s="131" t="e">
        <f t="shared" si="190"/>
        <v>#N/A</v>
      </c>
      <c r="AB132" s="131" t="e">
        <f t="shared" si="190"/>
        <v>#N/A</v>
      </c>
      <c r="AC132" s="131" t="e">
        <f t="shared" si="190"/>
        <v>#N/A</v>
      </c>
      <c r="AD132" s="131" t="e">
        <f t="shared" si="190"/>
        <v>#N/A</v>
      </c>
      <c r="AE132" s="131" t="e">
        <f t="shared" si="190"/>
        <v>#N/A</v>
      </c>
      <c r="AF132" s="131" t="e">
        <f t="shared" si="190"/>
        <v>#N/A</v>
      </c>
      <c r="AG132" s="131" t="e">
        <f t="shared" si="190"/>
        <v>#N/A</v>
      </c>
      <c r="AH132" s="131" t="e">
        <f t="shared" si="190"/>
        <v>#N/A</v>
      </c>
      <c r="AI132" s="131" t="e">
        <f t="shared" si="190"/>
        <v>#N/A</v>
      </c>
      <c r="AJ132" s="131" t="e">
        <f t="shared" si="190"/>
        <v>#N/A</v>
      </c>
      <c r="AK132" s="131" t="e">
        <f t="shared" si="190"/>
        <v>#N/A</v>
      </c>
      <c r="AL132" s="131" t="e">
        <f t="shared" si="190"/>
        <v>#N/A</v>
      </c>
      <c r="AM132" s="131" t="e">
        <f t="shared" si="190"/>
        <v>#N/A</v>
      </c>
      <c r="AN132" s="131" t="e">
        <f t="shared" si="190"/>
        <v>#N/A</v>
      </c>
      <c r="AO132" s="131" t="e">
        <f t="shared" si="190"/>
        <v>#N/A</v>
      </c>
      <c r="AP132" s="131" t="e">
        <f t="shared" si="190"/>
        <v>#N/A</v>
      </c>
      <c r="AQ132" s="131" t="e">
        <f t="shared" si="190"/>
        <v>#N/A</v>
      </c>
      <c r="AR132" s="131" t="e">
        <f t="shared" si="190"/>
        <v>#N/A</v>
      </c>
      <c r="AS132" s="131" t="e">
        <f t="shared" si="190"/>
        <v>#N/A</v>
      </c>
      <c r="AT132" s="131" t="e">
        <f t="shared" si="190"/>
        <v>#N/A</v>
      </c>
      <c r="AU132" s="131" t="e">
        <f t="shared" si="190"/>
        <v>#N/A</v>
      </c>
      <c r="AV132" s="131" t="e">
        <f t="shared" si="190"/>
        <v>#N/A</v>
      </c>
      <c r="AW132" s="131" t="e">
        <f t="shared" si="190"/>
        <v>#N/A</v>
      </c>
      <c r="AX132" s="131" t="e">
        <f t="shared" si="190"/>
        <v>#N/A</v>
      </c>
      <c r="AY132" s="131" t="e">
        <f t="shared" si="190"/>
        <v>#N/A</v>
      </c>
      <c r="AZ132" s="131" t="e">
        <f t="shared" si="190"/>
        <v>#N/A</v>
      </c>
      <c r="BA132" s="131" t="e">
        <f t="shared" si="190"/>
        <v>#N/A</v>
      </c>
      <c r="BB132" s="131" t="e">
        <f t="shared" si="190"/>
        <v>#N/A</v>
      </c>
      <c r="BC132" s="131" t="e">
        <f t="shared" si="190"/>
        <v>#N/A</v>
      </c>
      <c r="BD132" s="131" t="e">
        <f t="shared" si="190"/>
        <v>#N/A</v>
      </c>
      <c r="BE132" s="131" t="e">
        <f t="shared" si="190"/>
        <v>#N/A</v>
      </c>
      <c r="BF132" s="131" t="e">
        <f t="shared" si="190"/>
        <v>#N/A</v>
      </c>
      <c r="BG132" s="131" t="e">
        <f t="shared" si="190"/>
        <v>#N/A</v>
      </c>
      <c r="BH132" s="131" t="e">
        <f t="shared" si="190"/>
        <v>#N/A</v>
      </c>
      <c r="BI132" s="131" t="e">
        <f t="shared" si="190"/>
        <v>#N/A</v>
      </c>
      <c r="BJ132" s="131" t="e">
        <f t="shared" si="190"/>
        <v>#N/A</v>
      </c>
      <c r="BK132" s="131" t="e">
        <f t="shared" si="190"/>
        <v>#N/A</v>
      </c>
      <c r="BL132" s="131" t="e">
        <f t="shared" si="190"/>
        <v>#N/A</v>
      </c>
      <c r="BM132" s="131" t="e">
        <f t="shared" si="190"/>
        <v>#N/A</v>
      </c>
      <c r="BN132" s="131" t="e">
        <f t="shared" si="190"/>
        <v>#N/A</v>
      </c>
      <c r="BO132" s="131" t="e">
        <f t="shared" si="190"/>
        <v>#N/A</v>
      </c>
      <c r="BP132" s="131" t="e">
        <f t="shared" ref="BP132:CX132" si="191">IF(BP131&lt;10000,CEILING(BP131,50),IF(BP131&gt;=10000,CEILING(BP131,500)))</f>
        <v>#N/A</v>
      </c>
      <c r="BQ132" s="131" t="e">
        <f t="shared" si="191"/>
        <v>#N/A</v>
      </c>
      <c r="BR132" s="131" t="e">
        <f t="shared" si="191"/>
        <v>#N/A</v>
      </c>
      <c r="BS132" s="131" t="e">
        <f t="shared" si="191"/>
        <v>#N/A</v>
      </c>
      <c r="BT132" s="131" t="e">
        <f t="shared" si="191"/>
        <v>#N/A</v>
      </c>
      <c r="BU132" s="131" t="e">
        <f t="shared" si="191"/>
        <v>#N/A</v>
      </c>
      <c r="BV132" s="131" t="e">
        <f t="shared" si="191"/>
        <v>#N/A</v>
      </c>
      <c r="BW132" s="131" t="e">
        <f t="shared" si="191"/>
        <v>#N/A</v>
      </c>
      <c r="BX132" s="131" t="e">
        <f t="shared" si="191"/>
        <v>#N/A</v>
      </c>
      <c r="BY132" s="131" t="e">
        <f t="shared" si="191"/>
        <v>#N/A</v>
      </c>
      <c r="BZ132" s="131" t="e">
        <f t="shared" si="191"/>
        <v>#N/A</v>
      </c>
      <c r="CA132" s="131" t="e">
        <f t="shared" si="191"/>
        <v>#N/A</v>
      </c>
      <c r="CB132" s="131" t="e">
        <f t="shared" si="191"/>
        <v>#N/A</v>
      </c>
      <c r="CC132" s="131" t="e">
        <f t="shared" si="191"/>
        <v>#N/A</v>
      </c>
      <c r="CD132" s="131" t="e">
        <f t="shared" si="191"/>
        <v>#N/A</v>
      </c>
      <c r="CE132" s="131" t="e">
        <f t="shared" si="191"/>
        <v>#N/A</v>
      </c>
      <c r="CF132" s="131" t="e">
        <f t="shared" si="191"/>
        <v>#N/A</v>
      </c>
      <c r="CG132" s="131" t="e">
        <f t="shared" si="191"/>
        <v>#N/A</v>
      </c>
      <c r="CH132" s="131" t="e">
        <f t="shared" si="191"/>
        <v>#N/A</v>
      </c>
      <c r="CI132" s="131" t="e">
        <f t="shared" si="191"/>
        <v>#N/A</v>
      </c>
      <c r="CJ132" s="131" t="e">
        <f t="shared" si="191"/>
        <v>#N/A</v>
      </c>
      <c r="CK132" s="131" t="e">
        <f t="shared" si="191"/>
        <v>#N/A</v>
      </c>
      <c r="CL132" s="131" t="e">
        <f t="shared" si="191"/>
        <v>#N/A</v>
      </c>
      <c r="CM132" s="131" t="e">
        <f t="shared" si="191"/>
        <v>#N/A</v>
      </c>
      <c r="CN132" s="131" t="e">
        <f t="shared" si="191"/>
        <v>#N/A</v>
      </c>
      <c r="CO132" s="131" t="e">
        <f t="shared" si="191"/>
        <v>#N/A</v>
      </c>
      <c r="CP132" s="131" t="e">
        <f t="shared" si="191"/>
        <v>#N/A</v>
      </c>
      <c r="CQ132" s="131" t="e">
        <f t="shared" si="191"/>
        <v>#N/A</v>
      </c>
      <c r="CR132" s="131" t="e">
        <f t="shared" si="191"/>
        <v>#N/A</v>
      </c>
      <c r="CS132" s="131" t="e">
        <f t="shared" si="191"/>
        <v>#N/A</v>
      </c>
      <c r="CT132" s="131" t="e">
        <f t="shared" si="191"/>
        <v>#N/A</v>
      </c>
      <c r="CU132" s="131" t="e">
        <f t="shared" si="191"/>
        <v>#N/A</v>
      </c>
      <c r="CV132" s="131" t="e">
        <f t="shared" si="191"/>
        <v>#N/A</v>
      </c>
      <c r="CW132" s="131" t="e">
        <f t="shared" si="191"/>
        <v>#N/A</v>
      </c>
      <c r="CX132" s="131" t="e">
        <f t="shared" si="191"/>
        <v>#N/A</v>
      </c>
    </row>
    <row r="133" spans="2:102" ht="21" hidden="1" customHeight="1" x14ac:dyDescent="0.4"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</row>
    <row r="134" spans="2:102" ht="21" hidden="1" customHeight="1" x14ac:dyDescent="0.4">
      <c r="B134" s="70" t="s">
        <v>126</v>
      </c>
      <c r="H134" s="29"/>
      <c r="I134" s="29"/>
      <c r="J134" s="29"/>
    </row>
    <row r="135" spans="2:102" ht="21" hidden="1" customHeight="1" x14ac:dyDescent="0.4">
      <c r="B135" s="70" t="s">
        <v>80</v>
      </c>
      <c r="H135" s="29"/>
      <c r="I135" s="29"/>
      <c r="J135" s="29"/>
    </row>
    <row r="136" spans="2:102" ht="21" hidden="1" customHeight="1" x14ac:dyDescent="0.4">
      <c r="B136" s="70" t="s">
        <v>5</v>
      </c>
      <c r="H136" s="29"/>
      <c r="I136" s="29"/>
      <c r="J136" s="29"/>
    </row>
    <row r="137" spans="2:102" ht="21" hidden="1" customHeight="1" x14ac:dyDescent="0.4">
      <c r="B137" s="70" t="s">
        <v>116</v>
      </c>
      <c r="C137" s="71" t="e">
        <f t="shared" ref="C137:AH137" si="192">VALUE(CONCATENATE(C203,C142))</f>
        <v>#N/A</v>
      </c>
      <c r="D137" s="71" t="e">
        <f t="shared" si="192"/>
        <v>#N/A</v>
      </c>
      <c r="E137" s="71" t="e">
        <f t="shared" si="192"/>
        <v>#N/A</v>
      </c>
      <c r="F137" s="71" t="e">
        <f t="shared" si="192"/>
        <v>#N/A</v>
      </c>
      <c r="G137" s="71" t="e">
        <f t="shared" si="192"/>
        <v>#N/A</v>
      </c>
      <c r="H137" s="71" t="e">
        <f t="shared" si="192"/>
        <v>#N/A</v>
      </c>
      <c r="I137" s="71" t="e">
        <f t="shared" si="192"/>
        <v>#N/A</v>
      </c>
      <c r="J137" s="71" t="e">
        <f t="shared" si="192"/>
        <v>#N/A</v>
      </c>
      <c r="K137" s="71" t="e">
        <f t="shared" si="192"/>
        <v>#N/A</v>
      </c>
      <c r="L137" s="71" t="e">
        <f t="shared" si="192"/>
        <v>#N/A</v>
      </c>
      <c r="M137" s="71" t="e">
        <f t="shared" si="192"/>
        <v>#N/A</v>
      </c>
      <c r="N137" s="71" t="e">
        <f t="shared" si="192"/>
        <v>#N/A</v>
      </c>
      <c r="O137" s="71" t="e">
        <f t="shared" si="192"/>
        <v>#N/A</v>
      </c>
      <c r="P137" s="71" t="e">
        <f t="shared" si="192"/>
        <v>#N/A</v>
      </c>
      <c r="Q137" s="71" t="e">
        <f t="shared" si="192"/>
        <v>#N/A</v>
      </c>
      <c r="R137" s="71" t="e">
        <f t="shared" si="192"/>
        <v>#N/A</v>
      </c>
      <c r="S137" s="71" t="e">
        <f t="shared" si="192"/>
        <v>#N/A</v>
      </c>
      <c r="T137" s="71" t="e">
        <f t="shared" si="192"/>
        <v>#N/A</v>
      </c>
      <c r="U137" s="71" t="e">
        <f t="shared" si="192"/>
        <v>#N/A</v>
      </c>
      <c r="V137" s="71" t="e">
        <f t="shared" si="192"/>
        <v>#N/A</v>
      </c>
      <c r="W137" s="71" t="e">
        <f t="shared" si="192"/>
        <v>#N/A</v>
      </c>
      <c r="X137" s="71" t="e">
        <f t="shared" si="192"/>
        <v>#N/A</v>
      </c>
      <c r="Y137" s="71" t="e">
        <f t="shared" si="192"/>
        <v>#N/A</v>
      </c>
      <c r="Z137" s="71" t="e">
        <f t="shared" si="192"/>
        <v>#N/A</v>
      </c>
      <c r="AA137" s="71" t="e">
        <f t="shared" si="192"/>
        <v>#N/A</v>
      </c>
      <c r="AB137" s="71" t="e">
        <f t="shared" si="192"/>
        <v>#N/A</v>
      </c>
      <c r="AC137" s="71" t="e">
        <f t="shared" si="192"/>
        <v>#N/A</v>
      </c>
      <c r="AD137" s="71" t="e">
        <f t="shared" si="192"/>
        <v>#N/A</v>
      </c>
      <c r="AE137" s="71" t="e">
        <f t="shared" si="192"/>
        <v>#N/A</v>
      </c>
      <c r="AF137" s="71" t="e">
        <f t="shared" si="192"/>
        <v>#N/A</v>
      </c>
      <c r="AG137" s="71" t="e">
        <f t="shared" si="192"/>
        <v>#N/A</v>
      </c>
      <c r="AH137" s="71" t="e">
        <f t="shared" si="192"/>
        <v>#N/A</v>
      </c>
      <c r="AI137" s="71" t="e">
        <f t="shared" ref="AI137:BN137" si="193">VALUE(CONCATENATE(AI203,AI142))</f>
        <v>#N/A</v>
      </c>
      <c r="AJ137" s="71" t="e">
        <f t="shared" si="193"/>
        <v>#N/A</v>
      </c>
      <c r="AK137" s="71" t="e">
        <f t="shared" si="193"/>
        <v>#N/A</v>
      </c>
      <c r="AL137" s="71" t="e">
        <f t="shared" si="193"/>
        <v>#N/A</v>
      </c>
      <c r="AM137" s="71" t="e">
        <f t="shared" si="193"/>
        <v>#N/A</v>
      </c>
      <c r="AN137" s="71" t="e">
        <f t="shared" si="193"/>
        <v>#N/A</v>
      </c>
      <c r="AO137" s="71" t="e">
        <f t="shared" si="193"/>
        <v>#N/A</v>
      </c>
      <c r="AP137" s="71" t="e">
        <f t="shared" si="193"/>
        <v>#N/A</v>
      </c>
      <c r="AQ137" s="71" t="e">
        <f t="shared" si="193"/>
        <v>#N/A</v>
      </c>
      <c r="AR137" s="71" t="e">
        <f t="shared" si="193"/>
        <v>#N/A</v>
      </c>
      <c r="AS137" s="71" t="e">
        <f t="shared" si="193"/>
        <v>#N/A</v>
      </c>
      <c r="AT137" s="71" t="e">
        <f t="shared" si="193"/>
        <v>#N/A</v>
      </c>
      <c r="AU137" s="71" t="e">
        <f t="shared" si="193"/>
        <v>#N/A</v>
      </c>
      <c r="AV137" s="71" t="e">
        <f t="shared" si="193"/>
        <v>#N/A</v>
      </c>
      <c r="AW137" s="71" t="e">
        <f t="shared" si="193"/>
        <v>#N/A</v>
      </c>
      <c r="AX137" s="71" t="e">
        <f t="shared" si="193"/>
        <v>#N/A</v>
      </c>
      <c r="AY137" s="71" t="e">
        <f t="shared" si="193"/>
        <v>#N/A</v>
      </c>
      <c r="AZ137" s="71" t="e">
        <f t="shared" si="193"/>
        <v>#N/A</v>
      </c>
      <c r="BA137" s="71" t="e">
        <f t="shared" si="193"/>
        <v>#N/A</v>
      </c>
      <c r="BB137" s="71" t="e">
        <f t="shared" si="193"/>
        <v>#N/A</v>
      </c>
      <c r="BC137" s="71" t="e">
        <f t="shared" si="193"/>
        <v>#N/A</v>
      </c>
      <c r="BD137" s="71" t="e">
        <f t="shared" si="193"/>
        <v>#N/A</v>
      </c>
      <c r="BE137" s="71" t="e">
        <f t="shared" si="193"/>
        <v>#N/A</v>
      </c>
      <c r="BF137" s="71" t="e">
        <f t="shared" si="193"/>
        <v>#N/A</v>
      </c>
      <c r="BG137" s="71" t="e">
        <f t="shared" si="193"/>
        <v>#N/A</v>
      </c>
      <c r="BH137" s="71" t="e">
        <f t="shared" si="193"/>
        <v>#N/A</v>
      </c>
      <c r="BI137" s="71" t="e">
        <f t="shared" si="193"/>
        <v>#N/A</v>
      </c>
      <c r="BJ137" s="71" t="e">
        <f t="shared" si="193"/>
        <v>#N/A</v>
      </c>
      <c r="BK137" s="71" t="e">
        <f t="shared" si="193"/>
        <v>#N/A</v>
      </c>
      <c r="BL137" s="71" t="e">
        <f t="shared" si="193"/>
        <v>#N/A</v>
      </c>
      <c r="BM137" s="71" t="e">
        <f t="shared" si="193"/>
        <v>#N/A</v>
      </c>
      <c r="BN137" s="71" t="e">
        <f t="shared" si="193"/>
        <v>#N/A</v>
      </c>
      <c r="BO137" s="71" t="e">
        <f t="shared" ref="BO137:CX137" si="194">VALUE(CONCATENATE(BO203,BO142))</f>
        <v>#N/A</v>
      </c>
      <c r="BP137" s="71" t="e">
        <f t="shared" si="194"/>
        <v>#N/A</v>
      </c>
      <c r="BQ137" s="71" t="e">
        <f t="shared" si="194"/>
        <v>#N/A</v>
      </c>
      <c r="BR137" s="71" t="e">
        <f t="shared" si="194"/>
        <v>#N/A</v>
      </c>
      <c r="BS137" s="71" t="e">
        <f t="shared" si="194"/>
        <v>#N/A</v>
      </c>
      <c r="BT137" s="71" t="e">
        <f t="shared" si="194"/>
        <v>#N/A</v>
      </c>
      <c r="BU137" s="71" t="e">
        <f t="shared" si="194"/>
        <v>#N/A</v>
      </c>
      <c r="BV137" s="71" t="e">
        <f t="shared" si="194"/>
        <v>#N/A</v>
      </c>
      <c r="BW137" s="71" t="e">
        <f t="shared" si="194"/>
        <v>#N/A</v>
      </c>
      <c r="BX137" s="71" t="e">
        <f t="shared" si="194"/>
        <v>#N/A</v>
      </c>
      <c r="BY137" s="71" t="e">
        <f t="shared" si="194"/>
        <v>#N/A</v>
      </c>
      <c r="BZ137" s="71" t="e">
        <f t="shared" si="194"/>
        <v>#N/A</v>
      </c>
      <c r="CA137" s="71" t="e">
        <f t="shared" si="194"/>
        <v>#N/A</v>
      </c>
      <c r="CB137" s="71" t="e">
        <f t="shared" si="194"/>
        <v>#N/A</v>
      </c>
      <c r="CC137" s="71" t="e">
        <f t="shared" si="194"/>
        <v>#N/A</v>
      </c>
      <c r="CD137" s="71" t="e">
        <f t="shared" si="194"/>
        <v>#N/A</v>
      </c>
      <c r="CE137" s="71" t="e">
        <f t="shared" si="194"/>
        <v>#N/A</v>
      </c>
      <c r="CF137" s="71" t="e">
        <f t="shared" si="194"/>
        <v>#N/A</v>
      </c>
      <c r="CG137" s="71" t="e">
        <f t="shared" si="194"/>
        <v>#N/A</v>
      </c>
      <c r="CH137" s="71" t="e">
        <f t="shared" si="194"/>
        <v>#N/A</v>
      </c>
      <c r="CI137" s="71" t="e">
        <f t="shared" si="194"/>
        <v>#N/A</v>
      </c>
      <c r="CJ137" s="71" t="e">
        <f t="shared" si="194"/>
        <v>#N/A</v>
      </c>
      <c r="CK137" s="71" t="e">
        <f t="shared" si="194"/>
        <v>#N/A</v>
      </c>
      <c r="CL137" s="71" t="e">
        <f t="shared" si="194"/>
        <v>#N/A</v>
      </c>
      <c r="CM137" s="71" t="e">
        <f t="shared" si="194"/>
        <v>#N/A</v>
      </c>
      <c r="CN137" s="71" t="e">
        <f t="shared" si="194"/>
        <v>#N/A</v>
      </c>
      <c r="CO137" s="71" t="e">
        <f t="shared" si="194"/>
        <v>#N/A</v>
      </c>
      <c r="CP137" s="71" t="e">
        <f t="shared" si="194"/>
        <v>#N/A</v>
      </c>
      <c r="CQ137" s="71" t="e">
        <f t="shared" si="194"/>
        <v>#N/A</v>
      </c>
      <c r="CR137" s="71" t="e">
        <f t="shared" si="194"/>
        <v>#N/A</v>
      </c>
      <c r="CS137" s="71" t="e">
        <f t="shared" si="194"/>
        <v>#N/A</v>
      </c>
      <c r="CT137" s="71" t="e">
        <f t="shared" si="194"/>
        <v>#N/A</v>
      </c>
      <c r="CU137" s="71" t="e">
        <f t="shared" si="194"/>
        <v>#N/A</v>
      </c>
      <c r="CV137" s="71" t="e">
        <f t="shared" si="194"/>
        <v>#N/A</v>
      </c>
      <c r="CW137" s="71" t="e">
        <f t="shared" si="194"/>
        <v>#N/A</v>
      </c>
      <c r="CX137" s="71" t="e">
        <f t="shared" si="194"/>
        <v>#N/A</v>
      </c>
    </row>
    <row r="138" spans="2:102" ht="21" hidden="1" customHeight="1" x14ac:dyDescent="0.4">
      <c r="B138" s="70" t="s">
        <v>81</v>
      </c>
      <c r="C138" s="131" t="e">
        <f t="shared" ref="C138:AH138" si="195">VLOOKUP(C$137,$B$216:$F$1019,3,FALSE)</f>
        <v>#N/A</v>
      </c>
      <c r="D138" s="131" t="e">
        <f t="shared" si="195"/>
        <v>#N/A</v>
      </c>
      <c r="E138" s="131" t="e">
        <f t="shared" si="195"/>
        <v>#N/A</v>
      </c>
      <c r="F138" s="131" t="e">
        <f t="shared" si="195"/>
        <v>#N/A</v>
      </c>
      <c r="G138" s="131" t="e">
        <f t="shared" si="195"/>
        <v>#N/A</v>
      </c>
      <c r="H138" s="131" t="e">
        <f t="shared" si="195"/>
        <v>#N/A</v>
      </c>
      <c r="I138" s="131" t="e">
        <f t="shared" si="195"/>
        <v>#N/A</v>
      </c>
      <c r="J138" s="131" t="e">
        <f t="shared" si="195"/>
        <v>#N/A</v>
      </c>
      <c r="K138" s="131" t="e">
        <f t="shared" si="195"/>
        <v>#N/A</v>
      </c>
      <c r="L138" s="131" t="e">
        <f t="shared" si="195"/>
        <v>#N/A</v>
      </c>
      <c r="M138" s="131" t="e">
        <f t="shared" si="195"/>
        <v>#N/A</v>
      </c>
      <c r="N138" s="131" t="e">
        <f t="shared" si="195"/>
        <v>#N/A</v>
      </c>
      <c r="O138" s="131" t="e">
        <f t="shared" si="195"/>
        <v>#N/A</v>
      </c>
      <c r="P138" s="131" t="e">
        <f t="shared" si="195"/>
        <v>#N/A</v>
      </c>
      <c r="Q138" s="131" t="e">
        <f t="shared" si="195"/>
        <v>#N/A</v>
      </c>
      <c r="R138" s="131" t="e">
        <f t="shared" si="195"/>
        <v>#N/A</v>
      </c>
      <c r="S138" s="131" t="e">
        <f t="shared" si="195"/>
        <v>#N/A</v>
      </c>
      <c r="T138" s="131" t="e">
        <f t="shared" si="195"/>
        <v>#N/A</v>
      </c>
      <c r="U138" s="131" t="e">
        <f t="shared" si="195"/>
        <v>#N/A</v>
      </c>
      <c r="V138" s="131" t="e">
        <f t="shared" si="195"/>
        <v>#N/A</v>
      </c>
      <c r="W138" s="131" t="e">
        <f t="shared" si="195"/>
        <v>#N/A</v>
      </c>
      <c r="X138" s="131" t="e">
        <f t="shared" si="195"/>
        <v>#N/A</v>
      </c>
      <c r="Y138" s="131" t="e">
        <f t="shared" si="195"/>
        <v>#N/A</v>
      </c>
      <c r="Z138" s="131" t="e">
        <f t="shared" si="195"/>
        <v>#N/A</v>
      </c>
      <c r="AA138" s="131" t="e">
        <f t="shared" si="195"/>
        <v>#N/A</v>
      </c>
      <c r="AB138" s="131" t="e">
        <f t="shared" si="195"/>
        <v>#N/A</v>
      </c>
      <c r="AC138" s="131" t="e">
        <f t="shared" si="195"/>
        <v>#N/A</v>
      </c>
      <c r="AD138" s="131" t="e">
        <f t="shared" si="195"/>
        <v>#N/A</v>
      </c>
      <c r="AE138" s="131" t="e">
        <f t="shared" si="195"/>
        <v>#N/A</v>
      </c>
      <c r="AF138" s="131" t="e">
        <f t="shared" si="195"/>
        <v>#N/A</v>
      </c>
      <c r="AG138" s="131" t="e">
        <f t="shared" si="195"/>
        <v>#N/A</v>
      </c>
      <c r="AH138" s="131" t="e">
        <f t="shared" si="195"/>
        <v>#N/A</v>
      </c>
      <c r="AI138" s="131" t="e">
        <f t="shared" ref="AI138:BN138" si="196">VLOOKUP(AI$137,$B$216:$F$1019,3,FALSE)</f>
        <v>#N/A</v>
      </c>
      <c r="AJ138" s="131" t="e">
        <f t="shared" si="196"/>
        <v>#N/A</v>
      </c>
      <c r="AK138" s="131" t="e">
        <f t="shared" si="196"/>
        <v>#N/A</v>
      </c>
      <c r="AL138" s="131" t="e">
        <f t="shared" si="196"/>
        <v>#N/A</v>
      </c>
      <c r="AM138" s="131" t="e">
        <f t="shared" si="196"/>
        <v>#N/A</v>
      </c>
      <c r="AN138" s="131" t="e">
        <f t="shared" si="196"/>
        <v>#N/A</v>
      </c>
      <c r="AO138" s="131" t="e">
        <f t="shared" si="196"/>
        <v>#N/A</v>
      </c>
      <c r="AP138" s="131" t="e">
        <f t="shared" si="196"/>
        <v>#N/A</v>
      </c>
      <c r="AQ138" s="131" t="e">
        <f t="shared" si="196"/>
        <v>#N/A</v>
      </c>
      <c r="AR138" s="131" t="e">
        <f t="shared" si="196"/>
        <v>#N/A</v>
      </c>
      <c r="AS138" s="131" t="e">
        <f t="shared" si="196"/>
        <v>#N/A</v>
      </c>
      <c r="AT138" s="131" t="e">
        <f t="shared" si="196"/>
        <v>#N/A</v>
      </c>
      <c r="AU138" s="131" t="e">
        <f t="shared" si="196"/>
        <v>#N/A</v>
      </c>
      <c r="AV138" s="131" t="e">
        <f t="shared" si="196"/>
        <v>#N/A</v>
      </c>
      <c r="AW138" s="131" t="e">
        <f t="shared" si="196"/>
        <v>#N/A</v>
      </c>
      <c r="AX138" s="131" t="e">
        <f t="shared" si="196"/>
        <v>#N/A</v>
      </c>
      <c r="AY138" s="131" t="e">
        <f t="shared" si="196"/>
        <v>#N/A</v>
      </c>
      <c r="AZ138" s="131" t="e">
        <f t="shared" si="196"/>
        <v>#N/A</v>
      </c>
      <c r="BA138" s="131" t="e">
        <f t="shared" si="196"/>
        <v>#N/A</v>
      </c>
      <c r="BB138" s="131" t="e">
        <f t="shared" si="196"/>
        <v>#N/A</v>
      </c>
      <c r="BC138" s="131" t="e">
        <f t="shared" si="196"/>
        <v>#N/A</v>
      </c>
      <c r="BD138" s="131" t="e">
        <f t="shared" si="196"/>
        <v>#N/A</v>
      </c>
      <c r="BE138" s="131" t="e">
        <f t="shared" si="196"/>
        <v>#N/A</v>
      </c>
      <c r="BF138" s="131" t="e">
        <f t="shared" si="196"/>
        <v>#N/A</v>
      </c>
      <c r="BG138" s="131" t="e">
        <f t="shared" si="196"/>
        <v>#N/A</v>
      </c>
      <c r="BH138" s="131" t="e">
        <f t="shared" si="196"/>
        <v>#N/A</v>
      </c>
      <c r="BI138" s="131" t="e">
        <f t="shared" si="196"/>
        <v>#N/A</v>
      </c>
      <c r="BJ138" s="131" t="e">
        <f t="shared" si="196"/>
        <v>#N/A</v>
      </c>
      <c r="BK138" s="131" t="e">
        <f t="shared" si="196"/>
        <v>#N/A</v>
      </c>
      <c r="BL138" s="131" t="e">
        <f t="shared" si="196"/>
        <v>#N/A</v>
      </c>
      <c r="BM138" s="131" t="e">
        <f t="shared" si="196"/>
        <v>#N/A</v>
      </c>
      <c r="BN138" s="131" t="e">
        <f t="shared" si="196"/>
        <v>#N/A</v>
      </c>
      <c r="BO138" s="131" t="e">
        <f t="shared" ref="BO138:CX138" si="197">VLOOKUP(BO$137,$B$216:$F$1019,3,FALSE)</f>
        <v>#N/A</v>
      </c>
      <c r="BP138" s="131" t="e">
        <f t="shared" si="197"/>
        <v>#N/A</v>
      </c>
      <c r="BQ138" s="131" t="e">
        <f t="shared" si="197"/>
        <v>#N/A</v>
      </c>
      <c r="BR138" s="131" t="e">
        <f t="shared" si="197"/>
        <v>#N/A</v>
      </c>
      <c r="BS138" s="131" t="e">
        <f t="shared" si="197"/>
        <v>#N/A</v>
      </c>
      <c r="BT138" s="131" t="e">
        <f t="shared" si="197"/>
        <v>#N/A</v>
      </c>
      <c r="BU138" s="131" t="e">
        <f t="shared" si="197"/>
        <v>#N/A</v>
      </c>
      <c r="BV138" s="131" t="e">
        <f t="shared" si="197"/>
        <v>#N/A</v>
      </c>
      <c r="BW138" s="131" t="e">
        <f t="shared" si="197"/>
        <v>#N/A</v>
      </c>
      <c r="BX138" s="131" t="e">
        <f t="shared" si="197"/>
        <v>#N/A</v>
      </c>
      <c r="BY138" s="131" t="e">
        <f t="shared" si="197"/>
        <v>#N/A</v>
      </c>
      <c r="BZ138" s="131" t="e">
        <f t="shared" si="197"/>
        <v>#N/A</v>
      </c>
      <c r="CA138" s="131" t="e">
        <f t="shared" si="197"/>
        <v>#N/A</v>
      </c>
      <c r="CB138" s="131" t="e">
        <f t="shared" si="197"/>
        <v>#N/A</v>
      </c>
      <c r="CC138" s="131" t="e">
        <f t="shared" si="197"/>
        <v>#N/A</v>
      </c>
      <c r="CD138" s="131" t="e">
        <f t="shared" si="197"/>
        <v>#N/A</v>
      </c>
      <c r="CE138" s="131" t="e">
        <f t="shared" si="197"/>
        <v>#N/A</v>
      </c>
      <c r="CF138" s="131" t="e">
        <f t="shared" si="197"/>
        <v>#N/A</v>
      </c>
      <c r="CG138" s="131" t="e">
        <f t="shared" si="197"/>
        <v>#N/A</v>
      </c>
      <c r="CH138" s="131" t="e">
        <f t="shared" si="197"/>
        <v>#N/A</v>
      </c>
      <c r="CI138" s="131" t="e">
        <f t="shared" si="197"/>
        <v>#N/A</v>
      </c>
      <c r="CJ138" s="131" t="e">
        <f t="shared" si="197"/>
        <v>#N/A</v>
      </c>
      <c r="CK138" s="131" t="e">
        <f t="shared" si="197"/>
        <v>#N/A</v>
      </c>
      <c r="CL138" s="131" t="e">
        <f t="shared" si="197"/>
        <v>#N/A</v>
      </c>
      <c r="CM138" s="131" t="e">
        <f t="shared" si="197"/>
        <v>#N/A</v>
      </c>
      <c r="CN138" s="131" t="e">
        <f t="shared" si="197"/>
        <v>#N/A</v>
      </c>
      <c r="CO138" s="131" t="e">
        <f t="shared" si="197"/>
        <v>#N/A</v>
      </c>
      <c r="CP138" s="131" t="e">
        <f t="shared" si="197"/>
        <v>#N/A</v>
      </c>
      <c r="CQ138" s="131" t="e">
        <f t="shared" si="197"/>
        <v>#N/A</v>
      </c>
      <c r="CR138" s="131" t="e">
        <f t="shared" si="197"/>
        <v>#N/A</v>
      </c>
      <c r="CS138" s="131" t="e">
        <f t="shared" si="197"/>
        <v>#N/A</v>
      </c>
      <c r="CT138" s="131" t="e">
        <f t="shared" si="197"/>
        <v>#N/A</v>
      </c>
      <c r="CU138" s="131" t="e">
        <f t="shared" si="197"/>
        <v>#N/A</v>
      </c>
      <c r="CV138" s="131" t="e">
        <f t="shared" si="197"/>
        <v>#N/A</v>
      </c>
      <c r="CW138" s="131" t="e">
        <f t="shared" si="197"/>
        <v>#N/A</v>
      </c>
      <c r="CX138" s="131" t="e">
        <f t="shared" si="197"/>
        <v>#N/A</v>
      </c>
    </row>
    <row r="139" spans="2:102" ht="21" hidden="1" customHeight="1" x14ac:dyDescent="0.4">
      <c r="B139" s="70" t="s">
        <v>127</v>
      </c>
      <c r="C139" s="131" t="e">
        <f t="shared" ref="C139:AH139" si="198">VLOOKUP(C$137,$B$216:$F$1019,4,FALSE)</f>
        <v>#N/A</v>
      </c>
      <c r="D139" s="131" t="e">
        <f t="shared" si="198"/>
        <v>#N/A</v>
      </c>
      <c r="E139" s="131" t="e">
        <f t="shared" si="198"/>
        <v>#N/A</v>
      </c>
      <c r="F139" s="131" t="e">
        <f t="shared" si="198"/>
        <v>#N/A</v>
      </c>
      <c r="G139" s="131" t="e">
        <f t="shared" si="198"/>
        <v>#N/A</v>
      </c>
      <c r="H139" s="131" t="e">
        <f t="shared" si="198"/>
        <v>#N/A</v>
      </c>
      <c r="I139" s="131" t="e">
        <f t="shared" si="198"/>
        <v>#N/A</v>
      </c>
      <c r="J139" s="131" t="e">
        <f t="shared" si="198"/>
        <v>#N/A</v>
      </c>
      <c r="K139" s="131" t="e">
        <f t="shared" si="198"/>
        <v>#N/A</v>
      </c>
      <c r="L139" s="131" t="e">
        <f t="shared" si="198"/>
        <v>#N/A</v>
      </c>
      <c r="M139" s="131" t="e">
        <f t="shared" si="198"/>
        <v>#N/A</v>
      </c>
      <c r="N139" s="131" t="e">
        <f t="shared" si="198"/>
        <v>#N/A</v>
      </c>
      <c r="O139" s="131" t="e">
        <f t="shared" si="198"/>
        <v>#N/A</v>
      </c>
      <c r="P139" s="131" t="e">
        <f t="shared" si="198"/>
        <v>#N/A</v>
      </c>
      <c r="Q139" s="131" t="e">
        <f t="shared" si="198"/>
        <v>#N/A</v>
      </c>
      <c r="R139" s="131" t="e">
        <f t="shared" si="198"/>
        <v>#N/A</v>
      </c>
      <c r="S139" s="131" t="e">
        <f t="shared" si="198"/>
        <v>#N/A</v>
      </c>
      <c r="T139" s="131" t="e">
        <f t="shared" si="198"/>
        <v>#N/A</v>
      </c>
      <c r="U139" s="131" t="e">
        <f t="shared" si="198"/>
        <v>#N/A</v>
      </c>
      <c r="V139" s="131" t="e">
        <f t="shared" si="198"/>
        <v>#N/A</v>
      </c>
      <c r="W139" s="131" t="e">
        <f t="shared" si="198"/>
        <v>#N/A</v>
      </c>
      <c r="X139" s="131" t="e">
        <f t="shared" si="198"/>
        <v>#N/A</v>
      </c>
      <c r="Y139" s="131" t="e">
        <f t="shared" si="198"/>
        <v>#N/A</v>
      </c>
      <c r="Z139" s="131" t="e">
        <f t="shared" si="198"/>
        <v>#N/A</v>
      </c>
      <c r="AA139" s="131" t="e">
        <f t="shared" si="198"/>
        <v>#N/A</v>
      </c>
      <c r="AB139" s="131" t="e">
        <f t="shared" si="198"/>
        <v>#N/A</v>
      </c>
      <c r="AC139" s="131" t="e">
        <f t="shared" si="198"/>
        <v>#N/A</v>
      </c>
      <c r="AD139" s="131" t="e">
        <f t="shared" si="198"/>
        <v>#N/A</v>
      </c>
      <c r="AE139" s="131" t="e">
        <f t="shared" si="198"/>
        <v>#N/A</v>
      </c>
      <c r="AF139" s="131" t="e">
        <f t="shared" si="198"/>
        <v>#N/A</v>
      </c>
      <c r="AG139" s="131" t="e">
        <f t="shared" si="198"/>
        <v>#N/A</v>
      </c>
      <c r="AH139" s="131" t="e">
        <f t="shared" si="198"/>
        <v>#N/A</v>
      </c>
      <c r="AI139" s="131" t="e">
        <f t="shared" ref="AI139:BN139" si="199">VLOOKUP(AI$137,$B$216:$F$1019,4,FALSE)</f>
        <v>#N/A</v>
      </c>
      <c r="AJ139" s="131" t="e">
        <f t="shared" si="199"/>
        <v>#N/A</v>
      </c>
      <c r="AK139" s="131" t="e">
        <f t="shared" si="199"/>
        <v>#N/A</v>
      </c>
      <c r="AL139" s="131" t="e">
        <f t="shared" si="199"/>
        <v>#N/A</v>
      </c>
      <c r="AM139" s="131" t="e">
        <f t="shared" si="199"/>
        <v>#N/A</v>
      </c>
      <c r="AN139" s="131" t="e">
        <f t="shared" si="199"/>
        <v>#N/A</v>
      </c>
      <c r="AO139" s="131" t="e">
        <f t="shared" si="199"/>
        <v>#N/A</v>
      </c>
      <c r="AP139" s="131" t="e">
        <f t="shared" si="199"/>
        <v>#N/A</v>
      </c>
      <c r="AQ139" s="131" t="e">
        <f t="shared" si="199"/>
        <v>#N/A</v>
      </c>
      <c r="AR139" s="131" t="e">
        <f t="shared" si="199"/>
        <v>#N/A</v>
      </c>
      <c r="AS139" s="131" t="e">
        <f t="shared" si="199"/>
        <v>#N/A</v>
      </c>
      <c r="AT139" s="131" t="e">
        <f t="shared" si="199"/>
        <v>#N/A</v>
      </c>
      <c r="AU139" s="131" t="e">
        <f t="shared" si="199"/>
        <v>#N/A</v>
      </c>
      <c r="AV139" s="131" t="e">
        <f t="shared" si="199"/>
        <v>#N/A</v>
      </c>
      <c r="AW139" s="131" t="e">
        <f t="shared" si="199"/>
        <v>#N/A</v>
      </c>
      <c r="AX139" s="131" t="e">
        <f t="shared" si="199"/>
        <v>#N/A</v>
      </c>
      <c r="AY139" s="131" t="e">
        <f t="shared" si="199"/>
        <v>#N/A</v>
      </c>
      <c r="AZ139" s="131" t="e">
        <f t="shared" si="199"/>
        <v>#N/A</v>
      </c>
      <c r="BA139" s="131" t="e">
        <f t="shared" si="199"/>
        <v>#N/A</v>
      </c>
      <c r="BB139" s="131" t="e">
        <f t="shared" si="199"/>
        <v>#N/A</v>
      </c>
      <c r="BC139" s="131" t="e">
        <f t="shared" si="199"/>
        <v>#N/A</v>
      </c>
      <c r="BD139" s="131" t="e">
        <f t="shared" si="199"/>
        <v>#N/A</v>
      </c>
      <c r="BE139" s="131" t="e">
        <f t="shared" si="199"/>
        <v>#N/A</v>
      </c>
      <c r="BF139" s="131" t="e">
        <f t="shared" si="199"/>
        <v>#N/A</v>
      </c>
      <c r="BG139" s="131" t="e">
        <f t="shared" si="199"/>
        <v>#N/A</v>
      </c>
      <c r="BH139" s="131" t="e">
        <f t="shared" si="199"/>
        <v>#N/A</v>
      </c>
      <c r="BI139" s="131" t="e">
        <f t="shared" si="199"/>
        <v>#N/A</v>
      </c>
      <c r="BJ139" s="131" t="e">
        <f t="shared" si="199"/>
        <v>#N/A</v>
      </c>
      <c r="BK139" s="131" t="e">
        <f t="shared" si="199"/>
        <v>#N/A</v>
      </c>
      <c r="BL139" s="131" t="e">
        <f t="shared" si="199"/>
        <v>#N/A</v>
      </c>
      <c r="BM139" s="131" t="e">
        <f t="shared" si="199"/>
        <v>#N/A</v>
      </c>
      <c r="BN139" s="131" t="e">
        <f t="shared" si="199"/>
        <v>#N/A</v>
      </c>
      <c r="BO139" s="131" t="e">
        <f t="shared" ref="BO139:CX139" si="200">VLOOKUP(BO$137,$B$216:$F$1019,4,FALSE)</f>
        <v>#N/A</v>
      </c>
      <c r="BP139" s="131" t="e">
        <f t="shared" si="200"/>
        <v>#N/A</v>
      </c>
      <c r="BQ139" s="131" t="e">
        <f t="shared" si="200"/>
        <v>#N/A</v>
      </c>
      <c r="BR139" s="131" t="e">
        <f t="shared" si="200"/>
        <v>#N/A</v>
      </c>
      <c r="BS139" s="131" t="e">
        <f t="shared" si="200"/>
        <v>#N/A</v>
      </c>
      <c r="BT139" s="131" t="e">
        <f t="shared" si="200"/>
        <v>#N/A</v>
      </c>
      <c r="BU139" s="131" t="e">
        <f t="shared" si="200"/>
        <v>#N/A</v>
      </c>
      <c r="BV139" s="131" t="e">
        <f t="shared" si="200"/>
        <v>#N/A</v>
      </c>
      <c r="BW139" s="131" t="e">
        <f t="shared" si="200"/>
        <v>#N/A</v>
      </c>
      <c r="BX139" s="131" t="e">
        <f t="shared" si="200"/>
        <v>#N/A</v>
      </c>
      <c r="BY139" s="131" t="e">
        <f t="shared" si="200"/>
        <v>#N/A</v>
      </c>
      <c r="BZ139" s="131" t="e">
        <f t="shared" si="200"/>
        <v>#N/A</v>
      </c>
      <c r="CA139" s="131" t="e">
        <f t="shared" si="200"/>
        <v>#N/A</v>
      </c>
      <c r="CB139" s="131" t="e">
        <f t="shared" si="200"/>
        <v>#N/A</v>
      </c>
      <c r="CC139" s="131" t="e">
        <f t="shared" si="200"/>
        <v>#N/A</v>
      </c>
      <c r="CD139" s="131" t="e">
        <f t="shared" si="200"/>
        <v>#N/A</v>
      </c>
      <c r="CE139" s="131" t="e">
        <f t="shared" si="200"/>
        <v>#N/A</v>
      </c>
      <c r="CF139" s="131" t="e">
        <f t="shared" si="200"/>
        <v>#N/A</v>
      </c>
      <c r="CG139" s="131" t="e">
        <f t="shared" si="200"/>
        <v>#N/A</v>
      </c>
      <c r="CH139" s="131" t="e">
        <f t="shared" si="200"/>
        <v>#N/A</v>
      </c>
      <c r="CI139" s="131" t="e">
        <f t="shared" si="200"/>
        <v>#N/A</v>
      </c>
      <c r="CJ139" s="131" t="e">
        <f t="shared" si="200"/>
        <v>#N/A</v>
      </c>
      <c r="CK139" s="131" t="e">
        <f t="shared" si="200"/>
        <v>#N/A</v>
      </c>
      <c r="CL139" s="131" t="e">
        <f t="shared" si="200"/>
        <v>#N/A</v>
      </c>
      <c r="CM139" s="131" t="e">
        <f t="shared" si="200"/>
        <v>#N/A</v>
      </c>
      <c r="CN139" s="131" t="e">
        <f t="shared" si="200"/>
        <v>#N/A</v>
      </c>
      <c r="CO139" s="131" t="e">
        <f t="shared" si="200"/>
        <v>#N/A</v>
      </c>
      <c r="CP139" s="131" t="e">
        <f t="shared" si="200"/>
        <v>#N/A</v>
      </c>
      <c r="CQ139" s="131" t="e">
        <f t="shared" si="200"/>
        <v>#N/A</v>
      </c>
      <c r="CR139" s="131" t="e">
        <f t="shared" si="200"/>
        <v>#N/A</v>
      </c>
      <c r="CS139" s="131" t="e">
        <f t="shared" si="200"/>
        <v>#N/A</v>
      </c>
      <c r="CT139" s="131" t="e">
        <f t="shared" si="200"/>
        <v>#N/A</v>
      </c>
      <c r="CU139" s="131" t="e">
        <f t="shared" si="200"/>
        <v>#N/A</v>
      </c>
      <c r="CV139" s="131" t="e">
        <f t="shared" si="200"/>
        <v>#N/A</v>
      </c>
      <c r="CW139" s="131" t="e">
        <f t="shared" si="200"/>
        <v>#N/A</v>
      </c>
      <c r="CX139" s="131" t="e">
        <f t="shared" si="200"/>
        <v>#N/A</v>
      </c>
    </row>
    <row r="140" spans="2:102" ht="21" hidden="1" customHeight="1" x14ac:dyDescent="0.4">
      <c r="B140" s="70" t="s">
        <v>84</v>
      </c>
      <c r="C140" s="29">
        <f t="shared" ref="C140:AH140" si="201">IF(C11&lt;=10,CEILING(C11,5),IF(C11&lt;=200,CEILING(C11,10),IF(C11&gt;200,200)))</f>
        <v>0</v>
      </c>
      <c r="D140" s="29">
        <f t="shared" si="201"/>
        <v>0</v>
      </c>
      <c r="E140" s="29">
        <f t="shared" si="201"/>
        <v>0</v>
      </c>
      <c r="F140" s="29">
        <f t="shared" si="201"/>
        <v>0</v>
      </c>
      <c r="G140" s="29">
        <f t="shared" si="201"/>
        <v>0</v>
      </c>
      <c r="H140" s="29">
        <f t="shared" si="201"/>
        <v>0</v>
      </c>
      <c r="I140" s="29">
        <f t="shared" si="201"/>
        <v>0</v>
      </c>
      <c r="J140" s="29">
        <f t="shared" si="201"/>
        <v>0</v>
      </c>
      <c r="K140" s="29">
        <f t="shared" si="201"/>
        <v>0</v>
      </c>
      <c r="L140" s="29">
        <f t="shared" si="201"/>
        <v>0</v>
      </c>
      <c r="M140" s="29">
        <f t="shared" si="201"/>
        <v>0</v>
      </c>
      <c r="N140" s="29">
        <f t="shared" si="201"/>
        <v>0</v>
      </c>
      <c r="O140" s="29">
        <f t="shared" si="201"/>
        <v>0</v>
      </c>
      <c r="P140" s="29">
        <f t="shared" si="201"/>
        <v>0</v>
      </c>
      <c r="Q140" s="29">
        <f t="shared" si="201"/>
        <v>0</v>
      </c>
      <c r="R140" s="29">
        <f t="shared" si="201"/>
        <v>0</v>
      </c>
      <c r="S140" s="29">
        <f t="shared" si="201"/>
        <v>0</v>
      </c>
      <c r="T140" s="29">
        <f t="shared" si="201"/>
        <v>0</v>
      </c>
      <c r="U140" s="29">
        <f t="shared" si="201"/>
        <v>0</v>
      </c>
      <c r="V140" s="29">
        <f t="shared" si="201"/>
        <v>0</v>
      </c>
      <c r="W140" s="29">
        <f t="shared" si="201"/>
        <v>0</v>
      </c>
      <c r="X140" s="29">
        <f t="shared" si="201"/>
        <v>0</v>
      </c>
      <c r="Y140" s="29">
        <f t="shared" si="201"/>
        <v>0</v>
      </c>
      <c r="Z140" s="29">
        <f t="shared" si="201"/>
        <v>0</v>
      </c>
      <c r="AA140" s="29">
        <f t="shared" si="201"/>
        <v>0</v>
      </c>
      <c r="AB140" s="29">
        <f t="shared" si="201"/>
        <v>0</v>
      </c>
      <c r="AC140" s="29">
        <f t="shared" si="201"/>
        <v>0</v>
      </c>
      <c r="AD140" s="29">
        <f t="shared" si="201"/>
        <v>0</v>
      </c>
      <c r="AE140" s="29">
        <f t="shared" si="201"/>
        <v>0</v>
      </c>
      <c r="AF140" s="29">
        <f t="shared" si="201"/>
        <v>0</v>
      </c>
      <c r="AG140" s="29">
        <f t="shared" si="201"/>
        <v>0</v>
      </c>
      <c r="AH140" s="29">
        <f t="shared" si="201"/>
        <v>0</v>
      </c>
      <c r="AI140" s="29">
        <f t="shared" ref="AI140:BN140" si="202">IF(AI11&lt;=10,CEILING(AI11,5),IF(AI11&lt;=200,CEILING(AI11,10),IF(AI11&gt;200,200)))</f>
        <v>0</v>
      </c>
      <c r="AJ140" s="29">
        <f t="shared" si="202"/>
        <v>0</v>
      </c>
      <c r="AK140" s="29">
        <f t="shared" si="202"/>
        <v>0</v>
      </c>
      <c r="AL140" s="29">
        <f t="shared" si="202"/>
        <v>0</v>
      </c>
      <c r="AM140" s="29">
        <f t="shared" si="202"/>
        <v>0</v>
      </c>
      <c r="AN140" s="29">
        <f t="shared" si="202"/>
        <v>0</v>
      </c>
      <c r="AO140" s="29">
        <f t="shared" si="202"/>
        <v>0</v>
      </c>
      <c r="AP140" s="29">
        <f t="shared" si="202"/>
        <v>0</v>
      </c>
      <c r="AQ140" s="29">
        <f t="shared" si="202"/>
        <v>0</v>
      </c>
      <c r="AR140" s="29">
        <f t="shared" si="202"/>
        <v>0</v>
      </c>
      <c r="AS140" s="29">
        <f t="shared" si="202"/>
        <v>0</v>
      </c>
      <c r="AT140" s="29">
        <f t="shared" si="202"/>
        <v>0</v>
      </c>
      <c r="AU140" s="29">
        <f t="shared" si="202"/>
        <v>0</v>
      </c>
      <c r="AV140" s="29">
        <f t="shared" si="202"/>
        <v>0</v>
      </c>
      <c r="AW140" s="29">
        <f t="shared" si="202"/>
        <v>0</v>
      </c>
      <c r="AX140" s="29">
        <f t="shared" si="202"/>
        <v>0</v>
      </c>
      <c r="AY140" s="29">
        <f t="shared" si="202"/>
        <v>0</v>
      </c>
      <c r="AZ140" s="29">
        <f t="shared" si="202"/>
        <v>0</v>
      </c>
      <c r="BA140" s="29">
        <f t="shared" si="202"/>
        <v>0</v>
      </c>
      <c r="BB140" s="29">
        <f t="shared" si="202"/>
        <v>0</v>
      </c>
      <c r="BC140" s="29">
        <f t="shared" si="202"/>
        <v>0</v>
      </c>
      <c r="BD140" s="29">
        <f t="shared" si="202"/>
        <v>0</v>
      </c>
      <c r="BE140" s="29">
        <f t="shared" si="202"/>
        <v>0</v>
      </c>
      <c r="BF140" s="29">
        <f t="shared" si="202"/>
        <v>0</v>
      </c>
      <c r="BG140" s="29">
        <f t="shared" si="202"/>
        <v>0</v>
      </c>
      <c r="BH140" s="29">
        <f t="shared" si="202"/>
        <v>0</v>
      </c>
      <c r="BI140" s="29">
        <f t="shared" si="202"/>
        <v>0</v>
      </c>
      <c r="BJ140" s="29">
        <f t="shared" si="202"/>
        <v>0</v>
      </c>
      <c r="BK140" s="29">
        <f t="shared" si="202"/>
        <v>0</v>
      </c>
      <c r="BL140" s="29">
        <f t="shared" si="202"/>
        <v>0</v>
      </c>
      <c r="BM140" s="29">
        <f t="shared" si="202"/>
        <v>0</v>
      </c>
      <c r="BN140" s="29">
        <f t="shared" si="202"/>
        <v>0</v>
      </c>
      <c r="BO140" s="29">
        <f t="shared" ref="BO140:CX140" si="203">IF(BO11&lt;=10,CEILING(BO11,5),IF(BO11&lt;=200,CEILING(BO11,10),IF(BO11&gt;200,200)))</f>
        <v>0</v>
      </c>
      <c r="BP140" s="29">
        <f t="shared" si="203"/>
        <v>0</v>
      </c>
      <c r="BQ140" s="29">
        <f t="shared" si="203"/>
        <v>0</v>
      </c>
      <c r="BR140" s="29">
        <f t="shared" si="203"/>
        <v>0</v>
      </c>
      <c r="BS140" s="29">
        <f t="shared" si="203"/>
        <v>0</v>
      </c>
      <c r="BT140" s="29">
        <f t="shared" si="203"/>
        <v>0</v>
      </c>
      <c r="BU140" s="29">
        <f t="shared" si="203"/>
        <v>0</v>
      </c>
      <c r="BV140" s="29">
        <f t="shared" si="203"/>
        <v>0</v>
      </c>
      <c r="BW140" s="29">
        <f t="shared" si="203"/>
        <v>0</v>
      </c>
      <c r="BX140" s="29">
        <f t="shared" si="203"/>
        <v>0</v>
      </c>
      <c r="BY140" s="29">
        <f t="shared" si="203"/>
        <v>0</v>
      </c>
      <c r="BZ140" s="29">
        <f t="shared" si="203"/>
        <v>0</v>
      </c>
      <c r="CA140" s="29">
        <f t="shared" si="203"/>
        <v>0</v>
      </c>
      <c r="CB140" s="29">
        <f t="shared" si="203"/>
        <v>0</v>
      </c>
      <c r="CC140" s="29">
        <f t="shared" si="203"/>
        <v>0</v>
      </c>
      <c r="CD140" s="29">
        <f t="shared" si="203"/>
        <v>0</v>
      </c>
      <c r="CE140" s="29">
        <f t="shared" si="203"/>
        <v>0</v>
      </c>
      <c r="CF140" s="29">
        <f t="shared" si="203"/>
        <v>0</v>
      </c>
      <c r="CG140" s="29">
        <f t="shared" si="203"/>
        <v>0</v>
      </c>
      <c r="CH140" s="29">
        <f t="shared" si="203"/>
        <v>0</v>
      </c>
      <c r="CI140" s="29">
        <f t="shared" si="203"/>
        <v>0</v>
      </c>
      <c r="CJ140" s="29">
        <f t="shared" si="203"/>
        <v>0</v>
      </c>
      <c r="CK140" s="29">
        <f t="shared" si="203"/>
        <v>0</v>
      </c>
      <c r="CL140" s="29">
        <f t="shared" si="203"/>
        <v>0</v>
      </c>
      <c r="CM140" s="29">
        <f t="shared" si="203"/>
        <v>0</v>
      </c>
      <c r="CN140" s="29">
        <f t="shared" si="203"/>
        <v>0</v>
      </c>
      <c r="CO140" s="29">
        <f t="shared" si="203"/>
        <v>0</v>
      </c>
      <c r="CP140" s="29">
        <f t="shared" si="203"/>
        <v>0</v>
      </c>
      <c r="CQ140" s="29">
        <f t="shared" si="203"/>
        <v>0</v>
      </c>
      <c r="CR140" s="29">
        <f t="shared" si="203"/>
        <v>0</v>
      </c>
      <c r="CS140" s="29">
        <f t="shared" si="203"/>
        <v>0</v>
      </c>
      <c r="CT140" s="29">
        <f t="shared" si="203"/>
        <v>0</v>
      </c>
      <c r="CU140" s="29">
        <f t="shared" si="203"/>
        <v>0</v>
      </c>
      <c r="CV140" s="29">
        <f t="shared" si="203"/>
        <v>0</v>
      </c>
      <c r="CW140" s="29">
        <f t="shared" si="203"/>
        <v>0</v>
      </c>
      <c r="CX140" s="29">
        <f t="shared" si="203"/>
        <v>0</v>
      </c>
    </row>
    <row r="141" spans="2:102" ht="21" hidden="1" customHeight="1" x14ac:dyDescent="0.4">
      <c r="B141" s="70" t="s">
        <v>85</v>
      </c>
      <c r="C141" s="29">
        <f t="shared" ref="C141:AH141" si="204">CEILING(IF(C11&lt;=200,0,C11-200),20)</f>
        <v>0</v>
      </c>
      <c r="D141" s="29">
        <f t="shared" si="204"/>
        <v>0</v>
      </c>
      <c r="E141" s="29">
        <f t="shared" si="204"/>
        <v>0</v>
      </c>
      <c r="F141" s="29">
        <f t="shared" si="204"/>
        <v>0</v>
      </c>
      <c r="G141" s="29">
        <f t="shared" si="204"/>
        <v>0</v>
      </c>
      <c r="H141" s="29">
        <f t="shared" si="204"/>
        <v>0</v>
      </c>
      <c r="I141" s="29">
        <f t="shared" si="204"/>
        <v>0</v>
      </c>
      <c r="J141" s="29">
        <f t="shared" si="204"/>
        <v>0</v>
      </c>
      <c r="K141" s="29">
        <f t="shared" si="204"/>
        <v>0</v>
      </c>
      <c r="L141" s="29">
        <f t="shared" si="204"/>
        <v>0</v>
      </c>
      <c r="M141" s="29">
        <f t="shared" si="204"/>
        <v>0</v>
      </c>
      <c r="N141" s="29">
        <f t="shared" si="204"/>
        <v>0</v>
      </c>
      <c r="O141" s="29">
        <f t="shared" si="204"/>
        <v>0</v>
      </c>
      <c r="P141" s="29">
        <f t="shared" si="204"/>
        <v>0</v>
      </c>
      <c r="Q141" s="29">
        <f t="shared" si="204"/>
        <v>0</v>
      </c>
      <c r="R141" s="29">
        <f t="shared" si="204"/>
        <v>0</v>
      </c>
      <c r="S141" s="29">
        <f t="shared" si="204"/>
        <v>0</v>
      </c>
      <c r="T141" s="29">
        <f t="shared" si="204"/>
        <v>0</v>
      </c>
      <c r="U141" s="29">
        <f t="shared" si="204"/>
        <v>0</v>
      </c>
      <c r="V141" s="29">
        <f t="shared" si="204"/>
        <v>0</v>
      </c>
      <c r="W141" s="29">
        <f t="shared" si="204"/>
        <v>0</v>
      </c>
      <c r="X141" s="29">
        <f t="shared" si="204"/>
        <v>0</v>
      </c>
      <c r="Y141" s="29">
        <f t="shared" si="204"/>
        <v>0</v>
      </c>
      <c r="Z141" s="29">
        <f t="shared" si="204"/>
        <v>0</v>
      </c>
      <c r="AA141" s="29">
        <f t="shared" si="204"/>
        <v>0</v>
      </c>
      <c r="AB141" s="29">
        <f t="shared" si="204"/>
        <v>0</v>
      </c>
      <c r="AC141" s="29">
        <f t="shared" si="204"/>
        <v>0</v>
      </c>
      <c r="AD141" s="29">
        <f t="shared" si="204"/>
        <v>0</v>
      </c>
      <c r="AE141" s="29">
        <f t="shared" si="204"/>
        <v>0</v>
      </c>
      <c r="AF141" s="29">
        <f t="shared" si="204"/>
        <v>0</v>
      </c>
      <c r="AG141" s="29">
        <f t="shared" si="204"/>
        <v>0</v>
      </c>
      <c r="AH141" s="29">
        <f t="shared" si="204"/>
        <v>0</v>
      </c>
      <c r="AI141" s="29">
        <f t="shared" ref="AI141:BN141" si="205">CEILING(IF(AI11&lt;=200,0,AI11-200),20)</f>
        <v>0</v>
      </c>
      <c r="AJ141" s="29">
        <f t="shared" si="205"/>
        <v>0</v>
      </c>
      <c r="AK141" s="29">
        <f t="shared" si="205"/>
        <v>0</v>
      </c>
      <c r="AL141" s="29">
        <f t="shared" si="205"/>
        <v>0</v>
      </c>
      <c r="AM141" s="29">
        <f t="shared" si="205"/>
        <v>0</v>
      </c>
      <c r="AN141" s="29">
        <f t="shared" si="205"/>
        <v>0</v>
      </c>
      <c r="AO141" s="29">
        <f t="shared" si="205"/>
        <v>0</v>
      </c>
      <c r="AP141" s="29">
        <f t="shared" si="205"/>
        <v>0</v>
      </c>
      <c r="AQ141" s="29">
        <f t="shared" si="205"/>
        <v>0</v>
      </c>
      <c r="AR141" s="29">
        <f t="shared" si="205"/>
        <v>0</v>
      </c>
      <c r="AS141" s="29">
        <f t="shared" si="205"/>
        <v>0</v>
      </c>
      <c r="AT141" s="29">
        <f t="shared" si="205"/>
        <v>0</v>
      </c>
      <c r="AU141" s="29">
        <f t="shared" si="205"/>
        <v>0</v>
      </c>
      <c r="AV141" s="29">
        <f t="shared" si="205"/>
        <v>0</v>
      </c>
      <c r="AW141" s="29">
        <f t="shared" si="205"/>
        <v>0</v>
      </c>
      <c r="AX141" s="29">
        <f t="shared" si="205"/>
        <v>0</v>
      </c>
      <c r="AY141" s="29">
        <f t="shared" si="205"/>
        <v>0</v>
      </c>
      <c r="AZ141" s="29">
        <f t="shared" si="205"/>
        <v>0</v>
      </c>
      <c r="BA141" s="29">
        <f t="shared" si="205"/>
        <v>0</v>
      </c>
      <c r="BB141" s="29">
        <f t="shared" si="205"/>
        <v>0</v>
      </c>
      <c r="BC141" s="29">
        <f t="shared" si="205"/>
        <v>0</v>
      </c>
      <c r="BD141" s="29">
        <f t="shared" si="205"/>
        <v>0</v>
      </c>
      <c r="BE141" s="29">
        <f t="shared" si="205"/>
        <v>0</v>
      </c>
      <c r="BF141" s="29">
        <f t="shared" si="205"/>
        <v>0</v>
      </c>
      <c r="BG141" s="29">
        <f t="shared" si="205"/>
        <v>0</v>
      </c>
      <c r="BH141" s="29">
        <f t="shared" si="205"/>
        <v>0</v>
      </c>
      <c r="BI141" s="29">
        <f t="shared" si="205"/>
        <v>0</v>
      </c>
      <c r="BJ141" s="29">
        <f t="shared" si="205"/>
        <v>0</v>
      </c>
      <c r="BK141" s="29">
        <f t="shared" si="205"/>
        <v>0</v>
      </c>
      <c r="BL141" s="29">
        <f t="shared" si="205"/>
        <v>0</v>
      </c>
      <c r="BM141" s="29">
        <f t="shared" si="205"/>
        <v>0</v>
      </c>
      <c r="BN141" s="29">
        <f t="shared" si="205"/>
        <v>0</v>
      </c>
      <c r="BO141" s="29">
        <f t="shared" ref="BO141:CX141" si="206">CEILING(IF(BO11&lt;=200,0,BO11-200),20)</f>
        <v>0</v>
      </c>
      <c r="BP141" s="29">
        <f t="shared" si="206"/>
        <v>0</v>
      </c>
      <c r="BQ141" s="29">
        <f t="shared" si="206"/>
        <v>0</v>
      </c>
      <c r="BR141" s="29">
        <f t="shared" si="206"/>
        <v>0</v>
      </c>
      <c r="BS141" s="29">
        <f t="shared" si="206"/>
        <v>0</v>
      </c>
      <c r="BT141" s="29">
        <f t="shared" si="206"/>
        <v>0</v>
      </c>
      <c r="BU141" s="29">
        <f t="shared" si="206"/>
        <v>0</v>
      </c>
      <c r="BV141" s="29">
        <f t="shared" si="206"/>
        <v>0</v>
      </c>
      <c r="BW141" s="29">
        <f t="shared" si="206"/>
        <v>0</v>
      </c>
      <c r="BX141" s="29">
        <f t="shared" si="206"/>
        <v>0</v>
      </c>
      <c r="BY141" s="29">
        <f t="shared" si="206"/>
        <v>0</v>
      </c>
      <c r="BZ141" s="29">
        <f t="shared" si="206"/>
        <v>0</v>
      </c>
      <c r="CA141" s="29">
        <f t="shared" si="206"/>
        <v>0</v>
      </c>
      <c r="CB141" s="29">
        <f t="shared" si="206"/>
        <v>0</v>
      </c>
      <c r="CC141" s="29">
        <f t="shared" si="206"/>
        <v>0</v>
      </c>
      <c r="CD141" s="29">
        <f t="shared" si="206"/>
        <v>0</v>
      </c>
      <c r="CE141" s="29">
        <f t="shared" si="206"/>
        <v>0</v>
      </c>
      <c r="CF141" s="29">
        <f t="shared" si="206"/>
        <v>0</v>
      </c>
      <c r="CG141" s="29">
        <f t="shared" si="206"/>
        <v>0</v>
      </c>
      <c r="CH141" s="29">
        <f t="shared" si="206"/>
        <v>0</v>
      </c>
      <c r="CI141" s="29">
        <f t="shared" si="206"/>
        <v>0</v>
      </c>
      <c r="CJ141" s="29">
        <f t="shared" si="206"/>
        <v>0</v>
      </c>
      <c r="CK141" s="29">
        <f t="shared" si="206"/>
        <v>0</v>
      </c>
      <c r="CL141" s="29">
        <f t="shared" si="206"/>
        <v>0</v>
      </c>
      <c r="CM141" s="29">
        <f t="shared" si="206"/>
        <v>0</v>
      </c>
      <c r="CN141" s="29">
        <f t="shared" si="206"/>
        <v>0</v>
      </c>
      <c r="CO141" s="29">
        <f t="shared" si="206"/>
        <v>0</v>
      </c>
      <c r="CP141" s="29">
        <f t="shared" si="206"/>
        <v>0</v>
      </c>
      <c r="CQ141" s="29">
        <f t="shared" si="206"/>
        <v>0</v>
      </c>
      <c r="CR141" s="29">
        <f t="shared" si="206"/>
        <v>0</v>
      </c>
      <c r="CS141" s="29">
        <f t="shared" si="206"/>
        <v>0</v>
      </c>
      <c r="CT141" s="29">
        <f t="shared" si="206"/>
        <v>0</v>
      </c>
      <c r="CU141" s="29">
        <f t="shared" si="206"/>
        <v>0</v>
      </c>
      <c r="CV141" s="29">
        <f t="shared" si="206"/>
        <v>0</v>
      </c>
      <c r="CW141" s="29">
        <f t="shared" si="206"/>
        <v>0</v>
      </c>
      <c r="CX141" s="29">
        <f t="shared" si="206"/>
        <v>0</v>
      </c>
    </row>
    <row r="142" spans="2:102" ht="21" hidden="1" customHeight="1" x14ac:dyDescent="0.4">
      <c r="B142" s="70" t="s">
        <v>113</v>
      </c>
      <c r="C142" s="29">
        <f>+C140/5</f>
        <v>0</v>
      </c>
      <c r="D142" s="29">
        <f t="shared" ref="D142:BO142" si="207">+D140/5</f>
        <v>0</v>
      </c>
      <c r="E142" s="29">
        <f t="shared" si="207"/>
        <v>0</v>
      </c>
      <c r="F142" s="29">
        <f t="shared" si="207"/>
        <v>0</v>
      </c>
      <c r="G142" s="29">
        <f t="shared" si="207"/>
        <v>0</v>
      </c>
      <c r="H142" s="29">
        <f t="shared" si="207"/>
        <v>0</v>
      </c>
      <c r="I142" s="29">
        <f t="shared" si="207"/>
        <v>0</v>
      </c>
      <c r="J142" s="29">
        <f t="shared" si="207"/>
        <v>0</v>
      </c>
      <c r="K142" s="29">
        <f t="shared" si="207"/>
        <v>0</v>
      </c>
      <c r="L142" s="29">
        <f t="shared" si="207"/>
        <v>0</v>
      </c>
      <c r="M142" s="29">
        <f t="shared" si="207"/>
        <v>0</v>
      </c>
      <c r="N142" s="29">
        <f t="shared" si="207"/>
        <v>0</v>
      </c>
      <c r="O142" s="29">
        <f t="shared" si="207"/>
        <v>0</v>
      </c>
      <c r="P142" s="29">
        <f t="shared" si="207"/>
        <v>0</v>
      </c>
      <c r="Q142" s="29">
        <f t="shared" si="207"/>
        <v>0</v>
      </c>
      <c r="R142" s="29">
        <f t="shared" si="207"/>
        <v>0</v>
      </c>
      <c r="S142" s="29">
        <f t="shared" si="207"/>
        <v>0</v>
      </c>
      <c r="T142" s="29">
        <f t="shared" si="207"/>
        <v>0</v>
      </c>
      <c r="U142" s="29">
        <f t="shared" si="207"/>
        <v>0</v>
      </c>
      <c r="V142" s="29">
        <f t="shared" si="207"/>
        <v>0</v>
      </c>
      <c r="W142" s="29">
        <f t="shared" si="207"/>
        <v>0</v>
      </c>
      <c r="X142" s="29">
        <f t="shared" si="207"/>
        <v>0</v>
      </c>
      <c r="Y142" s="29">
        <f t="shared" si="207"/>
        <v>0</v>
      </c>
      <c r="Z142" s="29">
        <f t="shared" si="207"/>
        <v>0</v>
      </c>
      <c r="AA142" s="29">
        <f t="shared" si="207"/>
        <v>0</v>
      </c>
      <c r="AB142" s="29">
        <f t="shared" si="207"/>
        <v>0</v>
      </c>
      <c r="AC142" s="29">
        <f t="shared" si="207"/>
        <v>0</v>
      </c>
      <c r="AD142" s="29">
        <f t="shared" si="207"/>
        <v>0</v>
      </c>
      <c r="AE142" s="29">
        <f t="shared" si="207"/>
        <v>0</v>
      </c>
      <c r="AF142" s="29">
        <f t="shared" si="207"/>
        <v>0</v>
      </c>
      <c r="AG142" s="29">
        <f t="shared" si="207"/>
        <v>0</v>
      </c>
      <c r="AH142" s="29">
        <f t="shared" si="207"/>
        <v>0</v>
      </c>
      <c r="AI142" s="29">
        <f t="shared" si="207"/>
        <v>0</v>
      </c>
      <c r="AJ142" s="29">
        <f t="shared" si="207"/>
        <v>0</v>
      </c>
      <c r="AK142" s="29">
        <f t="shared" si="207"/>
        <v>0</v>
      </c>
      <c r="AL142" s="29">
        <f t="shared" si="207"/>
        <v>0</v>
      </c>
      <c r="AM142" s="29">
        <f t="shared" si="207"/>
        <v>0</v>
      </c>
      <c r="AN142" s="29">
        <f t="shared" si="207"/>
        <v>0</v>
      </c>
      <c r="AO142" s="29">
        <f t="shared" si="207"/>
        <v>0</v>
      </c>
      <c r="AP142" s="29">
        <f t="shared" si="207"/>
        <v>0</v>
      </c>
      <c r="AQ142" s="29">
        <f t="shared" si="207"/>
        <v>0</v>
      </c>
      <c r="AR142" s="29">
        <f t="shared" si="207"/>
        <v>0</v>
      </c>
      <c r="AS142" s="29">
        <f t="shared" si="207"/>
        <v>0</v>
      </c>
      <c r="AT142" s="29">
        <f t="shared" si="207"/>
        <v>0</v>
      </c>
      <c r="AU142" s="29">
        <f t="shared" si="207"/>
        <v>0</v>
      </c>
      <c r="AV142" s="29">
        <f t="shared" si="207"/>
        <v>0</v>
      </c>
      <c r="AW142" s="29">
        <f t="shared" si="207"/>
        <v>0</v>
      </c>
      <c r="AX142" s="29">
        <f t="shared" si="207"/>
        <v>0</v>
      </c>
      <c r="AY142" s="29">
        <f t="shared" si="207"/>
        <v>0</v>
      </c>
      <c r="AZ142" s="29">
        <f t="shared" si="207"/>
        <v>0</v>
      </c>
      <c r="BA142" s="29">
        <f t="shared" si="207"/>
        <v>0</v>
      </c>
      <c r="BB142" s="29">
        <f t="shared" si="207"/>
        <v>0</v>
      </c>
      <c r="BC142" s="29">
        <f t="shared" si="207"/>
        <v>0</v>
      </c>
      <c r="BD142" s="29">
        <f t="shared" si="207"/>
        <v>0</v>
      </c>
      <c r="BE142" s="29">
        <f t="shared" si="207"/>
        <v>0</v>
      </c>
      <c r="BF142" s="29">
        <f t="shared" si="207"/>
        <v>0</v>
      </c>
      <c r="BG142" s="29">
        <f t="shared" si="207"/>
        <v>0</v>
      </c>
      <c r="BH142" s="29">
        <f t="shared" si="207"/>
        <v>0</v>
      </c>
      <c r="BI142" s="29">
        <f t="shared" si="207"/>
        <v>0</v>
      </c>
      <c r="BJ142" s="29">
        <f t="shared" si="207"/>
        <v>0</v>
      </c>
      <c r="BK142" s="29">
        <f t="shared" si="207"/>
        <v>0</v>
      </c>
      <c r="BL142" s="29">
        <f t="shared" si="207"/>
        <v>0</v>
      </c>
      <c r="BM142" s="29">
        <f t="shared" si="207"/>
        <v>0</v>
      </c>
      <c r="BN142" s="29">
        <f t="shared" si="207"/>
        <v>0</v>
      </c>
      <c r="BO142" s="29">
        <f t="shared" si="207"/>
        <v>0</v>
      </c>
      <c r="BP142" s="29">
        <f t="shared" ref="BP142:CX142" si="208">+BP140/5</f>
        <v>0</v>
      </c>
      <c r="BQ142" s="29">
        <f t="shared" si="208"/>
        <v>0</v>
      </c>
      <c r="BR142" s="29">
        <f t="shared" si="208"/>
        <v>0</v>
      </c>
      <c r="BS142" s="29">
        <f t="shared" si="208"/>
        <v>0</v>
      </c>
      <c r="BT142" s="29">
        <f t="shared" si="208"/>
        <v>0</v>
      </c>
      <c r="BU142" s="29">
        <f t="shared" si="208"/>
        <v>0</v>
      </c>
      <c r="BV142" s="29">
        <f t="shared" si="208"/>
        <v>0</v>
      </c>
      <c r="BW142" s="29">
        <f t="shared" si="208"/>
        <v>0</v>
      </c>
      <c r="BX142" s="29">
        <f t="shared" si="208"/>
        <v>0</v>
      </c>
      <c r="BY142" s="29">
        <f t="shared" si="208"/>
        <v>0</v>
      </c>
      <c r="BZ142" s="29">
        <f t="shared" si="208"/>
        <v>0</v>
      </c>
      <c r="CA142" s="29">
        <f t="shared" si="208"/>
        <v>0</v>
      </c>
      <c r="CB142" s="29">
        <f t="shared" si="208"/>
        <v>0</v>
      </c>
      <c r="CC142" s="29">
        <f t="shared" si="208"/>
        <v>0</v>
      </c>
      <c r="CD142" s="29">
        <f t="shared" si="208"/>
        <v>0</v>
      </c>
      <c r="CE142" s="29">
        <f t="shared" si="208"/>
        <v>0</v>
      </c>
      <c r="CF142" s="29">
        <f t="shared" si="208"/>
        <v>0</v>
      </c>
      <c r="CG142" s="29">
        <f t="shared" si="208"/>
        <v>0</v>
      </c>
      <c r="CH142" s="29">
        <f t="shared" si="208"/>
        <v>0</v>
      </c>
      <c r="CI142" s="29">
        <f t="shared" si="208"/>
        <v>0</v>
      </c>
      <c r="CJ142" s="29">
        <f t="shared" si="208"/>
        <v>0</v>
      </c>
      <c r="CK142" s="29">
        <f t="shared" si="208"/>
        <v>0</v>
      </c>
      <c r="CL142" s="29">
        <f t="shared" si="208"/>
        <v>0</v>
      </c>
      <c r="CM142" s="29">
        <f t="shared" si="208"/>
        <v>0</v>
      </c>
      <c r="CN142" s="29">
        <f t="shared" si="208"/>
        <v>0</v>
      </c>
      <c r="CO142" s="29">
        <f t="shared" si="208"/>
        <v>0</v>
      </c>
      <c r="CP142" s="29">
        <f t="shared" si="208"/>
        <v>0</v>
      </c>
      <c r="CQ142" s="29">
        <f t="shared" si="208"/>
        <v>0</v>
      </c>
      <c r="CR142" s="29">
        <f t="shared" si="208"/>
        <v>0</v>
      </c>
      <c r="CS142" s="29">
        <f t="shared" si="208"/>
        <v>0</v>
      </c>
      <c r="CT142" s="29">
        <f t="shared" si="208"/>
        <v>0</v>
      </c>
      <c r="CU142" s="29">
        <f t="shared" si="208"/>
        <v>0</v>
      </c>
      <c r="CV142" s="29">
        <f t="shared" si="208"/>
        <v>0</v>
      </c>
      <c r="CW142" s="29">
        <f t="shared" si="208"/>
        <v>0</v>
      </c>
      <c r="CX142" s="29">
        <f t="shared" si="208"/>
        <v>0</v>
      </c>
    </row>
    <row r="143" spans="2:102" ht="21" hidden="1" customHeight="1" x14ac:dyDescent="0.4">
      <c r="B143" s="70" t="s">
        <v>114</v>
      </c>
      <c r="C143" s="29">
        <f>+C141/20</f>
        <v>0</v>
      </c>
      <c r="D143" s="29">
        <f t="shared" ref="D143:BO143" si="209">+D141/20</f>
        <v>0</v>
      </c>
      <c r="E143" s="29">
        <f t="shared" si="209"/>
        <v>0</v>
      </c>
      <c r="F143" s="29">
        <f t="shared" si="209"/>
        <v>0</v>
      </c>
      <c r="G143" s="29">
        <f t="shared" si="209"/>
        <v>0</v>
      </c>
      <c r="H143" s="29">
        <f t="shared" si="209"/>
        <v>0</v>
      </c>
      <c r="I143" s="29">
        <f t="shared" si="209"/>
        <v>0</v>
      </c>
      <c r="J143" s="29">
        <f t="shared" si="209"/>
        <v>0</v>
      </c>
      <c r="K143" s="29">
        <f t="shared" si="209"/>
        <v>0</v>
      </c>
      <c r="L143" s="29">
        <f t="shared" si="209"/>
        <v>0</v>
      </c>
      <c r="M143" s="29">
        <f t="shared" si="209"/>
        <v>0</v>
      </c>
      <c r="N143" s="29">
        <f t="shared" si="209"/>
        <v>0</v>
      </c>
      <c r="O143" s="29">
        <f t="shared" si="209"/>
        <v>0</v>
      </c>
      <c r="P143" s="29">
        <f t="shared" si="209"/>
        <v>0</v>
      </c>
      <c r="Q143" s="29">
        <f t="shared" si="209"/>
        <v>0</v>
      </c>
      <c r="R143" s="29">
        <f t="shared" si="209"/>
        <v>0</v>
      </c>
      <c r="S143" s="29">
        <f t="shared" si="209"/>
        <v>0</v>
      </c>
      <c r="T143" s="29">
        <f t="shared" si="209"/>
        <v>0</v>
      </c>
      <c r="U143" s="29">
        <f t="shared" si="209"/>
        <v>0</v>
      </c>
      <c r="V143" s="29">
        <f t="shared" si="209"/>
        <v>0</v>
      </c>
      <c r="W143" s="29">
        <f t="shared" si="209"/>
        <v>0</v>
      </c>
      <c r="X143" s="29">
        <f t="shared" si="209"/>
        <v>0</v>
      </c>
      <c r="Y143" s="29">
        <f t="shared" si="209"/>
        <v>0</v>
      </c>
      <c r="Z143" s="29">
        <f t="shared" si="209"/>
        <v>0</v>
      </c>
      <c r="AA143" s="29">
        <f t="shared" si="209"/>
        <v>0</v>
      </c>
      <c r="AB143" s="29">
        <f t="shared" si="209"/>
        <v>0</v>
      </c>
      <c r="AC143" s="29">
        <f t="shared" si="209"/>
        <v>0</v>
      </c>
      <c r="AD143" s="29">
        <f t="shared" si="209"/>
        <v>0</v>
      </c>
      <c r="AE143" s="29">
        <f t="shared" si="209"/>
        <v>0</v>
      </c>
      <c r="AF143" s="29">
        <f t="shared" si="209"/>
        <v>0</v>
      </c>
      <c r="AG143" s="29">
        <f t="shared" si="209"/>
        <v>0</v>
      </c>
      <c r="AH143" s="29">
        <f t="shared" si="209"/>
        <v>0</v>
      </c>
      <c r="AI143" s="29">
        <f t="shared" si="209"/>
        <v>0</v>
      </c>
      <c r="AJ143" s="29">
        <f t="shared" si="209"/>
        <v>0</v>
      </c>
      <c r="AK143" s="29">
        <f t="shared" si="209"/>
        <v>0</v>
      </c>
      <c r="AL143" s="29">
        <f t="shared" si="209"/>
        <v>0</v>
      </c>
      <c r="AM143" s="29">
        <f t="shared" si="209"/>
        <v>0</v>
      </c>
      <c r="AN143" s="29">
        <f t="shared" si="209"/>
        <v>0</v>
      </c>
      <c r="AO143" s="29">
        <f t="shared" si="209"/>
        <v>0</v>
      </c>
      <c r="AP143" s="29">
        <f t="shared" si="209"/>
        <v>0</v>
      </c>
      <c r="AQ143" s="29">
        <f t="shared" si="209"/>
        <v>0</v>
      </c>
      <c r="AR143" s="29">
        <f t="shared" si="209"/>
        <v>0</v>
      </c>
      <c r="AS143" s="29">
        <f t="shared" si="209"/>
        <v>0</v>
      </c>
      <c r="AT143" s="29">
        <f t="shared" si="209"/>
        <v>0</v>
      </c>
      <c r="AU143" s="29">
        <f t="shared" si="209"/>
        <v>0</v>
      </c>
      <c r="AV143" s="29">
        <f t="shared" si="209"/>
        <v>0</v>
      </c>
      <c r="AW143" s="29">
        <f t="shared" si="209"/>
        <v>0</v>
      </c>
      <c r="AX143" s="29">
        <f t="shared" si="209"/>
        <v>0</v>
      </c>
      <c r="AY143" s="29">
        <f t="shared" si="209"/>
        <v>0</v>
      </c>
      <c r="AZ143" s="29">
        <f t="shared" si="209"/>
        <v>0</v>
      </c>
      <c r="BA143" s="29">
        <f t="shared" si="209"/>
        <v>0</v>
      </c>
      <c r="BB143" s="29">
        <f t="shared" si="209"/>
        <v>0</v>
      </c>
      <c r="BC143" s="29">
        <f t="shared" si="209"/>
        <v>0</v>
      </c>
      <c r="BD143" s="29">
        <f t="shared" si="209"/>
        <v>0</v>
      </c>
      <c r="BE143" s="29">
        <f t="shared" si="209"/>
        <v>0</v>
      </c>
      <c r="BF143" s="29">
        <f t="shared" si="209"/>
        <v>0</v>
      </c>
      <c r="BG143" s="29">
        <f t="shared" si="209"/>
        <v>0</v>
      </c>
      <c r="BH143" s="29">
        <f t="shared" si="209"/>
        <v>0</v>
      </c>
      <c r="BI143" s="29">
        <f t="shared" si="209"/>
        <v>0</v>
      </c>
      <c r="BJ143" s="29">
        <f t="shared" si="209"/>
        <v>0</v>
      </c>
      <c r="BK143" s="29">
        <f t="shared" si="209"/>
        <v>0</v>
      </c>
      <c r="BL143" s="29">
        <f t="shared" si="209"/>
        <v>0</v>
      </c>
      <c r="BM143" s="29">
        <f t="shared" si="209"/>
        <v>0</v>
      </c>
      <c r="BN143" s="29">
        <f t="shared" si="209"/>
        <v>0</v>
      </c>
      <c r="BO143" s="29">
        <f t="shared" si="209"/>
        <v>0</v>
      </c>
      <c r="BP143" s="29">
        <f t="shared" ref="BP143:CX143" si="210">+BP141/20</f>
        <v>0</v>
      </c>
      <c r="BQ143" s="29">
        <f t="shared" si="210"/>
        <v>0</v>
      </c>
      <c r="BR143" s="29">
        <f t="shared" si="210"/>
        <v>0</v>
      </c>
      <c r="BS143" s="29">
        <f t="shared" si="210"/>
        <v>0</v>
      </c>
      <c r="BT143" s="29">
        <f t="shared" si="210"/>
        <v>0</v>
      </c>
      <c r="BU143" s="29">
        <f t="shared" si="210"/>
        <v>0</v>
      </c>
      <c r="BV143" s="29">
        <f t="shared" si="210"/>
        <v>0</v>
      </c>
      <c r="BW143" s="29">
        <f t="shared" si="210"/>
        <v>0</v>
      </c>
      <c r="BX143" s="29">
        <f t="shared" si="210"/>
        <v>0</v>
      </c>
      <c r="BY143" s="29">
        <f t="shared" si="210"/>
        <v>0</v>
      </c>
      <c r="BZ143" s="29">
        <f t="shared" si="210"/>
        <v>0</v>
      </c>
      <c r="CA143" s="29">
        <f t="shared" si="210"/>
        <v>0</v>
      </c>
      <c r="CB143" s="29">
        <f t="shared" si="210"/>
        <v>0</v>
      </c>
      <c r="CC143" s="29">
        <f t="shared" si="210"/>
        <v>0</v>
      </c>
      <c r="CD143" s="29">
        <f t="shared" si="210"/>
        <v>0</v>
      </c>
      <c r="CE143" s="29">
        <f t="shared" si="210"/>
        <v>0</v>
      </c>
      <c r="CF143" s="29">
        <f t="shared" si="210"/>
        <v>0</v>
      </c>
      <c r="CG143" s="29">
        <f t="shared" si="210"/>
        <v>0</v>
      </c>
      <c r="CH143" s="29">
        <f t="shared" si="210"/>
        <v>0</v>
      </c>
      <c r="CI143" s="29">
        <f t="shared" si="210"/>
        <v>0</v>
      </c>
      <c r="CJ143" s="29">
        <f t="shared" si="210"/>
        <v>0</v>
      </c>
      <c r="CK143" s="29">
        <f t="shared" si="210"/>
        <v>0</v>
      </c>
      <c r="CL143" s="29">
        <f t="shared" si="210"/>
        <v>0</v>
      </c>
      <c r="CM143" s="29">
        <f t="shared" si="210"/>
        <v>0</v>
      </c>
      <c r="CN143" s="29">
        <f t="shared" si="210"/>
        <v>0</v>
      </c>
      <c r="CO143" s="29">
        <f t="shared" si="210"/>
        <v>0</v>
      </c>
      <c r="CP143" s="29">
        <f t="shared" si="210"/>
        <v>0</v>
      </c>
      <c r="CQ143" s="29">
        <f t="shared" si="210"/>
        <v>0</v>
      </c>
      <c r="CR143" s="29">
        <f t="shared" si="210"/>
        <v>0</v>
      </c>
      <c r="CS143" s="29">
        <f t="shared" si="210"/>
        <v>0</v>
      </c>
      <c r="CT143" s="29">
        <f t="shared" si="210"/>
        <v>0</v>
      </c>
      <c r="CU143" s="29">
        <f t="shared" si="210"/>
        <v>0</v>
      </c>
      <c r="CV143" s="29">
        <f t="shared" si="210"/>
        <v>0</v>
      </c>
      <c r="CW143" s="29">
        <f t="shared" si="210"/>
        <v>0</v>
      </c>
      <c r="CX143" s="29">
        <f t="shared" si="210"/>
        <v>0</v>
      </c>
    </row>
    <row r="144" spans="2:102" ht="21" hidden="1" customHeight="1" x14ac:dyDescent="0.4">
      <c r="B144" s="70" t="s">
        <v>117</v>
      </c>
      <c r="C144" s="131" t="e">
        <f>+C138</f>
        <v>#N/A</v>
      </c>
      <c r="D144" s="131" t="e">
        <f t="shared" ref="D144:BO144" si="211">+D138</f>
        <v>#N/A</v>
      </c>
      <c r="E144" s="131" t="e">
        <f t="shared" si="211"/>
        <v>#N/A</v>
      </c>
      <c r="F144" s="131" t="e">
        <f t="shared" si="211"/>
        <v>#N/A</v>
      </c>
      <c r="G144" s="131" t="e">
        <f t="shared" si="211"/>
        <v>#N/A</v>
      </c>
      <c r="H144" s="131" t="e">
        <f t="shared" si="211"/>
        <v>#N/A</v>
      </c>
      <c r="I144" s="131" t="e">
        <f t="shared" si="211"/>
        <v>#N/A</v>
      </c>
      <c r="J144" s="131" t="e">
        <f t="shared" si="211"/>
        <v>#N/A</v>
      </c>
      <c r="K144" s="131" t="e">
        <f t="shared" si="211"/>
        <v>#N/A</v>
      </c>
      <c r="L144" s="131" t="e">
        <f t="shared" si="211"/>
        <v>#N/A</v>
      </c>
      <c r="M144" s="131" t="e">
        <f t="shared" si="211"/>
        <v>#N/A</v>
      </c>
      <c r="N144" s="131" t="e">
        <f t="shared" si="211"/>
        <v>#N/A</v>
      </c>
      <c r="O144" s="131" t="e">
        <f t="shared" si="211"/>
        <v>#N/A</v>
      </c>
      <c r="P144" s="131" t="e">
        <f t="shared" si="211"/>
        <v>#N/A</v>
      </c>
      <c r="Q144" s="131" t="e">
        <f t="shared" si="211"/>
        <v>#N/A</v>
      </c>
      <c r="R144" s="131" t="e">
        <f t="shared" si="211"/>
        <v>#N/A</v>
      </c>
      <c r="S144" s="131" t="e">
        <f t="shared" si="211"/>
        <v>#N/A</v>
      </c>
      <c r="T144" s="131" t="e">
        <f t="shared" si="211"/>
        <v>#N/A</v>
      </c>
      <c r="U144" s="131" t="e">
        <f t="shared" si="211"/>
        <v>#N/A</v>
      </c>
      <c r="V144" s="131" t="e">
        <f t="shared" si="211"/>
        <v>#N/A</v>
      </c>
      <c r="W144" s="131" t="e">
        <f t="shared" si="211"/>
        <v>#N/A</v>
      </c>
      <c r="X144" s="131" t="e">
        <f t="shared" si="211"/>
        <v>#N/A</v>
      </c>
      <c r="Y144" s="131" t="e">
        <f t="shared" si="211"/>
        <v>#N/A</v>
      </c>
      <c r="Z144" s="131" t="e">
        <f t="shared" si="211"/>
        <v>#N/A</v>
      </c>
      <c r="AA144" s="131" t="e">
        <f t="shared" si="211"/>
        <v>#N/A</v>
      </c>
      <c r="AB144" s="131" t="e">
        <f t="shared" si="211"/>
        <v>#N/A</v>
      </c>
      <c r="AC144" s="131" t="e">
        <f t="shared" si="211"/>
        <v>#N/A</v>
      </c>
      <c r="AD144" s="131" t="e">
        <f t="shared" si="211"/>
        <v>#N/A</v>
      </c>
      <c r="AE144" s="131" t="e">
        <f t="shared" si="211"/>
        <v>#N/A</v>
      </c>
      <c r="AF144" s="131" t="e">
        <f t="shared" si="211"/>
        <v>#N/A</v>
      </c>
      <c r="AG144" s="131" t="e">
        <f t="shared" si="211"/>
        <v>#N/A</v>
      </c>
      <c r="AH144" s="131" t="e">
        <f t="shared" si="211"/>
        <v>#N/A</v>
      </c>
      <c r="AI144" s="131" t="e">
        <f t="shared" si="211"/>
        <v>#N/A</v>
      </c>
      <c r="AJ144" s="131" t="e">
        <f t="shared" si="211"/>
        <v>#N/A</v>
      </c>
      <c r="AK144" s="131" t="e">
        <f t="shared" si="211"/>
        <v>#N/A</v>
      </c>
      <c r="AL144" s="131" t="e">
        <f t="shared" si="211"/>
        <v>#N/A</v>
      </c>
      <c r="AM144" s="131" t="e">
        <f t="shared" si="211"/>
        <v>#N/A</v>
      </c>
      <c r="AN144" s="131" t="e">
        <f t="shared" si="211"/>
        <v>#N/A</v>
      </c>
      <c r="AO144" s="131" t="e">
        <f t="shared" si="211"/>
        <v>#N/A</v>
      </c>
      <c r="AP144" s="131" t="e">
        <f t="shared" si="211"/>
        <v>#N/A</v>
      </c>
      <c r="AQ144" s="131" t="e">
        <f t="shared" si="211"/>
        <v>#N/A</v>
      </c>
      <c r="AR144" s="131" t="e">
        <f t="shared" si="211"/>
        <v>#N/A</v>
      </c>
      <c r="AS144" s="131" t="e">
        <f t="shared" si="211"/>
        <v>#N/A</v>
      </c>
      <c r="AT144" s="131" t="e">
        <f t="shared" si="211"/>
        <v>#N/A</v>
      </c>
      <c r="AU144" s="131" t="e">
        <f t="shared" si="211"/>
        <v>#N/A</v>
      </c>
      <c r="AV144" s="131" t="e">
        <f t="shared" si="211"/>
        <v>#N/A</v>
      </c>
      <c r="AW144" s="131" t="e">
        <f t="shared" si="211"/>
        <v>#N/A</v>
      </c>
      <c r="AX144" s="131" t="e">
        <f t="shared" si="211"/>
        <v>#N/A</v>
      </c>
      <c r="AY144" s="131" t="e">
        <f t="shared" si="211"/>
        <v>#N/A</v>
      </c>
      <c r="AZ144" s="131" t="e">
        <f t="shared" si="211"/>
        <v>#N/A</v>
      </c>
      <c r="BA144" s="131" t="e">
        <f t="shared" si="211"/>
        <v>#N/A</v>
      </c>
      <c r="BB144" s="131" t="e">
        <f t="shared" si="211"/>
        <v>#N/A</v>
      </c>
      <c r="BC144" s="131" t="e">
        <f t="shared" si="211"/>
        <v>#N/A</v>
      </c>
      <c r="BD144" s="131" t="e">
        <f t="shared" si="211"/>
        <v>#N/A</v>
      </c>
      <c r="BE144" s="131" t="e">
        <f t="shared" si="211"/>
        <v>#N/A</v>
      </c>
      <c r="BF144" s="131" t="e">
        <f t="shared" si="211"/>
        <v>#N/A</v>
      </c>
      <c r="BG144" s="131" t="e">
        <f t="shared" si="211"/>
        <v>#N/A</v>
      </c>
      <c r="BH144" s="131" t="e">
        <f t="shared" si="211"/>
        <v>#N/A</v>
      </c>
      <c r="BI144" s="131" t="e">
        <f t="shared" si="211"/>
        <v>#N/A</v>
      </c>
      <c r="BJ144" s="131" t="e">
        <f t="shared" si="211"/>
        <v>#N/A</v>
      </c>
      <c r="BK144" s="131" t="e">
        <f t="shared" si="211"/>
        <v>#N/A</v>
      </c>
      <c r="BL144" s="131" t="e">
        <f t="shared" si="211"/>
        <v>#N/A</v>
      </c>
      <c r="BM144" s="131" t="e">
        <f t="shared" si="211"/>
        <v>#N/A</v>
      </c>
      <c r="BN144" s="131" t="e">
        <f t="shared" si="211"/>
        <v>#N/A</v>
      </c>
      <c r="BO144" s="131" t="e">
        <f t="shared" si="211"/>
        <v>#N/A</v>
      </c>
      <c r="BP144" s="131" t="e">
        <f t="shared" ref="BP144:CX144" si="212">+BP138</f>
        <v>#N/A</v>
      </c>
      <c r="BQ144" s="131" t="e">
        <f t="shared" si="212"/>
        <v>#N/A</v>
      </c>
      <c r="BR144" s="131" t="e">
        <f t="shared" si="212"/>
        <v>#N/A</v>
      </c>
      <c r="BS144" s="131" t="e">
        <f t="shared" si="212"/>
        <v>#N/A</v>
      </c>
      <c r="BT144" s="131" t="e">
        <f t="shared" si="212"/>
        <v>#N/A</v>
      </c>
      <c r="BU144" s="131" t="e">
        <f t="shared" si="212"/>
        <v>#N/A</v>
      </c>
      <c r="BV144" s="131" t="e">
        <f t="shared" si="212"/>
        <v>#N/A</v>
      </c>
      <c r="BW144" s="131" t="e">
        <f t="shared" si="212"/>
        <v>#N/A</v>
      </c>
      <c r="BX144" s="131" t="e">
        <f t="shared" si="212"/>
        <v>#N/A</v>
      </c>
      <c r="BY144" s="131" t="e">
        <f t="shared" si="212"/>
        <v>#N/A</v>
      </c>
      <c r="BZ144" s="131" t="e">
        <f t="shared" si="212"/>
        <v>#N/A</v>
      </c>
      <c r="CA144" s="131" t="e">
        <f t="shared" si="212"/>
        <v>#N/A</v>
      </c>
      <c r="CB144" s="131" t="e">
        <f t="shared" si="212"/>
        <v>#N/A</v>
      </c>
      <c r="CC144" s="131" t="e">
        <f t="shared" si="212"/>
        <v>#N/A</v>
      </c>
      <c r="CD144" s="131" t="e">
        <f t="shared" si="212"/>
        <v>#N/A</v>
      </c>
      <c r="CE144" s="131" t="e">
        <f t="shared" si="212"/>
        <v>#N/A</v>
      </c>
      <c r="CF144" s="131" t="e">
        <f t="shared" si="212"/>
        <v>#N/A</v>
      </c>
      <c r="CG144" s="131" t="e">
        <f t="shared" si="212"/>
        <v>#N/A</v>
      </c>
      <c r="CH144" s="131" t="e">
        <f t="shared" si="212"/>
        <v>#N/A</v>
      </c>
      <c r="CI144" s="131" t="e">
        <f t="shared" si="212"/>
        <v>#N/A</v>
      </c>
      <c r="CJ144" s="131" t="e">
        <f t="shared" si="212"/>
        <v>#N/A</v>
      </c>
      <c r="CK144" s="131" t="e">
        <f t="shared" si="212"/>
        <v>#N/A</v>
      </c>
      <c r="CL144" s="131" t="e">
        <f t="shared" si="212"/>
        <v>#N/A</v>
      </c>
      <c r="CM144" s="131" t="e">
        <f t="shared" si="212"/>
        <v>#N/A</v>
      </c>
      <c r="CN144" s="131" t="e">
        <f t="shared" si="212"/>
        <v>#N/A</v>
      </c>
      <c r="CO144" s="131" t="e">
        <f t="shared" si="212"/>
        <v>#N/A</v>
      </c>
      <c r="CP144" s="131" t="e">
        <f t="shared" si="212"/>
        <v>#N/A</v>
      </c>
      <c r="CQ144" s="131" t="e">
        <f t="shared" si="212"/>
        <v>#N/A</v>
      </c>
      <c r="CR144" s="131" t="e">
        <f t="shared" si="212"/>
        <v>#N/A</v>
      </c>
      <c r="CS144" s="131" t="e">
        <f t="shared" si="212"/>
        <v>#N/A</v>
      </c>
      <c r="CT144" s="131" t="e">
        <f t="shared" si="212"/>
        <v>#N/A</v>
      </c>
      <c r="CU144" s="131" t="e">
        <f t="shared" si="212"/>
        <v>#N/A</v>
      </c>
      <c r="CV144" s="131" t="e">
        <f t="shared" si="212"/>
        <v>#N/A</v>
      </c>
      <c r="CW144" s="131" t="e">
        <f t="shared" si="212"/>
        <v>#N/A</v>
      </c>
      <c r="CX144" s="131" t="e">
        <f t="shared" si="212"/>
        <v>#N/A</v>
      </c>
    </row>
    <row r="145" spans="2:102" ht="21" hidden="1" customHeight="1" x14ac:dyDescent="0.4">
      <c r="B145" s="70" t="s">
        <v>118</v>
      </c>
      <c r="C145" s="131" t="e">
        <f>C139*C143</f>
        <v>#N/A</v>
      </c>
      <c r="D145" s="131" t="e">
        <f t="shared" ref="D145:BO145" si="213">D139*D143</f>
        <v>#N/A</v>
      </c>
      <c r="E145" s="131" t="e">
        <f t="shared" si="213"/>
        <v>#N/A</v>
      </c>
      <c r="F145" s="131" t="e">
        <f t="shared" si="213"/>
        <v>#N/A</v>
      </c>
      <c r="G145" s="131" t="e">
        <f t="shared" si="213"/>
        <v>#N/A</v>
      </c>
      <c r="H145" s="131" t="e">
        <f t="shared" si="213"/>
        <v>#N/A</v>
      </c>
      <c r="I145" s="131" t="e">
        <f t="shared" si="213"/>
        <v>#N/A</v>
      </c>
      <c r="J145" s="131" t="e">
        <f t="shared" si="213"/>
        <v>#N/A</v>
      </c>
      <c r="K145" s="131" t="e">
        <f t="shared" si="213"/>
        <v>#N/A</v>
      </c>
      <c r="L145" s="131" t="e">
        <f t="shared" si="213"/>
        <v>#N/A</v>
      </c>
      <c r="M145" s="131" t="e">
        <f t="shared" si="213"/>
        <v>#N/A</v>
      </c>
      <c r="N145" s="131" t="e">
        <f t="shared" si="213"/>
        <v>#N/A</v>
      </c>
      <c r="O145" s="131" t="e">
        <f t="shared" si="213"/>
        <v>#N/A</v>
      </c>
      <c r="P145" s="131" t="e">
        <f t="shared" si="213"/>
        <v>#N/A</v>
      </c>
      <c r="Q145" s="131" t="e">
        <f t="shared" si="213"/>
        <v>#N/A</v>
      </c>
      <c r="R145" s="131" t="e">
        <f t="shared" si="213"/>
        <v>#N/A</v>
      </c>
      <c r="S145" s="131" t="e">
        <f t="shared" si="213"/>
        <v>#N/A</v>
      </c>
      <c r="T145" s="131" t="e">
        <f t="shared" si="213"/>
        <v>#N/A</v>
      </c>
      <c r="U145" s="131" t="e">
        <f t="shared" si="213"/>
        <v>#N/A</v>
      </c>
      <c r="V145" s="131" t="e">
        <f t="shared" si="213"/>
        <v>#N/A</v>
      </c>
      <c r="W145" s="131" t="e">
        <f t="shared" si="213"/>
        <v>#N/A</v>
      </c>
      <c r="X145" s="131" t="e">
        <f t="shared" si="213"/>
        <v>#N/A</v>
      </c>
      <c r="Y145" s="131" t="e">
        <f t="shared" si="213"/>
        <v>#N/A</v>
      </c>
      <c r="Z145" s="131" t="e">
        <f t="shared" si="213"/>
        <v>#N/A</v>
      </c>
      <c r="AA145" s="131" t="e">
        <f t="shared" si="213"/>
        <v>#N/A</v>
      </c>
      <c r="AB145" s="131" t="e">
        <f t="shared" si="213"/>
        <v>#N/A</v>
      </c>
      <c r="AC145" s="131" t="e">
        <f t="shared" si="213"/>
        <v>#N/A</v>
      </c>
      <c r="AD145" s="131" t="e">
        <f t="shared" si="213"/>
        <v>#N/A</v>
      </c>
      <c r="AE145" s="131" t="e">
        <f t="shared" si="213"/>
        <v>#N/A</v>
      </c>
      <c r="AF145" s="131" t="e">
        <f t="shared" si="213"/>
        <v>#N/A</v>
      </c>
      <c r="AG145" s="131" t="e">
        <f t="shared" si="213"/>
        <v>#N/A</v>
      </c>
      <c r="AH145" s="131" t="e">
        <f t="shared" si="213"/>
        <v>#N/A</v>
      </c>
      <c r="AI145" s="131" t="e">
        <f t="shared" si="213"/>
        <v>#N/A</v>
      </c>
      <c r="AJ145" s="131" t="e">
        <f t="shared" si="213"/>
        <v>#N/A</v>
      </c>
      <c r="AK145" s="131" t="e">
        <f t="shared" si="213"/>
        <v>#N/A</v>
      </c>
      <c r="AL145" s="131" t="e">
        <f t="shared" si="213"/>
        <v>#N/A</v>
      </c>
      <c r="AM145" s="131" t="e">
        <f t="shared" si="213"/>
        <v>#N/A</v>
      </c>
      <c r="AN145" s="131" t="e">
        <f t="shared" si="213"/>
        <v>#N/A</v>
      </c>
      <c r="AO145" s="131" t="e">
        <f t="shared" si="213"/>
        <v>#N/A</v>
      </c>
      <c r="AP145" s="131" t="e">
        <f t="shared" si="213"/>
        <v>#N/A</v>
      </c>
      <c r="AQ145" s="131" t="e">
        <f t="shared" si="213"/>
        <v>#N/A</v>
      </c>
      <c r="AR145" s="131" t="e">
        <f t="shared" si="213"/>
        <v>#N/A</v>
      </c>
      <c r="AS145" s="131" t="e">
        <f t="shared" si="213"/>
        <v>#N/A</v>
      </c>
      <c r="AT145" s="131" t="e">
        <f t="shared" si="213"/>
        <v>#N/A</v>
      </c>
      <c r="AU145" s="131" t="e">
        <f t="shared" si="213"/>
        <v>#N/A</v>
      </c>
      <c r="AV145" s="131" t="e">
        <f t="shared" si="213"/>
        <v>#N/A</v>
      </c>
      <c r="AW145" s="131" t="e">
        <f t="shared" si="213"/>
        <v>#N/A</v>
      </c>
      <c r="AX145" s="131" t="e">
        <f t="shared" si="213"/>
        <v>#N/A</v>
      </c>
      <c r="AY145" s="131" t="e">
        <f t="shared" si="213"/>
        <v>#N/A</v>
      </c>
      <c r="AZ145" s="131" t="e">
        <f t="shared" si="213"/>
        <v>#N/A</v>
      </c>
      <c r="BA145" s="131" t="e">
        <f t="shared" si="213"/>
        <v>#N/A</v>
      </c>
      <c r="BB145" s="131" t="e">
        <f t="shared" si="213"/>
        <v>#N/A</v>
      </c>
      <c r="BC145" s="131" t="e">
        <f t="shared" si="213"/>
        <v>#N/A</v>
      </c>
      <c r="BD145" s="131" t="e">
        <f t="shared" si="213"/>
        <v>#N/A</v>
      </c>
      <c r="BE145" s="131" t="e">
        <f t="shared" si="213"/>
        <v>#N/A</v>
      </c>
      <c r="BF145" s="131" t="e">
        <f t="shared" si="213"/>
        <v>#N/A</v>
      </c>
      <c r="BG145" s="131" t="e">
        <f t="shared" si="213"/>
        <v>#N/A</v>
      </c>
      <c r="BH145" s="131" t="e">
        <f t="shared" si="213"/>
        <v>#N/A</v>
      </c>
      <c r="BI145" s="131" t="e">
        <f t="shared" si="213"/>
        <v>#N/A</v>
      </c>
      <c r="BJ145" s="131" t="e">
        <f t="shared" si="213"/>
        <v>#N/A</v>
      </c>
      <c r="BK145" s="131" t="e">
        <f t="shared" si="213"/>
        <v>#N/A</v>
      </c>
      <c r="BL145" s="131" t="e">
        <f t="shared" si="213"/>
        <v>#N/A</v>
      </c>
      <c r="BM145" s="131" t="e">
        <f t="shared" si="213"/>
        <v>#N/A</v>
      </c>
      <c r="BN145" s="131" t="e">
        <f t="shared" si="213"/>
        <v>#N/A</v>
      </c>
      <c r="BO145" s="131" t="e">
        <f t="shared" si="213"/>
        <v>#N/A</v>
      </c>
      <c r="BP145" s="131" t="e">
        <f t="shared" ref="BP145:CX145" si="214">BP139*BP143</f>
        <v>#N/A</v>
      </c>
      <c r="BQ145" s="131" t="e">
        <f t="shared" si="214"/>
        <v>#N/A</v>
      </c>
      <c r="BR145" s="131" t="e">
        <f t="shared" si="214"/>
        <v>#N/A</v>
      </c>
      <c r="BS145" s="131" t="e">
        <f t="shared" si="214"/>
        <v>#N/A</v>
      </c>
      <c r="BT145" s="131" t="e">
        <f t="shared" si="214"/>
        <v>#N/A</v>
      </c>
      <c r="BU145" s="131" t="e">
        <f t="shared" si="214"/>
        <v>#N/A</v>
      </c>
      <c r="BV145" s="131" t="e">
        <f t="shared" si="214"/>
        <v>#N/A</v>
      </c>
      <c r="BW145" s="131" t="e">
        <f t="shared" si="214"/>
        <v>#N/A</v>
      </c>
      <c r="BX145" s="131" t="e">
        <f t="shared" si="214"/>
        <v>#N/A</v>
      </c>
      <c r="BY145" s="131" t="e">
        <f t="shared" si="214"/>
        <v>#N/A</v>
      </c>
      <c r="BZ145" s="131" t="e">
        <f t="shared" si="214"/>
        <v>#N/A</v>
      </c>
      <c r="CA145" s="131" t="e">
        <f t="shared" si="214"/>
        <v>#N/A</v>
      </c>
      <c r="CB145" s="131" t="e">
        <f t="shared" si="214"/>
        <v>#N/A</v>
      </c>
      <c r="CC145" s="131" t="e">
        <f t="shared" si="214"/>
        <v>#N/A</v>
      </c>
      <c r="CD145" s="131" t="e">
        <f t="shared" si="214"/>
        <v>#N/A</v>
      </c>
      <c r="CE145" s="131" t="e">
        <f t="shared" si="214"/>
        <v>#N/A</v>
      </c>
      <c r="CF145" s="131" t="e">
        <f t="shared" si="214"/>
        <v>#N/A</v>
      </c>
      <c r="CG145" s="131" t="e">
        <f t="shared" si="214"/>
        <v>#N/A</v>
      </c>
      <c r="CH145" s="131" t="e">
        <f t="shared" si="214"/>
        <v>#N/A</v>
      </c>
      <c r="CI145" s="131" t="e">
        <f t="shared" si="214"/>
        <v>#N/A</v>
      </c>
      <c r="CJ145" s="131" t="e">
        <f t="shared" si="214"/>
        <v>#N/A</v>
      </c>
      <c r="CK145" s="131" t="e">
        <f t="shared" si="214"/>
        <v>#N/A</v>
      </c>
      <c r="CL145" s="131" t="e">
        <f t="shared" si="214"/>
        <v>#N/A</v>
      </c>
      <c r="CM145" s="131" t="e">
        <f t="shared" si="214"/>
        <v>#N/A</v>
      </c>
      <c r="CN145" s="131" t="e">
        <f t="shared" si="214"/>
        <v>#N/A</v>
      </c>
      <c r="CO145" s="131" t="e">
        <f t="shared" si="214"/>
        <v>#N/A</v>
      </c>
      <c r="CP145" s="131" t="e">
        <f t="shared" si="214"/>
        <v>#N/A</v>
      </c>
      <c r="CQ145" s="131" t="e">
        <f t="shared" si="214"/>
        <v>#N/A</v>
      </c>
      <c r="CR145" s="131" t="e">
        <f t="shared" si="214"/>
        <v>#N/A</v>
      </c>
      <c r="CS145" s="131" t="e">
        <f t="shared" si="214"/>
        <v>#N/A</v>
      </c>
      <c r="CT145" s="131" t="e">
        <f t="shared" si="214"/>
        <v>#N/A</v>
      </c>
      <c r="CU145" s="131" t="e">
        <f t="shared" si="214"/>
        <v>#N/A</v>
      </c>
      <c r="CV145" s="131" t="e">
        <f t="shared" si="214"/>
        <v>#N/A</v>
      </c>
      <c r="CW145" s="131" t="e">
        <f t="shared" si="214"/>
        <v>#N/A</v>
      </c>
      <c r="CX145" s="131" t="e">
        <f t="shared" si="214"/>
        <v>#N/A</v>
      </c>
    </row>
    <row r="146" spans="2:102" ht="21" hidden="1" customHeight="1" x14ac:dyDescent="0.4">
      <c r="B146" s="70" t="s">
        <v>150</v>
      </c>
      <c r="C146" s="131" t="e">
        <f>SUM(C144:C145)</f>
        <v>#N/A</v>
      </c>
      <c r="D146" s="131" t="e">
        <f t="shared" ref="D146:BO146" si="215">SUM(D144:D145)</f>
        <v>#N/A</v>
      </c>
      <c r="E146" s="131" t="e">
        <f t="shared" si="215"/>
        <v>#N/A</v>
      </c>
      <c r="F146" s="131" t="e">
        <f t="shared" si="215"/>
        <v>#N/A</v>
      </c>
      <c r="G146" s="131" t="e">
        <f t="shared" si="215"/>
        <v>#N/A</v>
      </c>
      <c r="H146" s="131" t="e">
        <f t="shared" si="215"/>
        <v>#N/A</v>
      </c>
      <c r="I146" s="131" t="e">
        <f t="shared" si="215"/>
        <v>#N/A</v>
      </c>
      <c r="J146" s="131" t="e">
        <f t="shared" si="215"/>
        <v>#N/A</v>
      </c>
      <c r="K146" s="131" t="e">
        <f t="shared" si="215"/>
        <v>#N/A</v>
      </c>
      <c r="L146" s="131" t="e">
        <f t="shared" si="215"/>
        <v>#N/A</v>
      </c>
      <c r="M146" s="131" t="e">
        <f t="shared" si="215"/>
        <v>#N/A</v>
      </c>
      <c r="N146" s="131" t="e">
        <f t="shared" si="215"/>
        <v>#N/A</v>
      </c>
      <c r="O146" s="131" t="e">
        <f t="shared" si="215"/>
        <v>#N/A</v>
      </c>
      <c r="P146" s="131" t="e">
        <f t="shared" si="215"/>
        <v>#N/A</v>
      </c>
      <c r="Q146" s="131" t="e">
        <f t="shared" si="215"/>
        <v>#N/A</v>
      </c>
      <c r="R146" s="131" t="e">
        <f t="shared" si="215"/>
        <v>#N/A</v>
      </c>
      <c r="S146" s="131" t="e">
        <f t="shared" si="215"/>
        <v>#N/A</v>
      </c>
      <c r="T146" s="131" t="e">
        <f t="shared" si="215"/>
        <v>#N/A</v>
      </c>
      <c r="U146" s="131" t="e">
        <f t="shared" si="215"/>
        <v>#N/A</v>
      </c>
      <c r="V146" s="131" t="e">
        <f t="shared" si="215"/>
        <v>#N/A</v>
      </c>
      <c r="W146" s="131" t="e">
        <f t="shared" si="215"/>
        <v>#N/A</v>
      </c>
      <c r="X146" s="131" t="e">
        <f t="shared" si="215"/>
        <v>#N/A</v>
      </c>
      <c r="Y146" s="131" t="e">
        <f t="shared" si="215"/>
        <v>#N/A</v>
      </c>
      <c r="Z146" s="131" t="e">
        <f t="shared" si="215"/>
        <v>#N/A</v>
      </c>
      <c r="AA146" s="131" t="e">
        <f t="shared" si="215"/>
        <v>#N/A</v>
      </c>
      <c r="AB146" s="131" t="e">
        <f t="shared" si="215"/>
        <v>#N/A</v>
      </c>
      <c r="AC146" s="131" t="e">
        <f t="shared" si="215"/>
        <v>#N/A</v>
      </c>
      <c r="AD146" s="131" t="e">
        <f t="shared" si="215"/>
        <v>#N/A</v>
      </c>
      <c r="AE146" s="131" t="e">
        <f t="shared" si="215"/>
        <v>#N/A</v>
      </c>
      <c r="AF146" s="131" t="e">
        <f t="shared" si="215"/>
        <v>#N/A</v>
      </c>
      <c r="AG146" s="131" t="e">
        <f t="shared" si="215"/>
        <v>#N/A</v>
      </c>
      <c r="AH146" s="131" t="e">
        <f t="shared" si="215"/>
        <v>#N/A</v>
      </c>
      <c r="AI146" s="131" t="e">
        <f t="shared" si="215"/>
        <v>#N/A</v>
      </c>
      <c r="AJ146" s="131" t="e">
        <f t="shared" si="215"/>
        <v>#N/A</v>
      </c>
      <c r="AK146" s="131" t="e">
        <f t="shared" si="215"/>
        <v>#N/A</v>
      </c>
      <c r="AL146" s="131" t="e">
        <f t="shared" si="215"/>
        <v>#N/A</v>
      </c>
      <c r="AM146" s="131" t="e">
        <f t="shared" si="215"/>
        <v>#N/A</v>
      </c>
      <c r="AN146" s="131" t="e">
        <f t="shared" si="215"/>
        <v>#N/A</v>
      </c>
      <c r="AO146" s="131" t="e">
        <f t="shared" si="215"/>
        <v>#N/A</v>
      </c>
      <c r="AP146" s="131" t="e">
        <f t="shared" si="215"/>
        <v>#N/A</v>
      </c>
      <c r="AQ146" s="131" t="e">
        <f t="shared" si="215"/>
        <v>#N/A</v>
      </c>
      <c r="AR146" s="131" t="e">
        <f t="shared" si="215"/>
        <v>#N/A</v>
      </c>
      <c r="AS146" s="131" t="e">
        <f t="shared" si="215"/>
        <v>#N/A</v>
      </c>
      <c r="AT146" s="131" t="e">
        <f t="shared" si="215"/>
        <v>#N/A</v>
      </c>
      <c r="AU146" s="131" t="e">
        <f t="shared" si="215"/>
        <v>#N/A</v>
      </c>
      <c r="AV146" s="131" t="e">
        <f t="shared" si="215"/>
        <v>#N/A</v>
      </c>
      <c r="AW146" s="131" t="e">
        <f t="shared" si="215"/>
        <v>#N/A</v>
      </c>
      <c r="AX146" s="131" t="e">
        <f t="shared" si="215"/>
        <v>#N/A</v>
      </c>
      <c r="AY146" s="131" t="e">
        <f t="shared" si="215"/>
        <v>#N/A</v>
      </c>
      <c r="AZ146" s="131" t="e">
        <f t="shared" si="215"/>
        <v>#N/A</v>
      </c>
      <c r="BA146" s="131" t="e">
        <f t="shared" si="215"/>
        <v>#N/A</v>
      </c>
      <c r="BB146" s="131" t="e">
        <f t="shared" si="215"/>
        <v>#N/A</v>
      </c>
      <c r="BC146" s="131" t="e">
        <f t="shared" si="215"/>
        <v>#N/A</v>
      </c>
      <c r="BD146" s="131" t="e">
        <f t="shared" si="215"/>
        <v>#N/A</v>
      </c>
      <c r="BE146" s="131" t="e">
        <f t="shared" si="215"/>
        <v>#N/A</v>
      </c>
      <c r="BF146" s="131" t="e">
        <f t="shared" si="215"/>
        <v>#N/A</v>
      </c>
      <c r="BG146" s="131" t="e">
        <f t="shared" si="215"/>
        <v>#N/A</v>
      </c>
      <c r="BH146" s="131" t="e">
        <f t="shared" si="215"/>
        <v>#N/A</v>
      </c>
      <c r="BI146" s="131" t="e">
        <f t="shared" si="215"/>
        <v>#N/A</v>
      </c>
      <c r="BJ146" s="131" t="e">
        <f t="shared" si="215"/>
        <v>#N/A</v>
      </c>
      <c r="BK146" s="131" t="e">
        <f t="shared" si="215"/>
        <v>#N/A</v>
      </c>
      <c r="BL146" s="131" t="e">
        <f t="shared" si="215"/>
        <v>#N/A</v>
      </c>
      <c r="BM146" s="131" t="e">
        <f t="shared" si="215"/>
        <v>#N/A</v>
      </c>
      <c r="BN146" s="131" t="e">
        <f t="shared" si="215"/>
        <v>#N/A</v>
      </c>
      <c r="BO146" s="131" t="e">
        <f t="shared" si="215"/>
        <v>#N/A</v>
      </c>
      <c r="BP146" s="131" t="e">
        <f t="shared" ref="BP146:CX146" si="216">SUM(BP144:BP145)</f>
        <v>#N/A</v>
      </c>
      <c r="BQ146" s="131" t="e">
        <f t="shared" si="216"/>
        <v>#N/A</v>
      </c>
      <c r="BR146" s="131" t="e">
        <f t="shared" si="216"/>
        <v>#N/A</v>
      </c>
      <c r="BS146" s="131" t="e">
        <f t="shared" si="216"/>
        <v>#N/A</v>
      </c>
      <c r="BT146" s="131" t="e">
        <f t="shared" si="216"/>
        <v>#N/A</v>
      </c>
      <c r="BU146" s="131" t="e">
        <f t="shared" si="216"/>
        <v>#N/A</v>
      </c>
      <c r="BV146" s="131" t="e">
        <f t="shared" si="216"/>
        <v>#N/A</v>
      </c>
      <c r="BW146" s="131" t="e">
        <f t="shared" si="216"/>
        <v>#N/A</v>
      </c>
      <c r="BX146" s="131" t="e">
        <f t="shared" si="216"/>
        <v>#N/A</v>
      </c>
      <c r="BY146" s="131" t="e">
        <f t="shared" si="216"/>
        <v>#N/A</v>
      </c>
      <c r="BZ146" s="131" t="e">
        <f t="shared" si="216"/>
        <v>#N/A</v>
      </c>
      <c r="CA146" s="131" t="e">
        <f t="shared" si="216"/>
        <v>#N/A</v>
      </c>
      <c r="CB146" s="131" t="e">
        <f t="shared" si="216"/>
        <v>#N/A</v>
      </c>
      <c r="CC146" s="131" t="e">
        <f t="shared" si="216"/>
        <v>#N/A</v>
      </c>
      <c r="CD146" s="131" t="e">
        <f t="shared" si="216"/>
        <v>#N/A</v>
      </c>
      <c r="CE146" s="131" t="e">
        <f t="shared" si="216"/>
        <v>#N/A</v>
      </c>
      <c r="CF146" s="131" t="e">
        <f t="shared" si="216"/>
        <v>#N/A</v>
      </c>
      <c r="CG146" s="131" t="e">
        <f t="shared" si="216"/>
        <v>#N/A</v>
      </c>
      <c r="CH146" s="131" t="e">
        <f t="shared" si="216"/>
        <v>#N/A</v>
      </c>
      <c r="CI146" s="131" t="e">
        <f t="shared" si="216"/>
        <v>#N/A</v>
      </c>
      <c r="CJ146" s="131" t="e">
        <f t="shared" si="216"/>
        <v>#N/A</v>
      </c>
      <c r="CK146" s="131" t="e">
        <f t="shared" si="216"/>
        <v>#N/A</v>
      </c>
      <c r="CL146" s="131" t="e">
        <f t="shared" si="216"/>
        <v>#N/A</v>
      </c>
      <c r="CM146" s="131" t="e">
        <f t="shared" si="216"/>
        <v>#N/A</v>
      </c>
      <c r="CN146" s="131" t="e">
        <f t="shared" si="216"/>
        <v>#N/A</v>
      </c>
      <c r="CO146" s="131" t="e">
        <f t="shared" si="216"/>
        <v>#N/A</v>
      </c>
      <c r="CP146" s="131" t="e">
        <f t="shared" si="216"/>
        <v>#N/A</v>
      </c>
      <c r="CQ146" s="131" t="e">
        <f t="shared" si="216"/>
        <v>#N/A</v>
      </c>
      <c r="CR146" s="131" t="e">
        <f t="shared" si="216"/>
        <v>#N/A</v>
      </c>
      <c r="CS146" s="131" t="e">
        <f t="shared" si="216"/>
        <v>#N/A</v>
      </c>
      <c r="CT146" s="131" t="e">
        <f t="shared" si="216"/>
        <v>#N/A</v>
      </c>
      <c r="CU146" s="131" t="e">
        <f t="shared" si="216"/>
        <v>#N/A</v>
      </c>
      <c r="CV146" s="131" t="e">
        <f t="shared" si="216"/>
        <v>#N/A</v>
      </c>
      <c r="CW146" s="131" t="e">
        <f t="shared" si="216"/>
        <v>#N/A</v>
      </c>
      <c r="CX146" s="131" t="e">
        <f t="shared" si="216"/>
        <v>#N/A</v>
      </c>
    </row>
    <row r="147" spans="2:102" ht="21" hidden="1" customHeight="1" x14ac:dyDescent="0.4">
      <c r="B147" s="70" t="s">
        <v>148</v>
      </c>
      <c r="C147" s="131" t="e">
        <f>IF(C146&lt;10000,CEILING(C146,50),IF(C146&gt;=10000,CEILING(C146,500)))</f>
        <v>#N/A</v>
      </c>
      <c r="D147" s="131" t="e">
        <f t="shared" ref="D147:BO147" si="217">IF(D146&lt;10000,CEILING(D146,50),IF(D146&gt;=10000,CEILING(D146,500)))</f>
        <v>#N/A</v>
      </c>
      <c r="E147" s="131" t="e">
        <f t="shared" si="217"/>
        <v>#N/A</v>
      </c>
      <c r="F147" s="131" t="e">
        <f t="shared" si="217"/>
        <v>#N/A</v>
      </c>
      <c r="G147" s="131" t="e">
        <f t="shared" si="217"/>
        <v>#N/A</v>
      </c>
      <c r="H147" s="131" t="e">
        <f t="shared" si="217"/>
        <v>#N/A</v>
      </c>
      <c r="I147" s="131" t="e">
        <f t="shared" si="217"/>
        <v>#N/A</v>
      </c>
      <c r="J147" s="131" t="e">
        <f t="shared" si="217"/>
        <v>#N/A</v>
      </c>
      <c r="K147" s="131" t="e">
        <f t="shared" si="217"/>
        <v>#N/A</v>
      </c>
      <c r="L147" s="131" t="e">
        <f t="shared" si="217"/>
        <v>#N/A</v>
      </c>
      <c r="M147" s="131" t="e">
        <f t="shared" si="217"/>
        <v>#N/A</v>
      </c>
      <c r="N147" s="131" t="e">
        <f t="shared" si="217"/>
        <v>#N/A</v>
      </c>
      <c r="O147" s="131" t="e">
        <f t="shared" si="217"/>
        <v>#N/A</v>
      </c>
      <c r="P147" s="131" t="e">
        <f t="shared" si="217"/>
        <v>#N/A</v>
      </c>
      <c r="Q147" s="131" t="e">
        <f t="shared" si="217"/>
        <v>#N/A</v>
      </c>
      <c r="R147" s="131" t="e">
        <f t="shared" si="217"/>
        <v>#N/A</v>
      </c>
      <c r="S147" s="131" t="e">
        <f t="shared" si="217"/>
        <v>#N/A</v>
      </c>
      <c r="T147" s="131" t="e">
        <f t="shared" si="217"/>
        <v>#N/A</v>
      </c>
      <c r="U147" s="131" t="e">
        <f t="shared" si="217"/>
        <v>#N/A</v>
      </c>
      <c r="V147" s="131" t="e">
        <f t="shared" si="217"/>
        <v>#N/A</v>
      </c>
      <c r="W147" s="131" t="e">
        <f t="shared" si="217"/>
        <v>#N/A</v>
      </c>
      <c r="X147" s="131" t="e">
        <f t="shared" si="217"/>
        <v>#N/A</v>
      </c>
      <c r="Y147" s="131" t="e">
        <f t="shared" si="217"/>
        <v>#N/A</v>
      </c>
      <c r="Z147" s="131" t="e">
        <f t="shared" si="217"/>
        <v>#N/A</v>
      </c>
      <c r="AA147" s="131" t="e">
        <f t="shared" si="217"/>
        <v>#N/A</v>
      </c>
      <c r="AB147" s="131" t="e">
        <f t="shared" si="217"/>
        <v>#N/A</v>
      </c>
      <c r="AC147" s="131" t="e">
        <f t="shared" si="217"/>
        <v>#N/A</v>
      </c>
      <c r="AD147" s="131" t="e">
        <f t="shared" si="217"/>
        <v>#N/A</v>
      </c>
      <c r="AE147" s="131" t="e">
        <f t="shared" si="217"/>
        <v>#N/A</v>
      </c>
      <c r="AF147" s="131" t="e">
        <f t="shared" si="217"/>
        <v>#N/A</v>
      </c>
      <c r="AG147" s="131" t="e">
        <f t="shared" si="217"/>
        <v>#N/A</v>
      </c>
      <c r="AH147" s="131" t="e">
        <f t="shared" si="217"/>
        <v>#N/A</v>
      </c>
      <c r="AI147" s="131" t="e">
        <f t="shared" si="217"/>
        <v>#N/A</v>
      </c>
      <c r="AJ147" s="131" t="e">
        <f t="shared" si="217"/>
        <v>#N/A</v>
      </c>
      <c r="AK147" s="131" t="e">
        <f t="shared" si="217"/>
        <v>#N/A</v>
      </c>
      <c r="AL147" s="131" t="e">
        <f t="shared" si="217"/>
        <v>#N/A</v>
      </c>
      <c r="AM147" s="131" t="e">
        <f t="shared" si="217"/>
        <v>#N/A</v>
      </c>
      <c r="AN147" s="131" t="e">
        <f t="shared" si="217"/>
        <v>#N/A</v>
      </c>
      <c r="AO147" s="131" t="e">
        <f t="shared" si="217"/>
        <v>#N/A</v>
      </c>
      <c r="AP147" s="131" t="e">
        <f t="shared" si="217"/>
        <v>#N/A</v>
      </c>
      <c r="AQ147" s="131" t="e">
        <f t="shared" si="217"/>
        <v>#N/A</v>
      </c>
      <c r="AR147" s="131" t="e">
        <f t="shared" si="217"/>
        <v>#N/A</v>
      </c>
      <c r="AS147" s="131" t="e">
        <f t="shared" si="217"/>
        <v>#N/A</v>
      </c>
      <c r="AT147" s="131" t="e">
        <f t="shared" si="217"/>
        <v>#N/A</v>
      </c>
      <c r="AU147" s="131" t="e">
        <f t="shared" si="217"/>
        <v>#N/A</v>
      </c>
      <c r="AV147" s="131" t="e">
        <f t="shared" si="217"/>
        <v>#N/A</v>
      </c>
      <c r="AW147" s="131" t="e">
        <f t="shared" si="217"/>
        <v>#N/A</v>
      </c>
      <c r="AX147" s="131" t="e">
        <f t="shared" si="217"/>
        <v>#N/A</v>
      </c>
      <c r="AY147" s="131" t="e">
        <f t="shared" si="217"/>
        <v>#N/A</v>
      </c>
      <c r="AZ147" s="131" t="e">
        <f t="shared" si="217"/>
        <v>#N/A</v>
      </c>
      <c r="BA147" s="131" t="e">
        <f t="shared" si="217"/>
        <v>#N/A</v>
      </c>
      <c r="BB147" s="131" t="e">
        <f t="shared" si="217"/>
        <v>#N/A</v>
      </c>
      <c r="BC147" s="131" t="e">
        <f t="shared" si="217"/>
        <v>#N/A</v>
      </c>
      <c r="BD147" s="131" t="e">
        <f t="shared" si="217"/>
        <v>#N/A</v>
      </c>
      <c r="BE147" s="131" t="e">
        <f t="shared" si="217"/>
        <v>#N/A</v>
      </c>
      <c r="BF147" s="131" t="e">
        <f t="shared" si="217"/>
        <v>#N/A</v>
      </c>
      <c r="BG147" s="131" t="e">
        <f t="shared" si="217"/>
        <v>#N/A</v>
      </c>
      <c r="BH147" s="131" t="e">
        <f t="shared" si="217"/>
        <v>#N/A</v>
      </c>
      <c r="BI147" s="131" t="e">
        <f t="shared" si="217"/>
        <v>#N/A</v>
      </c>
      <c r="BJ147" s="131" t="e">
        <f t="shared" si="217"/>
        <v>#N/A</v>
      </c>
      <c r="BK147" s="131" t="e">
        <f t="shared" si="217"/>
        <v>#N/A</v>
      </c>
      <c r="BL147" s="131" t="e">
        <f t="shared" si="217"/>
        <v>#N/A</v>
      </c>
      <c r="BM147" s="131" t="e">
        <f t="shared" si="217"/>
        <v>#N/A</v>
      </c>
      <c r="BN147" s="131" t="e">
        <f t="shared" si="217"/>
        <v>#N/A</v>
      </c>
      <c r="BO147" s="131" t="e">
        <f t="shared" si="217"/>
        <v>#N/A</v>
      </c>
      <c r="BP147" s="131" t="e">
        <f t="shared" ref="BP147:CX147" si="218">IF(BP146&lt;10000,CEILING(BP146,50),IF(BP146&gt;=10000,CEILING(BP146,500)))</f>
        <v>#N/A</v>
      </c>
      <c r="BQ147" s="131" t="e">
        <f t="shared" si="218"/>
        <v>#N/A</v>
      </c>
      <c r="BR147" s="131" t="e">
        <f t="shared" si="218"/>
        <v>#N/A</v>
      </c>
      <c r="BS147" s="131" t="e">
        <f t="shared" si="218"/>
        <v>#N/A</v>
      </c>
      <c r="BT147" s="131" t="e">
        <f t="shared" si="218"/>
        <v>#N/A</v>
      </c>
      <c r="BU147" s="131" t="e">
        <f t="shared" si="218"/>
        <v>#N/A</v>
      </c>
      <c r="BV147" s="131" t="e">
        <f t="shared" si="218"/>
        <v>#N/A</v>
      </c>
      <c r="BW147" s="131" t="e">
        <f t="shared" si="218"/>
        <v>#N/A</v>
      </c>
      <c r="BX147" s="131" t="e">
        <f t="shared" si="218"/>
        <v>#N/A</v>
      </c>
      <c r="BY147" s="131" t="e">
        <f t="shared" si="218"/>
        <v>#N/A</v>
      </c>
      <c r="BZ147" s="131" t="e">
        <f t="shared" si="218"/>
        <v>#N/A</v>
      </c>
      <c r="CA147" s="131" t="e">
        <f t="shared" si="218"/>
        <v>#N/A</v>
      </c>
      <c r="CB147" s="131" t="e">
        <f t="shared" si="218"/>
        <v>#N/A</v>
      </c>
      <c r="CC147" s="131" t="e">
        <f t="shared" si="218"/>
        <v>#N/A</v>
      </c>
      <c r="CD147" s="131" t="e">
        <f t="shared" si="218"/>
        <v>#N/A</v>
      </c>
      <c r="CE147" s="131" t="e">
        <f t="shared" si="218"/>
        <v>#N/A</v>
      </c>
      <c r="CF147" s="131" t="e">
        <f t="shared" si="218"/>
        <v>#N/A</v>
      </c>
      <c r="CG147" s="131" t="e">
        <f t="shared" si="218"/>
        <v>#N/A</v>
      </c>
      <c r="CH147" s="131" t="e">
        <f t="shared" si="218"/>
        <v>#N/A</v>
      </c>
      <c r="CI147" s="131" t="e">
        <f t="shared" si="218"/>
        <v>#N/A</v>
      </c>
      <c r="CJ147" s="131" t="e">
        <f t="shared" si="218"/>
        <v>#N/A</v>
      </c>
      <c r="CK147" s="131" t="e">
        <f t="shared" si="218"/>
        <v>#N/A</v>
      </c>
      <c r="CL147" s="131" t="e">
        <f t="shared" si="218"/>
        <v>#N/A</v>
      </c>
      <c r="CM147" s="131" t="e">
        <f t="shared" si="218"/>
        <v>#N/A</v>
      </c>
      <c r="CN147" s="131" t="e">
        <f t="shared" si="218"/>
        <v>#N/A</v>
      </c>
      <c r="CO147" s="131" t="e">
        <f t="shared" si="218"/>
        <v>#N/A</v>
      </c>
      <c r="CP147" s="131" t="e">
        <f t="shared" si="218"/>
        <v>#N/A</v>
      </c>
      <c r="CQ147" s="131" t="e">
        <f t="shared" si="218"/>
        <v>#N/A</v>
      </c>
      <c r="CR147" s="131" t="e">
        <f t="shared" si="218"/>
        <v>#N/A</v>
      </c>
      <c r="CS147" s="131" t="e">
        <f t="shared" si="218"/>
        <v>#N/A</v>
      </c>
      <c r="CT147" s="131" t="e">
        <f t="shared" si="218"/>
        <v>#N/A</v>
      </c>
      <c r="CU147" s="131" t="e">
        <f t="shared" si="218"/>
        <v>#N/A</v>
      </c>
      <c r="CV147" s="131" t="e">
        <f t="shared" si="218"/>
        <v>#N/A</v>
      </c>
      <c r="CW147" s="131" t="e">
        <f t="shared" si="218"/>
        <v>#N/A</v>
      </c>
      <c r="CX147" s="131" t="e">
        <f t="shared" si="218"/>
        <v>#N/A</v>
      </c>
    </row>
    <row r="148" spans="2:102" ht="21" hidden="1" customHeight="1" x14ac:dyDescent="0.4">
      <c r="B148" s="70">
        <v>1</v>
      </c>
      <c r="C148" s="131" t="e">
        <f>+C131</f>
        <v>#N/A</v>
      </c>
      <c r="D148" s="131" t="e">
        <f t="shared" ref="D148:BO148" si="219">+D131</f>
        <v>#N/A</v>
      </c>
      <c r="E148" s="131" t="e">
        <f t="shared" si="219"/>
        <v>#N/A</v>
      </c>
      <c r="F148" s="131" t="e">
        <f t="shared" si="219"/>
        <v>#N/A</v>
      </c>
      <c r="G148" s="131" t="e">
        <f t="shared" si="219"/>
        <v>#N/A</v>
      </c>
      <c r="H148" s="131" t="e">
        <f t="shared" si="219"/>
        <v>#N/A</v>
      </c>
      <c r="I148" s="131" t="e">
        <f t="shared" si="219"/>
        <v>#N/A</v>
      </c>
      <c r="J148" s="131" t="e">
        <f t="shared" si="219"/>
        <v>#N/A</v>
      </c>
      <c r="K148" s="131" t="e">
        <f t="shared" si="219"/>
        <v>#N/A</v>
      </c>
      <c r="L148" s="131" t="e">
        <f t="shared" si="219"/>
        <v>#N/A</v>
      </c>
      <c r="M148" s="131" t="e">
        <f t="shared" si="219"/>
        <v>#N/A</v>
      </c>
      <c r="N148" s="131" t="e">
        <f t="shared" si="219"/>
        <v>#N/A</v>
      </c>
      <c r="O148" s="131" t="e">
        <f t="shared" si="219"/>
        <v>#N/A</v>
      </c>
      <c r="P148" s="131" t="e">
        <f t="shared" si="219"/>
        <v>#N/A</v>
      </c>
      <c r="Q148" s="131" t="e">
        <f t="shared" si="219"/>
        <v>#N/A</v>
      </c>
      <c r="R148" s="131" t="e">
        <f t="shared" si="219"/>
        <v>#N/A</v>
      </c>
      <c r="S148" s="131" t="e">
        <f t="shared" si="219"/>
        <v>#N/A</v>
      </c>
      <c r="T148" s="131" t="e">
        <f t="shared" si="219"/>
        <v>#N/A</v>
      </c>
      <c r="U148" s="131" t="e">
        <f t="shared" si="219"/>
        <v>#N/A</v>
      </c>
      <c r="V148" s="131" t="e">
        <f t="shared" si="219"/>
        <v>#N/A</v>
      </c>
      <c r="W148" s="131" t="e">
        <f t="shared" si="219"/>
        <v>#N/A</v>
      </c>
      <c r="X148" s="131" t="e">
        <f t="shared" si="219"/>
        <v>#N/A</v>
      </c>
      <c r="Y148" s="131" t="e">
        <f t="shared" si="219"/>
        <v>#N/A</v>
      </c>
      <c r="Z148" s="131" t="e">
        <f t="shared" si="219"/>
        <v>#N/A</v>
      </c>
      <c r="AA148" s="131" t="e">
        <f t="shared" si="219"/>
        <v>#N/A</v>
      </c>
      <c r="AB148" s="131" t="e">
        <f t="shared" si="219"/>
        <v>#N/A</v>
      </c>
      <c r="AC148" s="131" t="e">
        <f t="shared" si="219"/>
        <v>#N/A</v>
      </c>
      <c r="AD148" s="131" t="e">
        <f t="shared" si="219"/>
        <v>#N/A</v>
      </c>
      <c r="AE148" s="131" t="e">
        <f t="shared" si="219"/>
        <v>#N/A</v>
      </c>
      <c r="AF148" s="131" t="e">
        <f t="shared" si="219"/>
        <v>#N/A</v>
      </c>
      <c r="AG148" s="131" t="e">
        <f t="shared" si="219"/>
        <v>#N/A</v>
      </c>
      <c r="AH148" s="131" t="e">
        <f t="shared" si="219"/>
        <v>#N/A</v>
      </c>
      <c r="AI148" s="131" t="e">
        <f t="shared" si="219"/>
        <v>#N/A</v>
      </c>
      <c r="AJ148" s="131" t="e">
        <f t="shared" si="219"/>
        <v>#N/A</v>
      </c>
      <c r="AK148" s="131" t="e">
        <f t="shared" si="219"/>
        <v>#N/A</v>
      </c>
      <c r="AL148" s="131" t="e">
        <f t="shared" si="219"/>
        <v>#N/A</v>
      </c>
      <c r="AM148" s="131" t="e">
        <f t="shared" si="219"/>
        <v>#N/A</v>
      </c>
      <c r="AN148" s="131" t="e">
        <f t="shared" si="219"/>
        <v>#N/A</v>
      </c>
      <c r="AO148" s="131" t="e">
        <f t="shared" si="219"/>
        <v>#N/A</v>
      </c>
      <c r="AP148" s="131" t="e">
        <f t="shared" si="219"/>
        <v>#N/A</v>
      </c>
      <c r="AQ148" s="131" t="e">
        <f t="shared" si="219"/>
        <v>#N/A</v>
      </c>
      <c r="AR148" s="131" t="e">
        <f t="shared" si="219"/>
        <v>#N/A</v>
      </c>
      <c r="AS148" s="131" t="e">
        <f t="shared" si="219"/>
        <v>#N/A</v>
      </c>
      <c r="AT148" s="131" t="e">
        <f t="shared" si="219"/>
        <v>#N/A</v>
      </c>
      <c r="AU148" s="131" t="e">
        <f t="shared" si="219"/>
        <v>#N/A</v>
      </c>
      <c r="AV148" s="131" t="e">
        <f t="shared" si="219"/>
        <v>#N/A</v>
      </c>
      <c r="AW148" s="131" t="e">
        <f t="shared" si="219"/>
        <v>#N/A</v>
      </c>
      <c r="AX148" s="131" t="e">
        <f t="shared" si="219"/>
        <v>#N/A</v>
      </c>
      <c r="AY148" s="131" t="e">
        <f t="shared" si="219"/>
        <v>#N/A</v>
      </c>
      <c r="AZ148" s="131" t="e">
        <f t="shared" si="219"/>
        <v>#N/A</v>
      </c>
      <c r="BA148" s="131" t="e">
        <f t="shared" si="219"/>
        <v>#N/A</v>
      </c>
      <c r="BB148" s="131" t="e">
        <f t="shared" si="219"/>
        <v>#N/A</v>
      </c>
      <c r="BC148" s="131" t="e">
        <f t="shared" si="219"/>
        <v>#N/A</v>
      </c>
      <c r="BD148" s="131" t="e">
        <f t="shared" si="219"/>
        <v>#N/A</v>
      </c>
      <c r="BE148" s="131" t="e">
        <f t="shared" si="219"/>
        <v>#N/A</v>
      </c>
      <c r="BF148" s="131" t="e">
        <f t="shared" si="219"/>
        <v>#N/A</v>
      </c>
      <c r="BG148" s="131" t="e">
        <f t="shared" si="219"/>
        <v>#N/A</v>
      </c>
      <c r="BH148" s="131" t="e">
        <f t="shared" si="219"/>
        <v>#N/A</v>
      </c>
      <c r="BI148" s="131" t="e">
        <f t="shared" si="219"/>
        <v>#N/A</v>
      </c>
      <c r="BJ148" s="131" t="e">
        <f t="shared" si="219"/>
        <v>#N/A</v>
      </c>
      <c r="BK148" s="131" t="e">
        <f t="shared" si="219"/>
        <v>#N/A</v>
      </c>
      <c r="BL148" s="131" t="e">
        <f t="shared" si="219"/>
        <v>#N/A</v>
      </c>
      <c r="BM148" s="131" t="e">
        <f t="shared" si="219"/>
        <v>#N/A</v>
      </c>
      <c r="BN148" s="131" t="e">
        <f t="shared" si="219"/>
        <v>#N/A</v>
      </c>
      <c r="BO148" s="131" t="e">
        <f t="shared" si="219"/>
        <v>#N/A</v>
      </c>
      <c r="BP148" s="131" t="e">
        <f t="shared" ref="BP148:CX148" si="220">+BP131</f>
        <v>#N/A</v>
      </c>
      <c r="BQ148" s="131" t="e">
        <f t="shared" si="220"/>
        <v>#N/A</v>
      </c>
      <c r="BR148" s="131" t="e">
        <f t="shared" si="220"/>
        <v>#N/A</v>
      </c>
      <c r="BS148" s="131" t="e">
        <f t="shared" si="220"/>
        <v>#N/A</v>
      </c>
      <c r="BT148" s="131" t="e">
        <f t="shared" si="220"/>
        <v>#N/A</v>
      </c>
      <c r="BU148" s="131" t="e">
        <f t="shared" si="220"/>
        <v>#N/A</v>
      </c>
      <c r="BV148" s="131" t="e">
        <f t="shared" si="220"/>
        <v>#N/A</v>
      </c>
      <c r="BW148" s="131" t="e">
        <f t="shared" si="220"/>
        <v>#N/A</v>
      </c>
      <c r="BX148" s="131" t="e">
        <f t="shared" si="220"/>
        <v>#N/A</v>
      </c>
      <c r="BY148" s="131" t="e">
        <f t="shared" si="220"/>
        <v>#N/A</v>
      </c>
      <c r="BZ148" s="131" t="e">
        <f t="shared" si="220"/>
        <v>#N/A</v>
      </c>
      <c r="CA148" s="131" t="e">
        <f t="shared" si="220"/>
        <v>#N/A</v>
      </c>
      <c r="CB148" s="131" t="e">
        <f t="shared" si="220"/>
        <v>#N/A</v>
      </c>
      <c r="CC148" s="131" t="e">
        <f t="shared" si="220"/>
        <v>#N/A</v>
      </c>
      <c r="CD148" s="131" t="e">
        <f t="shared" si="220"/>
        <v>#N/A</v>
      </c>
      <c r="CE148" s="131" t="e">
        <f t="shared" si="220"/>
        <v>#N/A</v>
      </c>
      <c r="CF148" s="131" t="e">
        <f t="shared" si="220"/>
        <v>#N/A</v>
      </c>
      <c r="CG148" s="131" t="e">
        <f t="shared" si="220"/>
        <v>#N/A</v>
      </c>
      <c r="CH148" s="131" t="e">
        <f t="shared" si="220"/>
        <v>#N/A</v>
      </c>
      <c r="CI148" s="131" t="e">
        <f t="shared" si="220"/>
        <v>#N/A</v>
      </c>
      <c r="CJ148" s="131" t="e">
        <f t="shared" si="220"/>
        <v>#N/A</v>
      </c>
      <c r="CK148" s="131" t="e">
        <f t="shared" si="220"/>
        <v>#N/A</v>
      </c>
      <c r="CL148" s="131" t="e">
        <f t="shared" si="220"/>
        <v>#N/A</v>
      </c>
      <c r="CM148" s="131" t="e">
        <f t="shared" si="220"/>
        <v>#N/A</v>
      </c>
      <c r="CN148" s="131" t="e">
        <f t="shared" si="220"/>
        <v>#N/A</v>
      </c>
      <c r="CO148" s="131" t="e">
        <f t="shared" si="220"/>
        <v>#N/A</v>
      </c>
      <c r="CP148" s="131" t="e">
        <f t="shared" si="220"/>
        <v>#N/A</v>
      </c>
      <c r="CQ148" s="131" t="e">
        <f t="shared" si="220"/>
        <v>#N/A</v>
      </c>
      <c r="CR148" s="131" t="e">
        <f t="shared" si="220"/>
        <v>#N/A</v>
      </c>
      <c r="CS148" s="131" t="e">
        <f t="shared" si="220"/>
        <v>#N/A</v>
      </c>
      <c r="CT148" s="131" t="e">
        <f t="shared" si="220"/>
        <v>#N/A</v>
      </c>
      <c r="CU148" s="131" t="e">
        <f t="shared" si="220"/>
        <v>#N/A</v>
      </c>
      <c r="CV148" s="131" t="e">
        <f t="shared" si="220"/>
        <v>#N/A</v>
      </c>
      <c r="CW148" s="131" t="e">
        <f t="shared" si="220"/>
        <v>#N/A</v>
      </c>
      <c r="CX148" s="131" t="e">
        <f t="shared" si="220"/>
        <v>#N/A</v>
      </c>
    </row>
    <row r="149" spans="2:102" ht="21" hidden="1" customHeight="1" x14ac:dyDescent="0.4">
      <c r="B149" s="70">
        <v>10</v>
      </c>
      <c r="C149" s="131" t="e">
        <f>+C146</f>
        <v>#N/A</v>
      </c>
      <c r="D149" s="131" t="e">
        <f t="shared" ref="D149:BO149" si="221">+D146</f>
        <v>#N/A</v>
      </c>
      <c r="E149" s="131" t="e">
        <f t="shared" si="221"/>
        <v>#N/A</v>
      </c>
      <c r="F149" s="131" t="e">
        <f t="shared" si="221"/>
        <v>#N/A</v>
      </c>
      <c r="G149" s="131" t="e">
        <f t="shared" si="221"/>
        <v>#N/A</v>
      </c>
      <c r="H149" s="131" t="e">
        <f t="shared" si="221"/>
        <v>#N/A</v>
      </c>
      <c r="I149" s="131" t="e">
        <f t="shared" si="221"/>
        <v>#N/A</v>
      </c>
      <c r="J149" s="131" t="e">
        <f t="shared" si="221"/>
        <v>#N/A</v>
      </c>
      <c r="K149" s="131" t="e">
        <f t="shared" si="221"/>
        <v>#N/A</v>
      </c>
      <c r="L149" s="131" t="e">
        <f t="shared" si="221"/>
        <v>#N/A</v>
      </c>
      <c r="M149" s="131" t="e">
        <f t="shared" si="221"/>
        <v>#N/A</v>
      </c>
      <c r="N149" s="131" t="e">
        <f t="shared" si="221"/>
        <v>#N/A</v>
      </c>
      <c r="O149" s="131" t="e">
        <f t="shared" si="221"/>
        <v>#N/A</v>
      </c>
      <c r="P149" s="131" t="e">
        <f t="shared" si="221"/>
        <v>#N/A</v>
      </c>
      <c r="Q149" s="131" t="e">
        <f t="shared" si="221"/>
        <v>#N/A</v>
      </c>
      <c r="R149" s="131" t="e">
        <f t="shared" si="221"/>
        <v>#N/A</v>
      </c>
      <c r="S149" s="131" t="e">
        <f t="shared" si="221"/>
        <v>#N/A</v>
      </c>
      <c r="T149" s="131" t="e">
        <f t="shared" si="221"/>
        <v>#N/A</v>
      </c>
      <c r="U149" s="131" t="e">
        <f t="shared" si="221"/>
        <v>#N/A</v>
      </c>
      <c r="V149" s="131" t="e">
        <f t="shared" si="221"/>
        <v>#N/A</v>
      </c>
      <c r="W149" s="131" t="e">
        <f t="shared" si="221"/>
        <v>#N/A</v>
      </c>
      <c r="X149" s="131" t="e">
        <f t="shared" si="221"/>
        <v>#N/A</v>
      </c>
      <c r="Y149" s="131" t="e">
        <f t="shared" si="221"/>
        <v>#N/A</v>
      </c>
      <c r="Z149" s="131" t="e">
        <f t="shared" si="221"/>
        <v>#N/A</v>
      </c>
      <c r="AA149" s="131" t="e">
        <f t="shared" si="221"/>
        <v>#N/A</v>
      </c>
      <c r="AB149" s="131" t="e">
        <f t="shared" si="221"/>
        <v>#N/A</v>
      </c>
      <c r="AC149" s="131" t="e">
        <f t="shared" si="221"/>
        <v>#N/A</v>
      </c>
      <c r="AD149" s="131" t="e">
        <f t="shared" si="221"/>
        <v>#N/A</v>
      </c>
      <c r="AE149" s="131" t="e">
        <f t="shared" si="221"/>
        <v>#N/A</v>
      </c>
      <c r="AF149" s="131" t="e">
        <f t="shared" si="221"/>
        <v>#N/A</v>
      </c>
      <c r="AG149" s="131" t="e">
        <f t="shared" si="221"/>
        <v>#N/A</v>
      </c>
      <c r="AH149" s="131" t="e">
        <f t="shared" si="221"/>
        <v>#N/A</v>
      </c>
      <c r="AI149" s="131" t="e">
        <f t="shared" si="221"/>
        <v>#N/A</v>
      </c>
      <c r="AJ149" s="131" t="e">
        <f t="shared" si="221"/>
        <v>#N/A</v>
      </c>
      <c r="AK149" s="131" t="e">
        <f t="shared" si="221"/>
        <v>#N/A</v>
      </c>
      <c r="AL149" s="131" t="e">
        <f t="shared" si="221"/>
        <v>#N/A</v>
      </c>
      <c r="AM149" s="131" t="e">
        <f t="shared" si="221"/>
        <v>#N/A</v>
      </c>
      <c r="AN149" s="131" t="e">
        <f t="shared" si="221"/>
        <v>#N/A</v>
      </c>
      <c r="AO149" s="131" t="e">
        <f t="shared" si="221"/>
        <v>#N/A</v>
      </c>
      <c r="AP149" s="131" t="e">
        <f t="shared" si="221"/>
        <v>#N/A</v>
      </c>
      <c r="AQ149" s="131" t="e">
        <f t="shared" si="221"/>
        <v>#N/A</v>
      </c>
      <c r="AR149" s="131" t="e">
        <f t="shared" si="221"/>
        <v>#N/A</v>
      </c>
      <c r="AS149" s="131" t="e">
        <f t="shared" si="221"/>
        <v>#N/A</v>
      </c>
      <c r="AT149" s="131" t="e">
        <f t="shared" si="221"/>
        <v>#N/A</v>
      </c>
      <c r="AU149" s="131" t="e">
        <f t="shared" si="221"/>
        <v>#N/A</v>
      </c>
      <c r="AV149" s="131" t="e">
        <f t="shared" si="221"/>
        <v>#N/A</v>
      </c>
      <c r="AW149" s="131" t="e">
        <f t="shared" si="221"/>
        <v>#N/A</v>
      </c>
      <c r="AX149" s="131" t="e">
        <f t="shared" si="221"/>
        <v>#N/A</v>
      </c>
      <c r="AY149" s="131" t="e">
        <f t="shared" si="221"/>
        <v>#N/A</v>
      </c>
      <c r="AZ149" s="131" t="e">
        <f t="shared" si="221"/>
        <v>#N/A</v>
      </c>
      <c r="BA149" s="131" t="e">
        <f t="shared" si="221"/>
        <v>#N/A</v>
      </c>
      <c r="BB149" s="131" t="e">
        <f t="shared" si="221"/>
        <v>#N/A</v>
      </c>
      <c r="BC149" s="131" t="e">
        <f t="shared" si="221"/>
        <v>#N/A</v>
      </c>
      <c r="BD149" s="131" t="e">
        <f t="shared" si="221"/>
        <v>#N/A</v>
      </c>
      <c r="BE149" s="131" t="e">
        <f t="shared" si="221"/>
        <v>#N/A</v>
      </c>
      <c r="BF149" s="131" t="e">
        <f t="shared" si="221"/>
        <v>#N/A</v>
      </c>
      <c r="BG149" s="131" t="e">
        <f t="shared" si="221"/>
        <v>#N/A</v>
      </c>
      <c r="BH149" s="131" t="e">
        <f t="shared" si="221"/>
        <v>#N/A</v>
      </c>
      <c r="BI149" s="131" t="e">
        <f t="shared" si="221"/>
        <v>#N/A</v>
      </c>
      <c r="BJ149" s="131" t="e">
        <f t="shared" si="221"/>
        <v>#N/A</v>
      </c>
      <c r="BK149" s="131" t="e">
        <f t="shared" si="221"/>
        <v>#N/A</v>
      </c>
      <c r="BL149" s="131" t="e">
        <f t="shared" si="221"/>
        <v>#N/A</v>
      </c>
      <c r="BM149" s="131" t="e">
        <f t="shared" si="221"/>
        <v>#N/A</v>
      </c>
      <c r="BN149" s="131" t="e">
        <f t="shared" si="221"/>
        <v>#N/A</v>
      </c>
      <c r="BO149" s="131" t="e">
        <f t="shared" si="221"/>
        <v>#N/A</v>
      </c>
      <c r="BP149" s="131" t="e">
        <f t="shared" ref="BP149:CX149" si="222">+BP146</f>
        <v>#N/A</v>
      </c>
      <c r="BQ149" s="131" t="e">
        <f t="shared" si="222"/>
        <v>#N/A</v>
      </c>
      <c r="BR149" s="131" t="e">
        <f t="shared" si="222"/>
        <v>#N/A</v>
      </c>
      <c r="BS149" s="131" t="e">
        <f t="shared" si="222"/>
        <v>#N/A</v>
      </c>
      <c r="BT149" s="131" t="e">
        <f t="shared" si="222"/>
        <v>#N/A</v>
      </c>
      <c r="BU149" s="131" t="e">
        <f t="shared" si="222"/>
        <v>#N/A</v>
      </c>
      <c r="BV149" s="131" t="e">
        <f t="shared" si="222"/>
        <v>#N/A</v>
      </c>
      <c r="BW149" s="131" t="e">
        <f t="shared" si="222"/>
        <v>#N/A</v>
      </c>
      <c r="BX149" s="131" t="e">
        <f t="shared" si="222"/>
        <v>#N/A</v>
      </c>
      <c r="BY149" s="131" t="e">
        <f t="shared" si="222"/>
        <v>#N/A</v>
      </c>
      <c r="BZ149" s="131" t="e">
        <f t="shared" si="222"/>
        <v>#N/A</v>
      </c>
      <c r="CA149" s="131" t="e">
        <f t="shared" si="222"/>
        <v>#N/A</v>
      </c>
      <c r="CB149" s="131" t="e">
        <f t="shared" si="222"/>
        <v>#N/A</v>
      </c>
      <c r="CC149" s="131" t="e">
        <f t="shared" si="222"/>
        <v>#N/A</v>
      </c>
      <c r="CD149" s="131" t="e">
        <f t="shared" si="222"/>
        <v>#N/A</v>
      </c>
      <c r="CE149" s="131" t="e">
        <f t="shared" si="222"/>
        <v>#N/A</v>
      </c>
      <c r="CF149" s="131" t="e">
        <f t="shared" si="222"/>
        <v>#N/A</v>
      </c>
      <c r="CG149" s="131" t="e">
        <f t="shared" si="222"/>
        <v>#N/A</v>
      </c>
      <c r="CH149" s="131" t="e">
        <f t="shared" si="222"/>
        <v>#N/A</v>
      </c>
      <c r="CI149" s="131" t="e">
        <f t="shared" si="222"/>
        <v>#N/A</v>
      </c>
      <c r="CJ149" s="131" t="e">
        <f t="shared" si="222"/>
        <v>#N/A</v>
      </c>
      <c r="CK149" s="131" t="e">
        <f t="shared" si="222"/>
        <v>#N/A</v>
      </c>
      <c r="CL149" s="131" t="e">
        <f t="shared" si="222"/>
        <v>#N/A</v>
      </c>
      <c r="CM149" s="131" t="e">
        <f t="shared" si="222"/>
        <v>#N/A</v>
      </c>
      <c r="CN149" s="131" t="e">
        <f t="shared" si="222"/>
        <v>#N/A</v>
      </c>
      <c r="CO149" s="131" t="e">
        <f t="shared" si="222"/>
        <v>#N/A</v>
      </c>
      <c r="CP149" s="131" t="e">
        <f t="shared" si="222"/>
        <v>#N/A</v>
      </c>
      <c r="CQ149" s="131" t="e">
        <f t="shared" si="222"/>
        <v>#N/A</v>
      </c>
      <c r="CR149" s="131" t="e">
        <f t="shared" si="222"/>
        <v>#N/A</v>
      </c>
      <c r="CS149" s="131" t="e">
        <f t="shared" si="222"/>
        <v>#N/A</v>
      </c>
      <c r="CT149" s="131" t="e">
        <f t="shared" si="222"/>
        <v>#N/A</v>
      </c>
      <c r="CU149" s="131" t="e">
        <f t="shared" si="222"/>
        <v>#N/A</v>
      </c>
      <c r="CV149" s="131" t="e">
        <f t="shared" si="222"/>
        <v>#N/A</v>
      </c>
      <c r="CW149" s="131" t="e">
        <f t="shared" si="222"/>
        <v>#N/A</v>
      </c>
      <c r="CX149" s="131" t="e">
        <f t="shared" si="222"/>
        <v>#N/A</v>
      </c>
    </row>
    <row r="150" spans="2:102" ht="21" hidden="1" customHeight="1" x14ac:dyDescent="0.4"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  <c r="CW150" s="131"/>
      <c r="CX150" s="131"/>
    </row>
    <row r="151" spans="2:102" ht="21" hidden="1" customHeight="1" x14ac:dyDescent="0.4"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</row>
    <row r="152" spans="2:102" ht="21" hidden="1" customHeight="1" x14ac:dyDescent="0.4">
      <c r="H152" s="29"/>
      <c r="I152" s="29"/>
      <c r="J152" s="29"/>
    </row>
    <row r="153" spans="2:102" ht="21" hidden="1" customHeight="1" x14ac:dyDescent="0.4">
      <c r="H153" s="29"/>
      <c r="I153" s="29"/>
      <c r="J153" s="29"/>
    </row>
    <row r="154" spans="2:102" ht="21" hidden="1" customHeight="1" x14ac:dyDescent="0.4"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</row>
    <row r="155" spans="2:102" ht="21" hidden="1" customHeight="1" x14ac:dyDescent="0.4">
      <c r="B155" s="70" t="s">
        <v>5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1"/>
    </row>
    <row r="156" spans="2:102" ht="21" hidden="1" customHeight="1" x14ac:dyDescent="0.4">
      <c r="C156" s="131">
        <v>2</v>
      </c>
      <c r="D156" s="131">
        <v>3</v>
      </c>
      <c r="E156" s="131">
        <v>4</v>
      </c>
      <c r="F156" s="131">
        <v>5</v>
      </c>
      <c r="G156" s="131">
        <v>6</v>
      </c>
      <c r="H156" s="131">
        <v>7</v>
      </c>
      <c r="I156" s="131">
        <v>8</v>
      </c>
      <c r="J156" s="131">
        <v>9</v>
      </c>
      <c r="K156" s="131">
        <v>10</v>
      </c>
      <c r="L156" s="131">
        <v>11</v>
      </c>
      <c r="M156" s="131">
        <v>12</v>
      </c>
      <c r="N156" s="131">
        <v>13</v>
      </c>
      <c r="O156" s="131">
        <v>14</v>
      </c>
      <c r="P156" s="131">
        <v>15</v>
      </c>
      <c r="Q156" s="131">
        <v>16</v>
      </c>
      <c r="R156" s="131">
        <v>17</v>
      </c>
      <c r="S156" s="131">
        <v>18</v>
      </c>
      <c r="T156" s="131">
        <v>19</v>
      </c>
      <c r="U156" s="131">
        <v>20</v>
      </c>
      <c r="V156" s="131">
        <v>21</v>
      </c>
      <c r="W156" s="131">
        <v>22</v>
      </c>
      <c r="X156" s="131">
        <v>23</v>
      </c>
      <c r="Y156" s="131">
        <v>24</v>
      </c>
      <c r="Z156" s="131">
        <v>25</v>
      </c>
      <c r="AA156" s="131">
        <v>26</v>
      </c>
      <c r="AB156" s="131">
        <v>27</v>
      </c>
      <c r="AC156" s="131">
        <v>28</v>
      </c>
      <c r="AD156" s="131">
        <v>29</v>
      </c>
      <c r="AE156" s="131">
        <v>30</v>
      </c>
      <c r="AF156" s="131">
        <v>31</v>
      </c>
      <c r="AG156" s="131">
        <v>32</v>
      </c>
      <c r="AH156" s="131">
        <v>33</v>
      </c>
      <c r="AI156" s="131">
        <v>34</v>
      </c>
      <c r="AJ156" s="131">
        <v>35</v>
      </c>
      <c r="AK156" s="131">
        <v>36</v>
      </c>
      <c r="AL156" s="131">
        <v>37</v>
      </c>
      <c r="AM156" s="131">
        <v>38</v>
      </c>
      <c r="AN156" s="131">
        <v>39</v>
      </c>
      <c r="AO156" s="131">
        <v>40</v>
      </c>
      <c r="AP156" s="131">
        <v>41</v>
      </c>
      <c r="AQ156" s="131">
        <v>42</v>
      </c>
      <c r="AR156" s="131">
        <v>43</v>
      </c>
      <c r="AS156" s="131">
        <v>44</v>
      </c>
      <c r="AT156" s="131">
        <v>45</v>
      </c>
      <c r="AU156" s="131">
        <v>46</v>
      </c>
      <c r="AV156" s="131">
        <v>47</v>
      </c>
      <c r="AW156" s="131">
        <v>48</v>
      </c>
      <c r="AX156" s="131">
        <v>49</v>
      </c>
      <c r="AY156" s="131">
        <v>50</v>
      </c>
      <c r="AZ156" s="131">
        <v>51</v>
      </c>
      <c r="BA156" s="131">
        <v>52</v>
      </c>
      <c r="BB156" s="131">
        <v>53</v>
      </c>
      <c r="BC156" s="131">
        <v>54</v>
      </c>
      <c r="BD156" s="131">
        <v>55</v>
      </c>
      <c r="BE156" s="131">
        <v>56</v>
      </c>
      <c r="BF156" s="131">
        <v>57</v>
      </c>
      <c r="BG156" s="131">
        <v>58</v>
      </c>
      <c r="BH156" s="131">
        <v>59</v>
      </c>
      <c r="BI156" s="131">
        <v>60</v>
      </c>
      <c r="BJ156" s="131">
        <v>61</v>
      </c>
      <c r="BK156" s="131">
        <v>62</v>
      </c>
      <c r="BL156" s="131">
        <v>63</v>
      </c>
      <c r="BM156" s="131">
        <v>64</v>
      </c>
      <c r="BN156" s="131">
        <v>65</v>
      </c>
      <c r="BO156" s="131">
        <v>66</v>
      </c>
      <c r="BP156" s="131">
        <v>67</v>
      </c>
      <c r="BQ156" s="131">
        <v>68</v>
      </c>
      <c r="BR156" s="131">
        <v>69</v>
      </c>
      <c r="BS156" s="131">
        <v>70</v>
      </c>
      <c r="BT156" s="131">
        <v>71</v>
      </c>
      <c r="BU156" s="131">
        <v>72</v>
      </c>
      <c r="BV156" s="131">
        <v>73</v>
      </c>
      <c r="BW156" s="131">
        <v>74</v>
      </c>
      <c r="BX156" s="131">
        <v>75</v>
      </c>
      <c r="BY156" s="131">
        <v>76</v>
      </c>
      <c r="BZ156" s="131">
        <v>77</v>
      </c>
      <c r="CA156" s="131">
        <v>78</v>
      </c>
      <c r="CB156" s="131">
        <v>79</v>
      </c>
      <c r="CC156" s="131">
        <v>80</v>
      </c>
      <c r="CD156" s="131">
        <v>81</v>
      </c>
      <c r="CE156" s="131">
        <v>82</v>
      </c>
      <c r="CF156" s="131">
        <v>83</v>
      </c>
      <c r="CG156" s="131">
        <v>84</v>
      </c>
      <c r="CH156" s="131">
        <v>85</v>
      </c>
      <c r="CI156" s="131">
        <v>86</v>
      </c>
      <c r="CJ156" s="131">
        <v>87</v>
      </c>
      <c r="CK156" s="131">
        <v>88</v>
      </c>
      <c r="CL156" s="131">
        <v>89</v>
      </c>
      <c r="CM156" s="131">
        <v>90</v>
      </c>
      <c r="CN156" s="131">
        <v>91</v>
      </c>
      <c r="CO156" s="131">
        <v>92</v>
      </c>
      <c r="CP156" s="131">
        <v>93</v>
      </c>
      <c r="CQ156" s="131">
        <v>94</v>
      </c>
      <c r="CR156" s="131">
        <v>95</v>
      </c>
      <c r="CS156" s="131">
        <v>96</v>
      </c>
      <c r="CT156" s="131">
        <v>97</v>
      </c>
      <c r="CU156" s="131">
        <v>98</v>
      </c>
      <c r="CV156" s="131">
        <v>99</v>
      </c>
      <c r="CW156" s="131">
        <v>100</v>
      </c>
      <c r="CX156" s="131">
        <v>101</v>
      </c>
    </row>
    <row r="157" spans="2:102" ht="21" hidden="1" customHeight="1" x14ac:dyDescent="0.4">
      <c r="B157" s="70" t="s">
        <v>134</v>
      </c>
      <c r="C157" s="132" t="str">
        <f t="shared" ref="C157:AH157" si="223">IF(C39=0,"-",IF(C39&lt;=4,4,IF(C39&gt;4,8)))</f>
        <v>-</v>
      </c>
      <c r="D157" s="132" t="str">
        <f t="shared" si="223"/>
        <v>-</v>
      </c>
      <c r="E157" s="132" t="str">
        <f t="shared" si="223"/>
        <v>-</v>
      </c>
      <c r="F157" s="132" t="str">
        <f t="shared" si="223"/>
        <v>-</v>
      </c>
      <c r="G157" s="132" t="str">
        <f t="shared" si="223"/>
        <v>-</v>
      </c>
      <c r="H157" s="132" t="str">
        <f t="shared" si="223"/>
        <v>-</v>
      </c>
      <c r="I157" s="132" t="str">
        <f t="shared" si="223"/>
        <v>-</v>
      </c>
      <c r="J157" s="132" t="str">
        <f t="shared" si="223"/>
        <v>-</v>
      </c>
      <c r="K157" s="132" t="str">
        <f t="shared" si="223"/>
        <v>-</v>
      </c>
      <c r="L157" s="132" t="str">
        <f t="shared" si="223"/>
        <v>-</v>
      </c>
      <c r="M157" s="132" t="str">
        <f t="shared" si="223"/>
        <v>-</v>
      </c>
      <c r="N157" s="132" t="str">
        <f t="shared" si="223"/>
        <v>-</v>
      </c>
      <c r="O157" s="132" t="str">
        <f t="shared" si="223"/>
        <v>-</v>
      </c>
      <c r="P157" s="132" t="str">
        <f t="shared" si="223"/>
        <v>-</v>
      </c>
      <c r="Q157" s="132" t="str">
        <f t="shared" si="223"/>
        <v>-</v>
      </c>
      <c r="R157" s="132" t="str">
        <f t="shared" si="223"/>
        <v>-</v>
      </c>
      <c r="S157" s="132" t="str">
        <f t="shared" si="223"/>
        <v>-</v>
      </c>
      <c r="T157" s="132" t="str">
        <f t="shared" si="223"/>
        <v>-</v>
      </c>
      <c r="U157" s="132" t="str">
        <f t="shared" si="223"/>
        <v>-</v>
      </c>
      <c r="V157" s="132" t="str">
        <f t="shared" si="223"/>
        <v>-</v>
      </c>
      <c r="W157" s="132" t="str">
        <f t="shared" si="223"/>
        <v>-</v>
      </c>
      <c r="X157" s="132" t="str">
        <f t="shared" si="223"/>
        <v>-</v>
      </c>
      <c r="Y157" s="132" t="str">
        <f t="shared" si="223"/>
        <v>-</v>
      </c>
      <c r="Z157" s="132" t="str">
        <f t="shared" si="223"/>
        <v>-</v>
      </c>
      <c r="AA157" s="132" t="str">
        <f t="shared" si="223"/>
        <v>-</v>
      </c>
      <c r="AB157" s="132" t="str">
        <f t="shared" si="223"/>
        <v>-</v>
      </c>
      <c r="AC157" s="132" t="str">
        <f t="shared" si="223"/>
        <v>-</v>
      </c>
      <c r="AD157" s="132" t="str">
        <f t="shared" si="223"/>
        <v>-</v>
      </c>
      <c r="AE157" s="132" t="str">
        <f t="shared" si="223"/>
        <v>-</v>
      </c>
      <c r="AF157" s="132" t="str">
        <f t="shared" si="223"/>
        <v>-</v>
      </c>
      <c r="AG157" s="132" t="str">
        <f t="shared" si="223"/>
        <v>-</v>
      </c>
      <c r="AH157" s="132" t="str">
        <f t="shared" si="223"/>
        <v>-</v>
      </c>
      <c r="AI157" s="132" t="str">
        <f t="shared" ref="AI157:BN157" si="224">IF(AI39=0,"-",IF(AI39&lt;=4,4,IF(AI39&gt;4,8)))</f>
        <v>-</v>
      </c>
      <c r="AJ157" s="132" t="str">
        <f t="shared" si="224"/>
        <v>-</v>
      </c>
      <c r="AK157" s="132" t="str">
        <f t="shared" si="224"/>
        <v>-</v>
      </c>
      <c r="AL157" s="132" t="str">
        <f t="shared" si="224"/>
        <v>-</v>
      </c>
      <c r="AM157" s="132" t="str">
        <f t="shared" si="224"/>
        <v>-</v>
      </c>
      <c r="AN157" s="132" t="str">
        <f t="shared" si="224"/>
        <v>-</v>
      </c>
      <c r="AO157" s="132" t="str">
        <f t="shared" si="224"/>
        <v>-</v>
      </c>
      <c r="AP157" s="132" t="str">
        <f t="shared" si="224"/>
        <v>-</v>
      </c>
      <c r="AQ157" s="132" t="str">
        <f t="shared" si="224"/>
        <v>-</v>
      </c>
      <c r="AR157" s="132" t="str">
        <f t="shared" si="224"/>
        <v>-</v>
      </c>
      <c r="AS157" s="132" t="str">
        <f t="shared" si="224"/>
        <v>-</v>
      </c>
      <c r="AT157" s="132" t="str">
        <f t="shared" si="224"/>
        <v>-</v>
      </c>
      <c r="AU157" s="132" t="str">
        <f t="shared" si="224"/>
        <v>-</v>
      </c>
      <c r="AV157" s="132" t="str">
        <f t="shared" si="224"/>
        <v>-</v>
      </c>
      <c r="AW157" s="132" t="str">
        <f t="shared" si="224"/>
        <v>-</v>
      </c>
      <c r="AX157" s="132" t="str">
        <f t="shared" si="224"/>
        <v>-</v>
      </c>
      <c r="AY157" s="132" t="str">
        <f t="shared" si="224"/>
        <v>-</v>
      </c>
      <c r="AZ157" s="132" t="str">
        <f t="shared" si="224"/>
        <v>-</v>
      </c>
      <c r="BA157" s="132" t="str">
        <f t="shared" si="224"/>
        <v>-</v>
      </c>
      <c r="BB157" s="132" t="str">
        <f t="shared" si="224"/>
        <v>-</v>
      </c>
      <c r="BC157" s="132" t="str">
        <f t="shared" si="224"/>
        <v>-</v>
      </c>
      <c r="BD157" s="132" t="str">
        <f t="shared" si="224"/>
        <v>-</v>
      </c>
      <c r="BE157" s="132" t="str">
        <f t="shared" si="224"/>
        <v>-</v>
      </c>
      <c r="BF157" s="132" t="str">
        <f t="shared" si="224"/>
        <v>-</v>
      </c>
      <c r="BG157" s="132" t="str">
        <f t="shared" si="224"/>
        <v>-</v>
      </c>
      <c r="BH157" s="132" t="str">
        <f t="shared" si="224"/>
        <v>-</v>
      </c>
      <c r="BI157" s="132" t="str">
        <f t="shared" si="224"/>
        <v>-</v>
      </c>
      <c r="BJ157" s="132" t="str">
        <f t="shared" si="224"/>
        <v>-</v>
      </c>
      <c r="BK157" s="132" t="str">
        <f t="shared" si="224"/>
        <v>-</v>
      </c>
      <c r="BL157" s="132" t="str">
        <f t="shared" si="224"/>
        <v>-</v>
      </c>
      <c r="BM157" s="132" t="str">
        <f t="shared" si="224"/>
        <v>-</v>
      </c>
      <c r="BN157" s="132" t="str">
        <f t="shared" si="224"/>
        <v>-</v>
      </c>
      <c r="BO157" s="132" t="str">
        <f t="shared" ref="BO157:CX157" si="225">IF(BO39=0,"-",IF(BO39&lt;=4,4,IF(BO39&gt;4,8)))</f>
        <v>-</v>
      </c>
      <c r="BP157" s="132" t="str">
        <f t="shared" si="225"/>
        <v>-</v>
      </c>
      <c r="BQ157" s="132" t="str">
        <f t="shared" si="225"/>
        <v>-</v>
      </c>
      <c r="BR157" s="132" t="str">
        <f t="shared" si="225"/>
        <v>-</v>
      </c>
      <c r="BS157" s="132" t="str">
        <f t="shared" si="225"/>
        <v>-</v>
      </c>
      <c r="BT157" s="132" t="str">
        <f t="shared" si="225"/>
        <v>-</v>
      </c>
      <c r="BU157" s="132" t="str">
        <f t="shared" si="225"/>
        <v>-</v>
      </c>
      <c r="BV157" s="132" t="str">
        <f t="shared" si="225"/>
        <v>-</v>
      </c>
      <c r="BW157" s="132" t="str">
        <f t="shared" si="225"/>
        <v>-</v>
      </c>
      <c r="BX157" s="132" t="str">
        <f t="shared" si="225"/>
        <v>-</v>
      </c>
      <c r="BY157" s="132" t="str">
        <f t="shared" si="225"/>
        <v>-</v>
      </c>
      <c r="BZ157" s="132" t="str">
        <f t="shared" si="225"/>
        <v>-</v>
      </c>
      <c r="CA157" s="132" t="str">
        <f t="shared" si="225"/>
        <v>-</v>
      </c>
      <c r="CB157" s="132" t="str">
        <f t="shared" si="225"/>
        <v>-</v>
      </c>
      <c r="CC157" s="132" t="str">
        <f t="shared" si="225"/>
        <v>-</v>
      </c>
      <c r="CD157" s="132" t="str">
        <f t="shared" si="225"/>
        <v>-</v>
      </c>
      <c r="CE157" s="132" t="str">
        <f t="shared" si="225"/>
        <v>-</v>
      </c>
      <c r="CF157" s="132" t="str">
        <f t="shared" si="225"/>
        <v>-</v>
      </c>
      <c r="CG157" s="132" t="str">
        <f t="shared" si="225"/>
        <v>-</v>
      </c>
      <c r="CH157" s="132" t="str">
        <f t="shared" si="225"/>
        <v>-</v>
      </c>
      <c r="CI157" s="132" t="str">
        <f t="shared" si="225"/>
        <v>-</v>
      </c>
      <c r="CJ157" s="132" t="str">
        <f t="shared" si="225"/>
        <v>-</v>
      </c>
      <c r="CK157" s="132" t="str">
        <f t="shared" si="225"/>
        <v>-</v>
      </c>
      <c r="CL157" s="132" t="str">
        <f t="shared" si="225"/>
        <v>-</v>
      </c>
      <c r="CM157" s="132" t="str">
        <f t="shared" si="225"/>
        <v>-</v>
      </c>
      <c r="CN157" s="132" t="str">
        <f t="shared" si="225"/>
        <v>-</v>
      </c>
      <c r="CO157" s="132" t="str">
        <f t="shared" si="225"/>
        <v>-</v>
      </c>
      <c r="CP157" s="132" t="str">
        <f t="shared" si="225"/>
        <v>-</v>
      </c>
      <c r="CQ157" s="132" t="str">
        <f t="shared" si="225"/>
        <v>-</v>
      </c>
      <c r="CR157" s="132" t="str">
        <f t="shared" si="225"/>
        <v>-</v>
      </c>
      <c r="CS157" s="132" t="str">
        <f t="shared" si="225"/>
        <v>-</v>
      </c>
      <c r="CT157" s="132" t="str">
        <f t="shared" si="225"/>
        <v>-</v>
      </c>
      <c r="CU157" s="132" t="str">
        <f t="shared" si="225"/>
        <v>-</v>
      </c>
      <c r="CV157" s="132" t="str">
        <f t="shared" si="225"/>
        <v>-</v>
      </c>
      <c r="CW157" s="132" t="str">
        <f t="shared" si="225"/>
        <v>-</v>
      </c>
      <c r="CX157" s="132" t="str">
        <f t="shared" si="225"/>
        <v>-</v>
      </c>
    </row>
    <row r="158" spans="2:102" ht="21" hidden="1" customHeight="1" x14ac:dyDescent="0.4">
      <c r="B158" s="70" t="s">
        <v>135</v>
      </c>
      <c r="C158" s="71" t="e">
        <f t="shared" ref="C158:AH158" si="226">VALUE(CONCATENATE(C203,C157))</f>
        <v>#N/A</v>
      </c>
      <c r="D158" s="71" t="e">
        <f t="shared" si="226"/>
        <v>#N/A</v>
      </c>
      <c r="E158" s="71" t="e">
        <f t="shared" si="226"/>
        <v>#N/A</v>
      </c>
      <c r="F158" s="71" t="e">
        <f t="shared" si="226"/>
        <v>#N/A</v>
      </c>
      <c r="G158" s="71" t="e">
        <f t="shared" si="226"/>
        <v>#N/A</v>
      </c>
      <c r="H158" s="71" t="e">
        <f t="shared" si="226"/>
        <v>#N/A</v>
      </c>
      <c r="I158" s="71" t="e">
        <f t="shared" si="226"/>
        <v>#N/A</v>
      </c>
      <c r="J158" s="71" t="e">
        <f t="shared" si="226"/>
        <v>#N/A</v>
      </c>
      <c r="K158" s="71" t="e">
        <f t="shared" si="226"/>
        <v>#N/A</v>
      </c>
      <c r="L158" s="71" t="e">
        <f t="shared" si="226"/>
        <v>#N/A</v>
      </c>
      <c r="M158" s="71" t="e">
        <f t="shared" si="226"/>
        <v>#N/A</v>
      </c>
      <c r="N158" s="71" t="e">
        <f t="shared" si="226"/>
        <v>#N/A</v>
      </c>
      <c r="O158" s="71" t="e">
        <f t="shared" si="226"/>
        <v>#N/A</v>
      </c>
      <c r="P158" s="71" t="e">
        <f t="shared" si="226"/>
        <v>#N/A</v>
      </c>
      <c r="Q158" s="71" t="e">
        <f t="shared" si="226"/>
        <v>#N/A</v>
      </c>
      <c r="R158" s="71" t="e">
        <f t="shared" si="226"/>
        <v>#N/A</v>
      </c>
      <c r="S158" s="71" t="e">
        <f t="shared" si="226"/>
        <v>#N/A</v>
      </c>
      <c r="T158" s="71" t="e">
        <f t="shared" si="226"/>
        <v>#N/A</v>
      </c>
      <c r="U158" s="71" t="e">
        <f t="shared" si="226"/>
        <v>#N/A</v>
      </c>
      <c r="V158" s="71" t="e">
        <f t="shared" si="226"/>
        <v>#N/A</v>
      </c>
      <c r="W158" s="71" t="e">
        <f t="shared" si="226"/>
        <v>#N/A</v>
      </c>
      <c r="X158" s="71" t="e">
        <f t="shared" si="226"/>
        <v>#N/A</v>
      </c>
      <c r="Y158" s="71" t="e">
        <f t="shared" si="226"/>
        <v>#N/A</v>
      </c>
      <c r="Z158" s="71" t="e">
        <f t="shared" si="226"/>
        <v>#N/A</v>
      </c>
      <c r="AA158" s="71" t="e">
        <f t="shared" si="226"/>
        <v>#N/A</v>
      </c>
      <c r="AB158" s="71" t="e">
        <f t="shared" si="226"/>
        <v>#N/A</v>
      </c>
      <c r="AC158" s="71" t="e">
        <f t="shared" si="226"/>
        <v>#N/A</v>
      </c>
      <c r="AD158" s="71" t="e">
        <f t="shared" si="226"/>
        <v>#N/A</v>
      </c>
      <c r="AE158" s="71" t="e">
        <f t="shared" si="226"/>
        <v>#N/A</v>
      </c>
      <c r="AF158" s="71" t="e">
        <f t="shared" si="226"/>
        <v>#N/A</v>
      </c>
      <c r="AG158" s="71" t="e">
        <f t="shared" si="226"/>
        <v>#N/A</v>
      </c>
      <c r="AH158" s="71" t="e">
        <f t="shared" si="226"/>
        <v>#N/A</v>
      </c>
      <c r="AI158" s="71" t="e">
        <f t="shared" ref="AI158:BN158" si="227">VALUE(CONCATENATE(AI203,AI157))</f>
        <v>#N/A</v>
      </c>
      <c r="AJ158" s="71" t="e">
        <f t="shared" si="227"/>
        <v>#N/A</v>
      </c>
      <c r="AK158" s="71" t="e">
        <f t="shared" si="227"/>
        <v>#N/A</v>
      </c>
      <c r="AL158" s="71" t="e">
        <f t="shared" si="227"/>
        <v>#N/A</v>
      </c>
      <c r="AM158" s="71" t="e">
        <f t="shared" si="227"/>
        <v>#N/A</v>
      </c>
      <c r="AN158" s="71" t="e">
        <f t="shared" si="227"/>
        <v>#N/A</v>
      </c>
      <c r="AO158" s="71" t="e">
        <f t="shared" si="227"/>
        <v>#N/A</v>
      </c>
      <c r="AP158" s="71" t="e">
        <f t="shared" si="227"/>
        <v>#N/A</v>
      </c>
      <c r="AQ158" s="71" t="e">
        <f t="shared" si="227"/>
        <v>#N/A</v>
      </c>
      <c r="AR158" s="71" t="e">
        <f t="shared" si="227"/>
        <v>#N/A</v>
      </c>
      <c r="AS158" s="71" t="e">
        <f t="shared" si="227"/>
        <v>#N/A</v>
      </c>
      <c r="AT158" s="71" t="e">
        <f t="shared" si="227"/>
        <v>#N/A</v>
      </c>
      <c r="AU158" s="71" t="e">
        <f t="shared" si="227"/>
        <v>#N/A</v>
      </c>
      <c r="AV158" s="71" t="e">
        <f t="shared" si="227"/>
        <v>#N/A</v>
      </c>
      <c r="AW158" s="71" t="e">
        <f t="shared" si="227"/>
        <v>#N/A</v>
      </c>
      <c r="AX158" s="71" t="e">
        <f t="shared" si="227"/>
        <v>#N/A</v>
      </c>
      <c r="AY158" s="71" t="e">
        <f t="shared" si="227"/>
        <v>#N/A</v>
      </c>
      <c r="AZ158" s="71" t="e">
        <f t="shared" si="227"/>
        <v>#N/A</v>
      </c>
      <c r="BA158" s="71" t="e">
        <f t="shared" si="227"/>
        <v>#N/A</v>
      </c>
      <c r="BB158" s="71" t="e">
        <f t="shared" si="227"/>
        <v>#N/A</v>
      </c>
      <c r="BC158" s="71" t="e">
        <f t="shared" si="227"/>
        <v>#N/A</v>
      </c>
      <c r="BD158" s="71" t="e">
        <f t="shared" si="227"/>
        <v>#N/A</v>
      </c>
      <c r="BE158" s="71" t="e">
        <f t="shared" si="227"/>
        <v>#N/A</v>
      </c>
      <c r="BF158" s="71" t="e">
        <f t="shared" si="227"/>
        <v>#N/A</v>
      </c>
      <c r="BG158" s="71" t="e">
        <f t="shared" si="227"/>
        <v>#N/A</v>
      </c>
      <c r="BH158" s="71" t="e">
        <f t="shared" si="227"/>
        <v>#N/A</v>
      </c>
      <c r="BI158" s="71" t="e">
        <f t="shared" si="227"/>
        <v>#N/A</v>
      </c>
      <c r="BJ158" s="71" t="e">
        <f t="shared" si="227"/>
        <v>#N/A</v>
      </c>
      <c r="BK158" s="71" t="e">
        <f t="shared" si="227"/>
        <v>#N/A</v>
      </c>
      <c r="BL158" s="71" t="e">
        <f t="shared" si="227"/>
        <v>#N/A</v>
      </c>
      <c r="BM158" s="71" t="e">
        <f t="shared" si="227"/>
        <v>#N/A</v>
      </c>
      <c r="BN158" s="71" t="e">
        <f t="shared" si="227"/>
        <v>#N/A</v>
      </c>
      <c r="BO158" s="71" t="e">
        <f t="shared" ref="BO158:CT158" si="228">VALUE(CONCATENATE(BO203,BO157))</f>
        <v>#N/A</v>
      </c>
      <c r="BP158" s="71" t="e">
        <f t="shared" si="228"/>
        <v>#N/A</v>
      </c>
      <c r="BQ158" s="71" t="e">
        <f t="shared" si="228"/>
        <v>#N/A</v>
      </c>
      <c r="BR158" s="71" t="e">
        <f t="shared" si="228"/>
        <v>#N/A</v>
      </c>
      <c r="BS158" s="71" t="e">
        <f t="shared" si="228"/>
        <v>#N/A</v>
      </c>
      <c r="BT158" s="71" t="e">
        <f t="shared" si="228"/>
        <v>#N/A</v>
      </c>
      <c r="BU158" s="71" t="e">
        <f t="shared" si="228"/>
        <v>#N/A</v>
      </c>
      <c r="BV158" s="71" t="e">
        <f t="shared" si="228"/>
        <v>#N/A</v>
      </c>
      <c r="BW158" s="71" t="e">
        <f t="shared" si="228"/>
        <v>#N/A</v>
      </c>
      <c r="BX158" s="71" t="e">
        <f t="shared" si="228"/>
        <v>#N/A</v>
      </c>
      <c r="BY158" s="71" t="e">
        <f t="shared" si="228"/>
        <v>#N/A</v>
      </c>
      <c r="BZ158" s="71" t="e">
        <f t="shared" si="228"/>
        <v>#N/A</v>
      </c>
      <c r="CA158" s="71" t="e">
        <f t="shared" si="228"/>
        <v>#N/A</v>
      </c>
      <c r="CB158" s="71" t="e">
        <f t="shared" si="228"/>
        <v>#N/A</v>
      </c>
      <c r="CC158" s="71" t="e">
        <f t="shared" si="228"/>
        <v>#N/A</v>
      </c>
      <c r="CD158" s="71" t="e">
        <f t="shared" si="228"/>
        <v>#N/A</v>
      </c>
      <c r="CE158" s="71" t="e">
        <f t="shared" si="228"/>
        <v>#N/A</v>
      </c>
      <c r="CF158" s="71" t="e">
        <f t="shared" si="228"/>
        <v>#N/A</v>
      </c>
      <c r="CG158" s="71" t="e">
        <f t="shared" si="228"/>
        <v>#N/A</v>
      </c>
      <c r="CH158" s="71" t="e">
        <f t="shared" si="228"/>
        <v>#N/A</v>
      </c>
      <c r="CI158" s="71" t="e">
        <f t="shared" si="228"/>
        <v>#N/A</v>
      </c>
      <c r="CJ158" s="71" t="e">
        <f t="shared" si="228"/>
        <v>#N/A</v>
      </c>
      <c r="CK158" s="71" t="e">
        <f t="shared" si="228"/>
        <v>#N/A</v>
      </c>
      <c r="CL158" s="71" t="e">
        <f t="shared" si="228"/>
        <v>#N/A</v>
      </c>
      <c r="CM158" s="71" t="e">
        <f t="shared" si="228"/>
        <v>#N/A</v>
      </c>
      <c r="CN158" s="71" t="e">
        <f t="shared" si="228"/>
        <v>#N/A</v>
      </c>
      <c r="CO158" s="71" t="e">
        <f t="shared" si="228"/>
        <v>#N/A</v>
      </c>
      <c r="CP158" s="71" t="e">
        <f t="shared" si="228"/>
        <v>#N/A</v>
      </c>
      <c r="CQ158" s="71" t="e">
        <f t="shared" si="228"/>
        <v>#N/A</v>
      </c>
      <c r="CR158" s="71" t="e">
        <f t="shared" si="228"/>
        <v>#N/A</v>
      </c>
      <c r="CS158" s="71" t="e">
        <f t="shared" si="228"/>
        <v>#N/A</v>
      </c>
      <c r="CT158" s="71" t="e">
        <f t="shared" si="228"/>
        <v>#N/A</v>
      </c>
      <c r="CU158" s="71" t="e">
        <f t="shared" ref="CU158:CX158" si="229">VALUE(CONCATENATE(CU203,CU157))</f>
        <v>#N/A</v>
      </c>
      <c r="CV158" s="71" t="e">
        <f t="shared" si="229"/>
        <v>#N/A</v>
      </c>
      <c r="CW158" s="71" t="e">
        <f t="shared" si="229"/>
        <v>#N/A</v>
      </c>
      <c r="CX158" s="71" t="e">
        <f t="shared" si="229"/>
        <v>#N/A</v>
      </c>
    </row>
    <row r="159" spans="2:102" ht="21" hidden="1" customHeight="1" x14ac:dyDescent="0.4">
      <c r="B159" s="70" t="s">
        <v>145</v>
      </c>
      <c r="C159" s="71">
        <f t="shared" ref="C159:AH159" si="230">CEILING(C39,1)</f>
        <v>0</v>
      </c>
      <c r="D159" s="71">
        <f t="shared" si="230"/>
        <v>0</v>
      </c>
      <c r="E159" s="71">
        <f t="shared" si="230"/>
        <v>0</v>
      </c>
      <c r="F159" s="71">
        <f t="shared" si="230"/>
        <v>0</v>
      </c>
      <c r="G159" s="71">
        <f t="shared" si="230"/>
        <v>0</v>
      </c>
      <c r="H159" s="71">
        <f t="shared" si="230"/>
        <v>0</v>
      </c>
      <c r="I159" s="71">
        <f t="shared" si="230"/>
        <v>0</v>
      </c>
      <c r="J159" s="71">
        <f t="shared" si="230"/>
        <v>0</v>
      </c>
      <c r="K159" s="71">
        <f t="shared" si="230"/>
        <v>0</v>
      </c>
      <c r="L159" s="71">
        <f t="shared" si="230"/>
        <v>0</v>
      </c>
      <c r="M159" s="71">
        <f t="shared" si="230"/>
        <v>0</v>
      </c>
      <c r="N159" s="71">
        <f t="shared" si="230"/>
        <v>0</v>
      </c>
      <c r="O159" s="71">
        <f t="shared" si="230"/>
        <v>0</v>
      </c>
      <c r="P159" s="71">
        <f t="shared" si="230"/>
        <v>0</v>
      </c>
      <c r="Q159" s="71">
        <f t="shared" si="230"/>
        <v>0</v>
      </c>
      <c r="R159" s="71">
        <f t="shared" si="230"/>
        <v>0</v>
      </c>
      <c r="S159" s="71">
        <f t="shared" si="230"/>
        <v>0</v>
      </c>
      <c r="T159" s="71">
        <f t="shared" si="230"/>
        <v>0</v>
      </c>
      <c r="U159" s="71">
        <f t="shared" si="230"/>
        <v>0</v>
      </c>
      <c r="V159" s="71">
        <f t="shared" si="230"/>
        <v>0</v>
      </c>
      <c r="W159" s="71">
        <f t="shared" si="230"/>
        <v>0</v>
      </c>
      <c r="X159" s="71">
        <f t="shared" si="230"/>
        <v>0</v>
      </c>
      <c r="Y159" s="71">
        <f t="shared" si="230"/>
        <v>0</v>
      </c>
      <c r="Z159" s="71">
        <f t="shared" si="230"/>
        <v>0</v>
      </c>
      <c r="AA159" s="71">
        <f t="shared" si="230"/>
        <v>0</v>
      </c>
      <c r="AB159" s="71">
        <f t="shared" si="230"/>
        <v>0</v>
      </c>
      <c r="AC159" s="71">
        <f t="shared" si="230"/>
        <v>0</v>
      </c>
      <c r="AD159" s="71">
        <f t="shared" si="230"/>
        <v>0</v>
      </c>
      <c r="AE159" s="71">
        <f t="shared" si="230"/>
        <v>0</v>
      </c>
      <c r="AF159" s="71">
        <f t="shared" si="230"/>
        <v>0</v>
      </c>
      <c r="AG159" s="71">
        <f t="shared" si="230"/>
        <v>0</v>
      </c>
      <c r="AH159" s="71">
        <f t="shared" si="230"/>
        <v>0</v>
      </c>
      <c r="AI159" s="71">
        <f t="shared" ref="AI159:BN159" si="231">CEILING(AI39,1)</f>
        <v>0</v>
      </c>
      <c r="AJ159" s="71">
        <f t="shared" si="231"/>
        <v>0</v>
      </c>
      <c r="AK159" s="71">
        <f t="shared" si="231"/>
        <v>0</v>
      </c>
      <c r="AL159" s="71">
        <f t="shared" si="231"/>
        <v>0</v>
      </c>
      <c r="AM159" s="71">
        <f t="shared" si="231"/>
        <v>0</v>
      </c>
      <c r="AN159" s="71">
        <f t="shared" si="231"/>
        <v>0</v>
      </c>
      <c r="AO159" s="71">
        <f t="shared" si="231"/>
        <v>0</v>
      </c>
      <c r="AP159" s="71">
        <f t="shared" si="231"/>
        <v>0</v>
      </c>
      <c r="AQ159" s="71">
        <f t="shared" si="231"/>
        <v>0</v>
      </c>
      <c r="AR159" s="71">
        <f t="shared" si="231"/>
        <v>0</v>
      </c>
      <c r="AS159" s="71">
        <f t="shared" si="231"/>
        <v>0</v>
      </c>
      <c r="AT159" s="71">
        <f t="shared" si="231"/>
        <v>0</v>
      </c>
      <c r="AU159" s="71">
        <f t="shared" si="231"/>
        <v>0</v>
      </c>
      <c r="AV159" s="71">
        <f t="shared" si="231"/>
        <v>0</v>
      </c>
      <c r="AW159" s="71">
        <f t="shared" si="231"/>
        <v>0</v>
      </c>
      <c r="AX159" s="71">
        <f t="shared" si="231"/>
        <v>0</v>
      </c>
      <c r="AY159" s="71">
        <f t="shared" si="231"/>
        <v>0</v>
      </c>
      <c r="AZ159" s="71">
        <f t="shared" si="231"/>
        <v>0</v>
      </c>
      <c r="BA159" s="71">
        <f t="shared" si="231"/>
        <v>0</v>
      </c>
      <c r="BB159" s="71">
        <f t="shared" si="231"/>
        <v>0</v>
      </c>
      <c r="BC159" s="71">
        <f t="shared" si="231"/>
        <v>0</v>
      </c>
      <c r="BD159" s="71">
        <f t="shared" si="231"/>
        <v>0</v>
      </c>
      <c r="BE159" s="71">
        <f t="shared" si="231"/>
        <v>0</v>
      </c>
      <c r="BF159" s="71">
        <f t="shared" si="231"/>
        <v>0</v>
      </c>
      <c r="BG159" s="71">
        <f t="shared" si="231"/>
        <v>0</v>
      </c>
      <c r="BH159" s="71">
        <f t="shared" si="231"/>
        <v>0</v>
      </c>
      <c r="BI159" s="71">
        <f t="shared" si="231"/>
        <v>0</v>
      </c>
      <c r="BJ159" s="71">
        <f t="shared" si="231"/>
        <v>0</v>
      </c>
      <c r="BK159" s="71">
        <f t="shared" si="231"/>
        <v>0</v>
      </c>
      <c r="BL159" s="71">
        <f t="shared" si="231"/>
        <v>0</v>
      </c>
      <c r="BM159" s="71">
        <f t="shared" si="231"/>
        <v>0</v>
      </c>
      <c r="BN159" s="71">
        <f t="shared" si="231"/>
        <v>0</v>
      </c>
      <c r="BO159" s="71">
        <f t="shared" ref="BO159:CX159" si="232">CEILING(BO39,1)</f>
        <v>0</v>
      </c>
      <c r="BP159" s="71">
        <f t="shared" si="232"/>
        <v>0</v>
      </c>
      <c r="BQ159" s="71">
        <f t="shared" si="232"/>
        <v>0</v>
      </c>
      <c r="BR159" s="71">
        <f t="shared" si="232"/>
        <v>0</v>
      </c>
      <c r="BS159" s="71">
        <f t="shared" si="232"/>
        <v>0</v>
      </c>
      <c r="BT159" s="71">
        <f t="shared" si="232"/>
        <v>0</v>
      </c>
      <c r="BU159" s="71">
        <f t="shared" si="232"/>
        <v>0</v>
      </c>
      <c r="BV159" s="71">
        <f t="shared" si="232"/>
        <v>0</v>
      </c>
      <c r="BW159" s="71">
        <f t="shared" si="232"/>
        <v>0</v>
      </c>
      <c r="BX159" s="71">
        <f t="shared" si="232"/>
        <v>0</v>
      </c>
      <c r="BY159" s="71">
        <f t="shared" si="232"/>
        <v>0</v>
      </c>
      <c r="BZ159" s="71">
        <f t="shared" si="232"/>
        <v>0</v>
      </c>
      <c r="CA159" s="71">
        <f t="shared" si="232"/>
        <v>0</v>
      </c>
      <c r="CB159" s="71">
        <f t="shared" si="232"/>
        <v>0</v>
      </c>
      <c r="CC159" s="71">
        <f t="shared" si="232"/>
        <v>0</v>
      </c>
      <c r="CD159" s="71">
        <f t="shared" si="232"/>
        <v>0</v>
      </c>
      <c r="CE159" s="71">
        <f t="shared" si="232"/>
        <v>0</v>
      </c>
      <c r="CF159" s="71">
        <f t="shared" si="232"/>
        <v>0</v>
      </c>
      <c r="CG159" s="71">
        <f t="shared" si="232"/>
        <v>0</v>
      </c>
      <c r="CH159" s="71">
        <f t="shared" si="232"/>
        <v>0</v>
      </c>
      <c r="CI159" s="71">
        <f t="shared" si="232"/>
        <v>0</v>
      </c>
      <c r="CJ159" s="71">
        <f t="shared" si="232"/>
        <v>0</v>
      </c>
      <c r="CK159" s="71">
        <f t="shared" si="232"/>
        <v>0</v>
      </c>
      <c r="CL159" s="71">
        <f t="shared" si="232"/>
        <v>0</v>
      </c>
      <c r="CM159" s="71">
        <f t="shared" si="232"/>
        <v>0</v>
      </c>
      <c r="CN159" s="71">
        <f t="shared" si="232"/>
        <v>0</v>
      </c>
      <c r="CO159" s="71">
        <f t="shared" si="232"/>
        <v>0</v>
      </c>
      <c r="CP159" s="71">
        <f t="shared" si="232"/>
        <v>0</v>
      </c>
      <c r="CQ159" s="71">
        <f t="shared" si="232"/>
        <v>0</v>
      </c>
      <c r="CR159" s="71">
        <f t="shared" si="232"/>
        <v>0</v>
      </c>
      <c r="CS159" s="71">
        <f t="shared" si="232"/>
        <v>0</v>
      </c>
      <c r="CT159" s="71">
        <f t="shared" si="232"/>
        <v>0</v>
      </c>
      <c r="CU159" s="71">
        <f t="shared" si="232"/>
        <v>0</v>
      </c>
      <c r="CV159" s="71">
        <f t="shared" si="232"/>
        <v>0</v>
      </c>
      <c r="CW159" s="71">
        <f t="shared" si="232"/>
        <v>0</v>
      </c>
      <c r="CX159" s="71">
        <f t="shared" si="232"/>
        <v>0</v>
      </c>
    </row>
    <row r="160" spans="2:102" ht="21" hidden="1" customHeight="1" x14ac:dyDescent="0.4">
      <c r="B160" s="70" t="s">
        <v>146</v>
      </c>
      <c r="C160" s="71">
        <f t="shared" ref="C160:AH160" si="233">CEILING(C40,10)</f>
        <v>0</v>
      </c>
      <c r="D160" s="71">
        <f t="shared" si="233"/>
        <v>0</v>
      </c>
      <c r="E160" s="71">
        <f t="shared" si="233"/>
        <v>0</v>
      </c>
      <c r="F160" s="71">
        <f t="shared" si="233"/>
        <v>0</v>
      </c>
      <c r="G160" s="71">
        <f t="shared" si="233"/>
        <v>0</v>
      </c>
      <c r="H160" s="71">
        <f t="shared" si="233"/>
        <v>0</v>
      </c>
      <c r="I160" s="71">
        <f t="shared" si="233"/>
        <v>0</v>
      </c>
      <c r="J160" s="71">
        <f t="shared" si="233"/>
        <v>0</v>
      </c>
      <c r="K160" s="71">
        <f t="shared" si="233"/>
        <v>0</v>
      </c>
      <c r="L160" s="71">
        <f t="shared" si="233"/>
        <v>0</v>
      </c>
      <c r="M160" s="71">
        <f t="shared" si="233"/>
        <v>0</v>
      </c>
      <c r="N160" s="71">
        <f t="shared" si="233"/>
        <v>0</v>
      </c>
      <c r="O160" s="71">
        <f t="shared" si="233"/>
        <v>0</v>
      </c>
      <c r="P160" s="71">
        <f t="shared" si="233"/>
        <v>0</v>
      </c>
      <c r="Q160" s="71">
        <f t="shared" si="233"/>
        <v>0</v>
      </c>
      <c r="R160" s="71">
        <f t="shared" si="233"/>
        <v>0</v>
      </c>
      <c r="S160" s="71">
        <f t="shared" si="233"/>
        <v>0</v>
      </c>
      <c r="T160" s="71">
        <f t="shared" si="233"/>
        <v>0</v>
      </c>
      <c r="U160" s="71">
        <f t="shared" si="233"/>
        <v>0</v>
      </c>
      <c r="V160" s="71">
        <f t="shared" si="233"/>
        <v>0</v>
      </c>
      <c r="W160" s="71">
        <f t="shared" si="233"/>
        <v>0</v>
      </c>
      <c r="X160" s="71">
        <f t="shared" si="233"/>
        <v>0</v>
      </c>
      <c r="Y160" s="71">
        <f t="shared" si="233"/>
        <v>0</v>
      </c>
      <c r="Z160" s="71">
        <f t="shared" si="233"/>
        <v>0</v>
      </c>
      <c r="AA160" s="71">
        <f t="shared" si="233"/>
        <v>0</v>
      </c>
      <c r="AB160" s="71">
        <f t="shared" si="233"/>
        <v>0</v>
      </c>
      <c r="AC160" s="71">
        <f t="shared" si="233"/>
        <v>0</v>
      </c>
      <c r="AD160" s="71">
        <f t="shared" si="233"/>
        <v>0</v>
      </c>
      <c r="AE160" s="71">
        <f t="shared" si="233"/>
        <v>0</v>
      </c>
      <c r="AF160" s="71">
        <f t="shared" si="233"/>
        <v>0</v>
      </c>
      <c r="AG160" s="71">
        <f t="shared" si="233"/>
        <v>0</v>
      </c>
      <c r="AH160" s="71">
        <f t="shared" si="233"/>
        <v>0</v>
      </c>
      <c r="AI160" s="71">
        <f t="shared" ref="AI160:BN160" si="234">CEILING(AI40,10)</f>
        <v>0</v>
      </c>
      <c r="AJ160" s="71">
        <f t="shared" si="234"/>
        <v>0</v>
      </c>
      <c r="AK160" s="71">
        <f t="shared" si="234"/>
        <v>0</v>
      </c>
      <c r="AL160" s="71">
        <f t="shared" si="234"/>
        <v>0</v>
      </c>
      <c r="AM160" s="71">
        <f t="shared" si="234"/>
        <v>0</v>
      </c>
      <c r="AN160" s="71">
        <f t="shared" si="234"/>
        <v>0</v>
      </c>
      <c r="AO160" s="71">
        <f t="shared" si="234"/>
        <v>0</v>
      </c>
      <c r="AP160" s="71">
        <f t="shared" si="234"/>
        <v>0</v>
      </c>
      <c r="AQ160" s="71">
        <f t="shared" si="234"/>
        <v>0</v>
      </c>
      <c r="AR160" s="71">
        <f t="shared" si="234"/>
        <v>0</v>
      </c>
      <c r="AS160" s="71">
        <f t="shared" si="234"/>
        <v>0</v>
      </c>
      <c r="AT160" s="71">
        <f t="shared" si="234"/>
        <v>0</v>
      </c>
      <c r="AU160" s="71">
        <f t="shared" si="234"/>
        <v>0</v>
      </c>
      <c r="AV160" s="71">
        <f t="shared" si="234"/>
        <v>0</v>
      </c>
      <c r="AW160" s="71">
        <f t="shared" si="234"/>
        <v>0</v>
      </c>
      <c r="AX160" s="71">
        <f t="shared" si="234"/>
        <v>0</v>
      </c>
      <c r="AY160" s="71">
        <f t="shared" si="234"/>
        <v>0</v>
      </c>
      <c r="AZ160" s="71">
        <f t="shared" si="234"/>
        <v>0</v>
      </c>
      <c r="BA160" s="71">
        <f t="shared" si="234"/>
        <v>0</v>
      </c>
      <c r="BB160" s="71">
        <f t="shared" si="234"/>
        <v>0</v>
      </c>
      <c r="BC160" s="71">
        <f t="shared" si="234"/>
        <v>0</v>
      </c>
      <c r="BD160" s="71">
        <f t="shared" si="234"/>
        <v>0</v>
      </c>
      <c r="BE160" s="71">
        <f t="shared" si="234"/>
        <v>0</v>
      </c>
      <c r="BF160" s="71">
        <f t="shared" si="234"/>
        <v>0</v>
      </c>
      <c r="BG160" s="71">
        <f t="shared" si="234"/>
        <v>0</v>
      </c>
      <c r="BH160" s="71">
        <f t="shared" si="234"/>
        <v>0</v>
      </c>
      <c r="BI160" s="71">
        <f t="shared" si="234"/>
        <v>0</v>
      </c>
      <c r="BJ160" s="71">
        <f t="shared" si="234"/>
        <v>0</v>
      </c>
      <c r="BK160" s="71">
        <f t="shared" si="234"/>
        <v>0</v>
      </c>
      <c r="BL160" s="71">
        <f t="shared" si="234"/>
        <v>0</v>
      </c>
      <c r="BM160" s="71">
        <f t="shared" si="234"/>
        <v>0</v>
      </c>
      <c r="BN160" s="71">
        <f t="shared" si="234"/>
        <v>0</v>
      </c>
      <c r="BO160" s="71">
        <f t="shared" ref="BO160:CX160" si="235">CEILING(BO40,10)</f>
        <v>0</v>
      </c>
      <c r="BP160" s="71">
        <f t="shared" si="235"/>
        <v>0</v>
      </c>
      <c r="BQ160" s="71">
        <f t="shared" si="235"/>
        <v>0</v>
      </c>
      <c r="BR160" s="71">
        <f t="shared" si="235"/>
        <v>0</v>
      </c>
      <c r="BS160" s="71">
        <f t="shared" si="235"/>
        <v>0</v>
      </c>
      <c r="BT160" s="71">
        <f t="shared" si="235"/>
        <v>0</v>
      </c>
      <c r="BU160" s="71">
        <f t="shared" si="235"/>
        <v>0</v>
      </c>
      <c r="BV160" s="71">
        <f t="shared" si="235"/>
        <v>0</v>
      </c>
      <c r="BW160" s="71">
        <f t="shared" si="235"/>
        <v>0</v>
      </c>
      <c r="BX160" s="71">
        <f t="shared" si="235"/>
        <v>0</v>
      </c>
      <c r="BY160" s="71">
        <f t="shared" si="235"/>
        <v>0</v>
      </c>
      <c r="BZ160" s="71">
        <f t="shared" si="235"/>
        <v>0</v>
      </c>
      <c r="CA160" s="71">
        <f t="shared" si="235"/>
        <v>0</v>
      </c>
      <c r="CB160" s="71">
        <f t="shared" si="235"/>
        <v>0</v>
      </c>
      <c r="CC160" s="71">
        <f t="shared" si="235"/>
        <v>0</v>
      </c>
      <c r="CD160" s="71">
        <f t="shared" si="235"/>
        <v>0</v>
      </c>
      <c r="CE160" s="71">
        <f t="shared" si="235"/>
        <v>0</v>
      </c>
      <c r="CF160" s="71">
        <f t="shared" si="235"/>
        <v>0</v>
      </c>
      <c r="CG160" s="71">
        <f t="shared" si="235"/>
        <v>0</v>
      </c>
      <c r="CH160" s="71">
        <f t="shared" si="235"/>
        <v>0</v>
      </c>
      <c r="CI160" s="71">
        <f t="shared" si="235"/>
        <v>0</v>
      </c>
      <c r="CJ160" s="71">
        <f t="shared" si="235"/>
        <v>0</v>
      </c>
      <c r="CK160" s="71">
        <f t="shared" si="235"/>
        <v>0</v>
      </c>
      <c r="CL160" s="71">
        <f t="shared" si="235"/>
        <v>0</v>
      </c>
      <c r="CM160" s="71">
        <f t="shared" si="235"/>
        <v>0</v>
      </c>
      <c r="CN160" s="71">
        <f t="shared" si="235"/>
        <v>0</v>
      </c>
      <c r="CO160" s="71">
        <f t="shared" si="235"/>
        <v>0</v>
      </c>
      <c r="CP160" s="71">
        <f t="shared" si="235"/>
        <v>0</v>
      </c>
      <c r="CQ160" s="71">
        <f t="shared" si="235"/>
        <v>0</v>
      </c>
      <c r="CR160" s="71">
        <f t="shared" si="235"/>
        <v>0</v>
      </c>
      <c r="CS160" s="71">
        <f t="shared" si="235"/>
        <v>0</v>
      </c>
      <c r="CT160" s="71">
        <f t="shared" si="235"/>
        <v>0</v>
      </c>
      <c r="CU160" s="71">
        <f t="shared" si="235"/>
        <v>0</v>
      </c>
      <c r="CV160" s="71">
        <f t="shared" si="235"/>
        <v>0</v>
      </c>
      <c r="CW160" s="71">
        <f t="shared" si="235"/>
        <v>0</v>
      </c>
      <c r="CX160" s="71">
        <f t="shared" si="235"/>
        <v>0</v>
      </c>
    </row>
    <row r="161" spans="2:102" ht="21" hidden="1" customHeight="1" x14ac:dyDescent="0.4">
      <c r="B161" s="70" t="s">
        <v>141</v>
      </c>
      <c r="C161" s="71" t="e">
        <f>IF(C202=1,"1",IF(C202=2,"2",IF(C202=3,"2",IF(C202=4,"2"))))</f>
        <v>#VALUE!</v>
      </c>
      <c r="D161" s="71" t="e">
        <f t="shared" ref="D161:BO161" si="236">IF(D202=1,"1",IF(D202=2,"2",IF(D202=3,"2",IF(D202=4,"2"))))</f>
        <v>#VALUE!</v>
      </c>
      <c r="E161" s="71" t="e">
        <f t="shared" si="236"/>
        <v>#VALUE!</v>
      </c>
      <c r="F161" s="71" t="e">
        <f t="shared" si="236"/>
        <v>#VALUE!</v>
      </c>
      <c r="G161" s="71" t="e">
        <f t="shared" si="236"/>
        <v>#VALUE!</v>
      </c>
      <c r="H161" s="71" t="e">
        <f t="shared" si="236"/>
        <v>#VALUE!</v>
      </c>
      <c r="I161" s="71" t="e">
        <f t="shared" si="236"/>
        <v>#VALUE!</v>
      </c>
      <c r="J161" s="71" t="e">
        <f t="shared" si="236"/>
        <v>#VALUE!</v>
      </c>
      <c r="K161" s="71" t="e">
        <f t="shared" si="236"/>
        <v>#VALUE!</v>
      </c>
      <c r="L161" s="71" t="e">
        <f t="shared" si="236"/>
        <v>#VALUE!</v>
      </c>
      <c r="M161" s="71" t="e">
        <f t="shared" si="236"/>
        <v>#VALUE!</v>
      </c>
      <c r="N161" s="71" t="e">
        <f t="shared" si="236"/>
        <v>#VALUE!</v>
      </c>
      <c r="O161" s="71" t="e">
        <f t="shared" si="236"/>
        <v>#VALUE!</v>
      </c>
      <c r="P161" s="71" t="e">
        <f t="shared" si="236"/>
        <v>#VALUE!</v>
      </c>
      <c r="Q161" s="71" t="e">
        <f t="shared" si="236"/>
        <v>#VALUE!</v>
      </c>
      <c r="R161" s="71" t="e">
        <f t="shared" si="236"/>
        <v>#VALUE!</v>
      </c>
      <c r="S161" s="71" t="e">
        <f t="shared" si="236"/>
        <v>#VALUE!</v>
      </c>
      <c r="T161" s="71" t="e">
        <f t="shared" si="236"/>
        <v>#VALUE!</v>
      </c>
      <c r="U161" s="71" t="e">
        <f t="shared" si="236"/>
        <v>#VALUE!</v>
      </c>
      <c r="V161" s="71" t="e">
        <f t="shared" si="236"/>
        <v>#VALUE!</v>
      </c>
      <c r="W161" s="71" t="e">
        <f t="shared" si="236"/>
        <v>#VALUE!</v>
      </c>
      <c r="X161" s="71" t="e">
        <f t="shared" si="236"/>
        <v>#VALUE!</v>
      </c>
      <c r="Y161" s="71" t="e">
        <f t="shared" si="236"/>
        <v>#VALUE!</v>
      </c>
      <c r="Z161" s="71" t="e">
        <f t="shared" si="236"/>
        <v>#VALUE!</v>
      </c>
      <c r="AA161" s="71" t="e">
        <f t="shared" si="236"/>
        <v>#VALUE!</v>
      </c>
      <c r="AB161" s="71" t="e">
        <f t="shared" si="236"/>
        <v>#VALUE!</v>
      </c>
      <c r="AC161" s="71" t="e">
        <f t="shared" si="236"/>
        <v>#VALUE!</v>
      </c>
      <c r="AD161" s="71" t="e">
        <f t="shared" si="236"/>
        <v>#VALUE!</v>
      </c>
      <c r="AE161" s="71" t="e">
        <f t="shared" si="236"/>
        <v>#VALUE!</v>
      </c>
      <c r="AF161" s="71" t="e">
        <f t="shared" si="236"/>
        <v>#VALUE!</v>
      </c>
      <c r="AG161" s="71" t="e">
        <f t="shared" si="236"/>
        <v>#VALUE!</v>
      </c>
      <c r="AH161" s="71" t="e">
        <f t="shared" si="236"/>
        <v>#VALUE!</v>
      </c>
      <c r="AI161" s="71" t="e">
        <f t="shared" si="236"/>
        <v>#VALUE!</v>
      </c>
      <c r="AJ161" s="71" t="e">
        <f t="shared" si="236"/>
        <v>#VALUE!</v>
      </c>
      <c r="AK161" s="71" t="e">
        <f t="shared" si="236"/>
        <v>#VALUE!</v>
      </c>
      <c r="AL161" s="71" t="e">
        <f t="shared" si="236"/>
        <v>#VALUE!</v>
      </c>
      <c r="AM161" s="71" t="e">
        <f t="shared" si="236"/>
        <v>#VALUE!</v>
      </c>
      <c r="AN161" s="71" t="e">
        <f t="shared" si="236"/>
        <v>#VALUE!</v>
      </c>
      <c r="AO161" s="71" t="e">
        <f t="shared" si="236"/>
        <v>#VALUE!</v>
      </c>
      <c r="AP161" s="71" t="e">
        <f t="shared" si="236"/>
        <v>#VALUE!</v>
      </c>
      <c r="AQ161" s="71" t="e">
        <f t="shared" si="236"/>
        <v>#VALUE!</v>
      </c>
      <c r="AR161" s="71" t="e">
        <f t="shared" si="236"/>
        <v>#VALUE!</v>
      </c>
      <c r="AS161" s="71" t="e">
        <f t="shared" si="236"/>
        <v>#VALUE!</v>
      </c>
      <c r="AT161" s="71" t="e">
        <f t="shared" si="236"/>
        <v>#VALUE!</v>
      </c>
      <c r="AU161" s="71" t="e">
        <f t="shared" si="236"/>
        <v>#VALUE!</v>
      </c>
      <c r="AV161" s="71" t="e">
        <f t="shared" si="236"/>
        <v>#VALUE!</v>
      </c>
      <c r="AW161" s="71" t="e">
        <f t="shared" si="236"/>
        <v>#VALUE!</v>
      </c>
      <c r="AX161" s="71" t="e">
        <f t="shared" si="236"/>
        <v>#VALUE!</v>
      </c>
      <c r="AY161" s="71" t="e">
        <f t="shared" si="236"/>
        <v>#VALUE!</v>
      </c>
      <c r="AZ161" s="71" t="e">
        <f t="shared" si="236"/>
        <v>#VALUE!</v>
      </c>
      <c r="BA161" s="71" t="e">
        <f t="shared" si="236"/>
        <v>#VALUE!</v>
      </c>
      <c r="BB161" s="71" t="e">
        <f t="shared" si="236"/>
        <v>#VALUE!</v>
      </c>
      <c r="BC161" s="71" t="e">
        <f t="shared" si="236"/>
        <v>#VALUE!</v>
      </c>
      <c r="BD161" s="71" t="e">
        <f t="shared" si="236"/>
        <v>#VALUE!</v>
      </c>
      <c r="BE161" s="71" t="e">
        <f t="shared" si="236"/>
        <v>#VALUE!</v>
      </c>
      <c r="BF161" s="71" t="e">
        <f t="shared" si="236"/>
        <v>#VALUE!</v>
      </c>
      <c r="BG161" s="71" t="e">
        <f t="shared" si="236"/>
        <v>#VALUE!</v>
      </c>
      <c r="BH161" s="71" t="e">
        <f t="shared" si="236"/>
        <v>#VALUE!</v>
      </c>
      <c r="BI161" s="71" t="e">
        <f t="shared" si="236"/>
        <v>#VALUE!</v>
      </c>
      <c r="BJ161" s="71" t="e">
        <f t="shared" si="236"/>
        <v>#VALUE!</v>
      </c>
      <c r="BK161" s="71" t="e">
        <f t="shared" si="236"/>
        <v>#VALUE!</v>
      </c>
      <c r="BL161" s="71" t="e">
        <f t="shared" si="236"/>
        <v>#VALUE!</v>
      </c>
      <c r="BM161" s="71" t="e">
        <f t="shared" si="236"/>
        <v>#VALUE!</v>
      </c>
      <c r="BN161" s="71" t="e">
        <f t="shared" si="236"/>
        <v>#VALUE!</v>
      </c>
      <c r="BO161" s="71" t="e">
        <f t="shared" si="236"/>
        <v>#VALUE!</v>
      </c>
      <c r="BP161" s="71" t="e">
        <f t="shared" ref="BP161:CX161" si="237">IF(BP202=1,"1",IF(BP202=2,"2",IF(BP202=3,"2",IF(BP202=4,"2"))))</f>
        <v>#VALUE!</v>
      </c>
      <c r="BQ161" s="71" t="e">
        <f t="shared" si="237"/>
        <v>#VALUE!</v>
      </c>
      <c r="BR161" s="71" t="e">
        <f t="shared" si="237"/>
        <v>#VALUE!</v>
      </c>
      <c r="BS161" s="71" t="e">
        <f t="shared" si="237"/>
        <v>#VALUE!</v>
      </c>
      <c r="BT161" s="71" t="e">
        <f t="shared" si="237"/>
        <v>#VALUE!</v>
      </c>
      <c r="BU161" s="71" t="e">
        <f t="shared" si="237"/>
        <v>#VALUE!</v>
      </c>
      <c r="BV161" s="71" t="e">
        <f t="shared" si="237"/>
        <v>#VALUE!</v>
      </c>
      <c r="BW161" s="71" t="e">
        <f t="shared" si="237"/>
        <v>#VALUE!</v>
      </c>
      <c r="BX161" s="71" t="e">
        <f t="shared" si="237"/>
        <v>#VALUE!</v>
      </c>
      <c r="BY161" s="71" t="e">
        <f t="shared" si="237"/>
        <v>#VALUE!</v>
      </c>
      <c r="BZ161" s="71" t="e">
        <f t="shared" si="237"/>
        <v>#VALUE!</v>
      </c>
      <c r="CA161" s="71" t="e">
        <f t="shared" si="237"/>
        <v>#VALUE!</v>
      </c>
      <c r="CB161" s="71" t="e">
        <f t="shared" si="237"/>
        <v>#VALUE!</v>
      </c>
      <c r="CC161" s="71" t="e">
        <f t="shared" si="237"/>
        <v>#VALUE!</v>
      </c>
      <c r="CD161" s="71" t="e">
        <f t="shared" si="237"/>
        <v>#VALUE!</v>
      </c>
      <c r="CE161" s="71" t="e">
        <f t="shared" si="237"/>
        <v>#VALUE!</v>
      </c>
      <c r="CF161" s="71" t="e">
        <f t="shared" si="237"/>
        <v>#VALUE!</v>
      </c>
      <c r="CG161" s="71" t="e">
        <f t="shared" si="237"/>
        <v>#VALUE!</v>
      </c>
      <c r="CH161" s="71" t="e">
        <f t="shared" si="237"/>
        <v>#VALUE!</v>
      </c>
      <c r="CI161" s="71" t="e">
        <f t="shared" si="237"/>
        <v>#VALUE!</v>
      </c>
      <c r="CJ161" s="71" t="e">
        <f t="shared" si="237"/>
        <v>#VALUE!</v>
      </c>
      <c r="CK161" s="71" t="e">
        <f t="shared" si="237"/>
        <v>#VALUE!</v>
      </c>
      <c r="CL161" s="71" t="e">
        <f t="shared" si="237"/>
        <v>#VALUE!</v>
      </c>
      <c r="CM161" s="71" t="e">
        <f t="shared" si="237"/>
        <v>#VALUE!</v>
      </c>
      <c r="CN161" s="71" t="e">
        <f t="shared" si="237"/>
        <v>#VALUE!</v>
      </c>
      <c r="CO161" s="71" t="e">
        <f t="shared" si="237"/>
        <v>#VALUE!</v>
      </c>
      <c r="CP161" s="71" t="e">
        <f t="shared" si="237"/>
        <v>#VALUE!</v>
      </c>
      <c r="CQ161" s="71" t="e">
        <f t="shared" si="237"/>
        <v>#VALUE!</v>
      </c>
      <c r="CR161" s="71" t="e">
        <f t="shared" si="237"/>
        <v>#VALUE!</v>
      </c>
      <c r="CS161" s="71" t="e">
        <f t="shared" si="237"/>
        <v>#VALUE!</v>
      </c>
      <c r="CT161" s="71" t="e">
        <f t="shared" si="237"/>
        <v>#VALUE!</v>
      </c>
      <c r="CU161" s="71" t="e">
        <f t="shared" si="237"/>
        <v>#VALUE!</v>
      </c>
      <c r="CV161" s="71" t="e">
        <f t="shared" si="237"/>
        <v>#VALUE!</v>
      </c>
      <c r="CW161" s="71" t="e">
        <f t="shared" si="237"/>
        <v>#VALUE!</v>
      </c>
      <c r="CX161" s="71" t="e">
        <f t="shared" si="237"/>
        <v>#VALUE!</v>
      </c>
    </row>
    <row r="162" spans="2:102" ht="21" hidden="1" customHeight="1" x14ac:dyDescent="0.4">
      <c r="B162" s="70" t="s">
        <v>142</v>
      </c>
      <c r="C162" s="71" t="e">
        <f>VALUE(CONCATENATE(C161,C157))</f>
        <v>#VALUE!</v>
      </c>
      <c r="D162" s="71" t="e">
        <f t="shared" ref="D162:BO162" si="238">VALUE(CONCATENATE(D161,D157))</f>
        <v>#VALUE!</v>
      </c>
      <c r="E162" s="71" t="e">
        <f t="shared" si="238"/>
        <v>#VALUE!</v>
      </c>
      <c r="F162" s="71" t="e">
        <f t="shared" si="238"/>
        <v>#VALUE!</v>
      </c>
      <c r="G162" s="71" t="e">
        <f t="shared" si="238"/>
        <v>#VALUE!</v>
      </c>
      <c r="H162" s="71" t="e">
        <f t="shared" si="238"/>
        <v>#VALUE!</v>
      </c>
      <c r="I162" s="71" t="e">
        <f t="shared" si="238"/>
        <v>#VALUE!</v>
      </c>
      <c r="J162" s="71" t="e">
        <f t="shared" si="238"/>
        <v>#VALUE!</v>
      </c>
      <c r="K162" s="71" t="e">
        <f t="shared" si="238"/>
        <v>#VALUE!</v>
      </c>
      <c r="L162" s="71" t="e">
        <f t="shared" si="238"/>
        <v>#VALUE!</v>
      </c>
      <c r="M162" s="71" t="e">
        <f t="shared" si="238"/>
        <v>#VALUE!</v>
      </c>
      <c r="N162" s="71" t="e">
        <f t="shared" si="238"/>
        <v>#VALUE!</v>
      </c>
      <c r="O162" s="71" t="e">
        <f t="shared" si="238"/>
        <v>#VALUE!</v>
      </c>
      <c r="P162" s="71" t="e">
        <f t="shared" si="238"/>
        <v>#VALUE!</v>
      </c>
      <c r="Q162" s="71" t="e">
        <f t="shared" si="238"/>
        <v>#VALUE!</v>
      </c>
      <c r="R162" s="71" t="e">
        <f t="shared" si="238"/>
        <v>#VALUE!</v>
      </c>
      <c r="S162" s="71" t="e">
        <f t="shared" si="238"/>
        <v>#VALUE!</v>
      </c>
      <c r="T162" s="71" t="e">
        <f t="shared" si="238"/>
        <v>#VALUE!</v>
      </c>
      <c r="U162" s="71" t="e">
        <f t="shared" si="238"/>
        <v>#VALUE!</v>
      </c>
      <c r="V162" s="71" t="e">
        <f t="shared" si="238"/>
        <v>#VALUE!</v>
      </c>
      <c r="W162" s="71" t="e">
        <f t="shared" si="238"/>
        <v>#VALUE!</v>
      </c>
      <c r="X162" s="71" t="e">
        <f t="shared" si="238"/>
        <v>#VALUE!</v>
      </c>
      <c r="Y162" s="71" t="e">
        <f t="shared" si="238"/>
        <v>#VALUE!</v>
      </c>
      <c r="Z162" s="71" t="e">
        <f t="shared" si="238"/>
        <v>#VALUE!</v>
      </c>
      <c r="AA162" s="71" t="e">
        <f t="shared" si="238"/>
        <v>#VALUE!</v>
      </c>
      <c r="AB162" s="71" t="e">
        <f t="shared" si="238"/>
        <v>#VALUE!</v>
      </c>
      <c r="AC162" s="71" t="e">
        <f t="shared" si="238"/>
        <v>#VALUE!</v>
      </c>
      <c r="AD162" s="71" t="e">
        <f t="shared" si="238"/>
        <v>#VALUE!</v>
      </c>
      <c r="AE162" s="71" t="e">
        <f t="shared" si="238"/>
        <v>#VALUE!</v>
      </c>
      <c r="AF162" s="71" t="e">
        <f t="shared" si="238"/>
        <v>#VALUE!</v>
      </c>
      <c r="AG162" s="71" t="e">
        <f t="shared" si="238"/>
        <v>#VALUE!</v>
      </c>
      <c r="AH162" s="71" t="e">
        <f t="shared" si="238"/>
        <v>#VALUE!</v>
      </c>
      <c r="AI162" s="71" t="e">
        <f t="shared" si="238"/>
        <v>#VALUE!</v>
      </c>
      <c r="AJ162" s="71" t="e">
        <f t="shared" si="238"/>
        <v>#VALUE!</v>
      </c>
      <c r="AK162" s="71" t="e">
        <f t="shared" si="238"/>
        <v>#VALUE!</v>
      </c>
      <c r="AL162" s="71" t="e">
        <f t="shared" si="238"/>
        <v>#VALUE!</v>
      </c>
      <c r="AM162" s="71" t="e">
        <f t="shared" si="238"/>
        <v>#VALUE!</v>
      </c>
      <c r="AN162" s="71" t="e">
        <f t="shared" si="238"/>
        <v>#VALUE!</v>
      </c>
      <c r="AO162" s="71" t="e">
        <f t="shared" si="238"/>
        <v>#VALUE!</v>
      </c>
      <c r="AP162" s="71" t="e">
        <f t="shared" si="238"/>
        <v>#VALUE!</v>
      </c>
      <c r="AQ162" s="71" t="e">
        <f t="shared" si="238"/>
        <v>#VALUE!</v>
      </c>
      <c r="AR162" s="71" t="e">
        <f t="shared" si="238"/>
        <v>#VALUE!</v>
      </c>
      <c r="AS162" s="71" t="e">
        <f t="shared" si="238"/>
        <v>#VALUE!</v>
      </c>
      <c r="AT162" s="71" t="e">
        <f t="shared" si="238"/>
        <v>#VALUE!</v>
      </c>
      <c r="AU162" s="71" t="e">
        <f t="shared" si="238"/>
        <v>#VALUE!</v>
      </c>
      <c r="AV162" s="71" t="e">
        <f t="shared" si="238"/>
        <v>#VALUE!</v>
      </c>
      <c r="AW162" s="71" t="e">
        <f t="shared" si="238"/>
        <v>#VALUE!</v>
      </c>
      <c r="AX162" s="71" t="e">
        <f t="shared" si="238"/>
        <v>#VALUE!</v>
      </c>
      <c r="AY162" s="71" t="e">
        <f t="shared" si="238"/>
        <v>#VALUE!</v>
      </c>
      <c r="AZ162" s="71" t="e">
        <f t="shared" si="238"/>
        <v>#VALUE!</v>
      </c>
      <c r="BA162" s="71" t="e">
        <f t="shared" si="238"/>
        <v>#VALUE!</v>
      </c>
      <c r="BB162" s="71" t="e">
        <f t="shared" si="238"/>
        <v>#VALUE!</v>
      </c>
      <c r="BC162" s="71" t="e">
        <f t="shared" si="238"/>
        <v>#VALUE!</v>
      </c>
      <c r="BD162" s="71" t="e">
        <f t="shared" si="238"/>
        <v>#VALUE!</v>
      </c>
      <c r="BE162" s="71" t="e">
        <f t="shared" si="238"/>
        <v>#VALUE!</v>
      </c>
      <c r="BF162" s="71" t="e">
        <f t="shared" si="238"/>
        <v>#VALUE!</v>
      </c>
      <c r="BG162" s="71" t="e">
        <f t="shared" si="238"/>
        <v>#VALUE!</v>
      </c>
      <c r="BH162" s="71" t="e">
        <f t="shared" si="238"/>
        <v>#VALUE!</v>
      </c>
      <c r="BI162" s="71" t="e">
        <f t="shared" si="238"/>
        <v>#VALUE!</v>
      </c>
      <c r="BJ162" s="71" t="e">
        <f t="shared" si="238"/>
        <v>#VALUE!</v>
      </c>
      <c r="BK162" s="71" t="e">
        <f t="shared" si="238"/>
        <v>#VALUE!</v>
      </c>
      <c r="BL162" s="71" t="e">
        <f t="shared" si="238"/>
        <v>#VALUE!</v>
      </c>
      <c r="BM162" s="71" t="e">
        <f t="shared" si="238"/>
        <v>#VALUE!</v>
      </c>
      <c r="BN162" s="71" t="e">
        <f t="shared" si="238"/>
        <v>#VALUE!</v>
      </c>
      <c r="BO162" s="71" t="e">
        <f t="shared" si="238"/>
        <v>#VALUE!</v>
      </c>
      <c r="BP162" s="71" t="e">
        <f t="shared" ref="BP162:CX162" si="239">VALUE(CONCATENATE(BP161,BP157))</f>
        <v>#VALUE!</v>
      </c>
      <c r="BQ162" s="71" t="e">
        <f t="shared" si="239"/>
        <v>#VALUE!</v>
      </c>
      <c r="BR162" s="71" t="e">
        <f t="shared" si="239"/>
        <v>#VALUE!</v>
      </c>
      <c r="BS162" s="71" t="e">
        <f t="shared" si="239"/>
        <v>#VALUE!</v>
      </c>
      <c r="BT162" s="71" t="e">
        <f t="shared" si="239"/>
        <v>#VALUE!</v>
      </c>
      <c r="BU162" s="71" t="e">
        <f t="shared" si="239"/>
        <v>#VALUE!</v>
      </c>
      <c r="BV162" s="71" t="e">
        <f t="shared" si="239"/>
        <v>#VALUE!</v>
      </c>
      <c r="BW162" s="71" t="e">
        <f t="shared" si="239"/>
        <v>#VALUE!</v>
      </c>
      <c r="BX162" s="71" t="e">
        <f t="shared" si="239"/>
        <v>#VALUE!</v>
      </c>
      <c r="BY162" s="71" t="e">
        <f t="shared" si="239"/>
        <v>#VALUE!</v>
      </c>
      <c r="BZ162" s="71" t="e">
        <f t="shared" si="239"/>
        <v>#VALUE!</v>
      </c>
      <c r="CA162" s="71" t="e">
        <f t="shared" si="239"/>
        <v>#VALUE!</v>
      </c>
      <c r="CB162" s="71" t="e">
        <f t="shared" si="239"/>
        <v>#VALUE!</v>
      </c>
      <c r="CC162" s="71" t="e">
        <f t="shared" si="239"/>
        <v>#VALUE!</v>
      </c>
      <c r="CD162" s="71" t="e">
        <f t="shared" si="239"/>
        <v>#VALUE!</v>
      </c>
      <c r="CE162" s="71" t="e">
        <f t="shared" si="239"/>
        <v>#VALUE!</v>
      </c>
      <c r="CF162" s="71" t="e">
        <f t="shared" si="239"/>
        <v>#VALUE!</v>
      </c>
      <c r="CG162" s="71" t="e">
        <f t="shared" si="239"/>
        <v>#VALUE!</v>
      </c>
      <c r="CH162" s="71" t="e">
        <f t="shared" si="239"/>
        <v>#VALUE!</v>
      </c>
      <c r="CI162" s="71" t="e">
        <f t="shared" si="239"/>
        <v>#VALUE!</v>
      </c>
      <c r="CJ162" s="71" t="e">
        <f t="shared" si="239"/>
        <v>#VALUE!</v>
      </c>
      <c r="CK162" s="71" t="e">
        <f t="shared" si="239"/>
        <v>#VALUE!</v>
      </c>
      <c r="CL162" s="71" t="e">
        <f t="shared" si="239"/>
        <v>#VALUE!</v>
      </c>
      <c r="CM162" s="71" t="e">
        <f t="shared" si="239"/>
        <v>#VALUE!</v>
      </c>
      <c r="CN162" s="71" t="e">
        <f t="shared" si="239"/>
        <v>#VALUE!</v>
      </c>
      <c r="CO162" s="71" t="e">
        <f t="shared" si="239"/>
        <v>#VALUE!</v>
      </c>
      <c r="CP162" s="71" t="e">
        <f t="shared" si="239"/>
        <v>#VALUE!</v>
      </c>
      <c r="CQ162" s="71" t="e">
        <f t="shared" si="239"/>
        <v>#VALUE!</v>
      </c>
      <c r="CR162" s="71" t="e">
        <f t="shared" si="239"/>
        <v>#VALUE!</v>
      </c>
      <c r="CS162" s="71" t="e">
        <f t="shared" si="239"/>
        <v>#VALUE!</v>
      </c>
      <c r="CT162" s="71" t="e">
        <f t="shared" si="239"/>
        <v>#VALUE!</v>
      </c>
      <c r="CU162" s="71" t="e">
        <f t="shared" si="239"/>
        <v>#VALUE!</v>
      </c>
      <c r="CV162" s="71" t="e">
        <f t="shared" si="239"/>
        <v>#VALUE!</v>
      </c>
      <c r="CW162" s="71" t="e">
        <f t="shared" si="239"/>
        <v>#VALUE!</v>
      </c>
      <c r="CX162" s="71" t="e">
        <f t="shared" si="239"/>
        <v>#VALUE!</v>
      </c>
    </row>
    <row r="163" spans="2:102" ht="21" hidden="1" customHeight="1" x14ac:dyDescent="0.4">
      <c r="C163" s="71"/>
      <c r="D163" s="71"/>
      <c r="E163" s="71"/>
      <c r="F163" s="71"/>
      <c r="G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</row>
    <row r="164" spans="2:102" ht="21" hidden="1" customHeight="1" x14ac:dyDescent="0.4">
      <c r="B164" s="70" t="s">
        <v>136</v>
      </c>
      <c r="C164" s="133" t="e">
        <f>VLOOKUP(C$158,$B$1022:$E$1101,2,FALSE)</f>
        <v>#N/A</v>
      </c>
      <c r="D164" s="133" t="e">
        <f t="shared" ref="D164:AI164" si="240">VLOOKUP(D158,$B$1022:$E$1101,2,FALSE)</f>
        <v>#N/A</v>
      </c>
      <c r="E164" s="133" t="e">
        <f t="shared" si="240"/>
        <v>#N/A</v>
      </c>
      <c r="F164" s="133" t="e">
        <f t="shared" si="240"/>
        <v>#N/A</v>
      </c>
      <c r="G164" s="133" t="e">
        <f t="shared" si="240"/>
        <v>#N/A</v>
      </c>
      <c r="H164" s="133" t="e">
        <f t="shared" si="240"/>
        <v>#N/A</v>
      </c>
      <c r="I164" s="133" t="e">
        <f t="shared" si="240"/>
        <v>#N/A</v>
      </c>
      <c r="J164" s="133" t="e">
        <f t="shared" si="240"/>
        <v>#N/A</v>
      </c>
      <c r="K164" s="133" t="e">
        <f t="shared" si="240"/>
        <v>#N/A</v>
      </c>
      <c r="L164" s="133" t="e">
        <f t="shared" si="240"/>
        <v>#N/A</v>
      </c>
      <c r="M164" s="133" t="e">
        <f t="shared" si="240"/>
        <v>#N/A</v>
      </c>
      <c r="N164" s="133" t="e">
        <f t="shared" si="240"/>
        <v>#N/A</v>
      </c>
      <c r="O164" s="133" t="e">
        <f t="shared" si="240"/>
        <v>#N/A</v>
      </c>
      <c r="P164" s="133" t="e">
        <f t="shared" si="240"/>
        <v>#N/A</v>
      </c>
      <c r="Q164" s="133" t="e">
        <f t="shared" si="240"/>
        <v>#N/A</v>
      </c>
      <c r="R164" s="133" t="e">
        <f t="shared" si="240"/>
        <v>#N/A</v>
      </c>
      <c r="S164" s="133" t="e">
        <f t="shared" si="240"/>
        <v>#N/A</v>
      </c>
      <c r="T164" s="133" t="e">
        <f t="shared" si="240"/>
        <v>#N/A</v>
      </c>
      <c r="U164" s="133" t="e">
        <f t="shared" si="240"/>
        <v>#N/A</v>
      </c>
      <c r="V164" s="133" t="e">
        <f t="shared" si="240"/>
        <v>#N/A</v>
      </c>
      <c r="W164" s="133" t="e">
        <f t="shared" si="240"/>
        <v>#N/A</v>
      </c>
      <c r="X164" s="133" t="e">
        <f t="shared" si="240"/>
        <v>#N/A</v>
      </c>
      <c r="Y164" s="133" t="e">
        <f t="shared" si="240"/>
        <v>#N/A</v>
      </c>
      <c r="Z164" s="133" t="e">
        <f t="shared" si="240"/>
        <v>#N/A</v>
      </c>
      <c r="AA164" s="133" t="e">
        <f t="shared" si="240"/>
        <v>#N/A</v>
      </c>
      <c r="AB164" s="133" t="e">
        <f t="shared" si="240"/>
        <v>#N/A</v>
      </c>
      <c r="AC164" s="133" t="e">
        <f t="shared" si="240"/>
        <v>#N/A</v>
      </c>
      <c r="AD164" s="133" t="e">
        <f t="shared" si="240"/>
        <v>#N/A</v>
      </c>
      <c r="AE164" s="133" t="e">
        <f t="shared" si="240"/>
        <v>#N/A</v>
      </c>
      <c r="AF164" s="133" t="e">
        <f t="shared" si="240"/>
        <v>#N/A</v>
      </c>
      <c r="AG164" s="133" t="e">
        <f t="shared" si="240"/>
        <v>#N/A</v>
      </c>
      <c r="AH164" s="133" t="e">
        <f t="shared" si="240"/>
        <v>#N/A</v>
      </c>
      <c r="AI164" s="133" t="e">
        <f t="shared" si="240"/>
        <v>#N/A</v>
      </c>
      <c r="AJ164" s="133" t="e">
        <f t="shared" ref="AJ164:BO164" si="241">VLOOKUP(AJ158,$B$1022:$E$1101,2,FALSE)</f>
        <v>#N/A</v>
      </c>
      <c r="AK164" s="133" t="e">
        <f t="shared" si="241"/>
        <v>#N/A</v>
      </c>
      <c r="AL164" s="133" t="e">
        <f t="shared" si="241"/>
        <v>#N/A</v>
      </c>
      <c r="AM164" s="133" t="e">
        <f t="shared" si="241"/>
        <v>#N/A</v>
      </c>
      <c r="AN164" s="133" t="e">
        <f t="shared" si="241"/>
        <v>#N/A</v>
      </c>
      <c r="AO164" s="133" t="e">
        <f t="shared" si="241"/>
        <v>#N/A</v>
      </c>
      <c r="AP164" s="133" t="e">
        <f t="shared" si="241"/>
        <v>#N/A</v>
      </c>
      <c r="AQ164" s="133" t="e">
        <f t="shared" si="241"/>
        <v>#N/A</v>
      </c>
      <c r="AR164" s="133" t="e">
        <f t="shared" si="241"/>
        <v>#N/A</v>
      </c>
      <c r="AS164" s="133" t="e">
        <f t="shared" si="241"/>
        <v>#N/A</v>
      </c>
      <c r="AT164" s="133" t="e">
        <f t="shared" si="241"/>
        <v>#N/A</v>
      </c>
      <c r="AU164" s="133" t="e">
        <f t="shared" si="241"/>
        <v>#N/A</v>
      </c>
      <c r="AV164" s="133" t="e">
        <f t="shared" si="241"/>
        <v>#N/A</v>
      </c>
      <c r="AW164" s="133" t="e">
        <f t="shared" si="241"/>
        <v>#N/A</v>
      </c>
      <c r="AX164" s="133" t="e">
        <f t="shared" si="241"/>
        <v>#N/A</v>
      </c>
      <c r="AY164" s="133" t="e">
        <f t="shared" si="241"/>
        <v>#N/A</v>
      </c>
      <c r="AZ164" s="133" t="e">
        <f t="shared" si="241"/>
        <v>#N/A</v>
      </c>
      <c r="BA164" s="133" t="e">
        <f t="shared" si="241"/>
        <v>#N/A</v>
      </c>
      <c r="BB164" s="133" t="e">
        <f t="shared" si="241"/>
        <v>#N/A</v>
      </c>
      <c r="BC164" s="133" t="e">
        <f t="shared" si="241"/>
        <v>#N/A</v>
      </c>
      <c r="BD164" s="133" t="e">
        <f t="shared" si="241"/>
        <v>#N/A</v>
      </c>
      <c r="BE164" s="133" t="e">
        <f t="shared" si="241"/>
        <v>#N/A</v>
      </c>
      <c r="BF164" s="133" t="e">
        <f t="shared" si="241"/>
        <v>#N/A</v>
      </c>
      <c r="BG164" s="133" t="e">
        <f t="shared" si="241"/>
        <v>#N/A</v>
      </c>
      <c r="BH164" s="133" t="e">
        <f t="shared" si="241"/>
        <v>#N/A</v>
      </c>
      <c r="BI164" s="133" t="e">
        <f t="shared" si="241"/>
        <v>#N/A</v>
      </c>
      <c r="BJ164" s="133" t="e">
        <f t="shared" si="241"/>
        <v>#N/A</v>
      </c>
      <c r="BK164" s="133" t="e">
        <f t="shared" si="241"/>
        <v>#N/A</v>
      </c>
      <c r="BL164" s="133" t="e">
        <f t="shared" si="241"/>
        <v>#N/A</v>
      </c>
      <c r="BM164" s="133" t="e">
        <f t="shared" si="241"/>
        <v>#N/A</v>
      </c>
      <c r="BN164" s="133" t="e">
        <f t="shared" si="241"/>
        <v>#N/A</v>
      </c>
      <c r="BO164" s="133" t="e">
        <f t="shared" si="241"/>
        <v>#N/A</v>
      </c>
      <c r="BP164" s="133" t="e">
        <f t="shared" ref="BP164:CX164" si="242">VLOOKUP(BP158,$B$1022:$E$1101,2,FALSE)</f>
        <v>#N/A</v>
      </c>
      <c r="BQ164" s="133" t="e">
        <f t="shared" si="242"/>
        <v>#N/A</v>
      </c>
      <c r="BR164" s="133" t="e">
        <f t="shared" si="242"/>
        <v>#N/A</v>
      </c>
      <c r="BS164" s="133" t="e">
        <f t="shared" si="242"/>
        <v>#N/A</v>
      </c>
      <c r="BT164" s="133" t="e">
        <f t="shared" si="242"/>
        <v>#N/A</v>
      </c>
      <c r="BU164" s="133" t="e">
        <f t="shared" si="242"/>
        <v>#N/A</v>
      </c>
      <c r="BV164" s="133" t="e">
        <f t="shared" si="242"/>
        <v>#N/A</v>
      </c>
      <c r="BW164" s="133" t="e">
        <f t="shared" si="242"/>
        <v>#N/A</v>
      </c>
      <c r="BX164" s="133" t="e">
        <f t="shared" si="242"/>
        <v>#N/A</v>
      </c>
      <c r="BY164" s="133" t="e">
        <f t="shared" si="242"/>
        <v>#N/A</v>
      </c>
      <c r="BZ164" s="133" t="e">
        <f t="shared" si="242"/>
        <v>#N/A</v>
      </c>
      <c r="CA164" s="133" t="e">
        <f t="shared" si="242"/>
        <v>#N/A</v>
      </c>
      <c r="CB164" s="133" t="e">
        <f t="shared" si="242"/>
        <v>#N/A</v>
      </c>
      <c r="CC164" s="133" t="e">
        <f t="shared" si="242"/>
        <v>#N/A</v>
      </c>
      <c r="CD164" s="133" t="e">
        <f t="shared" si="242"/>
        <v>#N/A</v>
      </c>
      <c r="CE164" s="133" t="e">
        <f t="shared" si="242"/>
        <v>#N/A</v>
      </c>
      <c r="CF164" s="133" t="e">
        <f t="shared" si="242"/>
        <v>#N/A</v>
      </c>
      <c r="CG164" s="133" t="e">
        <f t="shared" si="242"/>
        <v>#N/A</v>
      </c>
      <c r="CH164" s="133" t="e">
        <f t="shared" si="242"/>
        <v>#N/A</v>
      </c>
      <c r="CI164" s="133" t="e">
        <f t="shared" si="242"/>
        <v>#N/A</v>
      </c>
      <c r="CJ164" s="133" t="e">
        <f t="shared" si="242"/>
        <v>#N/A</v>
      </c>
      <c r="CK164" s="133" t="e">
        <f t="shared" si="242"/>
        <v>#N/A</v>
      </c>
      <c r="CL164" s="133" t="e">
        <f t="shared" si="242"/>
        <v>#N/A</v>
      </c>
      <c r="CM164" s="133" t="e">
        <f t="shared" si="242"/>
        <v>#N/A</v>
      </c>
      <c r="CN164" s="133" t="e">
        <f t="shared" si="242"/>
        <v>#N/A</v>
      </c>
      <c r="CO164" s="133" t="e">
        <f t="shared" si="242"/>
        <v>#N/A</v>
      </c>
      <c r="CP164" s="133" t="e">
        <f t="shared" si="242"/>
        <v>#N/A</v>
      </c>
      <c r="CQ164" s="133" t="e">
        <f t="shared" si="242"/>
        <v>#N/A</v>
      </c>
      <c r="CR164" s="133" t="e">
        <f t="shared" si="242"/>
        <v>#N/A</v>
      </c>
      <c r="CS164" s="133" t="e">
        <f t="shared" si="242"/>
        <v>#N/A</v>
      </c>
      <c r="CT164" s="133" t="e">
        <f t="shared" si="242"/>
        <v>#N/A</v>
      </c>
      <c r="CU164" s="133" t="e">
        <f t="shared" si="242"/>
        <v>#N/A</v>
      </c>
      <c r="CV164" s="133" t="e">
        <f t="shared" si="242"/>
        <v>#N/A</v>
      </c>
      <c r="CW164" s="133" t="e">
        <f t="shared" si="242"/>
        <v>#N/A</v>
      </c>
      <c r="CX164" s="133" t="e">
        <f t="shared" si="242"/>
        <v>#N/A</v>
      </c>
    </row>
    <row r="165" spans="2:102" ht="21" hidden="1" customHeight="1" x14ac:dyDescent="0.4">
      <c r="B165" s="70" t="s">
        <v>140</v>
      </c>
      <c r="C165" s="133" t="e">
        <f t="shared" ref="C165:AH165" si="243">VLOOKUP(C158,$B$1022:$E$1101,3,FALSE)</f>
        <v>#N/A</v>
      </c>
      <c r="D165" s="133" t="e">
        <f t="shared" si="243"/>
        <v>#N/A</v>
      </c>
      <c r="E165" s="133" t="e">
        <f t="shared" si="243"/>
        <v>#N/A</v>
      </c>
      <c r="F165" s="133" t="e">
        <f t="shared" si="243"/>
        <v>#N/A</v>
      </c>
      <c r="G165" s="133" t="e">
        <f t="shared" si="243"/>
        <v>#N/A</v>
      </c>
      <c r="H165" s="133" t="e">
        <f t="shared" si="243"/>
        <v>#N/A</v>
      </c>
      <c r="I165" s="133" t="e">
        <f t="shared" si="243"/>
        <v>#N/A</v>
      </c>
      <c r="J165" s="133" t="e">
        <f t="shared" si="243"/>
        <v>#N/A</v>
      </c>
      <c r="K165" s="133" t="e">
        <f t="shared" si="243"/>
        <v>#N/A</v>
      </c>
      <c r="L165" s="133" t="e">
        <f t="shared" si="243"/>
        <v>#N/A</v>
      </c>
      <c r="M165" s="133" t="e">
        <f t="shared" si="243"/>
        <v>#N/A</v>
      </c>
      <c r="N165" s="133" t="e">
        <f t="shared" si="243"/>
        <v>#N/A</v>
      </c>
      <c r="O165" s="133" t="e">
        <f t="shared" si="243"/>
        <v>#N/A</v>
      </c>
      <c r="P165" s="133" t="e">
        <f t="shared" si="243"/>
        <v>#N/A</v>
      </c>
      <c r="Q165" s="133" t="e">
        <f t="shared" si="243"/>
        <v>#N/A</v>
      </c>
      <c r="R165" s="133" t="e">
        <f t="shared" si="243"/>
        <v>#N/A</v>
      </c>
      <c r="S165" s="133" t="e">
        <f t="shared" si="243"/>
        <v>#N/A</v>
      </c>
      <c r="T165" s="133" t="e">
        <f t="shared" si="243"/>
        <v>#N/A</v>
      </c>
      <c r="U165" s="133" t="e">
        <f t="shared" si="243"/>
        <v>#N/A</v>
      </c>
      <c r="V165" s="133" t="e">
        <f t="shared" si="243"/>
        <v>#N/A</v>
      </c>
      <c r="W165" s="133" t="e">
        <f t="shared" si="243"/>
        <v>#N/A</v>
      </c>
      <c r="X165" s="133" t="e">
        <f t="shared" si="243"/>
        <v>#N/A</v>
      </c>
      <c r="Y165" s="133" t="e">
        <f t="shared" si="243"/>
        <v>#N/A</v>
      </c>
      <c r="Z165" s="133" t="e">
        <f t="shared" si="243"/>
        <v>#N/A</v>
      </c>
      <c r="AA165" s="133" t="e">
        <f t="shared" si="243"/>
        <v>#N/A</v>
      </c>
      <c r="AB165" s="133" t="e">
        <f t="shared" si="243"/>
        <v>#N/A</v>
      </c>
      <c r="AC165" s="133" t="e">
        <f t="shared" si="243"/>
        <v>#N/A</v>
      </c>
      <c r="AD165" s="133" t="e">
        <f t="shared" si="243"/>
        <v>#N/A</v>
      </c>
      <c r="AE165" s="133" t="e">
        <f t="shared" si="243"/>
        <v>#N/A</v>
      </c>
      <c r="AF165" s="133" t="e">
        <f t="shared" si="243"/>
        <v>#N/A</v>
      </c>
      <c r="AG165" s="133" t="e">
        <f t="shared" si="243"/>
        <v>#N/A</v>
      </c>
      <c r="AH165" s="133" t="e">
        <f t="shared" si="243"/>
        <v>#N/A</v>
      </c>
      <c r="AI165" s="133" t="e">
        <f t="shared" ref="AI165:BN165" si="244">VLOOKUP(AI158,$B$1022:$E$1101,3,FALSE)</f>
        <v>#N/A</v>
      </c>
      <c r="AJ165" s="133" t="e">
        <f t="shared" si="244"/>
        <v>#N/A</v>
      </c>
      <c r="AK165" s="133" t="e">
        <f t="shared" si="244"/>
        <v>#N/A</v>
      </c>
      <c r="AL165" s="133" t="e">
        <f t="shared" si="244"/>
        <v>#N/A</v>
      </c>
      <c r="AM165" s="133" t="e">
        <f t="shared" si="244"/>
        <v>#N/A</v>
      </c>
      <c r="AN165" s="133" t="e">
        <f t="shared" si="244"/>
        <v>#N/A</v>
      </c>
      <c r="AO165" s="133" t="e">
        <f t="shared" si="244"/>
        <v>#N/A</v>
      </c>
      <c r="AP165" s="133" t="e">
        <f t="shared" si="244"/>
        <v>#N/A</v>
      </c>
      <c r="AQ165" s="133" t="e">
        <f t="shared" si="244"/>
        <v>#N/A</v>
      </c>
      <c r="AR165" s="133" t="e">
        <f t="shared" si="244"/>
        <v>#N/A</v>
      </c>
      <c r="AS165" s="133" t="e">
        <f t="shared" si="244"/>
        <v>#N/A</v>
      </c>
      <c r="AT165" s="133" t="e">
        <f t="shared" si="244"/>
        <v>#N/A</v>
      </c>
      <c r="AU165" s="133" t="e">
        <f t="shared" si="244"/>
        <v>#N/A</v>
      </c>
      <c r="AV165" s="133" t="e">
        <f t="shared" si="244"/>
        <v>#N/A</v>
      </c>
      <c r="AW165" s="133" t="e">
        <f t="shared" si="244"/>
        <v>#N/A</v>
      </c>
      <c r="AX165" s="133" t="e">
        <f t="shared" si="244"/>
        <v>#N/A</v>
      </c>
      <c r="AY165" s="133" t="e">
        <f t="shared" si="244"/>
        <v>#N/A</v>
      </c>
      <c r="AZ165" s="133" t="e">
        <f t="shared" si="244"/>
        <v>#N/A</v>
      </c>
      <c r="BA165" s="133" t="e">
        <f t="shared" si="244"/>
        <v>#N/A</v>
      </c>
      <c r="BB165" s="133" t="e">
        <f t="shared" si="244"/>
        <v>#N/A</v>
      </c>
      <c r="BC165" s="133" t="e">
        <f t="shared" si="244"/>
        <v>#N/A</v>
      </c>
      <c r="BD165" s="133" t="e">
        <f t="shared" si="244"/>
        <v>#N/A</v>
      </c>
      <c r="BE165" s="133" t="e">
        <f t="shared" si="244"/>
        <v>#N/A</v>
      </c>
      <c r="BF165" s="133" t="e">
        <f t="shared" si="244"/>
        <v>#N/A</v>
      </c>
      <c r="BG165" s="133" t="e">
        <f t="shared" si="244"/>
        <v>#N/A</v>
      </c>
      <c r="BH165" s="133" t="e">
        <f t="shared" si="244"/>
        <v>#N/A</v>
      </c>
      <c r="BI165" s="133" t="e">
        <f t="shared" si="244"/>
        <v>#N/A</v>
      </c>
      <c r="BJ165" s="133" t="e">
        <f t="shared" si="244"/>
        <v>#N/A</v>
      </c>
      <c r="BK165" s="133" t="e">
        <f t="shared" si="244"/>
        <v>#N/A</v>
      </c>
      <c r="BL165" s="133" t="e">
        <f t="shared" si="244"/>
        <v>#N/A</v>
      </c>
      <c r="BM165" s="133" t="e">
        <f t="shared" si="244"/>
        <v>#N/A</v>
      </c>
      <c r="BN165" s="133" t="e">
        <f t="shared" si="244"/>
        <v>#N/A</v>
      </c>
      <c r="BO165" s="133" t="e">
        <f t="shared" ref="BO165:CX165" si="245">VLOOKUP(BO158,$B$1022:$E$1101,3,FALSE)</f>
        <v>#N/A</v>
      </c>
      <c r="BP165" s="133" t="e">
        <f t="shared" si="245"/>
        <v>#N/A</v>
      </c>
      <c r="BQ165" s="133" t="e">
        <f t="shared" si="245"/>
        <v>#N/A</v>
      </c>
      <c r="BR165" s="133" t="e">
        <f t="shared" si="245"/>
        <v>#N/A</v>
      </c>
      <c r="BS165" s="133" t="e">
        <f t="shared" si="245"/>
        <v>#N/A</v>
      </c>
      <c r="BT165" s="133" t="e">
        <f t="shared" si="245"/>
        <v>#N/A</v>
      </c>
      <c r="BU165" s="133" t="e">
        <f t="shared" si="245"/>
        <v>#N/A</v>
      </c>
      <c r="BV165" s="133" t="e">
        <f t="shared" si="245"/>
        <v>#N/A</v>
      </c>
      <c r="BW165" s="133" t="e">
        <f t="shared" si="245"/>
        <v>#N/A</v>
      </c>
      <c r="BX165" s="133" t="e">
        <f t="shared" si="245"/>
        <v>#N/A</v>
      </c>
      <c r="BY165" s="133" t="e">
        <f t="shared" si="245"/>
        <v>#N/A</v>
      </c>
      <c r="BZ165" s="133" t="e">
        <f t="shared" si="245"/>
        <v>#N/A</v>
      </c>
      <c r="CA165" s="133" t="e">
        <f t="shared" si="245"/>
        <v>#N/A</v>
      </c>
      <c r="CB165" s="133" t="e">
        <f t="shared" si="245"/>
        <v>#N/A</v>
      </c>
      <c r="CC165" s="133" t="e">
        <f t="shared" si="245"/>
        <v>#N/A</v>
      </c>
      <c r="CD165" s="133" t="e">
        <f t="shared" si="245"/>
        <v>#N/A</v>
      </c>
      <c r="CE165" s="133" t="e">
        <f t="shared" si="245"/>
        <v>#N/A</v>
      </c>
      <c r="CF165" s="133" t="e">
        <f t="shared" si="245"/>
        <v>#N/A</v>
      </c>
      <c r="CG165" s="133" t="e">
        <f t="shared" si="245"/>
        <v>#N/A</v>
      </c>
      <c r="CH165" s="133" t="e">
        <f t="shared" si="245"/>
        <v>#N/A</v>
      </c>
      <c r="CI165" s="133" t="e">
        <f t="shared" si="245"/>
        <v>#N/A</v>
      </c>
      <c r="CJ165" s="133" t="e">
        <f t="shared" si="245"/>
        <v>#N/A</v>
      </c>
      <c r="CK165" s="133" t="e">
        <f t="shared" si="245"/>
        <v>#N/A</v>
      </c>
      <c r="CL165" s="133" t="e">
        <f t="shared" si="245"/>
        <v>#N/A</v>
      </c>
      <c r="CM165" s="133" t="e">
        <f t="shared" si="245"/>
        <v>#N/A</v>
      </c>
      <c r="CN165" s="133" t="e">
        <f t="shared" si="245"/>
        <v>#N/A</v>
      </c>
      <c r="CO165" s="133" t="e">
        <f t="shared" si="245"/>
        <v>#N/A</v>
      </c>
      <c r="CP165" s="133" t="e">
        <f t="shared" si="245"/>
        <v>#N/A</v>
      </c>
      <c r="CQ165" s="133" t="e">
        <f t="shared" si="245"/>
        <v>#N/A</v>
      </c>
      <c r="CR165" s="133" t="e">
        <f t="shared" si="245"/>
        <v>#N/A</v>
      </c>
      <c r="CS165" s="133" t="e">
        <f t="shared" si="245"/>
        <v>#N/A</v>
      </c>
      <c r="CT165" s="133" t="e">
        <f t="shared" si="245"/>
        <v>#N/A</v>
      </c>
      <c r="CU165" s="133" t="e">
        <f t="shared" si="245"/>
        <v>#N/A</v>
      </c>
      <c r="CV165" s="133" t="e">
        <f t="shared" si="245"/>
        <v>#N/A</v>
      </c>
      <c r="CW165" s="133" t="e">
        <f t="shared" si="245"/>
        <v>#N/A</v>
      </c>
      <c r="CX165" s="133" t="e">
        <f t="shared" si="245"/>
        <v>#N/A</v>
      </c>
    </row>
    <row r="166" spans="2:102" ht="21" hidden="1" customHeight="1" x14ac:dyDescent="0.4">
      <c r="B166" s="70" t="s">
        <v>139</v>
      </c>
      <c r="C166" s="133" t="e">
        <f t="shared" ref="C166:AH166" si="246">VLOOKUP(C158,$B$1022:$E$1101,4,FALSE)</f>
        <v>#N/A</v>
      </c>
      <c r="D166" s="133" t="e">
        <f t="shared" si="246"/>
        <v>#N/A</v>
      </c>
      <c r="E166" s="133" t="e">
        <f t="shared" si="246"/>
        <v>#N/A</v>
      </c>
      <c r="F166" s="133" t="e">
        <f t="shared" si="246"/>
        <v>#N/A</v>
      </c>
      <c r="G166" s="133" t="e">
        <f t="shared" si="246"/>
        <v>#N/A</v>
      </c>
      <c r="H166" s="133" t="e">
        <f t="shared" si="246"/>
        <v>#N/A</v>
      </c>
      <c r="I166" s="133" t="e">
        <f t="shared" si="246"/>
        <v>#N/A</v>
      </c>
      <c r="J166" s="133" t="e">
        <f t="shared" si="246"/>
        <v>#N/A</v>
      </c>
      <c r="K166" s="133" t="e">
        <f t="shared" si="246"/>
        <v>#N/A</v>
      </c>
      <c r="L166" s="133" t="e">
        <f t="shared" si="246"/>
        <v>#N/A</v>
      </c>
      <c r="M166" s="133" t="e">
        <f t="shared" si="246"/>
        <v>#N/A</v>
      </c>
      <c r="N166" s="133" t="e">
        <f t="shared" si="246"/>
        <v>#N/A</v>
      </c>
      <c r="O166" s="133" t="e">
        <f t="shared" si="246"/>
        <v>#N/A</v>
      </c>
      <c r="P166" s="133" t="e">
        <f t="shared" si="246"/>
        <v>#N/A</v>
      </c>
      <c r="Q166" s="133" t="e">
        <f t="shared" si="246"/>
        <v>#N/A</v>
      </c>
      <c r="R166" s="133" t="e">
        <f t="shared" si="246"/>
        <v>#N/A</v>
      </c>
      <c r="S166" s="133" t="e">
        <f t="shared" si="246"/>
        <v>#N/A</v>
      </c>
      <c r="T166" s="133" t="e">
        <f t="shared" si="246"/>
        <v>#N/A</v>
      </c>
      <c r="U166" s="133" t="e">
        <f t="shared" si="246"/>
        <v>#N/A</v>
      </c>
      <c r="V166" s="133" t="e">
        <f t="shared" si="246"/>
        <v>#N/A</v>
      </c>
      <c r="W166" s="133" t="e">
        <f t="shared" si="246"/>
        <v>#N/A</v>
      </c>
      <c r="X166" s="133" t="e">
        <f t="shared" si="246"/>
        <v>#N/A</v>
      </c>
      <c r="Y166" s="133" t="e">
        <f t="shared" si="246"/>
        <v>#N/A</v>
      </c>
      <c r="Z166" s="133" t="e">
        <f t="shared" si="246"/>
        <v>#N/A</v>
      </c>
      <c r="AA166" s="133" t="e">
        <f t="shared" si="246"/>
        <v>#N/A</v>
      </c>
      <c r="AB166" s="133" t="e">
        <f t="shared" si="246"/>
        <v>#N/A</v>
      </c>
      <c r="AC166" s="133" t="e">
        <f t="shared" si="246"/>
        <v>#N/A</v>
      </c>
      <c r="AD166" s="133" t="e">
        <f t="shared" si="246"/>
        <v>#N/A</v>
      </c>
      <c r="AE166" s="133" t="e">
        <f t="shared" si="246"/>
        <v>#N/A</v>
      </c>
      <c r="AF166" s="133" t="e">
        <f t="shared" si="246"/>
        <v>#N/A</v>
      </c>
      <c r="AG166" s="133" t="e">
        <f t="shared" si="246"/>
        <v>#N/A</v>
      </c>
      <c r="AH166" s="133" t="e">
        <f t="shared" si="246"/>
        <v>#N/A</v>
      </c>
      <c r="AI166" s="133" t="e">
        <f t="shared" ref="AI166:BN166" si="247">VLOOKUP(AI158,$B$1022:$E$1101,4,FALSE)</f>
        <v>#N/A</v>
      </c>
      <c r="AJ166" s="133" t="e">
        <f t="shared" si="247"/>
        <v>#N/A</v>
      </c>
      <c r="AK166" s="133" t="e">
        <f t="shared" si="247"/>
        <v>#N/A</v>
      </c>
      <c r="AL166" s="133" t="e">
        <f t="shared" si="247"/>
        <v>#N/A</v>
      </c>
      <c r="AM166" s="133" t="e">
        <f t="shared" si="247"/>
        <v>#N/A</v>
      </c>
      <c r="AN166" s="133" t="e">
        <f t="shared" si="247"/>
        <v>#N/A</v>
      </c>
      <c r="AO166" s="133" t="e">
        <f t="shared" si="247"/>
        <v>#N/A</v>
      </c>
      <c r="AP166" s="133" t="e">
        <f t="shared" si="247"/>
        <v>#N/A</v>
      </c>
      <c r="AQ166" s="133" t="e">
        <f t="shared" si="247"/>
        <v>#N/A</v>
      </c>
      <c r="AR166" s="133" t="e">
        <f t="shared" si="247"/>
        <v>#N/A</v>
      </c>
      <c r="AS166" s="133" t="e">
        <f t="shared" si="247"/>
        <v>#N/A</v>
      </c>
      <c r="AT166" s="133" t="e">
        <f t="shared" si="247"/>
        <v>#N/A</v>
      </c>
      <c r="AU166" s="133" t="e">
        <f t="shared" si="247"/>
        <v>#N/A</v>
      </c>
      <c r="AV166" s="133" t="e">
        <f t="shared" si="247"/>
        <v>#N/A</v>
      </c>
      <c r="AW166" s="133" t="e">
        <f t="shared" si="247"/>
        <v>#N/A</v>
      </c>
      <c r="AX166" s="133" t="e">
        <f t="shared" si="247"/>
        <v>#N/A</v>
      </c>
      <c r="AY166" s="133" t="e">
        <f t="shared" si="247"/>
        <v>#N/A</v>
      </c>
      <c r="AZ166" s="133" t="e">
        <f t="shared" si="247"/>
        <v>#N/A</v>
      </c>
      <c r="BA166" s="133" t="e">
        <f t="shared" si="247"/>
        <v>#N/A</v>
      </c>
      <c r="BB166" s="133" t="e">
        <f t="shared" si="247"/>
        <v>#N/A</v>
      </c>
      <c r="BC166" s="133" t="e">
        <f t="shared" si="247"/>
        <v>#N/A</v>
      </c>
      <c r="BD166" s="133" t="e">
        <f t="shared" si="247"/>
        <v>#N/A</v>
      </c>
      <c r="BE166" s="133" t="e">
        <f t="shared" si="247"/>
        <v>#N/A</v>
      </c>
      <c r="BF166" s="133" t="e">
        <f t="shared" si="247"/>
        <v>#N/A</v>
      </c>
      <c r="BG166" s="133" t="e">
        <f t="shared" si="247"/>
        <v>#N/A</v>
      </c>
      <c r="BH166" s="133" t="e">
        <f t="shared" si="247"/>
        <v>#N/A</v>
      </c>
      <c r="BI166" s="133" t="e">
        <f t="shared" si="247"/>
        <v>#N/A</v>
      </c>
      <c r="BJ166" s="133" t="e">
        <f t="shared" si="247"/>
        <v>#N/A</v>
      </c>
      <c r="BK166" s="133" t="e">
        <f t="shared" si="247"/>
        <v>#N/A</v>
      </c>
      <c r="BL166" s="133" t="e">
        <f t="shared" si="247"/>
        <v>#N/A</v>
      </c>
      <c r="BM166" s="133" t="e">
        <f t="shared" si="247"/>
        <v>#N/A</v>
      </c>
      <c r="BN166" s="133" t="e">
        <f t="shared" si="247"/>
        <v>#N/A</v>
      </c>
      <c r="BO166" s="133" t="e">
        <f t="shared" ref="BO166:CX166" si="248">VLOOKUP(BO158,$B$1022:$E$1101,4,FALSE)</f>
        <v>#N/A</v>
      </c>
      <c r="BP166" s="133" t="e">
        <f t="shared" si="248"/>
        <v>#N/A</v>
      </c>
      <c r="BQ166" s="133" t="e">
        <f t="shared" si="248"/>
        <v>#N/A</v>
      </c>
      <c r="BR166" s="133" t="e">
        <f t="shared" si="248"/>
        <v>#N/A</v>
      </c>
      <c r="BS166" s="133" t="e">
        <f t="shared" si="248"/>
        <v>#N/A</v>
      </c>
      <c r="BT166" s="133" t="e">
        <f t="shared" si="248"/>
        <v>#N/A</v>
      </c>
      <c r="BU166" s="133" t="e">
        <f t="shared" si="248"/>
        <v>#N/A</v>
      </c>
      <c r="BV166" s="133" t="e">
        <f t="shared" si="248"/>
        <v>#N/A</v>
      </c>
      <c r="BW166" s="133" t="e">
        <f t="shared" si="248"/>
        <v>#N/A</v>
      </c>
      <c r="BX166" s="133" t="e">
        <f t="shared" si="248"/>
        <v>#N/A</v>
      </c>
      <c r="BY166" s="133" t="e">
        <f t="shared" si="248"/>
        <v>#N/A</v>
      </c>
      <c r="BZ166" s="133" t="e">
        <f t="shared" si="248"/>
        <v>#N/A</v>
      </c>
      <c r="CA166" s="133" t="e">
        <f t="shared" si="248"/>
        <v>#N/A</v>
      </c>
      <c r="CB166" s="133" t="e">
        <f t="shared" si="248"/>
        <v>#N/A</v>
      </c>
      <c r="CC166" s="133" t="e">
        <f t="shared" si="248"/>
        <v>#N/A</v>
      </c>
      <c r="CD166" s="133" t="e">
        <f t="shared" si="248"/>
        <v>#N/A</v>
      </c>
      <c r="CE166" s="133" t="e">
        <f t="shared" si="248"/>
        <v>#N/A</v>
      </c>
      <c r="CF166" s="133" t="e">
        <f t="shared" si="248"/>
        <v>#N/A</v>
      </c>
      <c r="CG166" s="133" t="e">
        <f t="shared" si="248"/>
        <v>#N/A</v>
      </c>
      <c r="CH166" s="133" t="e">
        <f t="shared" si="248"/>
        <v>#N/A</v>
      </c>
      <c r="CI166" s="133" t="e">
        <f t="shared" si="248"/>
        <v>#N/A</v>
      </c>
      <c r="CJ166" s="133" t="e">
        <f t="shared" si="248"/>
        <v>#N/A</v>
      </c>
      <c r="CK166" s="133" t="e">
        <f t="shared" si="248"/>
        <v>#N/A</v>
      </c>
      <c r="CL166" s="133" t="e">
        <f t="shared" si="248"/>
        <v>#N/A</v>
      </c>
      <c r="CM166" s="133" t="e">
        <f t="shared" si="248"/>
        <v>#N/A</v>
      </c>
      <c r="CN166" s="133" t="e">
        <f t="shared" si="248"/>
        <v>#N/A</v>
      </c>
      <c r="CO166" s="133" t="e">
        <f t="shared" si="248"/>
        <v>#N/A</v>
      </c>
      <c r="CP166" s="133" t="e">
        <f t="shared" si="248"/>
        <v>#N/A</v>
      </c>
      <c r="CQ166" s="133" t="e">
        <f t="shared" si="248"/>
        <v>#N/A</v>
      </c>
      <c r="CR166" s="133" t="e">
        <f t="shared" si="248"/>
        <v>#N/A</v>
      </c>
      <c r="CS166" s="133" t="e">
        <f t="shared" si="248"/>
        <v>#N/A</v>
      </c>
      <c r="CT166" s="133" t="e">
        <f t="shared" si="248"/>
        <v>#N/A</v>
      </c>
      <c r="CU166" s="133" t="e">
        <f t="shared" si="248"/>
        <v>#N/A</v>
      </c>
      <c r="CV166" s="133" t="e">
        <f t="shared" si="248"/>
        <v>#N/A</v>
      </c>
      <c r="CW166" s="133" t="e">
        <f t="shared" si="248"/>
        <v>#N/A</v>
      </c>
      <c r="CX166" s="133" t="e">
        <f t="shared" si="248"/>
        <v>#N/A</v>
      </c>
    </row>
    <row r="167" spans="2:102" ht="21" hidden="1" customHeight="1" x14ac:dyDescent="0.4">
      <c r="B167" s="70" t="s">
        <v>138</v>
      </c>
      <c r="C167" s="134" t="e">
        <f>VLOOKUP(C162,$B$169:C172,C156)</f>
        <v>#VALUE!</v>
      </c>
      <c r="D167" s="134" t="e">
        <f>VLOOKUP(D162,$B$169:D172,D156)</f>
        <v>#VALUE!</v>
      </c>
      <c r="E167" s="134" t="e">
        <f>VLOOKUP(E162,$B$169:E172,E156)</f>
        <v>#VALUE!</v>
      </c>
      <c r="F167" s="134" t="e">
        <f>VLOOKUP(F162,$B$169:F172,F156)</f>
        <v>#VALUE!</v>
      </c>
      <c r="G167" s="134" t="e">
        <f>VLOOKUP(G162,$B$169:G172,G156)</f>
        <v>#VALUE!</v>
      </c>
      <c r="H167" s="134" t="e">
        <f>VLOOKUP(H162,$B$169:H172,H156)</f>
        <v>#VALUE!</v>
      </c>
      <c r="I167" s="134" t="e">
        <f>VLOOKUP(I162,$B$169:I172,I156)</f>
        <v>#VALUE!</v>
      </c>
      <c r="J167" s="134" t="e">
        <f>VLOOKUP(J162,$B$169:J172,J156)</f>
        <v>#VALUE!</v>
      </c>
      <c r="K167" s="134" t="e">
        <f>VLOOKUP(K162,$B$169:K172,K156)</f>
        <v>#VALUE!</v>
      </c>
      <c r="L167" s="134" t="e">
        <f>VLOOKUP(L162,$B$169:L172,L156)</f>
        <v>#VALUE!</v>
      </c>
      <c r="M167" s="134" t="e">
        <f>VLOOKUP(M162,$B$169:M172,M156)</f>
        <v>#VALUE!</v>
      </c>
      <c r="N167" s="134" t="e">
        <f>VLOOKUP(N162,$B$169:N172,N156)</f>
        <v>#VALUE!</v>
      </c>
      <c r="O167" s="134" t="e">
        <f>VLOOKUP(O162,$B$169:O172,O156)</f>
        <v>#VALUE!</v>
      </c>
      <c r="P167" s="134" t="e">
        <f>VLOOKUP(P162,$B$169:P172,P156)</f>
        <v>#VALUE!</v>
      </c>
      <c r="Q167" s="134" t="e">
        <f>VLOOKUP(Q162,$B$169:Q172,Q156)</f>
        <v>#VALUE!</v>
      </c>
      <c r="R167" s="134" t="e">
        <f>VLOOKUP(R162,$B$169:R172,R156)</f>
        <v>#VALUE!</v>
      </c>
      <c r="S167" s="134" t="e">
        <f>VLOOKUP(S162,$B$169:S172,S156)</f>
        <v>#VALUE!</v>
      </c>
      <c r="T167" s="134" t="e">
        <f>VLOOKUP(T162,$B$169:T172,T156)</f>
        <v>#VALUE!</v>
      </c>
      <c r="U167" s="134" t="e">
        <f>VLOOKUP(U162,$B$169:U172,U156)</f>
        <v>#VALUE!</v>
      </c>
      <c r="V167" s="134" t="e">
        <f>VLOOKUP(V162,$B$169:V172,V156)</f>
        <v>#VALUE!</v>
      </c>
      <c r="W167" s="134" t="e">
        <f>VLOOKUP(W162,$B$169:W172,W156)</f>
        <v>#VALUE!</v>
      </c>
      <c r="X167" s="134" t="e">
        <f>VLOOKUP(X162,$B$169:X172,X156)</f>
        <v>#VALUE!</v>
      </c>
      <c r="Y167" s="134" t="e">
        <f>VLOOKUP(Y162,$B$169:Y172,Y156)</f>
        <v>#VALUE!</v>
      </c>
      <c r="Z167" s="134" t="e">
        <f>VLOOKUP(Z162,$B$169:Z172,Z156)</f>
        <v>#VALUE!</v>
      </c>
      <c r="AA167" s="134" t="e">
        <f>VLOOKUP(AA162,$B$169:AA172,AA156)</f>
        <v>#VALUE!</v>
      </c>
      <c r="AB167" s="134" t="e">
        <f>VLOOKUP(AB162,$B$169:AB172,AB156)</f>
        <v>#VALUE!</v>
      </c>
      <c r="AC167" s="134" t="e">
        <f>VLOOKUP(AC162,$B$169:AC172,AC156)</f>
        <v>#VALUE!</v>
      </c>
      <c r="AD167" s="134" t="e">
        <f>VLOOKUP(AD162,$B$169:AD172,AD156)</f>
        <v>#VALUE!</v>
      </c>
      <c r="AE167" s="134" t="e">
        <f>VLOOKUP(AE162,$B$169:AE172,AE156)</f>
        <v>#VALUE!</v>
      </c>
      <c r="AF167" s="134" t="e">
        <f>VLOOKUP(AF162,$B$169:AF172,AF156)</f>
        <v>#VALUE!</v>
      </c>
      <c r="AG167" s="134" t="e">
        <f>VLOOKUP(AG162,$B$169:AG172,AG156)</f>
        <v>#VALUE!</v>
      </c>
      <c r="AH167" s="134" t="e">
        <f>VLOOKUP(AH162,$B$169:AH172,AH156)</f>
        <v>#VALUE!</v>
      </c>
      <c r="AI167" s="134" t="e">
        <f>VLOOKUP(AI162,$B$169:AI172,AI156)</f>
        <v>#VALUE!</v>
      </c>
      <c r="AJ167" s="134" t="e">
        <f>VLOOKUP(AJ162,$B$169:AJ172,AJ156)</f>
        <v>#VALUE!</v>
      </c>
      <c r="AK167" s="134" t="e">
        <f>VLOOKUP(AK162,$B$169:AK172,AK156)</f>
        <v>#VALUE!</v>
      </c>
      <c r="AL167" s="134" t="e">
        <f>VLOOKUP(AL162,$B$169:AL172,AL156)</f>
        <v>#VALUE!</v>
      </c>
      <c r="AM167" s="134" t="e">
        <f>VLOOKUP(AM162,$B$169:AM172,AM156)</f>
        <v>#VALUE!</v>
      </c>
      <c r="AN167" s="134" t="e">
        <f>VLOOKUP(AN162,$B$169:AN172,AN156)</f>
        <v>#VALUE!</v>
      </c>
      <c r="AO167" s="134" t="e">
        <f>VLOOKUP(AO162,$B$169:AO172,AO156)</f>
        <v>#VALUE!</v>
      </c>
      <c r="AP167" s="134" t="e">
        <f>VLOOKUP(AP162,$B$169:AP172,AP156)</f>
        <v>#VALUE!</v>
      </c>
      <c r="AQ167" s="134" t="e">
        <f>VLOOKUP(AQ162,$B$169:AQ172,AQ156)</f>
        <v>#VALUE!</v>
      </c>
      <c r="AR167" s="134" t="e">
        <f>VLOOKUP(AR162,$B$169:AR172,AR156)</f>
        <v>#VALUE!</v>
      </c>
      <c r="AS167" s="134" t="e">
        <f>VLOOKUP(AS162,$B$169:AS172,AS156)</f>
        <v>#VALUE!</v>
      </c>
      <c r="AT167" s="134" t="e">
        <f>VLOOKUP(AT162,$B$169:AT172,AT156)</f>
        <v>#VALUE!</v>
      </c>
      <c r="AU167" s="134" t="e">
        <f>VLOOKUP(AU162,$B$169:AU172,AU156)</f>
        <v>#VALUE!</v>
      </c>
      <c r="AV167" s="134" t="e">
        <f>VLOOKUP(AV162,$B$169:AV172,AV156)</f>
        <v>#VALUE!</v>
      </c>
      <c r="AW167" s="134" t="e">
        <f>VLOOKUP(AW162,$B$169:AW172,AW156)</f>
        <v>#VALUE!</v>
      </c>
      <c r="AX167" s="134" t="e">
        <f>VLOOKUP(AX162,$B$169:AX172,AX156)</f>
        <v>#VALUE!</v>
      </c>
      <c r="AY167" s="134" t="e">
        <f>VLOOKUP(AY162,$B$169:AY172,AY156)</f>
        <v>#VALUE!</v>
      </c>
      <c r="AZ167" s="134" t="e">
        <f>VLOOKUP(AZ162,$B$169:AZ172,AZ156)</f>
        <v>#VALUE!</v>
      </c>
      <c r="BA167" s="134" t="e">
        <f>VLOOKUP(BA162,$B$169:BA172,BA156)</f>
        <v>#VALUE!</v>
      </c>
      <c r="BB167" s="134" t="e">
        <f>VLOOKUP(BB162,$B$169:BB172,BB156)</f>
        <v>#VALUE!</v>
      </c>
      <c r="BC167" s="134" t="e">
        <f>VLOOKUP(BC162,$B$169:BC172,BC156)</f>
        <v>#VALUE!</v>
      </c>
      <c r="BD167" s="134" t="e">
        <f>VLOOKUP(BD162,$B$169:BD172,BD156)</f>
        <v>#VALUE!</v>
      </c>
      <c r="BE167" s="134" t="e">
        <f>VLOOKUP(BE162,$B$169:BE172,BE156)</f>
        <v>#VALUE!</v>
      </c>
      <c r="BF167" s="134" t="e">
        <f>VLOOKUP(BF162,$B$169:BF172,BF156)</f>
        <v>#VALUE!</v>
      </c>
      <c r="BG167" s="134" t="e">
        <f>VLOOKUP(BG162,$B$169:BG172,BG156)</f>
        <v>#VALUE!</v>
      </c>
      <c r="BH167" s="134" t="e">
        <f>VLOOKUP(BH162,$B$169:BH172,BH156)</f>
        <v>#VALUE!</v>
      </c>
      <c r="BI167" s="134" t="e">
        <f>VLOOKUP(BI162,$B$169:BI172,BI156)</f>
        <v>#VALUE!</v>
      </c>
      <c r="BJ167" s="134" t="e">
        <f>VLOOKUP(BJ162,$B$169:BJ172,BJ156)</f>
        <v>#VALUE!</v>
      </c>
      <c r="BK167" s="134" t="e">
        <f>VLOOKUP(BK162,$B$169:BK172,BK156)</f>
        <v>#VALUE!</v>
      </c>
      <c r="BL167" s="134" t="e">
        <f>VLOOKUP(BL162,$B$169:BL172,BL156)</f>
        <v>#VALUE!</v>
      </c>
      <c r="BM167" s="134" t="e">
        <f>VLOOKUP(BM162,$B$169:BM172,BM156)</f>
        <v>#VALUE!</v>
      </c>
      <c r="BN167" s="134" t="e">
        <f>VLOOKUP(BN162,$B$169:BN172,BN156)</f>
        <v>#VALUE!</v>
      </c>
      <c r="BO167" s="134" t="e">
        <f>VLOOKUP(BO162,$B$169:BO172,BO156)</f>
        <v>#VALUE!</v>
      </c>
      <c r="BP167" s="134" t="e">
        <f>VLOOKUP(BP162,$B$169:BP172,BP156)</f>
        <v>#VALUE!</v>
      </c>
      <c r="BQ167" s="134" t="e">
        <f>VLOOKUP(BQ162,$B$169:BQ172,BQ156)</f>
        <v>#VALUE!</v>
      </c>
      <c r="BR167" s="134" t="e">
        <f>VLOOKUP(BR162,$B$169:BR172,BR156)</f>
        <v>#VALUE!</v>
      </c>
      <c r="BS167" s="134" t="e">
        <f>VLOOKUP(BS162,$B$169:BS172,BS156)</f>
        <v>#VALUE!</v>
      </c>
      <c r="BT167" s="134" t="e">
        <f>VLOOKUP(BT162,$B$169:BT172,BT156)</f>
        <v>#VALUE!</v>
      </c>
      <c r="BU167" s="134" t="e">
        <f>VLOOKUP(BU162,$B$169:BU172,BU156)</f>
        <v>#VALUE!</v>
      </c>
      <c r="BV167" s="134" t="e">
        <f>VLOOKUP(BV162,$B$169:BV172,BV156)</f>
        <v>#VALUE!</v>
      </c>
      <c r="BW167" s="134" t="e">
        <f>VLOOKUP(BW162,$B$169:BW172,BW156)</f>
        <v>#VALUE!</v>
      </c>
      <c r="BX167" s="134" t="e">
        <f>VLOOKUP(BX162,$B$169:BX172,BX156)</f>
        <v>#VALUE!</v>
      </c>
      <c r="BY167" s="134" t="e">
        <f>VLOOKUP(BY162,$B$169:BY172,BY156)</f>
        <v>#VALUE!</v>
      </c>
      <c r="BZ167" s="134" t="e">
        <f>VLOOKUP(BZ162,$B$169:BZ172,BZ156)</f>
        <v>#VALUE!</v>
      </c>
      <c r="CA167" s="134" t="e">
        <f>VLOOKUP(CA162,$B$169:CA172,CA156)</f>
        <v>#VALUE!</v>
      </c>
      <c r="CB167" s="134" t="e">
        <f>VLOOKUP(CB162,$B$169:CB172,CB156)</f>
        <v>#VALUE!</v>
      </c>
      <c r="CC167" s="134" t="e">
        <f>VLOOKUP(CC162,$B$169:CC172,CC156)</f>
        <v>#VALUE!</v>
      </c>
      <c r="CD167" s="134" t="e">
        <f>VLOOKUP(CD162,$B$169:CD172,CD156)</f>
        <v>#VALUE!</v>
      </c>
      <c r="CE167" s="134" t="e">
        <f>VLOOKUP(CE162,$B$169:CE172,CE156)</f>
        <v>#VALUE!</v>
      </c>
      <c r="CF167" s="134" t="e">
        <f>VLOOKUP(CF162,$B$169:CF172,CF156)</f>
        <v>#VALUE!</v>
      </c>
      <c r="CG167" s="134" t="e">
        <f>VLOOKUP(CG162,$B$169:CG172,CG156)</f>
        <v>#VALUE!</v>
      </c>
      <c r="CH167" s="134" t="e">
        <f>VLOOKUP(CH162,$B$169:CH172,CH156)</f>
        <v>#VALUE!</v>
      </c>
      <c r="CI167" s="134" t="e">
        <f>VLOOKUP(CI162,$B$169:CI172,CI156)</f>
        <v>#VALUE!</v>
      </c>
      <c r="CJ167" s="134" t="e">
        <f>VLOOKUP(CJ162,$B$169:CJ172,CJ156)</f>
        <v>#VALUE!</v>
      </c>
      <c r="CK167" s="134" t="e">
        <f>VLOOKUP(CK162,$B$169:CK172,CK156)</f>
        <v>#VALUE!</v>
      </c>
      <c r="CL167" s="134" t="e">
        <f>VLOOKUP(CL162,$B$169:CL172,CL156)</f>
        <v>#VALUE!</v>
      </c>
      <c r="CM167" s="134" t="e">
        <f>VLOOKUP(CM162,$B$169:CM172,CM156)</f>
        <v>#VALUE!</v>
      </c>
      <c r="CN167" s="134" t="e">
        <f>VLOOKUP(CN162,$B$169:CN172,CN156)</f>
        <v>#VALUE!</v>
      </c>
      <c r="CO167" s="134" t="e">
        <f>VLOOKUP(CO162,$B$169:CO172,CO156)</f>
        <v>#VALUE!</v>
      </c>
      <c r="CP167" s="134" t="e">
        <f>VLOOKUP(CP162,$B$169:CP172,CP156)</f>
        <v>#VALUE!</v>
      </c>
      <c r="CQ167" s="134" t="e">
        <f>VLOOKUP(CQ162,$B$169:CQ172,CQ156)</f>
        <v>#VALUE!</v>
      </c>
      <c r="CR167" s="134" t="e">
        <f>VLOOKUP(CR162,$B$169:CR172,CR156)</f>
        <v>#VALUE!</v>
      </c>
      <c r="CS167" s="134" t="e">
        <f>VLOOKUP(CS162,$B$169:CS172,CS156)</f>
        <v>#VALUE!</v>
      </c>
      <c r="CT167" s="134" t="e">
        <f>VLOOKUP(CT162,$B$169:CT172,CT156)</f>
        <v>#VALUE!</v>
      </c>
      <c r="CU167" s="134" t="e">
        <f>VLOOKUP(CU162,$B$169:CU172,CU156)</f>
        <v>#VALUE!</v>
      </c>
      <c r="CV167" s="134" t="e">
        <f>VLOOKUP(CV162,$B$169:CV172,CV156)</f>
        <v>#VALUE!</v>
      </c>
      <c r="CW167" s="134" t="e">
        <f>VLOOKUP(CW162,$B$169:CW172,CW156)</f>
        <v>#VALUE!</v>
      </c>
      <c r="CX167" s="134" t="e">
        <f>VLOOKUP(CX162,$B$169:CX172,CX156)</f>
        <v>#VALUE!</v>
      </c>
    </row>
    <row r="168" spans="2:102" ht="21" hidden="1" customHeight="1" x14ac:dyDescent="0.4">
      <c r="B168" s="70" t="s">
        <v>143</v>
      </c>
      <c r="H168" s="29"/>
      <c r="I168" s="29"/>
      <c r="J168" s="29"/>
    </row>
    <row r="169" spans="2:102" ht="21" hidden="1" customHeight="1" x14ac:dyDescent="0.4">
      <c r="B169" s="70">
        <v>14</v>
      </c>
      <c r="C169" s="134">
        <f>IF(50&gt;=C160,0,(C160-50)/10*C165)</f>
        <v>0</v>
      </c>
      <c r="D169" s="134">
        <f t="shared" ref="D169:BO169" si="249">IF(50&gt;=D160,0,(D160-50)/10*D165)</f>
        <v>0</v>
      </c>
      <c r="E169" s="134">
        <f t="shared" si="249"/>
        <v>0</v>
      </c>
      <c r="F169" s="134">
        <f>IF(50&gt;=F160,0,(F160-50)/10*F165)</f>
        <v>0</v>
      </c>
      <c r="G169" s="134">
        <f t="shared" si="249"/>
        <v>0</v>
      </c>
      <c r="H169" s="134">
        <f t="shared" si="249"/>
        <v>0</v>
      </c>
      <c r="I169" s="134">
        <f t="shared" si="249"/>
        <v>0</v>
      </c>
      <c r="J169" s="134">
        <f t="shared" si="249"/>
        <v>0</v>
      </c>
      <c r="K169" s="134">
        <f t="shared" si="249"/>
        <v>0</v>
      </c>
      <c r="L169" s="134">
        <f t="shared" si="249"/>
        <v>0</v>
      </c>
      <c r="M169" s="134">
        <f t="shared" si="249"/>
        <v>0</v>
      </c>
      <c r="N169" s="134">
        <f t="shared" si="249"/>
        <v>0</v>
      </c>
      <c r="O169" s="134">
        <f t="shared" si="249"/>
        <v>0</v>
      </c>
      <c r="P169" s="134">
        <f t="shared" si="249"/>
        <v>0</v>
      </c>
      <c r="Q169" s="134">
        <f t="shared" si="249"/>
        <v>0</v>
      </c>
      <c r="R169" s="134">
        <f t="shared" si="249"/>
        <v>0</v>
      </c>
      <c r="S169" s="134">
        <f t="shared" si="249"/>
        <v>0</v>
      </c>
      <c r="T169" s="134">
        <f t="shared" si="249"/>
        <v>0</v>
      </c>
      <c r="U169" s="134">
        <f t="shared" si="249"/>
        <v>0</v>
      </c>
      <c r="V169" s="134">
        <f t="shared" si="249"/>
        <v>0</v>
      </c>
      <c r="W169" s="134">
        <f t="shared" si="249"/>
        <v>0</v>
      </c>
      <c r="X169" s="134">
        <f t="shared" si="249"/>
        <v>0</v>
      </c>
      <c r="Y169" s="134">
        <f t="shared" si="249"/>
        <v>0</v>
      </c>
      <c r="Z169" s="134">
        <f t="shared" si="249"/>
        <v>0</v>
      </c>
      <c r="AA169" s="134">
        <f t="shared" si="249"/>
        <v>0</v>
      </c>
      <c r="AB169" s="134">
        <f t="shared" si="249"/>
        <v>0</v>
      </c>
      <c r="AC169" s="134">
        <f t="shared" si="249"/>
        <v>0</v>
      </c>
      <c r="AD169" s="134">
        <f t="shared" si="249"/>
        <v>0</v>
      </c>
      <c r="AE169" s="134">
        <f t="shared" si="249"/>
        <v>0</v>
      </c>
      <c r="AF169" s="134">
        <f t="shared" si="249"/>
        <v>0</v>
      </c>
      <c r="AG169" s="134">
        <f t="shared" si="249"/>
        <v>0</v>
      </c>
      <c r="AH169" s="134">
        <f t="shared" si="249"/>
        <v>0</v>
      </c>
      <c r="AI169" s="134">
        <f t="shared" si="249"/>
        <v>0</v>
      </c>
      <c r="AJ169" s="134">
        <f t="shared" si="249"/>
        <v>0</v>
      </c>
      <c r="AK169" s="134">
        <f t="shared" si="249"/>
        <v>0</v>
      </c>
      <c r="AL169" s="134">
        <f t="shared" si="249"/>
        <v>0</v>
      </c>
      <c r="AM169" s="134">
        <f t="shared" si="249"/>
        <v>0</v>
      </c>
      <c r="AN169" s="134">
        <f t="shared" si="249"/>
        <v>0</v>
      </c>
      <c r="AO169" s="134">
        <f t="shared" si="249"/>
        <v>0</v>
      </c>
      <c r="AP169" s="134">
        <f t="shared" si="249"/>
        <v>0</v>
      </c>
      <c r="AQ169" s="134">
        <f t="shared" si="249"/>
        <v>0</v>
      </c>
      <c r="AR169" s="134">
        <f t="shared" si="249"/>
        <v>0</v>
      </c>
      <c r="AS169" s="134">
        <f t="shared" si="249"/>
        <v>0</v>
      </c>
      <c r="AT169" s="134">
        <f t="shared" si="249"/>
        <v>0</v>
      </c>
      <c r="AU169" s="134">
        <f t="shared" si="249"/>
        <v>0</v>
      </c>
      <c r="AV169" s="134">
        <f t="shared" si="249"/>
        <v>0</v>
      </c>
      <c r="AW169" s="134">
        <f t="shared" si="249"/>
        <v>0</v>
      </c>
      <c r="AX169" s="134">
        <f t="shared" si="249"/>
        <v>0</v>
      </c>
      <c r="AY169" s="134">
        <f t="shared" si="249"/>
        <v>0</v>
      </c>
      <c r="AZ169" s="134">
        <f t="shared" si="249"/>
        <v>0</v>
      </c>
      <c r="BA169" s="134">
        <f t="shared" si="249"/>
        <v>0</v>
      </c>
      <c r="BB169" s="134">
        <f t="shared" si="249"/>
        <v>0</v>
      </c>
      <c r="BC169" s="134">
        <f t="shared" si="249"/>
        <v>0</v>
      </c>
      <c r="BD169" s="134">
        <f t="shared" si="249"/>
        <v>0</v>
      </c>
      <c r="BE169" s="134">
        <f t="shared" si="249"/>
        <v>0</v>
      </c>
      <c r="BF169" s="134">
        <f t="shared" si="249"/>
        <v>0</v>
      </c>
      <c r="BG169" s="134">
        <f t="shared" si="249"/>
        <v>0</v>
      </c>
      <c r="BH169" s="134">
        <f t="shared" si="249"/>
        <v>0</v>
      </c>
      <c r="BI169" s="134">
        <f t="shared" si="249"/>
        <v>0</v>
      </c>
      <c r="BJ169" s="134">
        <f t="shared" si="249"/>
        <v>0</v>
      </c>
      <c r="BK169" s="134">
        <f t="shared" si="249"/>
        <v>0</v>
      </c>
      <c r="BL169" s="134">
        <f t="shared" si="249"/>
        <v>0</v>
      </c>
      <c r="BM169" s="134">
        <f t="shared" si="249"/>
        <v>0</v>
      </c>
      <c r="BN169" s="134">
        <f t="shared" si="249"/>
        <v>0</v>
      </c>
      <c r="BO169" s="134">
        <f t="shared" si="249"/>
        <v>0</v>
      </c>
      <c r="BP169" s="134">
        <f t="shared" ref="BP169:CX169" si="250">IF(50&gt;=BP160,0,(BP160-50)/10*BP165)</f>
        <v>0</v>
      </c>
      <c r="BQ169" s="134">
        <f t="shared" si="250"/>
        <v>0</v>
      </c>
      <c r="BR169" s="134">
        <f t="shared" si="250"/>
        <v>0</v>
      </c>
      <c r="BS169" s="134">
        <f t="shared" si="250"/>
        <v>0</v>
      </c>
      <c r="BT169" s="134">
        <f t="shared" si="250"/>
        <v>0</v>
      </c>
      <c r="BU169" s="134">
        <f t="shared" si="250"/>
        <v>0</v>
      </c>
      <c r="BV169" s="134">
        <f t="shared" si="250"/>
        <v>0</v>
      </c>
      <c r="BW169" s="134">
        <f t="shared" si="250"/>
        <v>0</v>
      </c>
      <c r="BX169" s="134">
        <f t="shared" si="250"/>
        <v>0</v>
      </c>
      <c r="BY169" s="134">
        <f t="shared" si="250"/>
        <v>0</v>
      </c>
      <c r="BZ169" s="134">
        <f t="shared" si="250"/>
        <v>0</v>
      </c>
      <c r="CA169" s="134">
        <f t="shared" si="250"/>
        <v>0</v>
      </c>
      <c r="CB169" s="134">
        <f t="shared" si="250"/>
        <v>0</v>
      </c>
      <c r="CC169" s="134">
        <f t="shared" si="250"/>
        <v>0</v>
      </c>
      <c r="CD169" s="134">
        <f t="shared" si="250"/>
        <v>0</v>
      </c>
      <c r="CE169" s="134">
        <f t="shared" si="250"/>
        <v>0</v>
      </c>
      <c r="CF169" s="134">
        <f t="shared" si="250"/>
        <v>0</v>
      </c>
      <c r="CG169" s="134">
        <f t="shared" si="250"/>
        <v>0</v>
      </c>
      <c r="CH169" s="134">
        <f t="shared" si="250"/>
        <v>0</v>
      </c>
      <c r="CI169" s="134">
        <f t="shared" si="250"/>
        <v>0</v>
      </c>
      <c r="CJ169" s="134">
        <f t="shared" si="250"/>
        <v>0</v>
      </c>
      <c r="CK169" s="134">
        <f t="shared" si="250"/>
        <v>0</v>
      </c>
      <c r="CL169" s="134">
        <f t="shared" si="250"/>
        <v>0</v>
      </c>
      <c r="CM169" s="134">
        <f t="shared" si="250"/>
        <v>0</v>
      </c>
      <c r="CN169" s="134">
        <f t="shared" si="250"/>
        <v>0</v>
      </c>
      <c r="CO169" s="134">
        <f t="shared" si="250"/>
        <v>0</v>
      </c>
      <c r="CP169" s="134">
        <f t="shared" si="250"/>
        <v>0</v>
      </c>
      <c r="CQ169" s="134">
        <f t="shared" si="250"/>
        <v>0</v>
      </c>
      <c r="CR169" s="134">
        <f t="shared" si="250"/>
        <v>0</v>
      </c>
      <c r="CS169" s="134">
        <f t="shared" si="250"/>
        <v>0</v>
      </c>
      <c r="CT169" s="134">
        <f t="shared" si="250"/>
        <v>0</v>
      </c>
      <c r="CU169" s="134">
        <f t="shared" si="250"/>
        <v>0</v>
      </c>
      <c r="CV169" s="134">
        <f t="shared" si="250"/>
        <v>0</v>
      </c>
      <c r="CW169" s="134">
        <f t="shared" si="250"/>
        <v>0</v>
      </c>
      <c r="CX169" s="134">
        <f t="shared" si="250"/>
        <v>0</v>
      </c>
    </row>
    <row r="170" spans="2:102" ht="21" hidden="1" customHeight="1" x14ac:dyDescent="0.4">
      <c r="B170" s="70">
        <v>18</v>
      </c>
      <c r="C170" s="134">
        <f>IF(100&gt;=C160,0,(C160-100)/10*C165)</f>
        <v>0</v>
      </c>
      <c r="D170" s="134">
        <f t="shared" ref="D170:BO170" si="251">IF(100&gt;=D160,0,(D160-100)/10*D165)</f>
        <v>0</v>
      </c>
      <c r="E170" s="134">
        <f t="shared" si="251"/>
        <v>0</v>
      </c>
      <c r="F170" s="134">
        <f t="shared" si="251"/>
        <v>0</v>
      </c>
      <c r="G170" s="134">
        <f t="shared" si="251"/>
        <v>0</v>
      </c>
      <c r="H170" s="134">
        <f t="shared" si="251"/>
        <v>0</v>
      </c>
      <c r="I170" s="134">
        <f t="shared" si="251"/>
        <v>0</v>
      </c>
      <c r="J170" s="134">
        <f t="shared" si="251"/>
        <v>0</v>
      </c>
      <c r="K170" s="134">
        <f t="shared" si="251"/>
        <v>0</v>
      </c>
      <c r="L170" s="134">
        <f t="shared" si="251"/>
        <v>0</v>
      </c>
      <c r="M170" s="134">
        <f t="shared" si="251"/>
        <v>0</v>
      </c>
      <c r="N170" s="134">
        <f t="shared" si="251"/>
        <v>0</v>
      </c>
      <c r="O170" s="134">
        <f t="shared" si="251"/>
        <v>0</v>
      </c>
      <c r="P170" s="134">
        <f t="shared" si="251"/>
        <v>0</v>
      </c>
      <c r="Q170" s="134">
        <f t="shared" si="251"/>
        <v>0</v>
      </c>
      <c r="R170" s="134">
        <f t="shared" si="251"/>
        <v>0</v>
      </c>
      <c r="S170" s="134">
        <f t="shared" si="251"/>
        <v>0</v>
      </c>
      <c r="T170" s="134">
        <f t="shared" si="251"/>
        <v>0</v>
      </c>
      <c r="U170" s="134">
        <f t="shared" si="251"/>
        <v>0</v>
      </c>
      <c r="V170" s="134">
        <f t="shared" si="251"/>
        <v>0</v>
      </c>
      <c r="W170" s="134">
        <f t="shared" si="251"/>
        <v>0</v>
      </c>
      <c r="X170" s="134">
        <f t="shared" si="251"/>
        <v>0</v>
      </c>
      <c r="Y170" s="134">
        <f t="shared" si="251"/>
        <v>0</v>
      </c>
      <c r="Z170" s="134">
        <f t="shared" si="251"/>
        <v>0</v>
      </c>
      <c r="AA170" s="134">
        <f t="shared" si="251"/>
        <v>0</v>
      </c>
      <c r="AB170" s="134">
        <f t="shared" si="251"/>
        <v>0</v>
      </c>
      <c r="AC170" s="134">
        <f t="shared" si="251"/>
        <v>0</v>
      </c>
      <c r="AD170" s="134">
        <f t="shared" si="251"/>
        <v>0</v>
      </c>
      <c r="AE170" s="134">
        <f t="shared" si="251"/>
        <v>0</v>
      </c>
      <c r="AF170" s="134">
        <f t="shared" si="251"/>
        <v>0</v>
      </c>
      <c r="AG170" s="134">
        <f t="shared" si="251"/>
        <v>0</v>
      </c>
      <c r="AH170" s="134">
        <f t="shared" si="251"/>
        <v>0</v>
      </c>
      <c r="AI170" s="134">
        <f t="shared" si="251"/>
        <v>0</v>
      </c>
      <c r="AJ170" s="134">
        <f t="shared" si="251"/>
        <v>0</v>
      </c>
      <c r="AK170" s="134">
        <f t="shared" si="251"/>
        <v>0</v>
      </c>
      <c r="AL170" s="134">
        <f t="shared" si="251"/>
        <v>0</v>
      </c>
      <c r="AM170" s="134">
        <f t="shared" si="251"/>
        <v>0</v>
      </c>
      <c r="AN170" s="134">
        <f t="shared" si="251"/>
        <v>0</v>
      </c>
      <c r="AO170" s="134">
        <f t="shared" si="251"/>
        <v>0</v>
      </c>
      <c r="AP170" s="134">
        <f t="shared" si="251"/>
        <v>0</v>
      </c>
      <c r="AQ170" s="134">
        <f t="shared" si="251"/>
        <v>0</v>
      </c>
      <c r="AR170" s="134">
        <f t="shared" si="251"/>
        <v>0</v>
      </c>
      <c r="AS170" s="134">
        <f t="shared" si="251"/>
        <v>0</v>
      </c>
      <c r="AT170" s="134">
        <f t="shared" si="251"/>
        <v>0</v>
      </c>
      <c r="AU170" s="134">
        <f t="shared" si="251"/>
        <v>0</v>
      </c>
      <c r="AV170" s="134">
        <f t="shared" si="251"/>
        <v>0</v>
      </c>
      <c r="AW170" s="134">
        <f t="shared" si="251"/>
        <v>0</v>
      </c>
      <c r="AX170" s="134">
        <f t="shared" si="251"/>
        <v>0</v>
      </c>
      <c r="AY170" s="134">
        <f t="shared" si="251"/>
        <v>0</v>
      </c>
      <c r="AZ170" s="134">
        <f t="shared" si="251"/>
        <v>0</v>
      </c>
      <c r="BA170" s="134">
        <f t="shared" si="251"/>
        <v>0</v>
      </c>
      <c r="BB170" s="134">
        <f t="shared" si="251"/>
        <v>0</v>
      </c>
      <c r="BC170" s="134">
        <f t="shared" si="251"/>
        <v>0</v>
      </c>
      <c r="BD170" s="134">
        <f t="shared" si="251"/>
        <v>0</v>
      </c>
      <c r="BE170" s="134">
        <f t="shared" si="251"/>
        <v>0</v>
      </c>
      <c r="BF170" s="134">
        <f t="shared" si="251"/>
        <v>0</v>
      </c>
      <c r="BG170" s="134">
        <f t="shared" si="251"/>
        <v>0</v>
      </c>
      <c r="BH170" s="134">
        <f t="shared" si="251"/>
        <v>0</v>
      </c>
      <c r="BI170" s="134">
        <f t="shared" si="251"/>
        <v>0</v>
      </c>
      <c r="BJ170" s="134">
        <f t="shared" si="251"/>
        <v>0</v>
      </c>
      <c r="BK170" s="134">
        <f t="shared" si="251"/>
        <v>0</v>
      </c>
      <c r="BL170" s="134">
        <f t="shared" si="251"/>
        <v>0</v>
      </c>
      <c r="BM170" s="134">
        <f t="shared" si="251"/>
        <v>0</v>
      </c>
      <c r="BN170" s="134">
        <f t="shared" si="251"/>
        <v>0</v>
      </c>
      <c r="BO170" s="134">
        <f t="shared" si="251"/>
        <v>0</v>
      </c>
      <c r="BP170" s="134">
        <f t="shared" ref="BP170:CX170" si="252">IF(100&gt;=BP160,0,(BP160-100)/10*BP165)</f>
        <v>0</v>
      </c>
      <c r="BQ170" s="134">
        <f t="shared" si="252"/>
        <v>0</v>
      </c>
      <c r="BR170" s="134">
        <f t="shared" si="252"/>
        <v>0</v>
      </c>
      <c r="BS170" s="134">
        <f t="shared" si="252"/>
        <v>0</v>
      </c>
      <c r="BT170" s="134">
        <f t="shared" si="252"/>
        <v>0</v>
      </c>
      <c r="BU170" s="134">
        <f t="shared" si="252"/>
        <v>0</v>
      </c>
      <c r="BV170" s="134">
        <f t="shared" si="252"/>
        <v>0</v>
      </c>
      <c r="BW170" s="134">
        <f t="shared" si="252"/>
        <v>0</v>
      </c>
      <c r="BX170" s="134">
        <f t="shared" si="252"/>
        <v>0</v>
      </c>
      <c r="BY170" s="134">
        <f t="shared" si="252"/>
        <v>0</v>
      </c>
      <c r="BZ170" s="134">
        <f t="shared" si="252"/>
        <v>0</v>
      </c>
      <c r="CA170" s="134">
        <f t="shared" si="252"/>
        <v>0</v>
      </c>
      <c r="CB170" s="134">
        <f t="shared" si="252"/>
        <v>0</v>
      </c>
      <c r="CC170" s="134">
        <f t="shared" si="252"/>
        <v>0</v>
      </c>
      <c r="CD170" s="134">
        <f t="shared" si="252"/>
        <v>0</v>
      </c>
      <c r="CE170" s="134">
        <f t="shared" si="252"/>
        <v>0</v>
      </c>
      <c r="CF170" s="134">
        <f t="shared" si="252"/>
        <v>0</v>
      </c>
      <c r="CG170" s="134">
        <f t="shared" si="252"/>
        <v>0</v>
      </c>
      <c r="CH170" s="134">
        <f t="shared" si="252"/>
        <v>0</v>
      </c>
      <c r="CI170" s="134">
        <f t="shared" si="252"/>
        <v>0</v>
      </c>
      <c r="CJ170" s="134">
        <f t="shared" si="252"/>
        <v>0</v>
      </c>
      <c r="CK170" s="134">
        <f t="shared" si="252"/>
        <v>0</v>
      </c>
      <c r="CL170" s="134">
        <f t="shared" si="252"/>
        <v>0</v>
      </c>
      <c r="CM170" s="134">
        <f t="shared" si="252"/>
        <v>0</v>
      </c>
      <c r="CN170" s="134">
        <f t="shared" si="252"/>
        <v>0</v>
      </c>
      <c r="CO170" s="134">
        <f t="shared" si="252"/>
        <v>0</v>
      </c>
      <c r="CP170" s="134">
        <f t="shared" si="252"/>
        <v>0</v>
      </c>
      <c r="CQ170" s="134">
        <f t="shared" si="252"/>
        <v>0</v>
      </c>
      <c r="CR170" s="134">
        <f t="shared" si="252"/>
        <v>0</v>
      </c>
      <c r="CS170" s="134">
        <f t="shared" si="252"/>
        <v>0</v>
      </c>
      <c r="CT170" s="134">
        <f t="shared" si="252"/>
        <v>0</v>
      </c>
      <c r="CU170" s="134">
        <f t="shared" si="252"/>
        <v>0</v>
      </c>
      <c r="CV170" s="134">
        <f t="shared" si="252"/>
        <v>0</v>
      </c>
      <c r="CW170" s="134">
        <f t="shared" si="252"/>
        <v>0</v>
      </c>
      <c r="CX170" s="134">
        <f t="shared" si="252"/>
        <v>0</v>
      </c>
    </row>
    <row r="171" spans="2:102" ht="21" hidden="1" customHeight="1" x14ac:dyDescent="0.4">
      <c r="B171" s="70">
        <v>24</v>
      </c>
      <c r="C171" s="134">
        <f>IF(60&gt;=C160,0,(C160-60)/10*C165)</f>
        <v>0</v>
      </c>
      <c r="D171" s="134">
        <f t="shared" ref="D171:BO171" si="253">IF(60&gt;=D160,0,(D160-60)/10*D165)</f>
        <v>0</v>
      </c>
      <c r="E171" s="134">
        <f t="shared" si="253"/>
        <v>0</v>
      </c>
      <c r="F171" s="134">
        <f t="shared" si="253"/>
        <v>0</v>
      </c>
      <c r="G171" s="134">
        <f t="shared" si="253"/>
        <v>0</v>
      </c>
      <c r="H171" s="134">
        <f t="shared" si="253"/>
        <v>0</v>
      </c>
      <c r="I171" s="134">
        <f t="shared" si="253"/>
        <v>0</v>
      </c>
      <c r="J171" s="134">
        <f t="shared" si="253"/>
        <v>0</v>
      </c>
      <c r="K171" s="134">
        <f t="shared" si="253"/>
        <v>0</v>
      </c>
      <c r="L171" s="134">
        <f t="shared" si="253"/>
        <v>0</v>
      </c>
      <c r="M171" s="134">
        <f t="shared" si="253"/>
        <v>0</v>
      </c>
      <c r="N171" s="134">
        <f t="shared" si="253"/>
        <v>0</v>
      </c>
      <c r="O171" s="134">
        <f t="shared" si="253"/>
        <v>0</v>
      </c>
      <c r="P171" s="134">
        <f t="shared" si="253"/>
        <v>0</v>
      </c>
      <c r="Q171" s="134">
        <f t="shared" si="253"/>
        <v>0</v>
      </c>
      <c r="R171" s="134">
        <f t="shared" si="253"/>
        <v>0</v>
      </c>
      <c r="S171" s="134">
        <f t="shared" si="253"/>
        <v>0</v>
      </c>
      <c r="T171" s="134">
        <f t="shared" si="253"/>
        <v>0</v>
      </c>
      <c r="U171" s="134">
        <f t="shared" si="253"/>
        <v>0</v>
      </c>
      <c r="V171" s="134">
        <f t="shared" si="253"/>
        <v>0</v>
      </c>
      <c r="W171" s="134">
        <f t="shared" si="253"/>
        <v>0</v>
      </c>
      <c r="X171" s="134">
        <f t="shared" si="253"/>
        <v>0</v>
      </c>
      <c r="Y171" s="134">
        <f t="shared" si="253"/>
        <v>0</v>
      </c>
      <c r="Z171" s="134">
        <f t="shared" si="253"/>
        <v>0</v>
      </c>
      <c r="AA171" s="134">
        <f t="shared" si="253"/>
        <v>0</v>
      </c>
      <c r="AB171" s="134">
        <f t="shared" si="253"/>
        <v>0</v>
      </c>
      <c r="AC171" s="134">
        <f t="shared" si="253"/>
        <v>0</v>
      </c>
      <c r="AD171" s="134">
        <f t="shared" si="253"/>
        <v>0</v>
      </c>
      <c r="AE171" s="134">
        <f t="shared" si="253"/>
        <v>0</v>
      </c>
      <c r="AF171" s="134">
        <f t="shared" si="253"/>
        <v>0</v>
      </c>
      <c r="AG171" s="134">
        <f t="shared" si="253"/>
        <v>0</v>
      </c>
      <c r="AH171" s="134">
        <f t="shared" si="253"/>
        <v>0</v>
      </c>
      <c r="AI171" s="134">
        <f t="shared" si="253"/>
        <v>0</v>
      </c>
      <c r="AJ171" s="134">
        <f t="shared" si="253"/>
        <v>0</v>
      </c>
      <c r="AK171" s="134">
        <f t="shared" si="253"/>
        <v>0</v>
      </c>
      <c r="AL171" s="134">
        <f t="shared" si="253"/>
        <v>0</v>
      </c>
      <c r="AM171" s="134">
        <f t="shared" si="253"/>
        <v>0</v>
      </c>
      <c r="AN171" s="134">
        <f t="shared" si="253"/>
        <v>0</v>
      </c>
      <c r="AO171" s="134">
        <f t="shared" si="253"/>
        <v>0</v>
      </c>
      <c r="AP171" s="134">
        <f t="shared" si="253"/>
        <v>0</v>
      </c>
      <c r="AQ171" s="134">
        <f t="shared" si="253"/>
        <v>0</v>
      </c>
      <c r="AR171" s="134">
        <f t="shared" si="253"/>
        <v>0</v>
      </c>
      <c r="AS171" s="134">
        <f t="shared" si="253"/>
        <v>0</v>
      </c>
      <c r="AT171" s="134">
        <f t="shared" si="253"/>
        <v>0</v>
      </c>
      <c r="AU171" s="134">
        <f t="shared" si="253"/>
        <v>0</v>
      </c>
      <c r="AV171" s="134">
        <f t="shared" si="253"/>
        <v>0</v>
      </c>
      <c r="AW171" s="134">
        <f t="shared" si="253"/>
        <v>0</v>
      </c>
      <c r="AX171" s="134">
        <f t="shared" si="253"/>
        <v>0</v>
      </c>
      <c r="AY171" s="134">
        <f t="shared" si="253"/>
        <v>0</v>
      </c>
      <c r="AZ171" s="134">
        <f t="shared" si="253"/>
        <v>0</v>
      </c>
      <c r="BA171" s="134">
        <f t="shared" si="253"/>
        <v>0</v>
      </c>
      <c r="BB171" s="134">
        <f t="shared" si="253"/>
        <v>0</v>
      </c>
      <c r="BC171" s="134">
        <f t="shared" si="253"/>
        <v>0</v>
      </c>
      <c r="BD171" s="134">
        <f t="shared" si="253"/>
        <v>0</v>
      </c>
      <c r="BE171" s="134">
        <f t="shared" si="253"/>
        <v>0</v>
      </c>
      <c r="BF171" s="134">
        <f t="shared" si="253"/>
        <v>0</v>
      </c>
      <c r="BG171" s="134">
        <f t="shared" si="253"/>
        <v>0</v>
      </c>
      <c r="BH171" s="134">
        <f t="shared" si="253"/>
        <v>0</v>
      </c>
      <c r="BI171" s="134">
        <f t="shared" si="253"/>
        <v>0</v>
      </c>
      <c r="BJ171" s="134">
        <f t="shared" si="253"/>
        <v>0</v>
      </c>
      <c r="BK171" s="134">
        <f t="shared" si="253"/>
        <v>0</v>
      </c>
      <c r="BL171" s="134">
        <f t="shared" si="253"/>
        <v>0</v>
      </c>
      <c r="BM171" s="134">
        <f t="shared" si="253"/>
        <v>0</v>
      </c>
      <c r="BN171" s="134">
        <f t="shared" si="253"/>
        <v>0</v>
      </c>
      <c r="BO171" s="134">
        <f t="shared" si="253"/>
        <v>0</v>
      </c>
      <c r="BP171" s="134">
        <f t="shared" ref="BP171:CX171" si="254">IF(60&gt;=BP160,0,(BP160-60)/10*BP165)</f>
        <v>0</v>
      </c>
      <c r="BQ171" s="134">
        <f t="shared" si="254"/>
        <v>0</v>
      </c>
      <c r="BR171" s="134">
        <f t="shared" si="254"/>
        <v>0</v>
      </c>
      <c r="BS171" s="134">
        <f t="shared" si="254"/>
        <v>0</v>
      </c>
      <c r="BT171" s="134">
        <f t="shared" si="254"/>
        <v>0</v>
      </c>
      <c r="BU171" s="134">
        <f t="shared" si="254"/>
        <v>0</v>
      </c>
      <c r="BV171" s="134">
        <f t="shared" si="254"/>
        <v>0</v>
      </c>
      <c r="BW171" s="134">
        <f t="shared" si="254"/>
        <v>0</v>
      </c>
      <c r="BX171" s="134">
        <f t="shared" si="254"/>
        <v>0</v>
      </c>
      <c r="BY171" s="134">
        <f t="shared" si="254"/>
        <v>0</v>
      </c>
      <c r="BZ171" s="134">
        <f t="shared" si="254"/>
        <v>0</v>
      </c>
      <c r="CA171" s="134">
        <f t="shared" si="254"/>
        <v>0</v>
      </c>
      <c r="CB171" s="134">
        <f t="shared" si="254"/>
        <v>0</v>
      </c>
      <c r="CC171" s="134">
        <f t="shared" si="254"/>
        <v>0</v>
      </c>
      <c r="CD171" s="134">
        <f t="shared" si="254"/>
        <v>0</v>
      </c>
      <c r="CE171" s="134">
        <f t="shared" si="254"/>
        <v>0</v>
      </c>
      <c r="CF171" s="134">
        <f t="shared" si="254"/>
        <v>0</v>
      </c>
      <c r="CG171" s="134">
        <f t="shared" si="254"/>
        <v>0</v>
      </c>
      <c r="CH171" s="134">
        <f t="shared" si="254"/>
        <v>0</v>
      </c>
      <c r="CI171" s="134">
        <f t="shared" si="254"/>
        <v>0</v>
      </c>
      <c r="CJ171" s="134">
        <f t="shared" si="254"/>
        <v>0</v>
      </c>
      <c r="CK171" s="134">
        <f t="shared" si="254"/>
        <v>0</v>
      </c>
      <c r="CL171" s="134">
        <f t="shared" si="254"/>
        <v>0</v>
      </c>
      <c r="CM171" s="134">
        <f t="shared" si="254"/>
        <v>0</v>
      </c>
      <c r="CN171" s="134">
        <f t="shared" si="254"/>
        <v>0</v>
      </c>
      <c r="CO171" s="134">
        <f t="shared" si="254"/>
        <v>0</v>
      </c>
      <c r="CP171" s="134">
        <f t="shared" si="254"/>
        <v>0</v>
      </c>
      <c r="CQ171" s="134">
        <f t="shared" si="254"/>
        <v>0</v>
      </c>
      <c r="CR171" s="134">
        <f t="shared" si="254"/>
        <v>0</v>
      </c>
      <c r="CS171" s="134">
        <f t="shared" si="254"/>
        <v>0</v>
      </c>
      <c r="CT171" s="134">
        <f t="shared" si="254"/>
        <v>0</v>
      </c>
      <c r="CU171" s="134">
        <f t="shared" si="254"/>
        <v>0</v>
      </c>
      <c r="CV171" s="134">
        <f t="shared" si="254"/>
        <v>0</v>
      </c>
      <c r="CW171" s="134">
        <f t="shared" si="254"/>
        <v>0</v>
      </c>
      <c r="CX171" s="134">
        <f t="shared" si="254"/>
        <v>0</v>
      </c>
    </row>
    <row r="172" spans="2:102" ht="21" hidden="1" customHeight="1" x14ac:dyDescent="0.4">
      <c r="B172" s="70">
        <v>28</v>
      </c>
      <c r="C172" s="134">
        <f>IF(130&gt;=C160,0,(C160-130)/10*C165)</f>
        <v>0</v>
      </c>
      <c r="D172" s="134">
        <f t="shared" ref="D172:BO172" si="255">IF(130&gt;=D160,0,(D160-130)/10*D165)</f>
        <v>0</v>
      </c>
      <c r="E172" s="134">
        <f t="shared" si="255"/>
        <v>0</v>
      </c>
      <c r="F172" s="134">
        <f t="shared" si="255"/>
        <v>0</v>
      </c>
      <c r="G172" s="134">
        <f t="shared" si="255"/>
        <v>0</v>
      </c>
      <c r="H172" s="134">
        <f t="shared" si="255"/>
        <v>0</v>
      </c>
      <c r="I172" s="134">
        <f t="shared" si="255"/>
        <v>0</v>
      </c>
      <c r="J172" s="134">
        <f t="shared" si="255"/>
        <v>0</v>
      </c>
      <c r="K172" s="134">
        <f t="shared" si="255"/>
        <v>0</v>
      </c>
      <c r="L172" s="134">
        <f t="shared" si="255"/>
        <v>0</v>
      </c>
      <c r="M172" s="134">
        <f t="shared" si="255"/>
        <v>0</v>
      </c>
      <c r="N172" s="134">
        <f t="shared" si="255"/>
        <v>0</v>
      </c>
      <c r="O172" s="134">
        <f t="shared" si="255"/>
        <v>0</v>
      </c>
      <c r="P172" s="134">
        <f t="shared" si="255"/>
        <v>0</v>
      </c>
      <c r="Q172" s="134">
        <f t="shared" si="255"/>
        <v>0</v>
      </c>
      <c r="R172" s="134">
        <f t="shared" si="255"/>
        <v>0</v>
      </c>
      <c r="S172" s="134">
        <f t="shared" si="255"/>
        <v>0</v>
      </c>
      <c r="T172" s="134">
        <f t="shared" si="255"/>
        <v>0</v>
      </c>
      <c r="U172" s="134">
        <f t="shared" si="255"/>
        <v>0</v>
      </c>
      <c r="V172" s="134">
        <f t="shared" si="255"/>
        <v>0</v>
      </c>
      <c r="W172" s="134">
        <f t="shared" si="255"/>
        <v>0</v>
      </c>
      <c r="X172" s="134">
        <f t="shared" si="255"/>
        <v>0</v>
      </c>
      <c r="Y172" s="134">
        <f t="shared" si="255"/>
        <v>0</v>
      </c>
      <c r="Z172" s="134">
        <f t="shared" si="255"/>
        <v>0</v>
      </c>
      <c r="AA172" s="134">
        <f t="shared" si="255"/>
        <v>0</v>
      </c>
      <c r="AB172" s="134">
        <f t="shared" si="255"/>
        <v>0</v>
      </c>
      <c r="AC172" s="134">
        <f t="shared" si="255"/>
        <v>0</v>
      </c>
      <c r="AD172" s="134">
        <f t="shared" si="255"/>
        <v>0</v>
      </c>
      <c r="AE172" s="134">
        <f t="shared" si="255"/>
        <v>0</v>
      </c>
      <c r="AF172" s="134">
        <f t="shared" si="255"/>
        <v>0</v>
      </c>
      <c r="AG172" s="134">
        <f t="shared" si="255"/>
        <v>0</v>
      </c>
      <c r="AH172" s="134">
        <f t="shared" si="255"/>
        <v>0</v>
      </c>
      <c r="AI172" s="134">
        <f t="shared" si="255"/>
        <v>0</v>
      </c>
      <c r="AJ172" s="134">
        <f t="shared" si="255"/>
        <v>0</v>
      </c>
      <c r="AK172" s="134">
        <f t="shared" si="255"/>
        <v>0</v>
      </c>
      <c r="AL172" s="134">
        <f t="shared" si="255"/>
        <v>0</v>
      </c>
      <c r="AM172" s="134">
        <f t="shared" si="255"/>
        <v>0</v>
      </c>
      <c r="AN172" s="134">
        <f t="shared" si="255"/>
        <v>0</v>
      </c>
      <c r="AO172" s="134">
        <f t="shared" si="255"/>
        <v>0</v>
      </c>
      <c r="AP172" s="134">
        <f t="shared" si="255"/>
        <v>0</v>
      </c>
      <c r="AQ172" s="134">
        <f t="shared" si="255"/>
        <v>0</v>
      </c>
      <c r="AR172" s="134">
        <f t="shared" si="255"/>
        <v>0</v>
      </c>
      <c r="AS172" s="134">
        <f t="shared" si="255"/>
        <v>0</v>
      </c>
      <c r="AT172" s="134">
        <f t="shared" si="255"/>
        <v>0</v>
      </c>
      <c r="AU172" s="134">
        <f t="shared" si="255"/>
        <v>0</v>
      </c>
      <c r="AV172" s="134">
        <f t="shared" si="255"/>
        <v>0</v>
      </c>
      <c r="AW172" s="134">
        <f t="shared" si="255"/>
        <v>0</v>
      </c>
      <c r="AX172" s="134">
        <f t="shared" si="255"/>
        <v>0</v>
      </c>
      <c r="AY172" s="134">
        <f t="shared" si="255"/>
        <v>0</v>
      </c>
      <c r="AZ172" s="134">
        <f t="shared" si="255"/>
        <v>0</v>
      </c>
      <c r="BA172" s="134">
        <f t="shared" si="255"/>
        <v>0</v>
      </c>
      <c r="BB172" s="134">
        <f t="shared" si="255"/>
        <v>0</v>
      </c>
      <c r="BC172" s="134">
        <f t="shared" si="255"/>
        <v>0</v>
      </c>
      <c r="BD172" s="134">
        <f t="shared" si="255"/>
        <v>0</v>
      </c>
      <c r="BE172" s="134">
        <f t="shared" si="255"/>
        <v>0</v>
      </c>
      <c r="BF172" s="134">
        <f t="shared" si="255"/>
        <v>0</v>
      </c>
      <c r="BG172" s="134">
        <f t="shared" si="255"/>
        <v>0</v>
      </c>
      <c r="BH172" s="134">
        <f t="shared" si="255"/>
        <v>0</v>
      </c>
      <c r="BI172" s="134">
        <f t="shared" si="255"/>
        <v>0</v>
      </c>
      <c r="BJ172" s="134">
        <f t="shared" si="255"/>
        <v>0</v>
      </c>
      <c r="BK172" s="134">
        <f t="shared" si="255"/>
        <v>0</v>
      </c>
      <c r="BL172" s="134">
        <f t="shared" si="255"/>
        <v>0</v>
      </c>
      <c r="BM172" s="134">
        <f t="shared" si="255"/>
        <v>0</v>
      </c>
      <c r="BN172" s="134">
        <f t="shared" si="255"/>
        <v>0</v>
      </c>
      <c r="BO172" s="134">
        <f t="shared" si="255"/>
        <v>0</v>
      </c>
      <c r="BP172" s="134">
        <f t="shared" ref="BP172:CX172" si="256">IF(130&gt;=BP160,0,(BP160-130)/10*BP165)</f>
        <v>0</v>
      </c>
      <c r="BQ172" s="134">
        <f t="shared" si="256"/>
        <v>0</v>
      </c>
      <c r="BR172" s="134">
        <f t="shared" si="256"/>
        <v>0</v>
      </c>
      <c r="BS172" s="134">
        <f t="shared" si="256"/>
        <v>0</v>
      </c>
      <c r="BT172" s="134">
        <f t="shared" si="256"/>
        <v>0</v>
      </c>
      <c r="BU172" s="134">
        <f t="shared" si="256"/>
        <v>0</v>
      </c>
      <c r="BV172" s="134">
        <f t="shared" si="256"/>
        <v>0</v>
      </c>
      <c r="BW172" s="134">
        <f t="shared" si="256"/>
        <v>0</v>
      </c>
      <c r="BX172" s="134">
        <f t="shared" si="256"/>
        <v>0</v>
      </c>
      <c r="BY172" s="134">
        <f t="shared" si="256"/>
        <v>0</v>
      </c>
      <c r="BZ172" s="134">
        <f t="shared" si="256"/>
        <v>0</v>
      </c>
      <c r="CA172" s="134">
        <f t="shared" si="256"/>
        <v>0</v>
      </c>
      <c r="CB172" s="134">
        <f t="shared" si="256"/>
        <v>0</v>
      </c>
      <c r="CC172" s="134">
        <f t="shared" si="256"/>
        <v>0</v>
      </c>
      <c r="CD172" s="134">
        <f t="shared" si="256"/>
        <v>0</v>
      </c>
      <c r="CE172" s="134">
        <f t="shared" si="256"/>
        <v>0</v>
      </c>
      <c r="CF172" s="134">
        <f t="shared" si="256"/>
        <v>0</v>
      </c>
      <c r="CG172" s="134">
        <f t="shared" si="256"/>
        <v>0</v>
      </c>
      <c r="CH172" s="134">
        <f t="shared" si="256"/>
        <v>0</v>
      </c>
      <c r="CI172" s="134">
        <f t="shared" si="256"/>
        <v>0</v>
      </c>
      <c r="CJ172" s="134">
        <f t="shared" si="256"/>
        <v>0</v>
      </c>
      <c r="CK172" s="134">
        <f t="shared" si="256"/>
        <v>0</v>
      </c>
      <c r="CL172" s="134">
        <f t="shared" si="256"/>
        <v>0</v>
      </c>
      <c r="CM172" s="134">
        <f t="shared" si="256"/>
        <v>0</v>
      </c>
      <c r="CN172" s="134">
        <f t="shared" si="256"/>
        <v>0</v>
      </c>
      <c r="CO172" s="134">
        <f t="shared" si="256"/>
        <v>0</v>
      </c>
      <c r="CP172" s="134">
        <f t="shared" si="256"/>
        <v>0</v>
      </c>
      <c r="CQ172" s="134">
        <f t="shared" si="256"/>
        <v>0</v>
      </c>
      <c r="CR172" s="134">
        <f t="shared" si="256"/>
        <v>0</v>
      </c>
      <c r="CS172" s="134">
        <f t="shared" si="256"/>
        <v>0</v>
      </c>
      <c r="CT172" s="134">
        <f t="shared" si="256"/>
        <v>0</v>
      </c>
      <c r="CU172" s="134">
        <f t="shared" si="256"/>
        <v>0</v>
      </c>
      <c r="CV172" s="134">
        <f t="shared" si="256"/>
        <v>0</v>
      </c>
      <c r="CW172" s="134">
        <f t="shared" si="256"/>
        <v>0</v>
      </c>
      <c r="CX172" s="134">
        <f t="shared" si="256"/>
        <v>0</v>
      </c>
    </row>
    <row r="173" spans="2:102" ht="21" hidden="1" customHeight="1" x14ac:dyDescent="0.4">
      <c r="B173" s="70" t="s">
        <v>137</v>
      </c>
      <c r="C173" s="29" t="e">
        <f>VLOOKUP(C157,$B$175:C176,C156,FALSE)</f>
        <v>#N/A</v>
      </c>
      <c r="D173" s="29" t="e">
        <f>VLOOKUP(D157,$B$175:D176,D156,FALSE)</f>
        <v>#N/A</v>
      </c>
      <c r="E173" s="29" t="e">
        <f>VLOOKUP(E157,$B$175:E176,E156,FALSE)</f>
        <v>#N/A</v>
      </c>
      <c r="F173" s="29" t="e">
        <f>VLOOKUP(F157,$B$175:F176,F156,FALSE)</f>
        <v>#N/A</v>
      </c>
      <c r="G173" s="29" t="e">
        <f>VLOOKUP(G157,$B$175:G176,G156,FALSE)</f>
        <v>#N/A</v>
      </c>
      <c r="H173" s="29" t="e">
        <f>VLOOKUP(H157,$B$175:H176,H156,FALSE)</f>
        <v>#N/A</v>
      </c>
      <c r="I173" s="29" t="e">
        <f>VLOOKUP(I157,$B$175:I176,I156,FALSE)</f>
        <v>#N/A</v>
      </c>
      <c r="J173" s="29" t="e">
        <f>VLOOKUP(J157,$B$175:J176,J156,FALSE)</f>
        <v>#N/A</v>
      </c>
      <c r="K173" s="29" t="e">
        <f>VLOOKUP(K157,$B$175:K176,K156,FALSE)</f>
        <v>#N/A</v>
      </c>
      <c r="L173" s="29" t="e">
        <f>VLOOKUP(L157,$B$175:L176,L156,FALSE)</f>
        <v>#N/A</v>
      </c>
      <c r="M173" s="29" t="e">
        <f>VLOOKUP(M157,$B$175:M176,M156,FALSE)</f>
        <v>#N/A</v>
      </c>
      <c r="N173" s="29" t="e">
        <f>VLOOKUP(N157,$B$175:N176,N156,FALSE)</f>
        <v>#N/A</v>
      </c>
      <c r="O173" s="29" t="e">
        <f>VLOOKUP(O157,$B$175:O176,O156,FALSE)</f>
        <v>#N/A</v>
      </c>
      <c r="P173" s="29" t="e">
        <f>VLOOKUP(P157,$B$175:P176,P156,FALSE)</f>
        <v>#N/A</v>
      </c>
      <c r="Q173" s="29" t="e">
        <f>VLOOKUP(Q157,$B$175:Q176,Q156,FALSE)</f>
        <v>#N/A</v>
      </c>
      <c r="R173" s="29" t="e">
        <f>VLOOKUP(R157,$B$175:R176,R156,FALSE)</f>
        <v>#N/A</v>
      </c>
      <c r="S173" s="29" t="e">
        <f>VLOOKUP(S157,$B$175:S176,S156,FALSE)</f>
        <v>#N/A</v>
      </c>
      <c r="T173" s="29" t="e">
        <f>VLOOKUP(T157,$B$175:T176,T156,FALSE)</f>
        <v>#N/A</v>
      </c>
      <c r="U173" s="29" t="e">
        <f>VLOOKUP(U157,$B$175:U176,U156,FALSE)</f>
        <v>#N/A</v>
      </c>
      <c r="V173" s="29" t="e">
        <f>VLOOKUP(V157,$B$175:V176,V156,FALSE)</f>
        <v>#N/A</v>
      </c>
      <c r="W173" s="29" t="e">
        <f>VLOOKUP(W157,$B$175:W176,W156,FALSE)</f>
        <v>#N/A</v>
      </c>
      <c r="X173" s="29" t="e">
        <f>VLOOKUP(X157,$B$175:X176,X156,FALSE)</f>
        <v>#N/A</v>
      </c>
      <c r="Y173" s="29" t="e">
        <f>VLOOKUP(Y157,$B$175:Y176,Y156,FALSE)</f>
        <v>#N/A</v>
      </c>
      <c r="Z173" s="29" t="e">
        <f>VLOOKUP(Z157,$B$175:Z176,Z156,FALSE)</f>
        <v>#N/A</v>
      </c>
      <c r="AA173" s="29" t="e">
        <f>VLOOKUP(AA157,$B$175:AA176,AA156,FALSE)</f>
        <v>#N/A</v>
      </c>
      <c r="AB173" s="29" t="e">
        <f>VLOOKUP(AB157,$B$175:AB176,AB156,FALSE)</f>
        <v>#N/A</v>
      </c>
      <c r="AC173" s="29" t="e">
        <f>VLOOKUP(AC157,$B$175:AC176,AC156,FALSE)</f>
        <v>#N/A</v>
      </c>
      <c r="AD173" s="29" t="e">
        <f>VLOOKUP(AD157,$B$175:AD176,AD156,FALSE)</f>
        <v>#N/A</v>
      </c>
      <c r="AE173" s="29" t="e">
        <f>VLOOKUP(AE157,$B$175:AE176,AE156,FALSE)</f>
        <v>#N/A</v>
      </c>
      <c r="AF173" s="29" t="e">
        <f>VLOOKUP(AF157,$B$175:AF176,AF156,FALSE)</f>
        <v>#N/A</v>
      </c>
      <c r="AG173" s="29" t="e">
        <f>VLOOKUP(AG157,$B$175:AG176,AG156,FALSE)</f>
        <v>#N/A</v>
      </c>
      <c r="AH173" s="29" t="e">
        <f>VLOOKUP(AH157,$B$175:AH176,AH156,FALSE)</f>
        <v>#N/A</v>
      </c>
      <c r="AI173" s="29" t="e">
        <f>VLOOKUP(AI157,$B$175:AI176,AI156,FALSE)</f>
        <v>#N/A</v>
      </c>
      <c r="AJ173" s="29" t="e">
        <f>VLOOKUP(AJ157,$B$175:AJ176,AJ156,FALSE)</f>
        <v>#N/A</v>
      </c>
      <c r="AK173" s="29" t="e">
        <f>VLOOKUP(AK157,$B$175:AK176,AK156,FALSE)</f>
        <v>#N/A</v>
      </c>
      <c r="AL173" s="29" t="e">
        <f>VLOOKUP(AL157,$B$175:AL176,AL156,FALSE)</f>
        <v>#N/A</v>
      </c>
      <c r="AM173" s="29" t="e">
        <f>VLOOKUP(AM157,$B$175:AM176,AM156,FALSE)</f>
        <v>#N/A</v>
      </c>
      <c r="AN173" s="29" t="e">
        <f>VLOOKUP(AN157,$B$175:AN176,AN156,FALSE)</f>
        <v>#N/A</v>
      </c>
      <c r="AO173" s="29" t="e">
        <f>VLOOKUP(AO157,$B$175:AO176,AO156,FALSE)</f>
        <v>#N/A</v>
      </c>
      <c r="AP173" s="29" t="e">
        <f>VLOOKUP(AP157,$B$175:AP176,AP156,FALSE)</f>
        <v>#N/A</v>
      </c>
      <c r="AQ173" s="29" t="e">
        <f>VLOOKUP(AQ157,$B$175:AQ176,AQ156,FALSE)</f>
        <v>#N/A</v>
      </c>
      <c r="AR173" s="29" t="e">
        <f>VLOOKUP(AR157,$B$175:AR176,AR156,FALSE)</f>
        <v>#N/A</v>
      </c>
      <c r="AS173" s="29" t="e">
        <f>VLOOKUP(AS157,$B$175:AS176,AS156,FALSE)</f>
        <v>#N/A</v>
      </c>
      <c r="AT173" s="29" t="e">
        <f>VLOOKUP(AT157,$B$175:AT176,AT156,FALSE)</f>
        <v>#N/A</v>
      </c>
      <c r="AU173" s="29" t="e">
        <f>VLOOKUP(AU157,$B$175:AU176,AU156,FALSE)</f>
        <v>#N/A</v>
      </c>
      <c r="AV173" s="29" t="e">
        <f>VLOOKUP(AV157,$B$175:AV176,AV156,FALSE)</f>
        <v>#N/A</v>
      </c>
      <c r="AW173" s="29" t="e">
        <f>VLOOKUP(AW157,$B$175:AW176,AW156,FALSE)</f>
        <v>#N/A</v>
      </c>
      <c r="AX173" s="29" t="e">
        <f>VLOOKUP(AX157,$B$175:AX176,AX156,FALSE)</f>
        <v>#N/A</v>
      </c>
      <c r="AY173" s="29" t="e">
        <f>VLOOKUP(AY157,$B$175:AY176,AY156,FALSE)</f>
        <v>#N/A</v>
      </c>
      <c r="AZ173" s="29" t="e">
        <f>VLOOKUP(AZ157,$B$175:AZ176,AZ156,FALSE)</f>
        <v>#N/A</v>
      </c>
      <c r="BA173" s="29" t="e">
        <f>VLOOKUP(BA157,$B$175:BA176,BA156,FALSE)</f>
        <v>#N/A</v>
      </c>
      <c r="BB173" s="29" t="e">
        <f>VLOOKUP(BB157,$B$175:BB176,BB156,FALSE)</f>
        <v>#N/A</v>
      </c>
      <c r="BC173" s="29" t="e">
        <f>VLOOKUP(BC157,$B$175:BC176,BC156,FALSE)</f>
        <v>#N/A</v>
      </c>
      <c r="BD173" s="29" t="e">
        <f>VLOOKUP(BD157,$B$175:BD176,BD156,FALSE)</f>
        <v>#N/A</v>
      </c>
      <c r="BE173" s="29" t="e">
        <f>VLOOKUP(BE157,$B$175:BE176,BE156,FALSE)</f>
        <v>#N/A</v>
      </c>
      <c r="BF173" s="29" t="e">
        <f>VLOOKUP(BF157,$B$175:BF176,BF156,FALSE)</f>
        <v>#N/A</v>
      </c>
      <c r="BG173" s="29" t="e">
        <f>VLOOKUP(BG157,$B$175:BG176,BG156,FALSE)</f>
        <v>#N/A</v>
      </c>
      <c r="BH173" s="29" t="e">
        <f>VLOOKUP(BH157,$B$175:BH176,BH156,FALSE)</f>
        <v>#N/A</v>
      </c>
      <c r="BI173" s="29" t="e">
        <f>VLOOKUP(BI157,$B$175:BI176,BI156,FALSE)</f>
        <v>#N/A</v>
      </c>
      <c r="BJ173" s="29" t="e">
        <f>VLOOKUP(BJ157,$B$175:BJ176,BJ156,FALSE)</f>
        <v>#N/A</v>
      </c>
      <c r="BK173" s="29" t="e">
        <f>VLOOKUP(BK157,$B$175:BK176,BK156,FALSE)</f>
        <v>#N/A</v>
      </c>
      <c r="BL173" s="29" t="e">
        <f>VLOOKUP(BL157,$B$175:BL176,BL156,FALSE)</f>
        <v>#N/A</v>
      </c>
      <c r="BM173" s="29" t="e">
        <f>VLOOKUP(BM157,$B$175:BM176,BM156,FALSE)</f>
        <v>#N/A</v>
      </c>
      <c r="BN173" s="29" t="e">
        <f>VLOOKUP(BN157,$B$175:BN176,BN156,FALSE)</f>
        <v>#N/A</v>
      </c>
      <c r="BO173" s="29" t="e">
        <f>VLOOKUP(BO157,$B$175:BO176,BO156,FALSE)</f>
        <v>#N/A</v>
      </c>
      <c r="BP173" s="29" t="e">
        <f>VLOOKUP(BP157,$B$175:BP176,BP156,FALSE)</f>
        <v>#N/A</v>
      </c>
      <c r="BQ173" s="29" t="e">
        <f>VLOOKUP(BQ157,$B$175:BQ176,BQ156,FALSE)</f>
        <v>#N/A</v>
      </c>
      <c r="BR173" s="29" t="e">
        <f>VLOOKUP(BR157,$B$175:BR176,BR156,FALSE)</f>
        <v>#N/A</v>
      </c>
      <c r="BS173" s="29" t="e">
        <f>VLOOKUP(BS157,$B$175:BS176,BS156,FALSE)</f>
        <v>#N/A</v>
      </c>
      <c r="BT173" s="29" t="e">
        <f>VLOOKUP(BT157,$B$175:BT176,BT156,FALSE)</f>
        <v>#N/A</v>
      </c>
      <c r="BU173" s="29" t="e">
        <f>VLOOKUP(BU157,$B$175:BU176,BU156,FALSE)</f>
        <v>#N/A</v>
      </c>
      <c r="BV173" s="29" t="e">
        <f>VLOOKUP(BV157,$B$175:BV176,BV156,FALSE)</f>
        <v>#N/A</v>
      </c>
      <c r="BW173" s="29" t="e">
        <f>VLOOKUP(BW157,$B$175:BW176,BW156,FALSE)</f>
        <v>#N/A</v>
      </c>
      <c r="BX173" s="29" t="e">
        <f>VLOOKUP(BX157,$B$175:BX176,BX156,FALSE)</f>
        <v>#N/A</v>
      </c>
      <c r="BY173" s="29" t="e">
        <f>VLOOKUP(BY157,$B$175:BY176,BY156,FALSE)</f>
        <v>#N/A</v>
      </c>
      <c r="BZ173" s="29" t="e">
        <f>VLOOKUP(BZ157,$B$175:BZ176,BZ156,FALSE)</f>
        <v>#N/A</v>
      </c>
      <c r="CA173" s="29" t="e">
        <f>VLOOKUP(CA157,$B$175:CA176,CA156,FALSE)</f>
        <v>#N/A</v>
      </c>
      <c r="CB173" s="29" t="e">
        <f>VLOOKUP(CB157,$B$175:CB176,CB156,FALSE)</f>
        <v>#N/A</v>
      </c>
      <c r="CC173" s="29" t="e">
        <f>VLOOKUP(CC157,$B$175:CC176,CC156,FALSE)</f>
        <v>#N/A</v>
      </c>
      <c r="CD173" s="29" t="e">
        <f>VLOOKUP(CD157,$B$175:CD176,CD156,FALSE)</f>
        <v>#N/A</v>
      </c>
      <c r="CE173" s="29" t="e">
        <f>VLOOKUP(CE157,$B$175:CE176,CE156,FALSE)</f>
        <v>#N/A</v>
      </c>
      <c r="CF173" s="29" t="e">
        <f>VLOOKUP(CF157,$B$175:CF176,CF156,FALSE)</f>
        <v>#N/A</v>
      </c>
      <c r="CG173" s="29" t="e">
        <f>VLOOKUP(CG157,$B$175:CG176,CG156,FALSE)</f>
        <v>#N/A</v>
      </c>
      <c r="CH173" s="29" t="e">
        <f>VLOOKUP(CH157,$B$175:CH176,CH156,FALSE)</f>
        <v>#N/A</v>
      </c>
      <c r="CI173" s="29" t="e">
        <f>VLOOKUP(CI157,$B$175:CI176,CI156,FALSE)</f>
        <v>#N/A</v>
      </c>
      <c r="CJ173" s="29" t="e">
        <f>VLOOKUP(CJ157,$B$175:CJ176,CJ156,FALSE)</f>
        <v>#N/A</v>
      </c>
      <c r="CK173" s="29" t="e">
        <f>VLOOKUP(CK157,$B$175:CK176,CK156,FALSE)</f>
        <v>#N/A</v>
      </c>
      <c r="CL173" s="29" t="e">
        <f>VLOOKUP(CL157,$B$175:CL176,CL156,FALSE)</f>
        <v>#N/A</v>
      </c>
      <c r="CM173" s="29" t="e">
        <f>VLOOKUP(CM157,$B$175:CM176,CM156,FALSE)</f>
        <v>#N/A</v>
      </c>
      <c r="CN173" s="29" t="e">
        <f>VLOOKUP(CN157,$B$175:CN176,CN156,FALSE)</f>
        <v>#N/A</v>
      </c>
      <c r="CO173" s="29" t="e">
        <f>VLOOKUP(CO157,$B$175:CO176,CO156,FALSE)</f>
        <v>#N/A</v>
      </c>
      <c r="CP173" s="29" t="e">
        <f>VLOOKUP(CP157,$B$175:CP176,CP156,FALSE)</f>
        <v>#N/A</v>
      </c>
      <c r="CQ173" s="29" t="e">
        <f>VLOOKUP(CQ157,$B$175:CQ176,CQ156,FALSE)</f>
        <v>#N/A</v>
      </c>
      <c r="CR173" s="29" t="e">
        <f>VLOOKUP(CR157,$B$175:CR176,CR156,FALSE)</f>
        <v>#N/A</v>
      </c>
      <c r="CS173" s="29" t="e">
        <f>VLOOKUP(CS157,$B$175:CS176,CS156,FALSE)</f>
        <v>#N/A</v>
      </c>
      <c r="CT173" s="29" t="e">
        <f>VLOOKUP(CT157,$B$175:CT176,CT156,FALSE)</f>
        <v>#N/A</v>
      </c>
      <c r="CU173" s="29" t="e">
        <f>VLOOKUP(CU157,$B$175:CU176,CU156,FALSE)</f>
        <v>#N/A</v>
      </c>
      <c r="CV173" s="29" t="e">
        <f>VLOOKUP(CV157,$B$175:CV176,CV156,FALSE)</f>
        <v>#N/A</v>
      </c>
      <c r="CW173" s="29" t="e">
        <f>VLOOKUP(CW157,$B$175:CW176,CW156,FALSE)</f>
        <v>#N/A</v>
      </c>
      <c r="CX173" s="29" t="e">
        <f>VLOOKUP(CX157,$B$175:CX176,CX156,FALSE)</f>
        <v>#N/A</v>
      </c>
    </row>
    <row r="174" spans="2:102" ht="21" hidden="1" customHeight="1" x14ac:dyDescent="0.4">
      <c r="B174" s="70" t="s">
        <v>144</v>
      </c>
      <c r="H174" s="29"/>
      <c r="I174" s="29"/>
      <c r="J174" s="29"/>
    </row>
    <row r="175" spans="2:102" ht="21" hidden="1" customHeight="1" x14ac:dyDescent="0.4">
      <c r="B175" s="70">
        <v>4</v>
      </c>
      <c r="C175" s="71">
        <f>IF(4&gt;=C159,0,(C159-4)*C166)</f>
        <v>0</v>
      </c>
      <c r="D175" s="71">
        <f t="shared" ref="D175:BO175" si="257">IF(4&gt;=D159,0,(D159-4)*D166)</f>
        <v>0</v>
      </c>
      <c r="E175" s="71">
        <f t="shared" si="257"/>
        <v>0</v>
      </c>
      <c r="F175" s="71">
        <f t="shared" si="257"/>
        <v>0</v>
      </c>
      <c r="G175" s="71">
        <f t="shared" si="257"/>
        <v>0</v>
      </c>
      <c r="H175" s="71">
        <f t="shared" si="257"/>
        <v>0</v>
      </c>
      <c r="I175" s="71">
        <f t="shared" si="257"/>
        <v>0</v>
      </c>
      <c r="J175" s="71">
        <f t="shared" si="257"/>
        <v>0</v>
      </c>
      <c r="K175" s="71">
        <f t="shared" si="257"/>
        <v>0</v>
      </c>
      <c r="L175" s="71">
        <f t="shared" si="257"/>
        <v>0</v>
      </c>
      <c r="M175" s="71">
        <f t="shared" si="257"/>
        <v>0</v>
      </c>
      <c r="N175" s="71">
        <f t="shared" si="257"/>
        <v>0</v>
      </c>
      <c r="O175" s="71">
        <f t="shared" si="257"/>
        <v>0</v>
      </c>
      <c r="P175" s="71">
        <f t="shared" si="257"/>
        <v>0</v>
      </c>
      <c r="Q175" s="71">
        <f t="shared" si="257"/>
        <v>0</v>
      </c>
      <c r="R175" s="71">
        <f t="shared" si="257"/>
        <v>0</v>
      </c>
      <c r="S175" s="71">
        <f t="shared" si="257"/>
        <v>0</v>
      </c>
      <c r="T175" s="71">
        <f t="shared" si="257"/>
        <v>0</v>
      </c>
      <c r="U175" s="71">
        <f t="shared" si="257"/>
        <v>0</v>
      </c>
      <c r="V175" s="71">
        <f t="shared" si="257"/>
        <v>0</v>
      </c>
      <c r="W175" s="71">
        <f t="shared" si="257"/>
        <v>0</v>
      </c>
      <c r="X175" s="71">
        <f t="shared" si="257"/>
        <v>0</v>
      </c>
      <c r="Y175" s="71">
        <f t="shared" si="257"/>
        <v>0</v>
      </c>
      <c r="Z175" s="71">
        <f t="shared" si="257"/>
        <v>0</v>
      </c>
      <c r="AA175" s="71">
        <f t="shared" si="257"/>
        <v>0</v>
      </c>
      <c r="AB175" s="71">
        <f t="shared" si="257"/>
        <v>0</v>
      </c>
      <c r="AC175" s="71">
        <f t="shared" si="257"/>
        <v>0</v>
      </c>
      <c r="AD175" s="71">
        <f t="shared" si="257"/>
        <v>0</v>
      </c>
      <c r="AE175" s="71">
        <f t="shared" si="257"/>
        <v>0</v>
      </c>
      <c r="AF175" s="71">
        <f t="shared" si="257"/>
        <v>0</v>
      </c>
      <c r="AG175" s="71">
        <f t="shared" si="257"/>
        <v>0</v>
      </c>
      <c r="AH175" s="71">
        <f t="shared" si="257"/>
        <v>0</v>
      </c>
      <c r="AI175" s="71">
        <f t="shared" si="257"/>
        <v>0</v>
      </c>
      <c r="AJ175" s="71">
        <f t="shared" si="257"/>
        <v>0</v>
      </c>
      <c r="AK175" s="71">
        <f t="shared" si="257"/>
        <v>0</v>
      </c>
      <c r="AL175" s="71">
        <f t="shared" si="257"/>
        <v>0</v>
      </c>
      <c r="AM175" s="71">
        <f t="shared" si="257"/>
        <v>0</v>
      </c>
      <c r="AN175" s="71">
        <f t="shared" si="257"/>
        <v>0</v>
      </c>
      <c r="AO175" s="71">
        <f t="shared" si="257"/>
        <v>0</v>
      </c>
      <c r="AP175" s="71">
        <f t="shared" si="257"/>
        <v>0</v>
      </c>
      <c r="AQ175" s="71">
        <f t="shared" si="257"/>
        <v>0</v>
      </c>
      <c r="AR175" s="71">
        <f t="shared" si="257"/>
        <v>0</v>
      </c>
      <c r="AS175" s="71">
        <f t="shared" si="257"/>
        <v>0</v>
      </c>
      <c r="AT175" s="71">
        <f t="shared" si="257"/>
        <v>0</v>
      </c>
      <c r="AU175" s="71">
        <f t="shared" si="257"/>
        <v>0</v>
      </c>
      <c r="AV175" s="71">
        <f t="shared" si="257"/>
        <v>0</v>
      </c>
      <c r="AW175" s="71">
        <f t="shared" si="257"/>
        <v>0</v>
      </c>
      <c r="AX175" s="71">
        <f t="shared" si="257"/>
        <v>0</v>
      </c>
      <c r="AY175" s="71">
        <f t="shared" si="257"/>
        <v>0</v>
      </c>
      <c r="AZ175" s="71">
        <f t="shared" si="257"/>
        <v>0</v>
      </c>
      <c r="BA175" s="71">
        <f t="shared" si="257"/>
        <v>0</v>
      </c>
      <c r="BB175" s="71">
        <f t="shared" si="257"/>
        <v>0</v>
      </c>
      <c r="BC175" s="71">
        <f t="shared" si="257"/>
        <v>0</v>
      </c>
      <c r="BD175" s="71">
        <f t="shared" si="257"/>
        <v>0</v>
      </c>
      <c r="BE175" s="71">
        <f t="shared" si="257"/>
        <v>0</v>
      </c>
      <c r="BF175" s="71">
        <f t="shared" si="257"/>
        <v>0</v>
      </c>
      <c r="BG175" s="71">
        <f t="shared" si="257"/>
        <v>0</v>
      </c>
      <c r="BH175" s="71">
        <f t="shared" si="257"/>
        <v>0</v>
      </c>
      <c r="BI175" s="71">
        <f t="shared" si="257"/>
        <v>0</v>
      </c>
      <c r="BJ175" s="71">
        <f t="shared" si="257"/>
        <v>0</v>
      </c>
      <c r="BK175" s="71">
        <f t="shared" si="257"/>
        <v>0</v>
      </c>
      <c r="BL175" s="71">
        <f t="shared" si="257"/>
        <v>0</v>
      </c>
      <c r="BM175" s="71">
        <f t="shared" si="257"/>
        <v>0</v>
      </c>
      <c r="BN175" s="71">
        <f t="shared" si="257"/>
        <v>0</v>
      </c>
      <c r="BO175" s="71">
        <f t="shared" si="257"/>
        <v>0</v>
      </c>
      <c r="BP175" s="71">
        <f t="shared" ref="BP175:CX175" si="258">IF(4&gt;=BP159,0,(BP159-4)*BP166)</f>
        <v>0</v>
      </c>
      <c r="BQ175" s="71">
        <f t="shared" si="258"/>
        <v>0</v>
      </c>
      <c r="BR175" s="71">
        <f t="shared" si="258"/>
        <v>0</v>
      </c>
      <c r="BS175" s="71">
        <f t="shared" si="258"/>
        <v>0</v>
      </c>
      <c r="BT175" s="71">
        <f t="shared" si="258"/>
        <v>0</v>
      </c>
      <c r="BU175" s="71">
        <f t="shared" si="258"/>
        <v>0</v>
      </c>
      <c r="BV175" s="71">
        <f t="shared" si="258"/>
        <v>0</v>
      </c>
      <c r="BW175" s="71">
        <f t="shared" si="258"/>
        <v>0</v>
      </c>
      <c r="BX175" s="71">
        <f t="shared" si="258"/>
        <v>0</v>
      </c>
      <c r="BY175" s="71">
        <f t="shared" si="258"/>
        <v>0</v>
      </c>
      <c r="BZ175" s="71">
        <f t="shared" si="258"/>
        <v>0</v>
      </c>
      <c r="CA175" s="71">
        <f t="shared" si="258"/>
        <v>0</v>
      </c>
      <c r="CB175" s="71">
        <f t="shared" si="258"/>
        <v>0</v>
      </c>
      <c r="CC175" s="71">
        <f t="shared" si="258"/>
        <v>0</v>
      </c>
      <c r="CD175" s="71">
        <f t="shared" si="258"/>
        <v>0</v>
      </c>
      <c r="CE175" s="71">
        <f t="shared" si="258"/>
        <v>0</v>
      </c>
      <c r="CF175" s="71">
        <f t="shared" si="258"/>
        <v>0</v>
      </c>
      <c r="CG175" s="71">
        <f t="shared" si="258"/>
        <v>0</v>
      </c>
      <c r="CH175" s="71">
        <f t="shared" si="258"/>
        <v>0</v>
      </c>
      <c r="CI175" s="71">
        <f t="shared" si="258"/>
        <v>0</v>
      </c>
      <c r="CJ175" s="71">
        <f t="shared" si="258"/>
        <v>0</v>
      </c>
      <c r="CK175" s="71">
        <f t="shared" si="258"/>
        <v>0</v>
      </c>
      <c r="CL175" s="71">
        <f t="shared" si="258"/>
        <v>0</v>
      </c>
      <c r="CM175" s="71">
        <f t="shared" si="258"/>
        <v>0</v>
      </c>
      <c r="CN175" s="71">
        <f t="shared" si="258"/>
        <v>0</v>
      </c>
      <c r="CO175" s="71">
        <f t="shared" si="258"/>
        <v>0</v>
      </c>
      <c r="CP175" s="71">
        <f t="shared" si="258"/>
        <v>0</v>
      </c>
      <c r="CQ175" s="71">
        <f t="shared" si="258"/>
        <v>0</v>
      </c>
      <c r="CR175" s="71">
        <f t="shared" si="258"/>
        <v>0</v>
      </c>
      <c r="CS175" s="71">
        <f t="shared" si="258"/>
        <v>0</v>
      </c>
      <c r="CT175" s="71">
        <f t="shared" si="258"/>
        <v>0</v>
      </c>
      <c r="CU175" s="71">
        <f t="shared" si="258"/>
        <v>0</v>
      </c>
      <c r="CV175" s="71">
        <f t="shared" si="258"/>
        <v>0</v>
      </c>
      <c r="CW175" s="71">
        <f t="shared" si="258"/>
        <v>0</v>
      </c>
      <c r="CX175" s="71">
        <f t="shared" si="258"/>
        <v>0</v>
      </c>
    </row>
    <row r="176" spans="2:102" ht="21" hidden="1" customHeight="1" x14ac:dyDescent="0.4">
      <c r="B176" s="70">
        <v>8</v>
      </c>
      <c r="C176" s="71">
        <f>IF(8&gt;=C159,0,(C159-8)*C166)</f>
        <v>0</v>
      </c>
      <c r="D176" s="71">
        <f t="shared" ref="D176:BO176" si="259">IF(8&gt;=D159,0,(D159-8)*D166)</f>
        <v>0</v>
      </c>
      <c r="E176" s="71">
        <f t="shared" si="259"/>
        <v>0</v>
      </c>
      <c r="F176" s="71">
        <f t="shared" si="259"/>
        <v>0</v>
      </c>
      <c r="G176" s="71">
        <f t="shared" si="259"/>
        <v>0</v>
      </c>
      <c r="H176" s="71">
        <f>IF(8&gt;=H159,0,(H159-8)*H166)</f>
        <v>0</v>
      </c>
      <c r="I176" s="71">
        <f t="shared" si="259"/>
        <v>0</v>
      </c>
      <c r="J176" s="71">
        <f t="shared" si="259"/>
        <v>0</v>
      </c>
      <c r="K176" s="71">
        <f t="shared" si="259"/>
        <v>0</v>
      </c>
      <c r="L176" s="71">
        <f t="shared" si="259"/>
        <v>0</v>
      </c>
      <c r="M176" s="71">
        <f t="shared" si="259"/>
        <v>0</v>
      </c>
      <c r="N176" s="71">
        <f t="shared" si="259"/>
        <v>0</v>
      </c>
      <c r="O176" s="71">
        <f t="shared" si="259"/>
        <v>0</v>
      </c>
      <c r="P176" s="71">
        <f t="shared" si="259"/>
        <v>0</v>
      </c>
      <c r="Q176" s="71">
        <f t="shared" si="259"/>
        <v>0</v>
      </c>
      <c r="R176" s="71">
        <f t="shared" si="259"/>
        <v>0</v>
      </c>
      <c r="S176" s="71">
        <f t="shared" si="259"/>
        <v>0</v>
      </c>
      <c r="T176" s="71">
        <f t="shared" si="259"/>
        <v>0</v>
      </c>
      <c r="U176" s="71">
        <f t="shared" si="259"/>
        <v>0</v>
      </c>
      <c r="V176" s="71">
        <f t="shared" si="259"/>
        <v>0</v>
      </c>
      <c r="W176" s="71">
        <f t="shared" si="259"/>
        <v>0</v>
      </c>
      <c r="X176" s="71">
        <f t="shared" si="259"/>
        <v>0</v>
      </c>
      <c r="Y176" s="71">
        <f t="shared" si="259"/>
        <v>0</v>
      </c>
      <c r="Z176" s="71">
        <f t="shared" si="259"/>
        <v>0</v>
      </c>
      <c r="AA176" s="71">
        <f t="shared" si="259"/>
        <v>0</v>
      </c>
      <c r="AB176" s="71">
        <f t="shared" si="259"/>
        <v>0</v>
      </c>
      <c r="AC176" s="71">
        <f t="shared" si="259"/>
        <v>0</v>
      </c>
      <c r="AD176" s="71">
        <f t="shared" si="259"/>
        <v>0</v>
      </c>
      <c r="AE176" s="71">
        <f t="shared" si="259"/>
        <v>0</v>
      </c>
      <c r="AF176" s="71">
        <f t="shared" si="259"/>
        <v>0</v>
      </c>
      <c r="AG176" s="71">
        <f t="shared" si="259"/>
        <v>0</v>
      </c>
      <c r="AH176" s="71">
        <f t="shared" si="259"/>
        <v>0</v>
      </c>
      <c r="AI176" s="71">
        <f t="shared" si="259"/>
        <v>0</v>
      </c>
      <c r="AJ176" s="71">
        <f t="shared" si="259"/>
        <v>0</v>
      </c>
      <c r="AK176" s="71">
        <f t="shared" si="259"/>
        <v>0</v>
      </c>
      <c r="AL176" s="71">
        <f t="shared" si="259"/>
        <v>0</v>
      </c>
      <c r="AM176" s="71">
        <f t="shared" si="259"/>
        <v>0</v>
      </c>
      <c r="AN176" s="71">
        <f t="shared" si="259"/>
        <v>0</v>
      </c>
      <c r="AO176" s="71">
        <f t="shared" si="259"/>
        <v>0</v>
      </c>
      <c r="AP176" s="71">
        <f t="shared" si="259"/>
        <v>0</v>
      </c>
      <c r="AQ176" s="71">
        <f t="shared" si="259"/>
        <v>0</v>
      </c>
      <c r="AR176" s="71">
        <f t="shared" si="259"/>
        <v>0</v>
      </c>
      <c r="AS176" s="71">
        <f t="shared" si="259"/>
        <v>0</v>
      </c>
      <c r="AT176" s="71">
        <f t="shared" si="259"/>
        <v>0</v>
      </c>
      <c r="AU176" s="71">
        <f t="shared" si="259"/>
        <v>0</v>
      </c>
      <c r="AV176" s="71">
        <f t="shared" si="259"/>
        <v>0</v>
      </c>
      <c r="AW176" s="71">
        <f t="shared" si="259"/>
        <v>0</v>
      </c>
      <c r="AX176" s="71">
        <f t="shared" si="259"/>
        <v>0</v>
      </c>
      <c r="AY176" s="71">
        <f t="shared" si="259"/>
        <v>0</v>
      </c>
      <c r="AZ176" s="71">
        <f t="shared" si="259"/>
        <v>0</v>
      </c>
      <c r="BA176" s="71">
        <f t="shared" si="259"/>
        <v>0</v>
      </c>
      <c r="BB176" s="71">
        <f t="shared" si="259"/>
        <v>0</v>
      </c>
      <c r="BC176" s="71">
        <f t="shared" si="259"/>
        <v>0</v>
      </c>
      <c r="BD176" s="71">
        <f t="shared" si="259"/>
        <v>0</v>
      </c>
      <c r="BE176" s="71">
        <f t="shared" si="259"/>
        <v>0</v>
      </c>
      <c r="BF176" s="71">
        <f t="shared" si="259"/>
        <v>0</v>
      </c>
      <c r="BG176" s="71">
        <f t="shared" si="259"/>
        <v>0</v>
      </c>
      <c r="BH176" s="71">
        <f t="shared" si="259"/>
        <v>0</v>
      </c>
      <c r="BI176" s="71">
        <f t="shared" si="259"/>
        <v>0</v>
      </c>
      <c r="BJ176" s="71">
        <f t="shared" si="259"/>
        <v>0</v>
      </c>
      <c r="BK176" s="71">
        <f t="shared" si="259"/>
        <v>0</v>
      </c>
      <c r="BL176" s="71">
        <f t="shared" si="259"/>
        <v>0</v>
      </c>
      <c r="BM176" s="71">
        <f t="shared" si="259"/>
        <v>0</v>
      </c>
      <c r="BN176" s="71">
        <f t="shared" si="259"/>
        <v>0</v>
      </c>
      <c r="BO176" s="71">
        <f t="shared" si="259"/>
        <v>0</v>
      </c>
      <c r="BP176" s="71">
        <f t="shared" ref="BP176:CX176" si="260">IF(8&gt;=BP159,0,(BP159-8)*BP166)</f>
        <v>0</v>
      </c>
      <c r="BQ176" s="71">
        <f t="shared" si="260"/>
        <v>0</v>
      </c>
      <c r="BR176" s="71">
        <f t="shared" si="260"/>
        <v>0</v>
      </c>
      <c r="BS176" s="71">
        <f t="shared" si="260"/>
        <v>0</v>
      </c>
      <c r="BT176" s="71">
        <f t="shared" si="260"/>
        <v>0</v>
      </c>
      <c r="BU176" s="71">
        <f t="shared" si="260"/>
        <v>0</v>
      </c>
      <c r="BV176" s="71">
        <f t="shared" si="260"/>
        <v>0</v>
      </c>
      <c r="BW176" s="71">
        <f t="shared" si="260"/>
        <v>0</v>
      </c>
      <c r="BX176" s="71">
        <f t="shared" si="260"/>
        <v>0</v>
      </c>
      <c r="BY176" s="71">
        <f t="shared" si="260"/>
        <v>0</v>
      </c>
      <c r="BZ176" s="71">
        <f t="shared" si="260"/>
        <v>0</v>
      </c>
      <c r="CA176" s="71">
        <f t="shared" si="260"/>
        <v>0</v>
      </c>
      <c r="CB176" s="71">
        <f t="shared" si="260"/>
        <v>0</v>
      </c>
      <c r="CC176" s="71">
        <f t="shared" si="260"/>
        <v>0</v>
      </c>
      <c r="CD176" s="71">
        <f t="shared" si="260"/>
        <v>0</v>
      </c>
      <c r="CE176" s="71">
        <f t="shared" si="260"/>
        <v>0</v>
      </c>
      <c r="CF176" s="71">
        <f t="shared" si="260"/>
        <v>0</v>
      </c>
      <c r="CG176" s="71">
        <f t="shared" si="260"/>
        <v>0</v>
      </c>
      <c r="CH176" s="71">
        <f t="shared" si="260"/>
        <v>0</v>
      </c>
      <c r="CI176" s="71">
        <f t="shared" si="260"/>
        <v>0</v>
      </c>
      <c r="CJ176" s="71">
        <f t="shared" si="260"/>
        <v>0</v>
      </c>
      <c r="CK176" s="71">
        <f t="shared" si="260"/>
        <v>0</v>
      </c>
      <c r="CL176" s="71">
        <f t="shared" si="260"/>
        <v>0</v>
      </c>
      <c r="CM176" s="71">
        <f t="shared" si="260"/>
        <v>0</v>
      </c>
      <c r="CN176" s="71">
        <f t="shared" si="260"/>
        <v>0</v>
      </c>
      <c r="CO176" s="71">
        <f t="shared" si="260"/>
        <v>0</v>
      </c>
      <c r="CP176" s="71">
        <f t="shared" si="260"/>
        <v>0</v>
      </c>
      <c r="CQ176" s="71">
        <f t="shared" si="260"/>
        <v>0</v>
      </c>
      <c r="CR176" s="71">
        <f t="shared" si="260"/>
        <v>0</v>
      </c>
      <c r="CS176" s="71">
        <f t="shared" si="260"/>
        <v>0</v>
      </c>
      <c r="CT176" s="71">
        <f t="shared" si="260"/>
        <v>0</v>
      </c>
      <c r="CU176" s="71">
        <f t="shared" si="260"/>
        <v>0</v>
      </c>
      <c r="CV176" s="71">
        <f t="shared" si="260"/>
        <v>0</v>
      </c>
      <c r="CW176" s="71">
        <f t="shared" si="260"/>
        <v>0</v>
      </c>
      <c r="CX176" s="71">
        <f t="shared" si="260"/>
        <v>0</v>
      </c>
    </row>
    <row r="177" spans="2:102" ht="21" hidden="1" customHeight="1" x14ac:dyDescent="0.4">
      <c r="B177" s="70" t="s">
        <v>147</v>
      </c>
      <c r="C177" s="135" t="e">
        <f>+C164+C167+C173</f>
        <v>#N/A</v>
      </c>
      <c r="D177" s="135" t="e">
        <f t="shared" ref="D177:BO177" si="261">+D164+D167+D173</f>
        <v>#N/A</v>
      </c>
      <c r="E177" s="135" t="e">
        <f t="shared" si="261"/>
        <v>#N/A</v>
      </c>
      <c r="F177" s="135" t="e">
        <f t="shared" si="261"/>
        <v>#N/A</v>
      </c>
      <c r="G177" s="135" t="e">
        <f t="shared" si="261"/>
        <v>#N/A</v>
      </c>
      <c r="H177" s="135" t="e">
        <f t="shared" si="261"/>
        <v>#N/A</v>
      </c>
      <c r="I177" s="135" t="e">
        <f t="shared" si="261"/>
        <v>#N/A</v>
      </c>
      <c r="J177" s="135" t="e">
        <f t="shared" si="261"/>
        <v>#N/A</v>
      </c>
      <c r="K177" s="135" t="e">
        <f t="shared" si="261"/>
        <v>#N/A</v>
      </c>
      <c r="L177" s="135" t="e">
        <f t="shared" si="261"/>
        <v>#N/A</v>
      </c>
      <c r="M177" s="135" t="e">
        <f t="shared" si="261"/>
        <v>#N/A</v>
      </c>
      <c r="N177" s="135" t="e">
        <f t="shared" si="261"/>
        <v>#N/A</v>
      </c>
      <c r="O177" s="135" t="e">
        <f t="shared" si="261"/>
        <v>#N/A</v>
      </c>
      <c r="P177" s="135" t="e">
        <f t="shared" si="261"/>
        <v>#N/A</v>
      </c>
      <c r="Q177" s="135" t="e">
        <f t="shared" si="261"/>
        <v>#N/A</v>
      </c>
      <c r="R177" s="135" t="e">
        <f t="shared" si="261"/>
        <v>#N/A</v>
      </c>
      <c r="S177" s="135" t="e">
        <f t="shared" si="261"/>
        <v>#N/A</v>
      </c>
      <c r="T177" s="135" t="e">
        <f t="shared" si="261"/>
        <v>#N/A</v>
      </c>
      <c r="U177" s="135" t="e">
        <f t="shared" si="261"/>
        <v>#N/A</v>
      </c>
      <c r="V177" s="135" t="e">
        <f t="shared" si="261"/>
        <v>#N/A</v>
      </c>
      <c r="W177" s="135" t="e">
        <f t="shared" si="261"/>
        <v>#N/A</v>
      </c>
      <c r="X177" s="135" t="e">
        <f t="shared" si="261"/>
        <v>#N/A</v>
      </c>
      <c r="Y177" s="135" t="e">
        <f t="shared" si="261"/>
        <v>#N/A</v>
      </c>
      <c r="Z177" s="135" t="e">
        <f t="shared" si="261"/>
        <v>#N/A</v>
      </c>
      <c r="AA177" s="135" t="e">
        <f t="shared" si="261"/>
        <v>#N/A</v>
      </c>
      <c r="AB177" s="135" t="e">
        <f t="shared" si="261"/>
        <v>#N/A</v>
      </c>
      <c r="AC177" s="135" t="e">
        <f t="shared" si="261"/>
        <v>#N/A</v>
      </c>
      <c r="AD177" s="135" t="e">
        <f t="shared" si="261"/>
        <v>#N/A</v>
      </c>
      <c r="AE177" s="135" t="e">
        <f t="shared" si="261"/>
        <v>#N/A</v>
      </c>
      <c r="AF177" s="135" t="e">
        <f t="shared" si="261"/>
        <v>#N/A</v>
      </c>
      <c r="AG177" s="135" t="e">
        <f t="shared" si="261"/>
        <v>#N/A</v>
      </c>
      <c r="AH177" s="135" t="e">
        <f t="shared" si="261"/>
        <v>#N/A</v>
      </c>
      <c r="AI177" s="135" t="e">
        <f t="shared" si="261"/>
        <v>#N/A</v>
      </c>
      <c r="AJ177" s="135" t="e">
        <f t="shared" si="261"/>
        <v>#N/A</v>
      </c>
      <c r="AK177" s="135" t="e">
        <f t="shared" si="261"/>
        <v>#N/A</v>
      </c>
      <c r="AL177" s="135" t="e">
        <f t="shared" si="261"/>
        <v>#N/A</v>
      </c>
      <c r="AM177" s="135" t="e">
        <f t="shared" si="261"/>
        <v>#N/A</v>
      </c>
      <c r="AN177" s="135" t="e">
        <f t="shared" si="261"/>
        <v>#N/A</v>
      </c>
      <c r="AO177" s="135" t="e">
        <f t="shared" si="261"/>
        <v>#N/A</v>
      </c>
      <c r="AP177" s="135" t="e">
        <f t="shared" si="261"/>
        <v>#N/A</v>
      </c>
      <c r="AQ177" s="135" t="e">
        <f t="shared" si="261"/>
        <v>#N/A</v>
      </c>
      <c r="AR177" s="135" t="e">
        <f t="shared" si="261"/>
        <v>#N/A</v>
      </c>
      <c r="AS177" s="135" t="e">
        <f t="shared" si="261"/>
        <v>#N/A</v>
      </c>
      <c r="AT177" s="135" t="e">
        <f t="shared" si="261"/>
        <v>#N/A</v>
      </c>
      <c r="AU177" s="135" t="e">
        <f t="shared" si="261"/>
        <v>#N/A</v>
      </c>
      <c r="AV177" s="135" t="e">
        <f t="shared" si="261"/>
        <v>#N/A</v>
      </c>
      <c r="AW177" s="135" t="e">
        <f t="shared" si="261"/>
        <v>#N/A</v>
      </c>
      <c r="AX177" s="135" t="e">
        <f t="shared" si="261"/>
        <v>#N/A</v>
      </c>
      <c r="AY177" s="135" t="e">
        <f t="shared" si="261"/>
        <v>#N/A</v>
      </c>
      <c r="AZ177" s="135" t="e">
        <f t="shared" si="261"/>
        <v>#N/A</v>
      </c>
      <c r="BA177" s="135" t="e">
        <f t="shared" si="261"/>
        <v>#N/A</v>
      </c>
      <c r="BB177" s="135" t="e">
        <f t="shared" si="261"/>
        <v>#N/A</v>
      </c>
      <c r="BC177" s="135" t="e">
        <f t="shared" si="261"/>
        <v>#N/A</v>
      </c>
      <c r="BD177" s="135" t="e">
        <f t="shared" si="261"/>
        <v>#N/A</v>
      </c>
      <c r="BE177" s="135" t="e">
        <f t="shared" si="261"/>
        <v>#N/A</v>
      </c>
      <c r="BF177" s="135" t="e">
        <f t="shared" si="261"/>
        <v>#N/A</v>
      </c>
      <c r="BG177" s="135" t="e">
        <f t="shared" si="261"/>
        <v>#N/A</v>
      </c>
      <c r="BH177" s="135" t="e">
        <f t="shared" si="261"/>
        <v>#N/A</v>
      </c>
      <c r="BI177" s="135" t="e">
        <f t="shared" si="261"/>
        <v>#N/A</v>
      </c>
      <c r="BJ177" s="135" t="e">
        <f t="shared" si="261"/>
        <v>#N/A</v>
      </c>
      <c r="BK177" s="135" t="e">
        <f t="shared" si="261"/>
        <v>#N/A</v>
      </c>
      <c r="BL177" s="135" t="e">
        <f t="shared" si="261"/>
        <v>#N/A</v>
      </c>
      <c r="BM177" s="135" t="e">
        <f t="shared" si="261"/>
        <v>#N/A</v>
      </c>
      <c r="BN177" s="135" t="e">
        <f t="shared" si="261"/>
        <v>#N/A</v>
      </c>
      <c r="BO177" s="135" t="e">
        <f t="shared" si="261"/>
        <v>#N/A</v>
      </c>
      <c r="BP177" s="135" t="e">
        <f t="shared" ref="BP177:CX177" si="262">+BP164+BP167+BP173</f>
        <v>#N/A</v>
      </c>
      <c r="BQ177" s="135" t="e">
        <f t="shared" si="262"/>
        <v>#N/A</v>
      </c>
      <c r="BR177" s="135" t="e">
        <f t="shared" si="262"/>
        <v>#N/A</v>
      </c>
      <c r="BS177" s="135" t="e">
        <f t="shared" si="262"/>
        <v>#N/A</v>
      </c>
      <c r="BT177" s="135" t="e">
        <f t="shared" si="262"/>
        <v>#N/A</v>
      </c>
      <c r="BU177" s="135" t="e">
        <f t="shared" si="262"/>
        <v>#N/A</v>
      </c>
      <c r="BV177" s="135" t="e">
        <f t="shared" si="262"/>
        <v>#N/A</v>
      </c>
      <c r="BW177" s="135" t="e">
        <f t="shared" si="262"/>
        <v>#N/A</v>
      </c>
      <c r="BX177" s="135" t="e">
        <f t="shared" si="262"/>
        <v>#N/A</v>
      </c>
      <c r="BY177" s="135" t="e">
        <f t="shared" si="262"/>
        <v>#N/A</v>
      </c>
      <c r="BZ177" s="135" t="e">
        <f t="shared" si="262"/>
        <v>#N/A</v>
      </c>
      <c r="CA177" s="135" t="e">
        <f t="shared" si="262"/>
        <v>#N/A</v>
      </c>
      <c r="CB177" s="135" t="e">
        <f t="shared" si="262"/>
        <v>#N/A</v>
      </c>
      <c r="CC177" s="135" t="e">
        <f t="shared" si="262"/>
        <v>#N/A</v>
      </c>
      <c r="CD177" s="135" t="e">
        <f t="shared" si="262"/>
        <v>#N/A</v>
      </c>
      <c r="CE177" s="135" t="e">
        <f t="shared" si="262"/>
        <v>#N/A</v>
      </c>
      <c r="CF177" s="135" t="e">
        <f t="shared" si="262"/>
        <v>#N/A</v>
      </c>
      <c r="CG177" s="135" t="e">
        <f t="shared" si="262"/>
        <v>#N/A</v>
      </c>
      <c r="CH177" s="135" t="e">
        <f t="shared" si="262"/>
        <v>#N/A</v>
      </c>
      <c r="CI177" s="135" t="e">
        <f t="shared" si="262"/>
        <v>#N/A</v>
      </c>
      <c r="CJ177" s="135" t="e">
        <f t="shared" si="262"/>
        <v>#N/A</v>
      </c>
      <c r="CK177" s="135" t="e">
        <f t="shared" si="262"/>
        <v>#N/A</v>
      </c>
      <c r="CL177" s="135" t="e">
        <f t="shared" si="262"/>
        <v>#N/A</v>
      </c>
      <c r="CM177" s="135" t="e">
        <f t="shared" si="262"/>
        <v>#N/A</v>
      </c>
      <c r="CN177" s="135" t="e">
        <f t="shared" si="262"/>
        <v>#N/A</v>
      </c>
      <c r="CO177" s="135" t="e">
        <f t="shared" si="262"/>
        <v>#N/A</v>
      </c>
      <c r="CP177" s="135" t="e">
        <f t="shared" si="262"/>
        <v>#N/A</v>
      </c>
      <c r="CQ177" s="135" t="e">
        <f t="shared" si="262"/>
        <v>#N/A</v>
      </c>
      <c r="CR177" s="135" t="e">
        <f t="shared" si="262"/>
        <v>#N/A</v>
      </c>
      <c r="CS177" s="135" t="e">
        <f t="shared" si="262"/>
        <v>#N/A</v>
      </c>
      <c r="CT177" s="135" t="e">
        <f t="shared" si="262"/>
        <v>#N/A</v>
      </c>
      <c r="CU177" s="135" t="e">
        <f t="shared" si="262"/>
        <v>#N/A</v>
      </c>
      <c r="CV177" s="135" t="e">
        <f t="shared" si="262"/>
        <v>#N/A</v>
      </c>
      <c r="CW177" s="135" t="e">
        <f t="shared" si="262"/>
        <v>#N/A</v>
      </c>
      <c r="CX177" s="135" t="e">
        <f t="shared" si="262"/>
        <v>#N/A</v>
      </c>
    </row>
    <row r="178" spans="2:102" ht="21" hidden="1" customHeight="1" x14ac:dyDescent="0.4">
      <c r="B178" s="70" t="s">
        <v>148</v>
      </c>
      <c r="C178" s="132" t="e">
        <f>IF(C177&lt;10000,CEILING(C177,50),IF(C177&gt;=10000,CEILING(C177,500)))</f>
        <v>#N/A</v>
      </c>
      <c r="D178" s="132" t="e">
        <f>IF(#REF!&lt;10000,CEILING(#REF!,50),IF(#REF!&gt;=10000,CEILING(#REF!,500)))</f>
        <v>#REF!</v>
      </c>
      <c r="E178" s="132" t="e">
        <f>IF(#REF!&lt;10000,CEILING(#REF!,50),IF(#REF!&gt;=10000,CEILING(#REF!,500)))</f>
        <v>#REF!</v>
      </c>
      <c r="F178" s="132" t="e">
        <f>IF(#REF!&lt;10000,CEILING(#REF!,50),IF(#REF!&gt;=10000,CEILING(#REF!,500)))</f>
        <v>#REF!</v>
      </c>
      <c r="G178" s="132" t="e">
        <f>IF(#REF!&lt;10000,CEILING(#REF!,50),IF(#REF!&gt;=10000,CEILING(#REF!,500)))</f>
        <v>#REF!</v>
      </c>
      <c r="H178" s="132" t="e">
        <f>IF(#REF!&lt;10000,CEILING(#REF!,50),IF(#REF!&gt;=10000,CEILING(#REF!,500)))</f>
        <v>#REF!</v>
      </c>
      <c r="I178" s="132" t="e">
        <f>IF(#REF!&lt;10000,CEILING(#REF!,50),IF(#REF!&gt;=10000,CEILING(#REF!,500)))</f>
        <v>#REF!</v>
      </c>
      <c r="J178" s="132" t="e">
        <f>IF(#REF!&lt;10000,CEILING(#REF!,50),IF(#REF!&gt;=10000,CEILING(#REF!,500)))</f>
        <v>#REF!</v>
      </c>
      <c r="K178" s="132" t="e">
        <f>IF(#REF!&lt;10000,CEILING(#REF!,50),IF(#REF!&gt;=10000,CEILING(#REF!,500)))</f>
        <v>#REF!</v>
      </c>
      <c r="L178" s="132" t="e">
        <f>IF(#REF!&lt;10000,CEILING(#REF!,50),IF(#REF!&gt;=10000,CEILING(#REF!,500)))</f>
        <v>#REF!</v>
      </c>
      <c r="M178" s="132" t="e">
        <f>IF(#REF!&lt;10000,CEILING(#REF!,50),IF(#REF!&gt;=10000,CEILING(#REF!,500)))</f>
        <v>#REF!</v>
      </c>
      <c r="N178" s="132" t="e">
        <f>IF(#REF!&lt;10000,CEILING(#REF!,50),IF(#REF!&gt;=10000,CEILING(#REF!,500)))</f>
        <v>#REF!</v>
      </c>
      <c r="O178" s="132" t="e">
        <f>IF(#REF!&lt;10000,CEILING(#REF!,50),IF(#REF!&gt;=10000,CEILING(#REF!,500)))</f>
        <v>#REF!</v>
      </c>
      <c r="P178" s="132" t="e">
        <f>IF(#REF!&lt;10000,CEILING(#REF!,50),IF(#REF!&gt;=10000,CEILING(#REF!,500)))</f>
        <v>#REF!</v>
      </c>
      <c r="Q178" s="132" t="e">
        <f>IF(#REF!&lt;10000,CEILING(#REF!,50),IF(#REF!&gt;=10000,CEILING(#REF!,500)))</f>
        <v>#REF!</v>
      </c>
      <c r="R178" s="132" t="e">
        <f>IF(#REF!&lt;10000,CEILING(#REF!,50),IF(#REF!&gt;=10000,CEILING(#REF!,500)))</f>
        <v>#REF!</v>
      </c>
      <c r="S178" s="132" t="e">
        <f>IF(#REF!&lt;10000,CEILING(#REF!,50),IF(#REF!&gt;=10000,CEILING(#REF!,500)))</f>
        <v>#REF!</v>
      </c>
      <c r="T178" s="132" t="e">
        <f>IF(#REF!&lt;10000,CEILING(#REF!,50),IF(#REF!&gt;=10000,CEILING(#REF!,500)))</f>
        <v>#REF!</v>
      </c>
      <c r="U178" s="132" t="e">
        <f>IF(#REF!&lt;10000,CEILING(#REF!,50),IF(#REF!&gt;=10000,CEILING(#REF!,500)))</f>
        <v>#REF!</v>
      </c>
      <c r="V178" s="132" t="e">
        <f>IF(#REF!&lt;10000,CEILING(#REF!,50),IF(#REF!&gt;=10000,CEILING(#REF!,500)))</f>
        <v>#REF!</v>
      </c>
      <c r="W178" s="132" t="e">
        <f>IF(#REF!&lt;10000,CEILING(#REF!,50),IF(#REF!&gt;=10000,CEILING(#REF!,500)))</f>
        <v>#REF!</v>
      </c>
      <c r="X178" s="132" t="e">
        <f>IF(#REF!&lt;10000,CEILING(#REF!,50),IF(#REF!&gt;=10000,CEILING(#REF!,500)))</f>
        <v>#REF!</v>
      </c>
      <c r="Y178" s="132" t="e">
        <f>IF(#REF!&lt;10000,CEILING(#REF!,50),IF(#REF!&gt;=10000,CEILING(#REF!,500)))</f>
        <v>#REF!</v>
      </c>
      <c r="Z178" s="132" t="e">
        <f>IF(#REF!&lt;10000,CEILING(#REF!,50),IF(#REF!&gt;=10000,CEILING(#REF!,500)))</f>
        <v>#REF!</v>
      </c>
      <c r="AA178" s="132" t="e">
        <f>IF(#REF!&lt;10000,CEILING(#REF!,50),IF(#REF!&gt;=10000,CEILING(#REF!,500)))</f>
        <v>#REF!</v>
      </c>
      <c r="AB178" s="132" t="e">
        <f>IF(#REF!&lt;10000,CEILING(#REF!,50),IF(#REF!&gt;=10000,CEILING(#REF!,500)))</f>
        <v>#REF!</v>
      </c>
      <c r="AC178" s="132" t="e">
        <f>IF(#REF!&lt;10000,CEILING(#REF!,50),IF(#REF!&gt;=10000,CEILING(#REF!,500)))</f>
        <v>#REF!</v>
      </c>
      <c r="AD178" s="132" t="e">
        <f>IF(#REF!&lt;10000,CEILING(#REF!,50),IF(#REF!&gt;=10000,CEILING(#REF!,500)))</f>
        <v>#REF!</v>
      </c>
      <c r="AE178" s="132" t="e">
        <f>IF(#REF!&lt;10000,CEILING(#REF!,50),IF(#REF!&gt;=10000,CEILING(#REF!,500)))</f>
        <v>#REF!</v>
      </c>
      <c r="AF178" s="132" t="e">
        <f>IF(#REF!&lt;10000,CEILING(#REF!,50),IF(#REF!&gt;=10000,CEILING(#REF!,500)))</f>
        <v>#REF!</v>
      </c>
      <c r="AG178" s="132" t="e">
        <f>IF(#REF!&lt;10000,CEILING(#REF!,50),IF(#REF!&gt;=10000,CEILING(#REF!,500)))</f>
        <v>#REF!</v>
      </c>
      <c r="AH178" s="132" t="e">
        <f>IF(#REF!&lt;10000,CEILING(#REF!,50),IF(#REF!&gt;=10000,CEILING(#REF!,500)))</f>
        <v>#REF!</v>
      </c>
      <c r="AI178" s="132" t="e">
        <f>IF(#REF!&lt;10000,CEILING(#REF!,50),IF(#REF!&gt;=10000,CEILING(#REF!,500)))</f>
        <v>#REF!</v>
      </c>
      <c r="AJ178" s="132" t="e">
        <f>IF(#REF!&lt;10000,CEILING(#REF!,50),IF(#REF!&gt;=10000,CEILING(#REF!,500)))</f>
        <v>#REF!</v>
      </c>
      <c r="AK178" s="132" t="e">
        <f>IF(#REF!&lt;10000,CEILING(#REF!,50),IF(#REF!&gt;=10000,CEILING(#REF!,500)))</f>
        <v>#REF!</v>
      </c>
      <c r="AL178" s="132" t="e">
        <f>IF(#REF!&lt;10000,CEILING(#REF!,50),IF(#REF!&gt;=10000,CEILING(#REF!,500)))</f>
        <v>#REF!</v>
      </c>
      <c r="AM178" s="132" t="e">
        <f>IF(#REF!&lt;10000,CEILING(#REF!,50),IF(#REF!&gt;=10000,CEILING(#REF!,500)))</f>
        <v>#REF!</v>
      </c>
      <c r="AN178" s="132" t="e">
        <f>IF(#REF!&lt;10000,CEILING(#REF!,50),IF(#REF!&gt;=10000,CEILING(#REF!,500)))</f>
        <v>#REF!</v>
      </c>
      <c r="AO178" s="132" t="e">
        <f>IF(#REF!&lt;10000,CEILING(#REF!,50),IF(#REF!&gt;=10000,CEILING(#REF!,500)))</f>
        <v>#REF!</v>
      </c>
      <c r="AP178" s="132" t="e">
        <f>IF(#REF!&lt;10000,CEILING(#REF!,50),IF(#REF!&gt;=10000,CEILING(#REF!,500)))</f>
        <v>#REF!</v>
      </c>
      <c r="AQ178" s="132" t="e">
        <f>IF(#REF!&lt;10000,CEILING(#REF!,50),IF(#REF!&gt;=10000,CEILING(#REF!,500)))</f>
        <v>#REF!</v>
      </c>
      <c r="AR178" s="132" t="e">
        <f>IF(#REF!&lt;10000,CEILING(#REF!,50),IF(#REF!&gt;=10000,CEILING(#REF!,500)))</f>
        <v>#REF!</v>
      </c>
      <c r="AS178" s="132" t="e">
        <f>IF(#REF!&lt;10000,CEILING(#REF!,50),IF(#REF!&gt;=10000,CEILING(#REF!,500)))</f>
        <v>#REF!</v>
      </c>
      <c r="AT178" s="132" t="e">
        <f>IF(#REF!&lt;10000,CEILING(#REF!,50),IF(#REF!&gt;=10000,CEILING(#REF!,500)))</f>
        <v>#REF!</v>
      </c>
      <c r="AU178" s="132" t="e">
        <f>IF(#REF!&lt;10000,CEILING(#REF!,50),IF(#REF!&gt;=10000,CEILING(#REF!,500)))</f>
        <v>#REF!</v>
      </c>
      <c r="AV178" s="132" t="e">
        <f>IF(#REF!&lt;10000,CEILING(#REF!,50),IF(#REF!&gt;=10000,CEILING(#REF!,500)))</f>
        <v>#REF!</v>
      </c>
      <c r="AW178" s="132" t="e">
        <f>IF(#REF!&lt;10000,CEILING(#REF!,50),IF(#REF!&gt;=10000,CEILING(#REF!,500)))</f>
        <v>#REF!</v>
      </c>
      <c r="AX178" s="132" t="e">
        <f>IF(#REF!&lt;10000,CEILING(#REF!,50),IF(#REF!&gt;=10000,CEILING(#REF!,500)))</f>
        <v>#REF!</v>
      </c>
      <c r="AY178" s="132" t="e">
        <f>IF(#REF!&lt;10000,CEILING(#REF!,50),IF(#REF!&gt;=10000,CEILING(#REF!,500)))</f>
        <v>#REF!</v>
      </c>
      <c r="AZ178" s="132" t="e">
        <f>IF(#REF!&lt;10000,CEILING(#REF!,50),IF(#REF!&gt;=10000,CEILING(#REF!,500)))</f>
        <v>#REF!</v>
      </c>
      <c r="BA178" s="132" t="e">
        <f>IF(#REF!&lt;10000,CEILING(#REF!,50),IF(#REF!&gt;=10000,CEILING(#REF!,500)))</f>
        <v>#REF!</v>
      </c>
      <c r="BB178" s="132" t="e">
        <f>IF(#REF!&lt;10000,CEILING(#REF!,50),IF(#REF!&gt;=10000,CEILING(#REF!,500)))</f>
        <v>#REF!</v>
      </c>
      <c r="BC178" s="132" t="e">
        <f>IF(#REF!&lt;10000,CEILING(#REF!,50),IF(#REF!&gt;=10000,CEILING(#REF!,500)))</f>
        <v>#REF!</v>
      </c>
      <c r="BD178" s="132" t="e">
        <f>IF(#REF!&lt;10000,CEILING(#REF!,50),IF(#REF!&gt;=10000,CEILING(#REF!,500)))</f>
        <v>#REF!</v>
      </c>
      <c r="BE178" s="132" t="e">
        <f>IF(#REF!&lt;10000,CEILING(#REF!,50),IF(#REF!&gt;=10000,CEILING(#REF!,500)))</f>
        <v>#REF!</v>
      </c>
      <c r="BF178" s="132" t="e">
        <f>IF(#REF!&lt;10000,CEILING(#REF!,50),IF(#REF!&gt;=10000,CEILING(#REF!,500)))</f>
        <v>#REF!</v>
      </c>
      <c r="BG178" s="132" t="e">
        <f>IF(#REF!&lt;10000,CEILING(#REF!,50),IF(#REF!&gt;=10000,CEILING(#REF!,500)))</f>
        <v>#REF!</v>
      </c>
      <c r="BH178" s="132" t="e">
        <f>IF(#REF!&lt;10000,CEILING(#REF!,50),IF(#REF!&gt;=10000,CEILING(#REF!,500)))</f>
        <v>#REF!</v>
      </c>
      <c r="BI178" s="132" t="e">
        <f>IF(#REF!&lt;10000,CEILING(#REF!,50),IF(#REF!&gt;=10000,CEILING(#REF!,500)))</f>
        <v>#REF!</v>
      </c>
      <c r="BJ178" s="132" t="e">
        <f>IF(#REF!&lt;10000,CEILING(#REF!,50),IF(#REF!&gt;=10000,CEILING(#REF!,500)))</f>
        <v>#REF!</v>
      </c>
      <c r="BK178" s="132" t="e">
        <f>IF(#REF!&lt;10000,CEILING(#REF!,50),IF(#REF!&gt;=10000,CEILING(#REF!,500)))</f>
        <v>#REF!</v>
      </c>
      <c r="BL178" s="132" t="e">
        <f>IF(#REF!&lt;10000,CEILING(#REF!,50),IF(#REF!&gt;=10000,CEILING(#REF!,500)))</f>
        <v>#REF!</v>
      </c>
      <c r="BM178" s="132" t="e">
        <f>IF(#REF!&lt;10000,CEILING(#REF!,50),IF(#REF!&gt;=10000,CEILING(#REF!,500)))</f>
        <v>#REF!</v>
      </c>
      <c r="BN178" s="132" t="e">
        <f>IF(#REF!&lt;10000,CEILING(#REF!,50),IF(#REF!&gt;=10000,CEILING(#REF!,500)))</f>
        <v>#REF!</v>
      </c>
      <c r="BO178" s="132" t="e">
        <f>IF(#REF!&lt;10000,CEILING(#REF!,50),IF(#REF!&gt;=10000,CEILING(#REF!,500)))</f>
        <v>#REF!</v>
      </c>
      <c r="BP178" s="132" t="e">
        <f>IF(#REF!&lt;10000,CEILING(#REF!,50),IF(#REF!&gt;=10000,CEILING(#REF!,500)))</f>
        <v>#REF!</v>
      </c>
      <c r="BQ178" s="132" t="e">
        <f>IF(#REF!&lt;10000,CEILING(#REF!,50),IF(#REF!&gt;=10000,CEILING(#REF!,500)))</f>
        <v>#REF!</v>
      </c>
      <c r="BR178" s="132" t="e">
        <f>IF(#REF!&lt;10000,CEILING(#REF!,50),IF(#REF!&gt;=10000,CEILING(#REF!,500)))</f>
        <v>#REF!</v>
      </c>
      <c r="BS178" s="132" t="e">
        <f>IF(#REF!&lt;10000,CEILING(#REF!,50),IF(#REF!&gt;=10000,CEILING(#REF!,500)))</f>
        <v>#REF!</v>
      </c>
      <c r="BT178" s="132" t="e">
        <f>IF(#REF!&lt;10000,CEILING(#REF!,50),IF(#REF!&gt;=10000,CEILING(#REF!,500)))</f>
        <v>#REF!</v>
      </c>
      <c r="BU178" s="132" t="e">
        <f>IF(#REF!&lt;10000,CEILING(#REF!,50),IF(#REF!&gt;=10000,CEILING(#REF!,500)))</f>
        <v>#REF!</v>
      </c>
      <c r="BV178" s="132" t="e">
        <f>IF(#REF!&lt;10000,CEILING(#REF!,50),IF(#REF!&gt;=10000,CEILING(#REF!,500)))</f>
        <v>#REF!</v>
      </c>
      <c r="BW178" s="132" t="e">
        <f>IF(#REF!&lt;10000,CEILING(#REF!,50),IF(#REF!&gt;=10000,CEILING(#REF!,500)))</f>
        <v>#REF!</v>
      </c>
      <c r="BX178" s="132" t="e">
        <f>IF(#REF!&lt;10000,CEILING(#REF!,50),IF(#REF!&gt;=10000,CEILING(#REF!,500)))</f>
        <v>#REF!</v>
      </c>
      <c r="BY178" s="132" t="e">
        <f>IF(#REF!&lt;10000,CEILING(#REF!,50),IF(#REF!&gt;=10000,CEILING(#REF!,500)))</f>
        <v>#REF!</v>
      </c>
      <c r="BZ178" s="132" t="e">
        <f>IF(#REF!&lt;10000,CEILING(#REF!,50),IF(#REF!&gt;=10000,CEILING(#REF!,500)))</f>
        <v>#REF!</v>
      </c>
      <c r="CA178" s="132" t="e">
        <f>IF(#REF!&lt;10000,CEILING(#REF!,50),IF(#REF!&gt;=10000,CEILING(#REF!,500)))</f>
        <v>#REF!</v>
      </c>
      <c r="CB178" s="132" t="e">
        <f>IF(#REF!&lt;10000,CEILING(#REF!,50),IF(#REF!&gt;=10000,CEILING(#REF!,500)))</f>
        <v>#REF!</v>
      </c>
      <c r="CC178" s="132" t="e">
        <f>IF(#REF!&lt;10000,CEILING(#REF!,50),IF(#REF!&gt;=10000,CEILING(#REF!,500)))</f>
        <v>#REF!</v>
      </c>
      <c r="CD178" s="132" t="e">
        <f>IF(#REF!&lt;10000,CEILING(#REF!,50),IF(#REF!&gt;=10000,CEILING(#REF!,500)))</f>
        <v>#REF!</v>
      </c>
      <c r="CE178" s="132" t="e">
        <f>IF(#REF!&lt;10000,CEILING(#REF!,50),IF(#REF!&gt;=10000,CEILING(#REF!,500)))</f>
        <v>#REF!</v>
      </c>
      <c r="CF178" s="132" t="e">
        <f>IF(#REF!&lt;10000,CEILING(#REF!,50),IF(#REF!&gt;=10000,CEILING(#REF!,500)))</f>
        <v>#REF!</v>
      </c>
      <c r="CG178" s="132" t="e">
        <f>IF(#REF!&lt;10000,CEILING(#REF!,50),IF(#REF!&gt;=10000,CEILING(#REF!,500)))</f>
        <v>#REF!</v>
      </c>
      <c r="CH178" s="132" t="e">
        <f>IF(#REF!&lt;10000,CEILING(#REF!,50),IF(#REF!&gt;=10000,CEILING(#REF!,500)))</f>
        <v>#REF!</v>
      </c>
      <c r="CI178" s="132" t="e">
        <f>IF(#REF!&lt;10000,CEILING(#REF!,50),IF(#REF!&gt;=10000,CEILING(#REF!,500)))</f>
        <v>#REF!</v>
      </c>
      <c r="CJ178" s="132" t="e">
        <f>IF(#REF!&lt;10000,CEILING(#REF!,50),IF(#REF!&gt;=10000,CEILING(#REF!,500)))</f>
        <v>#REF!</v>
      </c>
      <c r="CK178" s="132" t="e">
        <f>IF(#REF!&lt;10000,CEILING(#REF!,50),IF(#REF!&gt;=10000,CEILING(#REF!,500)))</f>
        <v>#REF!</v>
      </c>
      <c r="CL178" s="132" t="e">
        <f>IF(#REF!&lt;10000,CEILING(#REF!,50),IF(#REF!&gt;=10000,CEILING(#REF!,500)))</f>
        <v>#REF!</v>
      </c>
      <c r="CM178" s="132" t="e">
        <f>IF(#REF!&lt;10000,CEILING(#REF!,50),IF(#REF!&gt;=10000,CEILING(#REF!,500)))</f>
        <v>#REF!</v>
      </c>
      <c r="CN178" s="132" t="e">
        <f>IF(#REF!&lt;10000,CEILING(#REF!,50),IF(#REF!&gt;=10000,CEILING(#REF!,500)))</f>
        <v>#REF!</v>
      </c>
      <c r="CO178" s="132" t="e">
        <f>IF(#REF!&lt;10000,CEILING(#REF!,50),IF(#REF!&gt;=10000,CEILING(#REF!,500)))</f>
        <v>#REF!</v>
      </c>
      <c r="CP178" s="132" t="e">
        <f>IF(#REF!&lt;10000,CEILING(#REF!,50),IF(#REF!&gt;=10000,CEILING(#REF!,500)))</f>
        <v>#REF!</v>
      </c>
      <c r="CQ178" s="132" t="e">
        <f>IF(#REF!&lt;10000,CEILING(#REF!,50),IF(#REF!&gt;=10000,CEILING(#REF!,500)))</f>
        <v>#REF!</v>
      </c>
      <c r="CR178" s="132" t="e">
        <f>IF(#REF!&lt;10000,CEILING(#REF!,50),IF(#REF!&gt;=10000,CEILING(#REF!,500)))</f>
        <v>#REF!</v>
      </c>
      <c r="CS178" s="132" t="e">
        <f>IF(#REF!&lt;10000,CEILING(#REF!,50),IF(#REF!&gt;=10000,CEILING(#REF!,500)))</f>
        <v>#REF!</v>
      </c>
      <c r="CT178" s="132" t="e">
        <f>IF(#REF!&lt;10000,CEILING(#REF!,50),IF(#REF!&gt;=10000,CEILING(#REF!,500)))</f>
        <v>#REF!</v>
      </c>
      <c r="CU178" s="132" t="e">
        <f>IF(#REF!&lt;10000,CEILING(#REF!,50),IF(#REF!&gt;=10000,CEILING(#REF!,500)))</f>
        <v>#REF!</v>
      </c>
      <c r="CV178" s="132" t="e">
        <f>IF(#REF!&lt;10000,CEILING(#REF!,50),IF(#REF!&gt;=10000,CEILING(#REF!,500)))</f>
        <v>#REF!</v>
      </c>
      <c r="CW178" s="132" t="e">
        <f>IF(#REF!&lt;10000,CEILING(#REF!,50),IF(#REF!&gt;=10000,CEILING(#REF!,500)))</f>
        <v>#REF!</v>
      </c>
      <c r="CX178" s="132" t="e">
        <f>IF(#REF!&lt;10000,CEILING(#REF!,50),IF(#REF!&gt;=10000,CEILING(#REF!,500)))</f>
        <v>#REF!</v>
      </c>
    </row>
    <row r="179" spans="2:102" ht="21" hidden="1" customHeight="1" x14ac:dyDescent="0.4">
      <c r="C179" s="71"/>
      <c r="D179" s="71"/>
      <c r="E179" s="71"/>
      <c r="F179" s="71"/>
      <c r="G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</row>
    <row r="180" spans="2:102" ht="21" hidden="1" customHeight="1" x14ac:dyDescent="0.4">
      <c r="C180" s="71"/>
      <c r="D180" s="71"/>
      <c r="E180" s="71"/>
      <c r="F180" s="71"/>
      <c r="G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</row>
    <row r="181" spans="2:102" ht="21" hidden="1" customHeight="1" x14ac:dyDescent="0.4">
      <c r="C181" s="71"/>
      <c r="D181" s="71"/>
      <c r="E181" s="71"/>
      <c r="F181" s="71"/>
      <c r="G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</row>
    <row r="182" spans="2:102" ht="21" hidden="1" customHeight="1" x14ac:dyDescent="0.4">
      <c r="C182" s="71"/>
      <c r="D182" s="71"/>
      <c r="E182" s="71"/>
      <c r="F182" s="71"/>
      <c r="G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</row>
    <row r="183" spans="2:102" ht="21" hidden="1" customHeight="1" x14ac:dyDescent="0.4">
      <c r="C183" s="71"/>
      <c r="D183" s="71"/>
      <c r="E183" s="71"/>
      <c r="F183" s="71"/>
      <c r="G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</row>
    <row r="184" spans="2:102" ht="21" hidden="1" customHeight="1" x14ac:dyDescent="0.4">
      <c r="B184" s="70" t="s">
        <v>12</v>
      </c>
      <c r="H184" s="29"/>
      <c r="I184" s="29"/>
      <c r="J184" s="29"/>
    </row>
    <row r="185" spans="2:102" ht="21" hidden="1" customHeight="1" x14ac:dyDescent="0.4">
      <c r="B185" s="70" t="s">
        <v>0</v>
      </c>
      <c r="C185" s="71" t="str">
        <f t="shared" ref="C185:AH185" si="263">IF(C5&lt;=2,"1",IF(C5&gt;2,"2",))</f>
        <v>1</v>
      </c>
      <c r="D185" s="71" t="str">
        <f t="shared" si="263"/>
        <v>1</v>
      </c>
      <c r="E185" s="71" t="str">
        <f t="shared" si="263"/>
        <v>1</v>
      </c>
      <c r="F185" s="71" t="str">
        <f t="shared" si="263"/>
        <v>1</v>
      </c>
      <c r="G185" s="71" t="str">
        <f t="shared" si="263"/>
        <v>1</v>
      </c>
      <c r="H185" s="71" t="str">
        <f t="shared" si="263"/>
        <v>1</v>
      </c>
      <c r="I185" s="71" t="str">
        <f t="shared" si="263"/>
        <v>1</v>
      </c>
      <c r="J185" s="71" t="str">
        <f t="shared" si="263"/>
        <v>1</v>
      </c>
      <c r="K185" s="71" t="str">
        <f t="shared" si="263"/>
        <v>1</v>
      </c>
      <c r="L185" s="71" t="str">
        <f t="shared" si="263"/>
        <v>1</v>
      </c>
      <c r="M185" s="71" t="str">
        <f t="shared" si="263"/>
        <v>1</v>
      </c>
      <c r="N185" s="71" t="str">
        <f t="shared" si="263"/>
        <v>1</v>
      </c>
      <c r="O185" s="71" t="str">
        <f t="shared" si="263"/>
        <v>1</v>
      </c>
      <c r="P185" s="71" t="str">
        <f t="shared" si="263"/>
        <v>1</v>
      </c>
      <c r="Q185" s="71" t="str">
        <f t="shared" si="263"/>
        <v>1</v>
      </c>
      <c r="R185" s="71" t="str">
        <f t="shared" si="263"/>
        <v>1</v>
      </c>
      <c r="S185" s="71" t="str">
        <f t="shared" si="263"/>
        <v>1</v>
      </c>
      <c r="T185" s="71" t="str">
        <f t="shared" si="263"/>
        <v>1</v>
      </c>
      <c r="U185" s="71" t="str">
        <f t="shared" si="263"/>
        <v>1</v>
      </c>
      <c r="V185" s="71" t="str">
        <f t="shared" si="263"/>
        <v>1</v>
      </c>
      <c r="W185" s="71" t="str">
        <f t="shared" si="263"/>
        <v>1</v>
      </c>
      <c r="X185" s="71" t="str">
        <f t="shared" si="263"/>
        <v>1</v>
      </c>
      <c r="Y185" s="71" t="str">
        <f t="shared" si="263"/>
        <v>1</v>
      </c>
      <c r="Z185" s="71" t="str">
        <f t="shared" si="263"/>
        <v>1</v>
      </c>
      <c r="AA185" s="71" t="str">
        <f t="shared" si="263"/>
        <v>1</v>
      </c>
      <c r="AB185" s="71" t="str">
        <f t="shared" si="263"/>
        <v>1</v>
      </c>
      <c r="AC185" s="71" t="str">
        <f t="shared" si="263"/>
        <v>1</v>
      </c>
      <c r="AD185" s="71" t="str">
        <f t="shared" si="263"/>
        <v>1</v>
      </c>
      <c r="AE185" s="71" t="str">
        <f t="shared" si="263"/>
        <v>1</v>
      </c>
      <c r="AF185" s="71" t="str">
        <f t="shared" si="263"/>
        <v>1</v>
      </c>
      <c r="AG185" s="71" t="str">
        <f t="shared" si="263"/>
        <v>1</v>
      </c>
      <c r="AH185" s="71" t="str">
        <f t="shared" si="263"/>
        <v>1</v>
      </c>
      <c r="AI185" s="71" t="str">
        <f t="shared" ref="AI185:BN185" si="264">IF(AI5&lt;=2,"1",IF(AI5&gt;2,"2",))</f>
        <v>1</v>
      </c>
      <c r="AJ185" s="71" t="str">
        <f t="shared" si="264"/>
        <v>1</v>
      </c>
      <c r="AK185" s="71" t="str">
        <f t="shared" si="264"/>
        <v>1</v>
      </c>
      <c r="AL185" s="71" t="str">
        <f t="shared" si="264"/>
        <v>1</v>
      </c>
      <c r="AM185" s="71" t="str">
        <f t="shared" si="264"/>
        <v>1</v>
      </c>
      <c r="AN185" s="71" t="str">
        <f t="shared" si="264"/>
        <v>1</v>
      </c>
      <c r="AO185" s="71" t="str">
        <f t="shared" si="264"/>
        <v>1</v>
      </c>
      <c r="AP185" s="71" t="str">
        <f t="shared" si="264"/>
        <v>1</v>
      </c>
      <c r="AQ185" s="71" t="str">
        <f t="shared" si="264"/>
        <v>1</v>
      </c>
      <c r="AR185" s="71" t="str">
        <f t="shared" si="264"/>
        <v>1</v>
      </c>
      <c r="AS185" s="71" t="str">
        <f t="shared" si="264"/>
        <v>1</v>
      </c>
      <c r="AT185" s="71" t="str">
        <f t="shared" si="264"/>
        <v>1</v>
      </c>
      <c r="AU185" s="71" t="str">
        <f t="shared" si="264"/>
        <v>1</v>
      </c>
      <c r="AV185" s="71" t="str">
        <f t="shared" si="264"/>
        <v>1</v>
      </c>
      <c r="AW185" s="71" t="str">
        <f t="shared" si="264"/>
        <v>1</v>
      </c>
      <c r="AX185" s="71" t="str">
        <f t="shared" si="264"/>
        <v>1</v>
      </c>
      <c r="AY185" s="71" t="str">
        <f t="shared" si="264"/>
        <v>1</v>
      </c>
      <c r="AZ185" s="71" t="str">
        <f t="shared" si="264"/>
        <v>1</v>
      </c>
      <c r="BA185" s="71" t="str">
        <f t="shared" si="264"/>
        <v>1</v>
      </c>
      <c r="BB185" s="71" t="str">
        <f t="shared" si="264"/>
        <v>1</v>
      </c>
      <c r="BC185" s="71" t="str">
        <f t="shared" si="264"/>
        <v>1</v>
      </c>
      <c r="BD185" s="71" t="str">
        <f t="shared" si="264"/>
        <v>1</v>
      </c>
      <c r="BE185" s="71" t="str">
        <f t="shared" si="264"/>
        <v>1</v>
      </c>
      <c r="BF185" s="71" t="str">
        <f t="shared" si="264"/>
        <v>1</v>
      </c>
      <c r="BG185" s="71" t="str">
        <f t="shared" si="264"/>
        <v>1</v>
      </c>
      <c r="BH185" s="71" t="str">
        <f t="shared" si="264"/>
        <v>1</v>
      </c>
      <c r="BI185" s="71" t="str">
        <f t="shared" si="264"/>
        <v>1</v>
      </c>
      <c r="BJ185" s="71" t="str">
        <f t="shared" si="264"/>
        <v>1</v>
      </c>
      <c r="BK185" s="71" t="str">
        <f t="shared" si="264"/>
        <v>1</v>
      </c>
      <c r="BL185" s="71" t="str">
        <f t="shared" si="264"/>
        <v>1</v>
      </c>
      <c r="BM185" s="71" t="str">
        <f t="shared" si="264"/>
        <v>1</v>
      </c>
      <c r="BN185" s="71" t="str">
        <f t="shared" si="264"/>
        <v>1</v>
      </c>
      <c r="BO185" s="71" t="str">
        <f t="shared" ref="BO185:CX185" si="265">IF(BO5&lt;=2,"1",IF(BO5&gt;2,"2",))</f>
        <v>1</v>
      </c>
      <c r="BP185" s="71" t="str">
        <f t="shared" si="265"/>
        <v>1</v>
      </c>
      <c r="BQ185" s="71" t="str">
        <f t="shared" si="265"/>
        <v>1</v>
      </c>
      <c r="BR185" s="71" t="str">
        <f t="shared" si="265"/>
        <v>1</v>
      </c>
      <c r="BS185" s="71" t="str">
        <f t="shared" si="265"/>
        <v>1</v>
      </c>
      <c r="BT185" s="71" t="str">
        <f t="shared" si="265"/>
        <v>1</v>
      </c>
      <c r="BU185" s="71" t="str">
        <f t="shared" si="265"/>
        <v>1</v>
      </c>
      <c r="BV185" s="71" t="str">
        <f t="shared" si="265"/>
        <v>1</v>
      </c>
      <c r="BW185" s="71" t="str">
        <f t="shared" si="265"/>
        <v>1</v>
      </c>
      <c r="BX185" s="71" t="str">
        <f t="shared" si="265"/>
        <v>1</v>
      </c>
      <c r="BY185" s="71" t="str">
        <f t="shared" si="265"/>
        <v>1</v>
      </c>
      <c r="BZ185" s="71" t="str">
        <f t="shared" si="265"/>
        <v>1</v>
      </c>
      <c r="CA185" s="71" t="str">
        <f t="shared" si="265"/>
        <v>1</v>
      </c>
      <c r="CB185" s="71" t="str">
        <f t="shared" si="265"/>
        <v>1</v>
      </c>
      <c r="CC185" s="71" t="str">
        <f t="shared" si="265"/>
        <v>1</v>
      </c>
      <c r="CD185" s="71" t="str">
        <f t="shared" si="265"/>
        <v>1</v>
      </c>
      <c r="CE185" s="71" t="str">
        <f t="shared" si="265"/>
        <v>1</v>
      </c>
      <c r="CF185" s="71" t="str">
        <f t="shared" si="265"/>
        <v>1</v>
      </c>
      <c r="CG185" s="71" t="str">
        <f t="shared" si="265"/>
        <v>1</v>
      </c>
      <c r="CH185" s="71" t="str">
        <f t="shared" si="265"/>
        <v>1</v>
      </c>
      <c r="CI185" s="71" t="str">
        <f t="shared" si="265"/>
        <v>1</v>
      </c>
      <c r="CJ185" s="71" t="str">
        <f t="shared" si="265"/>
        <v>1</v>
      </c>
      <c r="CK185" s="71" t="str">
        <f t="shared" si="265"/>
        <v>1</v>
      </c>
      <c r="CL185" s="71" t="str">
        <f t="shared" si="265"/>
        <v>1</v>
      </c>
      <c r="CM185" s="71" t="str">
        <f t="shared" si="265"/>
        <v>1</v>
      </c>
      <c r="CN185" s="71" t="str">
        <f t="shared" si="265"/>
        <v>1</v>
      </c>
      <c r="CO185" s="71" t="str">
        <f t="shared" si="265"/>
        <v>1</v>
      </c>
      <c r="CP185" s="71" t="str">
        <f t="shared" si="265"/>
        <v>1</v>
      </c>
      <c r="CQ185" s="71" t="str">
        <f t="shared" si="265"/>
        <v>1</v>
      </c>
      <c r="CR185" s="71" t="str">
        <f t="shared" si="265"/>
        <v>1</v>
      </c>
      <c r="CS185" s="71" t="str">
        <f t="shared" si="265"/>
        <v>1</v>
      </c>
      <c r="CT185" s="71" t="str">
        <f t="shared" si="265"/>
        <v>1</v>
      </c>
      <c r="CU185" s="71" t="str">
        <f t="shared" si="265"/>
        <v>1</v>
      </c>
      <c r="CV185" s="71" t="str">
        <f t="shared" si="265"/>
        <v>1</v>
      </c>
      <c r="CW185" s="71" t="str">
        <f t="shared" si="265"/>
        <v>1</v>
      </c>
      <c r="CX185" s="71" t="str">
        <f t="shared" si="265"/>
        <v>1</v>
      </c>
    </row>
    <row r="186" spans="2:102" ht="21" hidden="1" customHeight="1" x14ac:dyDescent="0.4">
      <c r="B186" s="70" t="s">
        <v>1</v>
      </c>
      <c r="C186" s="71" t="str">
        <f t="shared" ref="C186:AH186" si="266">IF(C6&lt;11,"1","2")</f>
        <v>1</v>
      </c>
      <c r="D186" s="71" t="str">
        <f t="shared" si="266"/>
        <v>1</v>
      </c>
      <c r="E186" s="71" t="str">
        <f t="shared" si="266"/>
        <v>1</v>
      </c>
      <c r="F186" s="71" t="str">
        <f t="shared" si="266"/>
        <v>1</v>
      </c>
      <c r="G186" s="71" t="str">
        <f t="shared" si="266"/>
        <v>1</v>
      </c>
      <c r="H186" s="71" t="str">
        <f t="shared" si="266"/>
        <v>1</v>
      </c>
      <c r="I186" s="71" t="str">
        <f t="shared" si="266"/>
        <v>1</v>
      </c>
      <c r="J186" s="71" t="str">
        <f t="shared" si="266"/>
        <v>1</v>
      </c>
      <c r="K186" s="71" t="str">
        <f t="shared" si="266"/>
        <v>1</v>
      </c>
      <c r="L186" s="71" t="str">
        <f t="shared" si="266"/>
        <v>1</v>
      </c>
      <c r="M186" s="71" t="str">
        <f t="shared" si="266"/>
        <v>1</v>
      </c>
      <c r="N186" s="71" t="str">
        <f t="shared" si="266"/>
        <v>1</v>
      </c>
      <c r="O186" s="71" t="str">
        <f t="shared" si="266"/>
        <v>1</v>
      </c>
      <c r="P186" s="71" t="str">
        <f t="shared" si="266"/>
        <v>1</v>
      </c>
      <c r="Q186" s="71" t="str">
        <f t="shared" si="266"/>
        <v>1</v>
      </c>
      <c r="R186" s="71" t="str">
        <f t="shared" si="266"/>
        <v>1</v>
      </c>
      <c r="S186" s="71" t="str">
        <f t="shared" si="266"/>
        <v>1</v>
      </c>
      <c r="T186" s="71" t="str">
        <f t="shared" si="266"/>
        <v>1</v>
      </c>
      <c r="U186" s="71" t="str">
        <f t="shared" si="266"/>
        <v>1</v>
      </c>
      <c r="V186" s="71" t="str">
        <f t="shared" si="266"/>
        <v>1</v>
      </c>
      <c r="W186" s="71" t="str">
        <f t="shared" si="266"/>
        <v>1</v>
      </c>
      <c r="X186" s="71" t="str">
        <f t="shared" si="266"/>
        <v>1</v>
      </c>
      <c r="Y186" s="71" t="str">
        <f t="shared" si="266"/>
        <v>1</v>
      </c>
      <c r="Z186" s="71" t="str">
        <f t="shared" si="266"/>
        <v>1</v>
      </c>
      <c r="AA186" s="71" t="str">
        <f t="shared" si="266"/>
        <v>1</v>
      </c>
      <c r="AB186" s="71" t="str">
        <f t="shared" si="266"/>
        <v>1</v>
      </c>
      <c r="AC186" s="71" t="str">
        <f t="shared" si="266"/>
        <v>1</v>
      </c>
      <c r="AD186" s="71" t="str">
        <f t="shared" si="266"/>
        <v>1</v>
      </c>
      <c r="AE186" s="71" t="str">
        <f t="shared" si="266"/>
        <v>1</v>
      </c>
      <c r="AF186" s="71" t="str">
        <f t="shared" si="266"/>
        <v>1</v>
      </c>
      <c r="AG186" s="71" t="str">
        <f t="shared" si="266"/>
        <v>1</v>
      </c>
      <c r="AH186" s="71" t="str">
        <f t="shared" si="266"/>
        <v>1</v>
      </c>
      <c r="AI186" s="71" t="str">
        <f t="shared" ref="AI186:BN186" si="267">IF(AI6&lt;11,"1","2")</f>
        <v>1</v>
      </c>
      <c r="AJ186" s="71" t="str">
        <f t="shared" si="267"/>
        <v>1</v>
      </c>
      <c r="AK186" s="71" t="str">
        <f t="shared" si="267"/>
        <v>1</v>
      </c>
      <c r="AL186" s="71" t="str">
        <f t="shared" si="267"/>
        <v>1</v>
      </c>
      <c r="AM186" s="71" t="str">
        <f t="shared" si="267"/>
        <v>1</v>
      </c>
      <c r="AN186" s="71" t="str">
        <f t="shared" si="267"/>
        <v>1</v>
      </c>
      <c r="AO186" s="71" t="str">
        <f t="shared" si="267"/>
        <v>1</v>
      </c>
      <c r="AP186" s="71" t="str">
        <f t="shared" si="267"/>
        <v>1</v>
      </c>
      <c r="AQ186" s="71" t="str">
        <f t="shared" si="267"/>
        <v>1</v>
      </c>
      <c r="AR186" s="71" t="str">
        <f t="shared" si="267"/>
        <v>1</v>
      </c>
      <c r="AS186" s="71" t="str">
        <f t="shared" si="267"/>
        <v>1</v>
      </c>
      <c r="AT186" s="71" t="str">
        <f t="shared" si="267"/>
        <v>1</v>
      </c>
      <c r="AU186" s="71" t="str">
        <f t="shared" si="267"/>
        <v>1</v>
      </c>
      <c r="AV186" s="71" t="str">
        <f t="shared" si="267"/>
        <v>1</v>
      </c>
      <c r="AW186" s="71" t="str">
        <f t="shared" si="267"/>
        <v>1</v>
      </c>
      <c r="AX186" s="71" t="str">
        <f t="shared" si="267"/>
        <v>1</v>
      </c>
      <c r="AY186" s="71" t="str">
        <f t="shared" si="267"/>
        <v>1</v>
      </c>
      <c r="AZ186" s="71" t="str">
        <f t="shared" si="267"/>
        <v>1</v>
      </c>
      <c r="BA186" s="71" t="str">
        <f t="shared" si="267"/>
        <v>1</v>
      </c>
      <c r="BB186" s="71" t="str">
        <f t="shared" si="267"/>
        <v>1</v>
      </c>
      <c r="BC186" s="71" t="str">
        <f t="shared" si="267"/>
        <v>1</v>
      </c>
      <c r="BD186" s="71" t="str">
        <f t="shared" si="267"/>
        <v>1</v>
      </c>
      <c r="BE186" s="71" t="str">
        <f t="shared" si="267"/>
        <v>1</v>
      </c>
      <c r="BF186" s="71" t="str">
        <f t="shared" si="267"/>
        <v>1</v>
      </c>
      <c r="BG186" s="71" t="str">
        <f t="shared" si="267"/>
        <v>1</v>
      </c>
      <c r="BH186" s="71" t="str">
        <f t="shared" si="267"/>
        <v>1</v>
      </c>
      <c r="BI186" s="71" t="str">
        <f t="shared" si="267"/>
        <v>1</v>
      </c>
      <c r="BJ186" s="71" t="str">
        <f t="shared" si="267"/>
        <v>1</v>
      </c>
      <c r="BK186" s="71" t="str">
        <f t="shared" si="267"/>
        <v>1</v>
      </c>
      <c r="BL186" s="71" t="str">
        <f t="shared" si="267"/>
        <v>1</v>
      </c>
      <c r="BM186" s="71" t="str">
        <f t="shared" si="267"/>
        <v>1</v>
      </c>
      <c r="BN186" s="71" t="str">
        <f t="shared" si="267"/>
        <v>1</v>
      </c>
      <c r="BO186" s="71" t="str">
        <f t="shared" ref="BO186:CX186" si="268">IF(BO6&lt;11,"1","2")</f>
        <v>1</v>
      </c>
      <c r="BP186" s="71" t="str">
        <f t="shared" si="268"/>
        <v>1</v>
      </c>
      <c r="BQ186" s="71" t="str">
        <f t="shared" si="268"/>
        <v>1</v>
      </c>
      <c r="BR186" s="71" t="str">
        <f t="shared" si="268"/>
        <v>1</v>
      </c>
      <c r="BS186" s="71" t="str">
        <f t="shared" si="268"/>
        <v>1</v>
      </c>
      <c r="BT186" s="71" t="str">
        <f t="shared" si="268"/>
        <v>1</v>
      </c>
      <c r="BU186" s="71" t="str">
        <f t="shared" si="268"/>
        <v>1</v>
      </c>
      <c r="BV186" s="71" t="str">
        <f t="shared" si="268"/>
        <v>1</v>
      </c>
      <c r="BW186" s="71" t="str">
        <f t="shared" si="268"/>
        <v>1</v>
      </c>
      <c r="BX186" s="71" t="str">
        <f t="shared" si="268"/>
        <v>1</v>
      </c>
      <c r="BY186" s="71" t="str">
        <f t="shared" si="268"/>
        <v>1</v>
      </c>
      <c r="BZ186" s="71" t="str">
        <f t="shared" si="268"/>
        <v>1</v>
      </c>
      <c r="CA186" s="71" t="str">
        <f t="shared" si="268"/>
        <v>1</v>
      </c>
      <c r="CB186" s="71" t="str">
        <f t="shared" si="268"/>
        <v>1</v>
      </c>
      <c r="CC186" s="71" t="str">
        <f t="shared" si="268"/>
        <v>1</v>
      </c>
      <c r="CD186" s="71" t="str">
        <f t="shared" si="268"/>
        <v>1</v>
      </c>
      <c r="CE186" s="71" t="str">
        <f t="shared" si="268"/>
        <v>1</v>
      </c>
      <c r="CF186" s="71" t="str">
        <f t="shared" si="268"/>
        <v>1</v>
      </c>
      <c r="CG186" s="71" t="str">
        <f t="shared" si="268"/>
        <v>1</v>
      </c>
      <c r="CH186" s="71" t="str">
        <f t="shared" si="268"/>
        <v>1</v>
      </c>
      <c r="CI186" s="71" t="str">
        <f t="shared" si="268"/>
        <v>1</v>
      </c>
      <c r="CJ186" s="71" t="str">
        <f t="shared" si="268"/>
        <v>1</v>
      </c>
      <c r="CK186" s="71" t="str">
        <f t="shared" si="268"/>
        <v>1</v>
      </c>
      <c r="CL186" s="71" t="str">
        <f t="shared" si="268"/>
        <v>1</v>
      </c>
      <c r="CM186" s="71" t="str">
        <f t="shared" si="268"/>
        <v>1</v>
      </c>
      <c r="CN186" s="71" t="str">
        <f t="shared" si="268"/>
        <v>1</v>
      </c>
      <c r="CO186" s="71" t="str">
        <f t="shared" si="268"/>
        <v>1</v>
      </c>
      <c r="CP186" s="71" t="str">
        <f t="shared" si="268"/>
        <v>1</v>
      </c>
      <c r="CQ186" s="71" t="str">
        <f t="shared" si="268"/>
        <v>1</v>
      </c>
      <c r="CR186" s="71" t="str">
        <f t="shared" si="268"/>
        <v>1</v>
      </c>
      <c r="CS186" s="71" t="str">
        <f t="shared" si="268"/>
        <v>1</v>
      </c>
      <c r="CT186" s="71" t="str">
        <f t="shared" si="268"/>
        <v>1</v>
      </c>
      <c r="CU186" s="71" t="str">
        <f t="shared" si="268"/>
        <v>1</v>
      </c>
      <c r="CV186" s="71" t="str">
        <f t="shared" si="268"/>
        <v>1</v>
      </c>
      <c r="CW186" s="71" t="str">
        <f t="shared" si="268"/>
        <v>1</v>
      </c>
      <c r="CX186" s="71" t="str">
        <f t="shared" si="268"/>
        <v>1</v>
      </c>
    </row>
    <row r="187" spans="2:102" ht="21" hidden="1" customHeight="1" x14ac:dyDescent="0.4">
      <c r="B187" s="70" t="s">
        <v>4</v>
      </c>
      <c r="C187" s="71" t="b">
        <f t="shared" ref="C187:AH187" si="269">IF(C4=$C$213,"1",IF(C4=$C$214,"2"))</f>
        <v>0</v>
      </c>
      <c r="D187" s="71" t="b">
        <f t="shared" si="269"/>
        <v>0</v>
      </c>
      <c r="E187" s="71" t="b">
        <f t="shared" si="269"/>
        <v>0</v>
      </c>
      <c r="F187" s="71" t="b">
        <f t="shared" si="269"/>
        <v>0</v>
      </c>
      <c r="G187" s="71" t="b">
        <f t="shared" si="269"/>
        <v>0</v>
      </c>
      <c r="H187" s="71" t="b">
        <f t="shared" si="269"/>
        <v>0</v>
      </c>
      <c r="I187" s="71" t="b">
        <f t="shared" si="269"/>
        <v>0</v>
      </c>
      <c r="J187" s="71" t="b">
        <f t="shared" si="269"/>
        <v>0</v>
      </c>
      <c r="K187" s="71" t="b">
        <f t="shared" si="269"/>
        <v>0</v>
      </c>
      <c r="L187" s="71" t="b">
        <f t="shared" si="269"/>
        <v>0</v>
      </c>
      <c r="M187" s="71" t="b">
        <f t="shared" si="269"/>
        <v>0</v>
      </c>
      <c r="N187" s="71" t="b">
        <f t="shared" si="269"/>
        <v>0</v>
      </c>
      <c r="O187" s="71" t="b">
        <f t="shared" si="269"/>
        <v>0</v>
      </c>
      <c r="P187" s="71" t="b">
        <f t="shared" si="269"/>
        <v>0</v>
      </c>
      <c r="Q187" s="71" t="b">
        <f t="shared" si="269"/>
        <v>0</v>
      </c>
      <c r="R187" s="71" t="b">
        <f t="shared" si="269"/>
        <v>0</v>
      </c>
      <c r="S187" s="71" t="b">
        <f t="shared" si="269"/>
        <v>0</v>
      </c>
      <c r="T187" s="71" t="b">
        <f t="shared" si="269"/>
        <v>0</v>
      </c>
      <c r="U187" s="71" t="b">
        <f t="shared" si="269"/>
        <v>0</v>
      </c>
      <c r="V187" s="71" t="b">
        <f t="shared" si="269"/>
        <v>0</v>
      </c>
      <c r="W187" s="71" t="b">
        <f t="shared" si="269"/>
        <v>0</v>
      </c>
      <c r="X187" s="71" t="b">
        <f t="shared" si="269"/>
        <v>0</v>
      </c>
      <c r="Y187" s="71" t="b">
        <f t="shared" si="269"/>
        <v>0</v>
      </c>
      <c r="Z187" s="71" t="b">
        <f t="shared" si="269"/>
        <v>0</v>
      </c>
      <c r="AA187" s="71" t="b">
        <f t="shared" si="269"/>
        <v>0</v>
      </c>
      <c r="AB187" s="71" t="b">
        <f t="shared" si="269"/>
        <v>0</v>
      </c>
      <c r="AC187" s="71" t="b">
        <f t="shared" si="269"/>
        <v>0</v>
      </c>
      <c r="AD187" s="71" t="b">
        <f t="shared" si="269"/>
        <v>0</v>
      </c>
      <c r="AE187" s="71" t="b">
        <f t="shared" si="269"/>
        <v>0</v>
      </c>
      <c r="AF187" s="71" t="b">
        <f t="shared" si="269"/>
        <v>0</v>
      </c>
      <c r="AG187" s="71" t="b">
        <f t="shared" si="269"/>
        <v>0</v>
      </c>
      <c r="AH187" s="71" t="b">
        <f t="shared" si="269"/>
        <v>0</v>
      </c>
      <c r="AI187" s="71" t="b">
        <f t="shared" ref="AI187:BN187" si="270">IF(AI4=$C$213,"1",IF(AI4=$C$214,"2"))</f>
        <v>0</v>
      </c>
      <c r="AJ187" s="71" t="b">
        <f t="shared" si="270"/>
        <v>0</v>
      </c>
      <c r="AK187" s="71" t="b">
        <f t="shared" si="270"/>
        <v>0</v>
      </c>
      <c r="AL187" s="71" t="b">
        <f t="shared" si="270"/>
        <v>0</v>
      </c>
      <c r="AM187" s="71" t="b">
        <f t="shared" si="270"/>
        <v>0</v>
      </c>
      <c r="AN187" s="71" t="b">
        <f t="shared" si="270"/>
        <v>0</v>
      </c>
      <c r="AO187" s="71" t="b">
        <f t="shared" si="270"/>
        <v>0</v>
      </c>
      <c r="AP187" s="71" t="b">
        <f t="shared" si="270"/>
        <v>0</v>
      </c>
      <c r="AQ187" s="71" t="b">
        <f t="shared" si="270"/>
        <v>0</v>
      </c>
      <c r="AR187" s="71" t="b">
        <f t="shared" si="270"/>
        <v>0</v>
      </c>
      <c r="AS187" s="71" t="b">
        <f t="shared" si="270"/>
        <v>0</v>
      </c>
      <c r="AT187" s="71" t="b">
        <f t="shared" si="270"/>
        <v>0</v>
      </c>
      <c r="AU187" s="71" t="b">
        <f t="shared" si="270"/>
        <v>0</v>
      </c>
      <c r="AV187" s="71" t="b">
        <f t="shared" si="270"/>
        <v>0</v>
      </c>
      <c r="AW187" s="71" t="b">
        <f t="shared" si="270"/>
        <v>0</v>
      </c>
      <c r="AX187" s="71" t="b">
        <f t="shared" si="270"/>
        <v>0</v>
      </c>
      <c r="AY187" s="71" t="b">
        <f t="shared" si="270"/>
        <v>0</v>
      </c>
      <c r="AZ187" s="71" t="b">
        <f t="shared" si="270"/>
        <v>0</v>
      </c>
      <c r="BA187" s="71" t="b">
        <f t="shared" si="270"/>
        <v>0</v>
      </c>
      <c r="BB187" s="71" t="b">
        <f t="shared" si="270"/>
        <v>0</v>
      </c>
      <c r="BC187" s="71" t="b">
        <f t="shared" si="270"/>
        <v>0</v>
      </c>
      <c r="BD187" s="71" t="b">
        <f t="shared" si="270"/>
        <v>0</v>
      </c>
      <c r="BE187" s="71" t="b">
        <f t="shared" si="270"/>
        <v>0</v>
      </c>
      <c r="BF187" s="71" t="b">
        <f t="shared" si="270"/>
        <v>0</v>
      </c>
      <c r="BG187" s="71" t="b">
        <f t="shared" si="270"/>
        <v>0</v>
      </c>
      <c r="BH187" s="71" t="b">
        <f t="shared" si="270"/>
        <v>0</v>
      </c>
      <c r="BI187" s="71" t="b">
        <f t="shared" si="270"/>
        <v>0</v>
      </c>
      <c r="BJ187" s="71" t="b">
        <f t="shared" si="270"/>
        <v>0</v>
      </c>
      <c r="BK187" s="71" t="b">
        <f t="shared" si="270"/>
        <v>0</v>
      </c>
      <c r="BL187" s="71" t="b">
        <f t="shared" si="270"/>
        <v>0</v>
      </c>
      <c r="BM187" s="71" t="b">
        <f t="shared" si="270"/>
        <v>0</v>
      </c>
      <c r="BN187" s="71" t="b">
        <f t="shared" si="270"/>
        <v>0</v>
      </c>
      <c r="BO187" s="71" t="b">
        <f t="shared" ref="BO187:CX187" si="271">IF(BO4=$C$213,"1",IF(BO4=$C$214,"2"))</f>
        <v>0</v>
      </c>
      <c r="BP187" s="71" t="b">
        <f t="shared" si="271"/>
        <v>0</v>
      </c>
      <c r="BQ187" s="71" t="b">
        <f t="shared" si="271"/>
        <v>0</v>
      </c>
      <c r="BR187" s="71" t="b">
        <f t="shared" si="271"/>
        <v>0</v>
      </c>
      <c r="BS187" s="71" t="b">
        <f t="shared" si="271"/>
        <v>0</v>
      </c>
      <c r="BT187" s="71" t="b">
        <f t="shared" si="271"/>
        <v>0</v>
      </c>
      <c r="BU187" s="71" t="b">
        <f t="shared" si="271"/>
        <v>0</v>
      </c>
      <c r="BV187" s="71" t="b">
        <f t="shared" si="271"/>
        <v>0</v>
      </c>
      <c r="BW187" s="71" t="b">
        <f t="shared" si="271"/>
        <v>0</v>
      </c>
      <c r="BX187" s="71" t="b">
        <f t="shared" si="271"/>
        <v>0</v>
      </c>
      <c r="BY187" s="71" t="b">
        <f t="shared" si="271"/>
        <v>0</v>
      </c>
      <c r="BZ187" s="71" t="b">
        <f t="shared" si="271"/>
        <v>0</v>
      </c>
      <c r="CA187" s="71" t="b">
        <f t="shared" si="271"/>
        <v>0</v>
      </c>
      <c r="CB187" s="71" t="b">
        <f t="shared" si="271"/>
        <v>0</v>
      </c>
      <c r="CC187" s="71" t="b">
        <f t="shared" si="271"/>
        <v>0</v>
      </c>
      <c r="CD187" s="71" t="b">
        <f t="shared" si="271"/>
        <v>0</v>
      </c>
      <c r="CE187" s="71" t="b">
        <f t="shared" si="271"/>
        <v>0</v>
      </c>
      <c r="CF187" s="71" t="b">
        <f t="shared" si="271"/>
        <v>0</v>
      </c>
      <c r="CG187" s="71" t="b">
        <f t="shared" si="271"/>
        <v>0</v>
      </c>
      <c r="CH187" s="71" t="b">
        <f t="shared" si="271"/>
        <v>0</v>
      </c>
      <c r="CI187" s="71" t="b">
        <f t="shared" si="271"/>
        <v>0</v>
      </c>
      <c r="CJ187" s="71" t="b">
        <f t="shared" si="271"/>
        <v>0</v>
      </c>
      <c r="CK187" s="71" t="b">
        <f t="shared" si="271"/>
        <v>0</v>
      </c>
      <c r="CL187" s="71" t="b">
        <f t="shared" si="271"/>
        <v>0</v>
      </c>
      <c r="CM187" s="71" t="b">
        <f t="shared" si="271"/>
        <v>0</v>
      </c>
      <c r="CN187" s="71" t="b">
        <f t="shared" si="271"/>
        <v>0</v>
      </c>
      <c r="CO187" s="71" t="b">
        <f t="shared" si="271"/>
        <v>0</v>
      </c>
      <c r="CP187" s="71" t="b">
        <f t="shared" si="271"/>
        <v>0</v>
      </c>
      <c r="CQ187" s="71" t="b">
        <f t="shared" si="271"/>
        <v>0</v>
      </c>
      <c r="CR187" s="71" t="b">
        <f t="shared" si="271"/>
        <v>0</v>
      </c>
      <c r="CS187" s="71" t="b">
        <f t="shared" si="271"/>
        <v>0</v>
      </c>
      <c r="CT187" s="71" t="b">
        <f t="shared" si="271"/>
        <v>0</v>
      </c>
      <c r="CU187" s="71" t="b">
        <f t="shared" si="271"/>
        <v>0</v>
      </c>
      <c r="CV187" s="71" t="b">
        <f t="shared" si="271"/>
        <v>0</v>
      </c>
      <c r="CW187" s="71" t="b">
        <f t="shared" si="271"/>
        <v>0</v>
      </c>
      <c r="CX187" s="71" t="b">
        <f t="shared" si="271"/>
        <v>0</v>
      </c>
    </row>
    <row r="188" spans="2:102" ht="21" hidden="1" customHeight="1" x14ac:dyDescent="0.4">
      <c r="B188" s="70" t="s">
        <v>13</v>
      </c>
      <c r="C188" s="71" t="e">
        <f>VALUE(CONCATENATE(C185,C186,C187))</f>
        <v>#VALUE!</v>
      </c>
      <c r="D188" s="71" t="e">
        <f t="shared" ref="D188:BO188" si="272">VALUE(CONCATENATE(D185,D186,D187))</f>
        <v>#VALUE!</v>
      </c>
      <c r="E188" s="71" t="e">
        <f t="shared" si="272"/>
        <v>#VALUE!</v>
      </c>
      <c r="F188" s="71" t="e">
        <f t="shared" si="272"/>
        <v>#VALUE!</v>
      </c>
      <c r="G188" s="71" t="e">
        <f t="shared" si="272"/>
        <v>#VALUE!</v>
      </c>
      <c r="H188" s="71" t="e">
        <f t="shared" si="272"/>
        <v>#VALUE!</v>
      </c>
      <c r="I188" s="71" t="e">
        <f t="shared" si="272"/>
        <v>#VALUE!</v>
      </c>
      <c r="J188" s="71" t="e">
        <f t="shared" si="272"/>
        <v>#VALUE!</v>
      </c>
      <c r="K188" s="71" t="e">
        <f t="shared" si="272"/>
        <v>#VALUE!</v>
      </c>
      <c r="L188" s="71" t="e">
        <f t="shared" si="272"/>
        <v>#VALUE!</v>
      </c>
      <c r="M188" s="71" t="e">
        <f t="shared" si="272"/>
        <v>#VALUE!</v>
      </c>
      <c r="N188" s="71" t="e">
        <f t="shared" si="272"/>
        <v>#VALUE!</v>
      </c>
      <c r="O188" s="71" t="e">
        <f t="shared" si="272"/>
        <v>#VALUE!</v>
      </c>
      <c r="P188" s="71" t="e">
        <f t="shared" si="272"/>
        <v>#VALUE!</v>
      </c>
      <c r="Q188" s="71" t="e">
        <f t="shared" si="272"/>
        <v>#VALUE!</v>
      </c>
      <c r="R188" s="71" t="e">
        <f t="shared" si="272"/>
        <v>#VALUE!</v>
      </c>
      <c r="S188" s="71" t="e">
        <f t="shared" si="272"/>
        <v>#VALUE!</v>
      </c>
      <c r="T188" s="71" t="e">
        <f t="shared" si="272"/>
        <v>#VALUE!</v>
      </c>
      <c r="U188" s="71" t="e">
        <f t="shared" si="272"/>
        <v>#VALUE!</v>
      </c>
      <c r="V188" s="71" t="e">
        <f t="shared" si="272"/>
        <v>#VALUE!</v>
      </c>
      <c r="W188" s="71" t="e">
        <f t="shared" si="272"/>
        <v>#VALUE!</v>
      </c>
      <c r="X188" s="71" t="e">
        <f t="shared" si="272"/>
        <v>#VALUE!</v>
      </c>
      <c r="Y188" s="71" t="e">
        <f t="shared" si="272"/>
        <v>#VALUE!</v>
      </c>
      <c r="Z188" s="71" t="e">
        <f t="shared" si="272"/>
        <v>#VALUE!</v>
      </c>
      <c r="AA188" s="71" t="e">
        <f t="shared" si="272"/>
        <v>#VALUE!</v>
      </c>
      <c r="AB188" s="71" t="e">
        <f t="shared" si="272"/>
        <v>#VALUE!</v>
      </c>
      <c r="AC188" s="71" t="e">
        <f t="shared" si="272"/>
        <v>#VALUE!</v>
      </c>
      <c r="AD188" s="71" t="e">
        <f t="shared" si="272"/>
        <v>#VALUE!</v>
      </c>
      <c r="AE188" s="71" t="e">
        <f t="shared" si="272"/>
        <v>#VALUE!</v>
      </c>
      <c r="AF188" s="71" t="e">
        <f t="shared" si="272"/>
        <v>#VALUE!</v>
      </c>
      <c r="AG188" s="71" t="e">
        <f t="shared" si="272"/>
        <v>#VALUE!</v>
      </c>
      <c r="AH188" s="71" t="e">
        <f t="shared" si="272"/>
        <v>#VALUE!</v>
      </c>
      <c r="AI188" s="71" t="e">
        <f t="shared" si="272"/>
        <v>#VALUE!</v>
      </c>
      <c r="AJ188" s="71" t="e">
        <f t="shared" si="272"/>
        <v>#VALUE!</v>
      </c>
      <c r="AK188" s="71" t="e">
        <f t="shared" si="272"/>
        <v>#VALUE!</v>
      </c>
      <c r="AL188" s="71" t="e">
        <f t="shared" si="272"/>
        <v>#VALUE!</v>
      </c>
      <c r="AM188" s="71" t="e">
        <f t="shared" si="272"/>
        <v>#VALUE!</v>
      </c>
      <c r="AN188" s="71" t="e">
        <f t="shared" si="272"/>
        <v>#VALUE!</v>
      </c>
      <c r="AO188" s="71" t="e">
        <f t="shared" si="272"/>
        <v>#VALUE!</v>
      </c>
      <c r="AP188" s="71" t="e">
        <f t="shared" si="272"/>
        <v>#VALUE!</v>
      </c>
      <c r="AQ188" s="71" t="e">
        <f t="shared" si="272"/>
        <v>#VALUE!</v>
      </c>
      <c r="AR188" s="71" t="e">
        <f t="shared" si="272"/>
        <v>#VALUE!</v>
      </c>
      <c r="AS188" s="71" t="e">
        <f t="shared" si="272"/>
        <v>#VALUE!</v>
      </c>
      <c r="AT188" s="71" t="e">
        <f t="shared" si="272"/>
        <v>#VALUE!</v>
      </c>
      <c r="AU188" s="71" t="e">
        <f t="shared" si="272"/>
        <v>#VALUE!</v>
      </c>
      <c r="AV188" s="71" t="e">
        <f t="shared" si="272"/>
        <v>#VALUE!</v>
      </c>
      <c r="AW188" s="71" t="e">
        <f t="shared" si="272"/>
        <v>#VALUE!</v>
      </c>
      <c r="AX188" s="71" t="e">
        <f t="shared" si="272"/>
        <v>#VALUE!</v>
      </c>
      <c r="AY188" s="71" t="e">
        <f t="shared" si="272"/>
        <v>#VALUE!</v>
      </c>
      <c r="AZ188" s="71" t="e">
        <f t="shared" si="272"/>
        <v>#VALUE!</v>
      </c>
      <c r="BA188" s="71" t="e">
        <f t="shared" si="272"/>
        <v>#VALUE!</v>
      </c>
      <c r="BB188" s="71" t="e">
        <f t="shared" si="272"/>
        <v>#VALUE!</v>
      </c>
      <c r="BC188" s="71" t="e">
        <f t="shared" si="272"/>
        <v>#VALUE!</v>
      </c>
      <c r="BD188" s="71" t="e">
        <f t="shared" si="272"/>
        <v>#VALUE!</v>
      </c>
      <c r="BE188" s="71" t="e">
        <f t="shared" si="272"/>
        <v>#VALUE!</v>
      </c>
      <c r="BF188" s="71" t="e">
        <f t="shared" si="272"/>
        <v>#VALUE!</v>
      </c>
      <c r="BG188" s="71" t="e">
        <f t="shared" si="272"/>
        <v>#VALUE!</v>
      </c>
      <c r="BH188" s="71" t="e">
        <f t="shared" si="272"/>
        <v>#VALUE!</v>
      </c>
      <c r="BI188" s="71" t="e">
        <f t="shared" si="272"/>
        <v>#VALUE!</v>
      </c>
      <c r="BJ188" s="71" t="e">
        <f t="shared" si="272"/>
        <v>#VALUE!</v>
      </c>
      <c r="BK188" s="71" t="e">
        <f t="shared" si="272"/>
        <v>#VALUE!</v>
      </c>
      <c r="BL188" s="71" t="e">
        <f t="shared" si="272"/>
        <v>#VALUE!</v>
      </c>
      <c r="BM188" s="71" t="e">
        <f t="shared" si="272"/>
        <v>#VALUE!</v>
      </c>
      <c r="BN188" s="71" t="e">
        <f t="shared" si="272"/>
        <v>#VALUE!</v>
      </c>
      <c r="BO188" s="71" t="e">
        <f t="shared" si="272"/>
        <v>#VALUE!</v>
      </c>
      <c r="BP188" s="71" t="e">
        <f t="shared" ref="BP188:CX188" si="273">VALUE(CONCATENATE(BP185,BP186,BP187))</f>
        <v>#VALUE!</v>
      </c>
      <c r="BQ188" s="71" t="e">
        <f t="shared" si="273"/>
        <v>#VALUE!</v>
      </c>
      <c r="BR188" s="71" t="e">
        <f t="shared" si="273"/>
        <v>#VALUE!</v>
      </c>
      <c r="BS188" s="71" t="e">
        <f t="shared" si="273"/>
        <v>#VALUE!</v>
      </c>
      <c r="BT188" s="71" t="e">
        <f t="shared" si="273"/>
        <v>#VALUE!</v>
      </c>
      <c r="BU188" s="71" t="e">
        <f t="shared" si="273"/>
        <v>#VALUE!</v>
      </c>
      <c r="BV188" s="71" t="e">
        <f t="shared" si="273"/>
        <v>#VALUE!</v>
      </c>
      <c r="BW188" s="71" t="e">
        <f t="shared" si="273"/>
        <v>#VALUE!</v>
      </c>
      <c r="BX188" s="71" t="e">
        <f t="shared" si="273"/>
        <v>#VALUE!</v>
      </c>
      <c r="BY188" s="71" t="e">
        <f t="shared" si="273"/>
        <v>#VALUE!</v>
      </c>
      <c r="BZ188" s="71" t="e">
        <f t="shared" si="273"/>
        <v>#VALUE!</v>
      </c>
      <c r="CA188" s="71" t="e">
        <f t="shared" si="273"/>
        <v>#VALUE!</v>
      </c>
      <c r="CB188" s="71" t="e">
        <f t="shared" si="273"/>
        <v>#VALUE!</v>
      </c>
      <c r="CC188" s="71" t="e">
        <f t="shared" si="273"/>
        <v>#VALUE!</v>
      </c>
      <c r="CD188" s="71" t="e">
        <f t="shared" si="273"/>
        <v>#VALUE!</v>
      </c>
      <c r="CE188" s="71" t="e">
        <f t="shared" si="273"/>
        <v>#VALUE!</v>
      </c>
      <c r="CF188" s="71" t="e">
        <f t="shared" si="273"/>
        <v>#VALUE!</v>
      </c>
      <c r="CG188" s="71" t="e">
        <f t="shared" si="273"/>
        <v>#VALUE!</v>
      </c>
      <c r="CH188" s="71" t="e">
        <f t="shared" si="273"/>
        <v>#VALUE!</v>
      </c>
      <c r="CI188" s="71" t="e">
        <f t="shared" si="273"/>
        <v>#VALUE!</v>
      </c>
      <c r="CJ188" s="71" t="e">
        <f t="shared" si="273"/>
        <v>#VALUE!</v>
      </c>
      <c r="CK188" s="71" t="e">
        <f t="shared" si="273"/>
        <v>#VALUE!</v>
      </c>
      <c r="CL188" s="71" t="e">
        <f t="shared" si="273"/>
        <v>#VALUE!</v>
      </c>
      <c r="CM188" s="71" t="e">
        <f t="shared" si="273"/>
        <v>#VALUE!</v>
      </c>
      <c r="CN188" s="71" t="e">
        <f t="shared" si="273"/>
        <v>#VALUE!</v>
      </c>
      <c r="CO188" s="71" t="e">
        <f t="shared" si="273"/>
        <v>#VALUE!</v>
      </c>
      <c r="CP188" s="71" t="e">
        <f t="shared" si="273"/>
        <v>#VALUE!</v>
      </c>
      <c r="CQ188" s="71" t="e">
        <f t="shared" si="273"/>
        <v>#VALUE!</v>
      </c>
      <c r="CR188" s="71" t="e">
        <f t="shared" si="273"/>
        <v>#VALUE!</v>
      </c>
      <c r="CS188" s="71" t="e">
        <f t="shared" si="273"/>
        <v>#VALUE!</v>
      </c>
      <c r="CT188" s="71" t="e">
        <f t="shared" si="273"/>
        <v>#VALUE!</v>
      </c>
      <c r="CU188" s="71" t="e">
        <f t="shared" si="273"/>
        <v>#VALUE!</v>
      </c>
      <c r="CV188" s="71" t="e">
        <f t="shared" si="273"/>
        <v>#VALUE!</v>
      </c>
      <c r="CW188" s="71" t="e">
        <f t="shared" si="273"/>
        <v>#VALUE!</v>
      </c>
      <c r="CX188" s="71" t="e">
        <f t="shared" si="273"/>
        <v>#VALUE!</v>
      </c>
    </row>
    <row r="189" spans="2:102" ht="21" hidden="1" customHeight="1" x14ac:dyDescent="0.4">
      <c r="C189" s="71"/>
    </row>
    <row r="190" spans="2:102" ht="21" hidden="1" customHeight="1" x14ac:dyDescent="0.4">
      <c r="B190" s="70" t="s">
        <v>14</v>
      </c>
    </row>
    <row r="191" spans="2:102" ht="21" hidden="1" customHeight="1" x14ac:dyDescent="0.4">
      <c r="B191" s="136">
        <v>111</v>
      </c>
      <c r="C191" s="137" t="s">
        <v>16</v>
      </c>
      <c r="D191" s="138">
        <v>1</v>
      </c>
    </row>
    <row r="192" spans="2:102" ht="21" hidden="1" customHeight="1" x14ac:dyDescent="0.4">
      <c r="B192" s="136">
        <v>112</v>
      </c>
      <c r="C192" s="137" t="s">
        <v>11</v>
      </c>
      <c r="D192" s="138">
        <v>4</v>
      </c>
    </row>
    <row r="193" spans="2:102" ht="21" hidden="1" customHeight="1" x14ac:dyDescent="0.4">
      <c r="B193" s="136">
        <v>121</v>
      </c>
      <c r="C193" s="137" t="s">
        <v>15</v>
      </c>
      <c r="D193" s="138">
        <v>3</v>
      </c>
    </row>
    <row r="194" spans="2:102" ht="21" hidden="1" customHeight="1" x14ac:dyDescent="0.4">
      <c r="B194" s="136">
        <v>122</v>
      </c>
      <c r="C194" s="137" t="s">
        <v>11</v>
      </c>
      <c r="D194" s="138">
        <v>4</v>
      </c>
    </row>
    <row r="195" spans="2:102" ht="21" hidden="1" customHeight="1" x14ac:dyDescent="0.4">
      <c r="B195" s="136">
        <v>211</v>
      </c>
      <c r="C195" s="137" t="s">
        <v>17</v>
      </c>
      <c r="D195" s="138">
        <v>2</v>
      </c>
    </row>
    <row r="196" spans="2:102" ht="21" hidden="1" customHeight="1" x14ac:dyDescent="0.4">
      <c r="B196" s="136">
        <v>212</v>
      </c>
      <c r="C196" s="137" t="s">
        <v>11</v>
      </c>
      <c r="D196" s="138">
        <v>4</v>
      </c>
    </row>
    <row r="197" spans="2:102" ht="21" hidden="1" customHeight="1" x14ac:dyDescent="0.4">
      <c r="B197" s="136">
        <v>221</v>
      </c>
      <c r="C197" s="137" t="s">
        <v>15</v>
      </c>
      <c r="D197" s="138">
        <v>3</v>
      </c>
    </row>
    <row r="198" spans="2:102" ht="21" hidden="1" customHeight="1" x14ac:dyDescent="0.4">
      <c r="B198" s="136">
        <v>222</v>
      </c>
      <c r="C198" s="137" t="s">
        <v>11</v>
      </c>
      <c r="D198" s="138">
        <v>4</v>
      </c>
    </row>
    <row r="199" spans="2:102" ht="21" hidden="1" customHeight="1" x14ac:dyDescent="0.4"/>
    <row r="200" spans="2:102" ht="21" hidden="1" customHeight="1" x14ac:dyDescent="0.4"/>
    <row r="201" spans="2:102" ht="21" hidden="1" customHeight="1" x14ac:dyDescent="0.4">
      <c r="B201" s="70" t="s">
        <v>111</v>
      </c>
      <c r="C201" s="29" t="e">
        <f t="shared" ref="C201:AH201" si="274">VLOOKUP(C3,$B$1104:$D$1150,3,FALSE)</f>
        <v>#N/A</v>
      </c>
      <c r="D201" s="29" t="e">
        <f t="shared" si="274"/>
        <v>#N/A</v>
      </c>
      <c r="E201" s="29" t="e">
        <f t="shared" si="274"/>
        <v>#N/A</v>
      </c>
      <c r="F201" s="29" t="e">
        <f t="shared" si="274"/>
        <v>#N/A</v>
      </c>
      <c r="G201" s="29" t="e">
        <f t="shared" si="274"/>
        <v>#N/A</v>
      </c>
      <c r="H201" s="29" t="e">
        <f t="shared" si="274"/>
        <v>#N/A</v>
      </c>
      <c r="I201" s="29" t="e">
        <f t="shared" si="274"/>
        <v>#N/A</v>
      </c>
      <c r="J201" s="29" t="e">
        <f t="shared" si="274"/>
        <v>#N/A</v>
      </c>
      <c r="K201" s="29" t="e">
        <f t="shared" si="274"/>
        <v>#N/A</v>
      </c>
      <c r="L201" s="29" t="e">
        <f t="shared" si="274"/>
        <v>#N/A</v>
      </c>
      <c r="M201" s="29" t="e">
        <f t="shared" si="274"/>
        <v>#N/A</v>
      </c>
      <c r="N201" s="29" t="e">
        <f t="shared" si="274"/>
        <v>#N/A</v>
      </c>
      <c r="O201" s="29" t="e">
        <f t="shared" si="274"/>
        <v>#N/A</v>
      </c>
      <c r="P201" s="29" t="e">
        <f t="shared" si="274"/>
        <v>#N/A</v>
      </c>
      <c r="Q201" s="29" t="e">
        <f t="shared" si="274"/>
        <v>#N/A</v>
      </c>
      <c r="R201" s="29" t="e">
        <f t="shared" si="274"/>
        <v>#N/A</v>
      </c>
      <c r="S201" s="29" t="e">
        <f t="shared" si="274"/>
        <v>#N/A</v>
      </c>
      <c r="T201" s="29" t="e">
        <f t="shared" si="274"/>
        <v>#N/A</v>
      </c>
      <c r="U201" s="29" t="e">
        <f t="shared" si="274"/>
        <v>#N/A</v>
      </c>
      <c r="V201" s="29" t="e">
        <f t="shared" si="274"/>
        <v>#N/A</v>
      </c>
      <c r="W201" s="29" t="e">
        <f t="shared" si="274"/>
        <v>#N/A</v>
      </c>
      <c r="X201" s="29" t="e">
        <f t="shared" si="274"/>
        <v>#N/A</v>
      </c>
      <c r="Y201" s="29" t="e">
        <f t="shared" si="274"/>
        <v>#N/A</v>
      </c>
      <c r="Z201" s="29" t="e">
        <f t="shared" si="274"/>
        <v>#N/A</v>
      </c>
      <c r="AA201" s="29" t="e">
        <f t="shared" si="274"/>
        <v>#N/A</v>
      </c>
      <c r="AB201" s="29" t="e">
        <f t="shared" si="274"/>
        <v>#N/A</v>
      </c>
      <c r="AC201" s="29" t="e">
        <f t="shared" si="274"/>
        <v>#N/A</v>
      </c>
      <c r="AD201" s="29" t="e">
        <f t="shared" si="274"/>
        <v>#N/A</v>
      </c>
      <c r="AE201" s="29" t="e">
        <f t="shared" si="274"/>
        <v>#N/A</v>
      </c>
      <c r="AF201" s="29" t="e">
        <f t="shared" si="274"/>
        <v>#N/A</v>
      </c>
      <c r="AG201" s="29" t="e">
        <f t="shared" si="274"/>
        <v>#N/A</v>
      </c>
      <c r="AH201" s="29" t="e">
        <f t="shared" si="274"/>
        <v>#N/A</v>
      </c>
      <c r="AI201" s="29" t="e">
        <f t="shared" ref="AI201:BN201" si="275">VLOOKUP(AI3,$B$1104:$D$1150,3,FALSE)</f>
        <v>#N/A</v>
      </c>
      <c r="AJ201" s="29" t="e">
        <f t="shared" si="275"/>
        <v>#N/A</v>
      </c>
      <c r="AK201" s="29" t="e">
        <f t="shared" si="275"/>
        <v>#N/A</v>
      </c>
      <c r="AL201" s="29" t="e">
        <f t="shared" si="275"/>
        <v>#N/A</v>
      </c>
      <c r="AM201" s="29" t="e">
        <f t="shared" si="275"/>
        <v>#N/A</v>
      </c>
      <c r="AN201" s="29" t="e">
        <f t="shared" si="275"/>
        <v>#N/A</v>
      </c>
      <c r="AO201" s="29" t="e">
        <f t="shared" si="275"/>
        <v>#N/A</v>
      </c>
      <c r="AP201" s="29" t="e">
        <f t="shared" si="275"/>
        <v>#N/A</v>
      </c>
      <c r="AQ201" s="29" t="e">
        <f t="shared" si="275"/>
        <v>#N/A</v>
      </c>
      <c r="AR201" s="29" t="e">
        <f t="shared" si="275"/>
        <v>#N/A</v>
      </c>
      <c r="AS201" s="29" t="e">
        <f t="shared" si="275"/>
        <v>#N/A</v>
      </c>
      <c r="AT201" s="29" t="e">
        <f t="shared" si="275"/>
        <v>#N/A</v>
      </c>
      <c r="AU201" s="29" t="e">
        <f t="shared" si="275"/>
        <v>#N/A</v>
      </c>
      <c r="AV201" s="29" t="e">
        <f t="shared" si="275"/>
        <v>#N/A</v>
      </c>
      <c r="AW201" s="29" t="e">
        <f t="shared" si="275"/>
        <v>#N/A</v>
      </c>
      <c r="AX201" s="29" t="e">
        <f t="shared" si="275"/>
        <v>#N/A</v>
      </c>
      <c r="AY201" s="29" t="e">
        <f t="shared" si="275"/>
        <v>#N/A</v>
      </c>
      <c r="AZ201" s="29" t="e">
        <f t="shared" si="275"/>
        <v>#N/A</v>
      </c>
      <c r="BA201" s="29" t="e">
        <f t="shared" si="275"/>
        <v>#N/A</v>
      </c>
      <c r="BB201" s="29" t="e">
        <f t="shared" si="275"/>
        <v>#N/A</v>
      </c>
      <c r="BC201" s="29" t="e">
        <f t="shared" si="275"/>
        <v>#N/A</v>
      </c>
      <c r="BD201" s="29" t="e">
        <f t="shared" si="275"/>
        <v>#N/A</v>
      </c>
      <c r="BE201" s="29" t="e">
        <f t="shared" si="275"/>
        <v>#N/A</v>
      </c>
      <c r="BF201" s="29" t="e">
        <f t="shared" si="275"/>
        <v>#N/A</v>
      </c>
      <c r="BG201" s="29" t="e">
        <f t="shared" si="275"/>
        <v>#N/A</v>
      </c>
      <c r="BH201" s="29" t="e">
        <f t="shared" si="275"/>
        <v>#N/A</v>
      </c>
      <c r="BI201" s="29" t="e">
        <f t="shared" si="275"/>
        <v>#N/A</v>
      </c>
      <c r="BJ201" s="29" t="e">
        <f t="shared" si="275"/>
        <v>#N/A</v>
      </c>
      <c r="BK201" s="29" t="e">
        <f t="shared" si="275"/>
        <v>#N/A</v>
      </c>
      <c r="BL201" s="29" t="e">
        <f t="shared" si="275"/>
        <v>#N/A</v>
      </c>
      <c r="BM201" s="29" t="e">
        <f t="shared" si="275"/>
        <v>#N/A</v>
      </c>
      <c r="BN201" s="29" t="e">
        <f t="shared" si="275"/>
        <v>#N/A</v>
      </c>
      <c r="BO201" s="29" t="e">
        <f t="shared" ref="BO201:CX201" si="276">VLOOKUP(BO3,$B$1104:$D$1150,3,FALSE)</f>
        <v>#N/A</v>
      </c>
      <c r="BP201" s="29" t="e">
        <f t="shared" si="276"/>
        <v>#N/A</v>
      </c>
      <c r="BQ201" s="29" t="e">
        <f t="shared" si="276"/>
        <v>#N/A</v>
      </c>
      <c r="BR201" s="29" t="e">
        <f t="shared" si="276"/>
        <v>#N/A</v>
      </c>
      <c r="BS201" s="29" t="e">
        <f t="shared" si="276"/>
        <v>#N/A</v>
      </c>
      <c r="BT201" s="29" t="e">
        <f t="shared" si="276"/>
        <v>#N/A</v>
      </c>
      <c r="BU201" s="29" t="e">
        <f t="shared" si="276"/>
        <v>#N/A</v>
      </c>
      <c r="BV201" s="29" t="e">
        <f t="shared" si="276"/>
        <v>#N/A</v>
      </c>
      <c r="BW201" s="29" t="e">
        <f t="shared" si="276"/>
        <v>#N/A</v>
      </c>
      <c r="BX201" s="29" t="e">
        <f t="shared" si="276"/>
        <v>#N/A</v>
      </c>
      <c r="BY201" s="29" t="e">
        <f t="shared" si="276"/>
        <v>#N/A</v>
      </c>
      <c r="BZ201" s="29" t="e">
        <f t="shared" si="276"/>
        <v>#N/A</v>
      </c>
      <c r="CA201" s="29" t="e">
        <f t="shared" si="276"/>
        <v>#N/A</v>
      </c>
      <c r="CB201" s="29" t="e">
        <f t="shared" si="276"/>
        <v>#N/A</v>
      </c>
      <c r="CC201" s="29" t="e">
        <f t="shared" si="276"/>
        <v>#N/A</v>
      </c>
      <c r="CD201" s="29" t="e">
        <f t="shared" si="276"/>
        <v>#N/A</v>
      </c>
      <c r="CE201" s="29" t="e">
        <f t="shared" si="276"/>
        <v>#N/A</v>
      </c>
      <c r="CF201" s="29" t="e">
        <f t="shared" si="276"/>
        <v>#N/A</v>
      </c>
      <c r="CG201" s="29" t="e">
        <f t="shared" si="276"/>
        <v>#N/A</v>
      </c>
      <c r="CH201" s="29" t="e">
        <f t="shared" si="276"/>
        <v>#N/A</v>
      </c>
      <c r="CI201" s="29" t="e">
        <f t="shared" si="276"/>
        <v>#N/A</v>
      </c>
      <c r="CJ201" s="29" t="e">
        <f t="shared" si="276"/>
        <v>#N/A</v>
      </c>
      <c r="CK201" s="29" t="e">
        <f t="shared" si="276"/>
        <v>#N/A</v>
      </c>
      <c r="CL201" s="29" t="e">
        <f t="shared" si="276"/>
        <v>#N/A</v>
      </c>
      <c r="CM201" s="29" t="e">
        <f t="shared" si="276"/>
        <v>#N/A</v>
      </c>
      <c r="CN201" s="29" t="e">
        <f t="shared" si="276"/>
        <v>#N/A</v>
      </c>
      <c r="CO201" s="29" t="e">
        <f t="shared" si="276"/>
        <v>#N/A</v>
      </c>
      <c r="CP201" s="29" t="e">
        <f t="shared" si="276"/>
        <v>#N/A</v>
      </c>
      <c r="CQ201" s="29" t="e">
        <f t="shared" si="276"/>
        <v>#N/A</v>
      </c>
      <c r="CR201" s="29" t="e">
        <f t="shared" si="276"/>
        <v>#N/A</v>
      </c>
      <c r="CS201" s="29" t="e">
        <f t="shared" si="276"/>
        <v>#N/A</v>
      </c>
      <c r="CT201" s="29" t="e">
        <f t="shared" si="276"/>
        <v>#N/A</v>
      </c>
      <c r="CU201" s="29" t="e">
        <f t="shared" si="276"/>
        <v>#N/A</v>
      </c>
      <c r="CV201" s="29" t="e">
        <f t="shared" si="276"/>
        <v>#N/A</v>
      </c>
      <c r="CW201" s="29" t="e">
        <f t="shared" si="276"/>
        <v>#N/A</v>
      </c>
      <c r="CX201" s="29" t="e">
        <f t="shared" si="276"/>
        <v>#N/A</v>
      </c>
    </row>
    <row r="202" spans="2:102" ht="21" hidden="1" customHeight="1" x14ac:dyDescent="0.4">
      <c r="B202" s="70" t="s">
        <v>110</v>
      </c>
      <c r="C202" s="29" t="e">
        <f t="shared" ref="C202:AH202" si="277">VLOOKUP(C188,$B$191:$D$198,3)</f>
        <v>#VALUE!</v>
      </c>
      <c r="D202" s="29" t="e">
        <f t="shared" si="277"/>
        <v>#VALUE!</v>
      </c>
      <c r="E202" s="29" t="e">
        <f t="shared" si="277"/>
        <v>#VALUE!</v>
      </c>
      <c r="F202" s="29" t="e">
        <f t="shared" si="277"/>
        <v>#VALUE!</v>
      </c>
      <c r="G202" s="29" t="e">
        <f t="shared" si="277"/>
        <v>#VALUE!</v>
      </c>
      <c r="H202" s="29" t="e">
        <f t="shared" si="277"/>
        <v>#VALUE!</v>
      </c>
      <c r="I202" s="29" t="e">
        <f t="shared" si="277"/>
        <v>#VALUE!</v>
      </c>
      <c r="J202" s="29" t="e">
        <f t="shared" si="277"/>
        <v>#VALUE!</v>
      </c>
      <c r="K202" s="29" t="e">
        <f t="shared" si="277"/>
        <v>#VALUE!</v>
      </c>
      <c r="L202" s="29" t="e">
        <f t="shared" si="277"/>
        <v>#VALUE!</v>
      </c>
      <c r="M202" s="29" t="e">
        <f t="shared" si="277"/>
        <v>#VALUE!</v>
      </c>
      <c r="N202" s="29" t="e">
        <f t="shared" si="277"/>
        <v>#VALUE!</v>
      </c>
      <c r="O202" s="29" t="e">
        <f t="shared" si="277"/>
        <v>#VALUE!</v>
      </c>
      <c r="P202" s="29" t="e">
        <f t="shared" si="277"/>
        <v>#VALUE!</v>
      </c>
      <c r="Q202" s="29" t="e">
        <f t="shared" si="277"/>
        <v>#VALUE!</v>
      </c>
      <c r="R202" s="29" t="e">
        <f t="shared" si="277"/>
        <v>#VALUE!</v>
      </c>
      <c r="S202" s="29" t="e">
        <f t="shared" si="277"/>
        <v>#VALUE!</v>
      </c>
      <c r="T202" s="29" t="e">
        <f t="shared" si="277"/>
        <v>#VALUE!</v>
      </c>
      <c r="U202" s="29" t="e">
        <f t="shared" si="277"/>
        <v>#VALUE!</v>
      </c>
      <c r="V202" s="29" t="e">
        <f t="shared" si="277"/>
        <v>#VALUE!</v>
      </c>
      <c r="W202" s="29" t="e">
        <f t="shared" si="277"/>
        <v>#VALUE!</v>
      </c>
      <c r="X202" s="29" t="e">
        <f t="shared" si="277"/>
        <v>#VALUE!</v>
      </c>
      <c r="Y202" s="29" t="e">
        <f t="shared" si="277"/>
        <v>#VALUE!</v>
      </c>
      <c r="Z202" s="29" t="e">
        <f t="shared" si="277"/>
        <v>#VALUE!</v>
      </c>
      <c r="AA202" s="29" t="e">
        <f t="shared" si="277"/>
        <v>#VALUE!</v>
      </c>
      <c r="AB202" s="29" t="e">
        <f t="shared" si="277"/>
        <v>#VALUE!</v>
      </c>
      <c r="AC202" s="29" t="e">
        <f t="shared" si="277"/>
        <v>#VALUE!</v>
      </c>
      <c r="AD202" s="29" t="e">
        <f t="shared" si="277"/>
        <v>#VALUE!</v>
      </c>
      <c r="AE202" s="29" t="e">
        <f t="shared" si="277"/>
        <v>#VALUE!</v>
      </c>
      <c r="AF202" s="29" t="e">
        <f t="shared" si="277"/>
        <v>#VALUE!</v>
      </c>
      <c r="AG202" s="29" t="e">
        <f t="shared" si="277"/>
        <v>#VALUE!</v>
      </c>
      <c r="AH202" s="29" t="e">
        <f t="shared" si="277"/>
        <v>#VALUE!</v>
      </c>
      <c r="AI202" s="29" t="e">
        <f t="shared" ref="AI202:BN202" si="278">VLOOKUP(AI188,$B$191:$D$198,3)</f>
        <v>#VALUE!</v>
      </c>
      <c r="AJ202" s="29" t="e">
        <f t="shared" si="278"/>
        <v>#VALUE!</v>
      </c>
      <c r="AK202" s="29" t="e">
        <f t="shared" si="278"/>
        <v>#VALUE!</v>
      </c>
      <c r="AL202" s="29" t="e">
        <f t="shared" si="278"/>
        <v>#VALUE!</v>
      </c>
      <c r="AM202" s="29" t="e">
        <f t="shared" si="278"/>
        <v>#VALUE!</v>
      </c>
      <c r="AN202" s="29" t="e">
        <f t="shared" si="278"/>
        <v>#VALUE!</v>
      </c>
      <c r="AO202" s="29" t="e">
        <f t="shared" si="278"/>
        <v>#VALUE!</v>
      </c>
      <c r="AP202" s="29" t="e">
        <f t="shared" si="278"/>
        <v>#VALUE!</v>
      </c>
      <c r="AQ202" s="29" t="e">
        <f t="shared" si="278"/>
        <v>#VALUE!</v>
      </c>
      <c r="AR202" s="29" t="e">
        <f t="shared" si="278"/>
        <v>#VALUE!</v>
      </c>
      <c r="AS202" s="29" t="e">
        <f t="shared" si="278"/>
        <v>#VALUE!</v>
      </c>
      <c r="AT202" s="29" t="e">
        <f t="shared" si="278"/>
        <v>#VALUE!</v>
      </c>
      <c r="AU202" s="29" t="e">
        <f t="shared" si="278"/>
        <v>#VALUE!</v>
      </c>
      <c r="AV202" s="29" t="e">
        <f t="shared" si="278"/>
        <v>#VALUE!</v>
      </c>
      <c r="AW202" s="29" t="e">
        <f t="shared" si="278"/>
        <v>#VALUE!</v>
      </c>
      <c r="AX202" s="29" t="e">
        <f t="shared" si="278"/>
        <v>#VALUE!</v>
      </c>
      <c r="AY202" s="29" t="e">
        <f t="shared" si="278"/>
        <v>#VALUE!</v>
      </c>
      <c r="AZ202" s="29" t="e">
        <f t="shared" si="278"/>
        <v>#VALUE!</v>
      </c>
      <c r="BA202" s="29" t="e">
        <f t="shared" si="278"/>
        <v>#VALUE!</v>
      </c>
      <c r="BB202" s="29" t="e">
        <f t="shared" si="278"/>
        <v>#VALUE!</v>
      </c>
      <c r="BC202" s="29" t="e">
        <f t="shared" si="278"/>
        <v>#VALUE!</v>
      </c>
      <c r="BD202" s="29" t="e">
        <f t="shared" si="278"/>
        <v>#VALUE!</v>
      </c>
      <c r="BE202" s="29" t="e">
        <f t="shared" si="278"/>
        <v>#VALUE!</v>
      </c>
      <c r="BF202" s="29" t="e">
        <f t="shared" si="278"/>
        <v>#VALUE!</v>
      </c>
      <c r="BG202" s="29" t="e">
        <f t="shared" si="278"/>
        <v>#VALUE!</v>
      </c>
      <c r="BH202" s="29" t="e">
        <f t="shared" si="278"/>
        <v>#VALUE!</v>
      </c>
      <c r="BI202" s="29" t="e">
        <f t="shared" si="278"/>
        <v>#VALUE!</v>
      </c>
      <c r="BJ202" s="29" t="e">
        <f t="shared" si="278"/>
        <v>#VALUE!</v>
      </c>
      <c r="BK202" s="29" t="e">
        <f t="shared" si="278"/>
        <v>#VALUE!</v>
      </c>
      <c r="BL202" s="29" t="e">
        <f t="shared" si="278"/>
        <v>#VALUE!</v>
      </c>
      <c r="BM202" s="29" t="e">
        <f t="shared" si="278"/>
        <v>#VALUE!</v>
      </c>
      <c r="BN202" s="29" t="e">
        <f t="shared" si="278"/>
        <v>#VALUE!</v>
      </c>
      <c r="BO202" s="29" t="e">
        <f t="shared" ref="BO202:CX202" si="279">VLOOKUP(BO188,$B$191:$D$198,3)</f>
        <v>#VALUE!</v>
      </c>
      <c r="BP202" s="29" t="e">
        <f t="shared" si="279"/>
        <v>#VALUE!</v>
      </c>
      <c r="BQ202" s="29" t="e">
        <f t="shared" si="279"/>
        <v>#VALUE!</v>
      </c>
      <c r="BR202" s="29" t="e">
        <f t="shared" si="279"/>
        <v>#VALUE!</v>
      </c>
      <c r="BS202" s="29" t="e">
        <f t="shared" si="279"/>
        <v>#VALUE!</v>
      </c>
      <c r="BT202" s="29" t="e">
        <f t="shared" si="279"/>
        <v>#VALUE!</v>
      </c>
      <c r="BU202" s="29" t="e">
        <f t="shared" si="279"/>
        <v>#VALUE!</v>
      </c>
      <c r="BV202" s="29" t="e">
        <f t="shared" si="279"/>
        <v>#VALUE!</v>
      </c>
      <c r="BW202" s="29" t="e">
        <f t="shared" si="279"/>
        <v>#VALUE!</v>
      </c>
      <c r="BX202" s="29" t="e">
        <f t="shared" si="279"/>
        <v>#VALUE!</v>
      </c>
      <c r="BY202" s="29" t="e">
        <f t="shared" si="279"/>
        <v>#VALUE!</v>
      </c>
      <c r="BZ202" s="29" t="e">
        <f t="shared" si="279"/>
        <v>#VALUE!</v>
      </c>
      <c r="CA202" s="29" t="e">
        <f t="shared" si="279"/>
        <v>#VALUE!</v>
      </c>
      <c r="CB202" s="29" t="e">
        <f t="shared" si="279"/>
        <v>#VALUE!</v>
      </c>
      <c r="CC202" s="29" t="e">
        <f t="shared" si="279"/>
        <v>#VALUE!</v>
      </c>
      <c r="CD202" s="29" t="e">
        <f t="shared" si="279"/>
        <v>#VALUE!</v>
      </c>
      <c r="CE202" s="29" t="e">
        <f t="shared" si="279"/>
        <v>#VALUE!</v>
      </c>
      <c r="CF202" s="29" t="e">
        <f t="shared" si="279"/>
        <v>#VALUE!</v>
      </c>
      <c r="CG202" s="29" t="e">
        <f t="shared" si="279"/>
        <v>#VALUE!</v>
      </c>
      <c r="CH202" s="29" t="e">
        <f t="shared" si="279"/>
        <v>#VALUE!</v>
      </c>
      <c r="CI202" s="29" t="e">
        <f t="shared" si="279"/>
        <v>#VALUE!</v>
      </c>
      <c r="CJ202" s="29" t="e">
        <f t="shared" si="279"/>
        <v>#VALUE!</v>
      </c>
      <c r="CK202" s="29" t="e">
        <f t="shared" si="279"/>
        <v>#VALUE!</v>
      </c>
      <c r="CL202" s="29" t="e">
        <f t="shared" si="279"/>
        <v>#VALUE!</v>
      </c>
      <c r="CM202" s="29" t="e">
        <f t="shared" si="279"/>
        <v>#VALUE!</v>
      </c>
      <c r="CN202" s="29" t="e">
        <f t="shared" si="279"/>
        <v>#VALUE!</v>
      </c>
      <c r="CO202" s="29" t="e">
        <f t="shared" si="279"/>
        <v>#VALUE!</v>
      </c>
      <c r="CP202" s="29" t="e">
        <f t="shared" si="279"/>
        <v>#VALUE!</v>
      </c>
      <c r="CQ202" s="29" t="e">
        <f t="shared" si="279"/>
        <v>#VALUE!</v>
      </c>
      <c r="CR202" s="29" t="e">
        <f t="shared" si="279"/>
        <v>#VALUE!</v>
      </c>
      <c r="CS202" s="29" t="e">
        <f t="shared" si="279"/>
        <v>#VALUE!</v>
      </c>
      <c r="CT202" s="29" t="e">
        <f t="shared" si="279"/>
        <v>#VALUE!</v>
      </c>
      <c r="CU202" s="29" t="e">
        <f t="shared" si="279"/>
        <v>#VALUE!</v>
      </c>
      <c r="CV202" s="29" t="e">
        <f t="shared" si="279"/>
        <v>#VALUE!</v>
      </c>
      <c r="CW202" s="29" t="e">
        <f t="shared" si="279"/>
        <v>#VALUE!</v>
      </c>
      <c r="CX202" s="29" t="e">
        <f t="shared" si="279"/>
        <v>#VALUE!</v>
      </c>
    </row>
    <row r="203" spans="2:102" ht="21" hidden="1" customHeight="1" x14ac:dyDescent="0.4">
      <c r="B203" s="70" t="s">
        <v>112</v>
      </c>
      <c r="C203" s="29" t="e">
        <f>VALUE(CONCATENATE(C201,C202))</f>
        <v>#N/A</v>
      </c>
      <c r="D203" s="29" t="e">
        <f t="shared" ref="D203:BO203" si="280">VALUE(CONCATENATE(D201,D202))</f>
        <v>#N/A</v>
      </c>
      <c r="E203" s="29" t="e">
        <f t="shared" si="280"/>
        <v>#N/A</v>
      </c>
      <c r="F203" s="29" t="e">
        <f t="shared" si="280"/>
        <v>#N/A</v>
      </c>
      <c r="G203" s="29" t="e">
        <f t="shared" si="280"/>
        <v>#N/A</v>
      </c>
      <c r="H203" s="29" t="e">
        <f t="shared" si="280"/>
        <v>#N/A</v>
      </c>
      <c r="I203" s="29" t="e">
        <f t="shared" si="280"/>
        <v>#N/A</v>
      </c>
      <c r="J203" s="29" t="e">
        <f t="shared" si="280"/>
        <v>#N/A</v>
      </c>
      <c r="K203" s="29" t="e">
        <f t="shared" si="280"/>
        <v>#N/A</v>
      </c>
      <c r="L203" s="29" t="e">
        <f t="shared" si="280"/>
        <v>#N/A</v>
      </c>
      <c r="M203" s="29" t="e">
        <f t="shared" si="280"/>
        <v>#N/A</v>
      </c>
      <c r="N203" s="29" t="e">
        <f t="shared" si="280"/>
        <v>#N/A</v>
      </c>
      <c r="O203" s="29" t="e">
        <f t="shared" si="280"/>
        <v>#N/A</v>
      </c>
      <c r="P203" s="29" t="e">
        <f t="shared" si="280"/>
        <v>#N/A</v>
      </c>
      <c r="Q203" s="29" t="e">
        <f t="shared" si="280"/>
        <v>#N/A</v>
      </c>
      <c r="R203" s="29" t="e">
        <f t="shared" si="280"/>
        <v>#N/A</v>
      </c>
      <c r="S203" s="29" t="e">
        <f t="shared" si="280"/>
        <v>#N/A</v>
      </c>
      <c r="T203" s="29" t="e">
        <f t="shared" si="280"/>
        <v>#N/A</v>
      </c>
      <c r="U203" s="29" t="e">
        <f t="shared" si="280"/>
        <v>#N/A</v>
      </c>
      <c r="V203" s="29" t="e">
        <f t="shared" si="280"/>
        <v>#N/A</v>
      </c>
      <c r="W203" s="29" t="e">
        <f t="shared" si="280"/>
        <v>#N/A</v>
      </c>
      <c r="X203" s="29" t="e">
        <f t="shared" si="280"/>
        <v>#N/A</v>
      </c>
      <c r="Y203" s="29" t="e">
        <f t="shared" si="280"/>
        <v>#N/A</v>
      </c>
      <c r="Z203" s="29" t="e">
        <f t="shared" si="280"/>
        <v>#N/A</v>
      </c>
      <c r="AA203" s="29" t="e">
        <f t="shared" si="280"/>
        <v>#N/A</v>
      </c>
      <c r="AB203" s="29" t="e">
        <f t="shared" si="280"/>
        <v>#N/A</v>
      </c>
      <c r="AC203" s="29" t="e">
        <f t="shared" si="280"/>
        <v>#N/A</v>
      </c>
      <c r="AD203" s="29" t="e">
        <f t="shared" si="280"/>
        <v>#N/A</v>
      </c>
      <c r="AE203" s="29" t="e">
        <f t="shared" si="280"/>
        <v>#N/A</v>
      </c>
      <c r="AF203" s="29" t="e">
        <f t="shared" si="280"/>
        <v>#N/A</v>
      </c>
      <c r="AG203" s="29" t="e">
        <f t="shared" si="280"/>
        <v>#N/A</v>
      </c>
      <c r="AH203" s="29" t="e">
        <f t="shared" si="280"/>
        <v>#N/A</v>
      </c>
      <c r="AI203" s="29" t="e">
        <f t="shared" si="280"/>
        <v>#N/A</v>
      </c>
      <c r="AJ203" s="29" t="e">
        <f t="shared" si="280"/>
        <v>#N/A</v>
      </c>
      <c r="AK203" s="29" t="e">
        <f t="shared" si="280"/>
        <v>#N/A</v>
      </c>
      <c r="AL203" s="29" t="e">
        <f t="shared" si="280"/>
        <v>#N/A</v>
      </c>
      <c r="AM203" s="29" t="e">
        <f t="shared" si="280"/>
        <v>#N/A</v>
      </c>
      <c r="AN203" s="29" t="e">
        <f t="shared" si="280"/>
        <v>#N/A</v>
      </c>
      <c r="AO203" s="29" t="e">
        <f t="shared" si="280"/>
        <v>#N/A</v>
      </c>
      <c r="AP203" s="29" t="e">
        <f t="shared" si="280"/>
        <v>#N/A</v>
      </c>
      <c r="AQ203" s="29" t="e">
        <f t="shared" si="280"/>
        <v>#N/A</v>
      </c>
      <c r="AR203" s="29" t="e">
        <f t="shared" si="280"/>
        <v>#N/A</v>
      </c>
      <c r="AS203" s="29" t="e">
        <f t="shared" si="280"/>
        <v>#N/A</v>
      </c>
      <c r="AT203" s="29" t="e">
        <f t="shared" si="280"/>
        <v>#N/A</v>
      </c>
      <c r="AU203" s="29" t="e">
        <f t="shared" si="280"/>
        <v>#N/A</v>
      </c>
      <c r="AV203" s="29" t="e">
        <f t="shared" si="280"/>
        <v>#N/A</v>
      </c>
      <c r="AW203" s="29" t="e">
        <f t="shared" si="280"/>
        <v>#N/A</v>
      </c>
      <c r="AX203" s="29" t="e">
        <f t="shared" si="280"/>
        <v>#N/A</v>
      </c>
      <c r="AY203" s="29" t="e">
        <f t="shared" si="280"/>
        <v>#N/A</v>
      </c>
      <c r="AZ203" s="29" t="e">
        <f t="shared" si="280"/>
        <v>#N/A</v>
      </c>
      <c r="BA203" s="29" t="e">
        <f t="shared" si="280"/>
        <v>#N/A</v>
      </c>
      <c r="BB203" s="29" t="e">
        <f t="shared" si="280"/>
        <v>#N/A</v>
      </c>
      <c r="BC203" s="29" t="e">
        <f t="shared" si="280"/>
        <v>#N/A</v>
      </c>
      <c r="BD203" s="29" t="e">
        <f t="shared" si="280"/>
        <v>#N/A</v>
      </c>
      <c r="BE203" s="29" t="e">
        <f t="shared" si="280"/>
        <v>#N/A</v>
      </c>
      <c r="BF203" s="29" t="e">
        <f t="shared" si="280"/>
        <v>#N/A</v>
      </c>
      <c r="BG203" s="29" t="e">
        <f t="shared" si="280"/>
        <v>#N/A</v>
      </c>
      <c r="BH203" s="29" t="e">
        <f t="shared" si="280"/>
        <v>#N/A</v>
      </c>
      <c r="BI203" s="29" t="e">
        <f t="shared" si="280"/>
        <v>#N/A</v>
      </c>
      <c r="BJ203" s="29" t="e">
        <f t="shared" si="280"/>
        <v>#N/A</v>
      </c>
      <c r="BK203" s="29" t="e">
        <f t="shared" si="280"/>
        <v>#N/A</v>
      </c>
      <c r="BL203" s="29" t="e">
        <f t="shared" si="280"/>
        <v>#N/A</v>
      </c>
      <c r="BM203" s="29" t="e">
        <f t="shared" si="280"/>
        <v>#N/A</v>
      </c>
      <c r="BN203" s="29" t="e">
        <f t="shared" si="280"/>
        <v>#N/A</v>
      </c>
      <c r="BO203" s="29" t="e">
        <f t="shared" si="280"/>
        <v>#N/A</v>
      </c>
      <c r="BP203" s="29" t="e">
        <f t="shared" ref="BP203:CX203" si="281">VALUE(CONCATENATE(BP201,BP202))</f>
        <v>#N/A</v>
      </c>
      <c r="BQ203" s="29" t="e">
        <f t="shared" si="281"/>
        <v>#N/A</v>
      </c>
      <c r="BR203" s="29" t="e">
        <f t="shared" si="281"/>
        <v>#N/A</v>
      </c>
      <c r="BS203" s="29" t="e">
        <f t="shared" si="281"/>
        <v>#N/A</v>
      </c>
      <c r="BT203" s="29" t="e">
        <f t="shared" si="281"/>
        <v>#N/A</v>
      </c>
      <c r="BU203" s="29" t="e">
        <f t="shared" si="281"/>
        <v>#N/A</v>
      </c>
      <c r="BV203" s="29" t="e">
        <f t="shared" si="281"/>
        <v>#N/A</v>
      </c>
      <c r="BW203" s="29" t="e">
        <f t="shared" si="281"/>
        <v>#N/A</v>
      </c>
      <c r="BX203" s="29" t="e">
        <f t="shared" si="281"/>
        <v>#N/A</v>
      </c>
      <c r="BY203" s="29" t="e">
        <f t="shared" si="281"/>
        <v>#N/A</v>
      </c>
      <c r="BZ203" s="29" t="e">
        <f t="shared" si="281"/>
        <v>#N/A</v>
      </c>
      <c r="CA203" s="29" t="e">
        <f t="shared" si="281"/>
        <v>#N/A</v>
      </c>
      <c r="CB203" s="29" t="e">
        <f t="shared" si="281"/>
        <v>#N/A</v>
      </c>
      <c r="CC203" s="29" t="e">
        <f t="shared" si="281"/>
        <v>#N/A</v>
      </c>
      <c r="CD203" s="29" t="e">
        <f t="shared" si="281"/>
        <v>#N/A</v>
      </c>
      <c r="CE203" s="29" t="e">
        <f t="shared" si="281"/>
        <v>#N/A</v>
      </c>
      <c r="CF203" s="29" t="e">
        <f t="shared" si="281"/>
        <v>#N/A</v>
      </c>
      <c r="CG203" s="29" t="e">
        <f t="shared" si="281"/>
        <v>#N/A</v>
      </c>
      <c r="CH203" s="29" t="e">
        <f t="shared" si="281"/>
        <v>#N/A</v>
      </c>
      <c r="CI203" s="29" t="e">
        <f t="shared" si="281"/>
        <v>#N/A</v>
      </c>
      <c r="CJ203" s="29" t="e">
        <f t="shared" si="281"/>
        <v>#N/A</v>
      </c>
      <c r="CK203" s="29" t="e">
        <f t="shared" si="281"/>
        <v>#N/A</v>
      </c>
      <c r="CL203" s="29" t="e">
        <f t="shared" si="281"/>
        <v>#N/A</v>
      </c>
      <c r="CM203" s="29" t="e">
        <f t="shared" si="281"/>
        <v>#N/A</v>
      </c>
      <c r="CN203" s="29" t="e">
        <f t="shared" si="281"/>
        <v>#N/A</v>
      </c>
      <c r="CO203" s="29" t="e">
        <f t="shared" si="281"/>
        <v>#N/A</v>
      </c>
      <c r="CP203" s="29" t="e">
        <f t="shared" si="281"/>
        <v>#N/A</v>
      </c>
      <c r="CQ203" s="29" t="e">
        <f t="shared" si="281"/>
        <v>#N/A</v>
      </c>
      <c r="CR203" s="29" t="e">
        <f t="shared" si="281"/>
        <v>#N/A</v>
      </c>
      <c r="CS203" s="29" t="e">
        <f t="shared" si="281"/>
        <v>#N/A</v>
      </c>
      <c r="CT203" s="29" t="e">
        <f t="shared" si="281"/>
        <v>#N/A</v>
      </c>
      <c r="CU203" s="29" t="e">
        <f t="shared" si="281"/>
        <v>#N/A</v>
      </c>
      <c r="CV203" s="29" t="e">
        <f t="shared" si="281"/>
        <v>#N/A</v>
      </c>
      <c r="CW203" s="29" t="e">
        <f t="shared" si="281"/>
        <v>#N/A</v>
      </c>
      <c r="CX203" s="29" t="e">
        <f t="shared" si="281"/>
        <v>#N/A</v>
      </c>
    </row>
    <row r="204" spans="2:102" ht="21" hidden="1" customHeight="1" x14ac:dyDescent="0.4">
      <c r="B204" s="70" t="s">
        <v>128</v>
      </c>
      <c r="C204" s="29" t="e">
        <f t="shared" ref="C204:AH204" si="282">VLOOKUP(C3,$B$1104:$E$1150,4,FALSE)</f>
        <v>#N/A</v>
      </c>
      <c r="D204" s="29" t="e">
        <f t="shared" si="282"/>
        <v>#N/A</v>
      </c>
      <c r="E204" s="29" t="e">
        <f t="shared" si="282"/>
        <v>#N/A</v>
      </c>
      <c r="F204" s="29" t="e">
        <f t="shared" si="282"/>
        <v>#N/A</v>
      </c>
      <c r="G204" s="29" t="e">
        <f t="shared" si="282"/>
        <v>#N/A</v>
      </c>
      <c r="H204" s="29" t="e">
        <f t="shared" si="282"/>
        <v>#N/A</v>
      </c>
      <c r="I204" s="29" t="e">
        <f t="shared" si="282"/>
        <v>#N/A</v>
      </c>
      <c r="J204" s="29" t="e">
        <f t="shared" si="282"/>
        <v>#N/A</v>
      </c>
      <c r="K204" s="29" t="e">
        <f t="shared" si="282"/>
        <v>#N/A</v>
      </c>
      <c r="L204" s="29" t="e">
        <f t="shared" si="282"/>
        <v>#N/A</v>
      </c>
      <c r="M204" s="29" t="e">
        <f t="shared" si="282"/>
        <v>#N/A</v>
      </c>
      <c r="N204" s="29" t="e">
        <f t="shared" si="282"/>
        <v>#N/A</v>
      </c>
      <c r="O204" s="29" t="e">
        <f t="shared" si="282"/>
        <v>#N/A</v>
      </c>
      <c r="P204" s="29" t="e">
        <f t="shared" si="282"/>
        <v>#N/A</v>
      </c>
      <c r="Q204" s="29" t="e">
        <f t="shared" si="282"/>
        <v>#N/A</v>
      </c>
      <c r="R204" s="29" t="e">
        <f t="shared" si="282"/>
        <v>#N/A</v>
      </c>
      <c r="S204" s="29" t="e">
        <f t="shared" si="282"/>
        <v>#N/A</v>
      </c>
      <c r="T204" s="29" t="e">
        <f t="shared" si="282"/>
        <v>#N/A</v>
      </c>
      <c r="U204" s="29" t="e">
        <f t="shared" si="282"/>
        <v>#N/A</v>
      </c>
      <c r="V204" s="29" t="e">
        <f t="shared" si="282"/>
        <v>#N/A</v>
      </c>
      <c r="W204" s="29" t="e">
        <f t="shared" si="282"/>
        <v>#N/A</v>
      </c>
      <c r="X204" s="29" t="e">
        <f t="shared" si="282"/>
        <v>#N/A</v>
      </c>
      <c r="Y204" s="29" t="e">
        <f t="shared" si="282"/>
        <v>#N/A</v>
      </c>
      <c r="Z204" s="29" t="e">
        <f t="shared" si="282"/>
        <v>#N/A</v>
      </c>
      <c r="AA204" s="29" t="e">
        <f t="shared" si="282"/>
        <v>#N/A</v>
      </c>
      <c r="AB204" s="29" t="e">
        <f t="shared" si="282"/>
        <v>#N/A</v>
      </c>
      <c r="AC204" s="29" t="e">
        <f t="shared" si="282"/>
        <v>#N/A</v>
      </c>
      <c r="AD204" s="29" t="e">
        <f t="shared" si="282"/>
        <v>#N/A</v>
      </c>
      <c r="AE204" s="29" t="e">
        <f t="shared" si="282"/>
        <v>#N/A</v>
      </c>
      <c r="AF204" s="29" t="e">
        <f t="shared" si="282"/>
        <v>#N/A</v>
      </c>
      <c r="AG204" s="29" t="e">
        <f t="shared" si="282"/>
        <v>#N/A</v>
      </c>
      <c r="AH204" s="29" t="e">
        <f t="shared" si="282"/>
        <v>#N/A</v>
      </c>
      <c r="AI204" s="29" t="e">
        <f t="shared" ref="AI204:BN204" si="283">VLOOKUP(AI3,$B$1104:$E$1150,4,FALSE)</f>
        <v>#N/A</v>
      </c>
      <c r="AJ204" s="29" t="e">
        <f t="shared" si="283"/>
        <v>#N/A</v>
      </c>
      <c r="AK204" s="29" t="e">
        <f t="shared" si="283"/>
        <v>#N/A</v>
      </c>
      <c r="AL204" s="29" t="e">
        <f t="shared" si="283"/>
        <v>#N/A</v>
      </c>
      <c r="AM204" s="29" t="e">
        <f t="shared" si="283"/>
        <v>#N/A</v>
      </c>
      <c r="AN204" s="29" t="e">
        <f t="shared" si="283"/>
        <v>#N/A</v>
      </c>
      <c r="AO204" s="29" t="e">
        <f t="shared" si="283"/>
        <v>#N/A</v>
      </c>
      <c r="AP204" s="29" t="e">
        <f t="shared" si="283"/>
        <v>#N/A</v>
      </c>
      <c r="AQ204" s="29" t="e">
        <f t="shared" si="283"/>
        <v>#N/A</v>
      </c>
      <c r="AR204" s="29" t="e">
        <f t="shared" si="283"/>
        <v>#N/A</v>
      </c>
      <c r="AS204" s="29" t="e">
        <f t="shared" si="283"/>
        <v>#N/A</v>
      </c>
      <c r="AT204" s="29" t="e">
        <f t="shared" si="283"/>
        <v>#N/A</v>
      </c>
      <c r="AU204" s="29" t="e">
        <f t="shared" si="283"/>
        <v>#N/A</v>
      </c>
      <c r="AV204" s="29" t="e">
        <f t="shared" si="283"/>
        <v>#N/A</v>
      </c>
      <c r="AW204" s="29" t="e">
        <f t="shared" si="283"/>
        <v>#N/A</v>
      </c>
      <c r="AX204" s="29" t="e">
        <f t="shared" si="283"/>
        <v>#N/A</v>
      </c>
      <c r="AY204" s="29" t="e">
        <f t="shared" si="283"/>
        <v>#N/A</v>
      </c>
      <c r="AZ204" s="29" t="e">
        <f t="shared" si="283"/>
        <v>#N/A</v>
      </c>
      <c r="BA204" s="29" t="e">
        <f t="shared" si="283"/>
        <v>#N/A</v>
      </c>
      <c r="BB204" s="29" t="e">
        <f t="shared" si="283"/>
        <v>#N/A</v>
      </c>
      <c r="BC204" s="29" t="e">
        <f t="shared" si="283"/>
        <v>#N/A</v>
      </c>
      <c r="BD204" s="29" t="e">
        <f t="shared" si="283"/>
        <v>#N/A</v>
      </c>
      <c r="BE204" s="29" t="e">
        <f t="shared" si="283"/>
        <v>#N/A</v>
      </c>
      <c r="BF204" s="29" t="e">
        <f t="shared" si="283"/>
        <v>#N/A</v>
      </c>
      <c r="BG204" s="29" t="e">
        <f t="shared" si="283"/>
        <v>#N/A</v>
      </c>
      <c r="BH204" s="29" t="e">
        <f t="shared" si="283"/>
        <v>#N/A</v>
      </c>
      <c r="BI204" s="29" t="e">
        <f t="shared" si="283"/>
        <v>#N/A</v>
      </c>
      <c r="BJ204" s="29" t="e">
        <f t="shared" si="283"/>
        <v>#N/A</v>
      </c>
      <c r="BK204" s="29" t="e">
        <f t="shared" si="283"/>
        <v>#N/A</v>
      </c>
      <c r="BL204" s="29" t="e">
        <f t="shared" si="283"/>
        <v>#N/A</v>
      </c>
      <c r="BM204" s="29" t="e">
        <f t="shared" si="283"/>
        <v>#N/A</v>
      </c>
      <c r="BN204" s="29" t="e">
        <f t="shared" si="283"/>
        <v>#N/A</v>
      </c>
      <c r="BO204" s="29" t="e">
        <f t="shared" ref="BO204:CX204" si="284">VLOOKUP(BO3,$B$1104:$E$1150,4,FALSE)</f>
        <v>#N/A</v>
      </c>
      <c r="BP204" s="29" t="e">
        <f t="shared" si="284"/>
        <v>#N/A</v>
      </c>
      <c r="BQ204" s="29" t="e">
        <f t="shared" si="284"/>
        <v>#N/A</v>
      </c>
      <c r="BR204" s="29" t="e">
        <f t="shared" si="284"/>
        <v>#N/A</v>
      </c>
      <c r="BS204" s="29" t="e">
        <f t="shared" si="284"/>
        <v>#N/A</v>
      </c>
      <c r="BT204" s="29" t="e">
        <f t="shared" si="284"/>
        <v>#N/A</v>
      </c>
      <c r="BU204" s="29" t="e">
        <f t="shared" si="284"/>
        <v>#N/A</v>
      </c>
      <c r="BV204" s="29" t="e">
        <f t="shared" si="284"/>
        <v>#N/A</v>
      </c>
      <c r="BW204" s="29" t="e">
        <f t="shared" si="284"/>
        <v>#N/A</v>
      </c>
      <c r="BX204" s="29" t="e">
        <f t="shared" si="284"/>
        <v>#N/A</v>
      </c>
      <c r="BY204" s="29" t="e">
        <f t="shared" si="284"/>
        <v>#N/A</v>
      </c>
      <c r="BZ204" s="29" t="e">
        <f t="shared" si="284"/>
        <v>#N/A</v>
      </c>
      <c r="CA204" s="29" t="e">
        <f t="shared" si="284"/>
        <v>#N/A</v>
      </c>
      <c r="CB204" s="29" t="e">
        <f t="shared" si="284"/>
        <v>#N/A</v>
      </c>
      <c r="CC204" s="29" t="e">
        <f t="shared" si="284"/>
        <v>#N/A</v>
      </c>
      <c r="CD204" s="29" t="e">
        <f t="shared" si="284"/>
        <v>#N/A</v>
      </c>
      <c r="CE204" s="29" t="e">
        <f t="shared" si="284"/>
        <v>#N/A</v>
      </c>
      <c r="CF204" s="29" t="e">
        <f t="shared" si="284"/>
        <v>#N/A</v>
      </c>
      <c r="CG204" s="29" t="e">
        <f t="shared" si="284"/>
        <v>#N/A</v>
      </c>
      <c r="CH204" s="29" t="e">
        <f t="shared" si="284"/>
        <v>#N/A</v>
      </c>
      <c r="CI204" s="29" t="e">
        <f t="shared" si="284"/>
        <v>#N/A</v>
      </c>
      <c r="CJ204" s="29" t="e">
        <f t="shared" si="284"/>
        <v>#N/A</v>
      </c>
      <c r="CK204" s="29" t="e">
        <f t="shared" si="284"/>
        <v>#N/A</v>
      </c>
      <c r="CL204" s="29" t="e">
        <f t="shared" si="284"/>
        <v>#N/A</v>
      </c>
      <c r="CM204" s="29" t="e">
        <f t="shared" si="284"/>
        <v>#N/A</v>
      </c>
      <c r="CN204" s="29" t="e">
        <f t="shared" si="284"/>
        <v>#N/A</v>
      </c>
      <c r="CO204" s="29" t="e">
        <f t="shared" si="284"/>
        <v>#N/A</v>
      </c>
      <c r="CP204" s="29" t="e">
        <f t="shared" si="284"/>
        <v>#N/A</v>
      </c>
      <c r="CQ204" s="29" t="e">
        <f t="shared" si="284"/>
        <v>#N/A</v>
      </c>
      <c r="CR204" s="29" t="e">
        <f t="shared" si="284"/>
        <v>#N/A</v>
      </c>
      <c r="CS204" s="29" t="e">
        <f t="shared" si="284"/>
        <v>#N/A</v>
      </c>
      <c r="CT204" s="29" t="e">
        <f t="shared" si="284"/>
        <v>#N/A</v>
      </c>
      <c r="CU204" s="29" t="e">
        <f t="shared" si="284"/>
        <v>#N/A</v>
      </c>
      <c r="CV204" s="29" t="e">
        <f t="shared" si="284"/>
        <v>#N/A</v>
      </c>
      <c r="CW204" s="29" t="e">
        <f t="shared" si="284"/>
        <v>#N/A</v>
      </c>
      <c r="CX204" s="29" t="e">
        <f t="shared" si="284"/>
        <v>#N/A</v>
      </c>
    </row>
    <row r="205" spans="2:102" ht="21" hidden="1" customHeight="1" x14ac:dyDescent="0.4"/>
    <row r="206" spans="2:102" ht="21" hidden="1" customHeight="1" x14ac:dyDescent="0.4"/>
    <row r="207" spans="2:102" ht="21" hidden="1" customHeight="1" x14ac:dyDescent="0.4"/>
    <row r="208" spans="2:102" ht="21" hidden="1" customHeight="1" x14ac:dyDescent="0.4"/>
    <row r="209" spans="2:14" ht="21" hidden="1" customHeight="1" x14ac:dyDescent="0.4"/>
    <row r="210" spans="2:14" ht="21" hidden="1" customHeight="1" x14ac:dyDescent="0.4"/>
    <row r="211" spans="2:14" ht="21" hidden="1" customHeight="1" x14ac:dyDescent="0.4"/>
    <row r="212" spans="2:14" ht="21" hidden="1" customHeight="1" x14ac:dyDescent="0.4">
      <c r="B212" s="70" t="s">
        <v>7</v>
      </c>
    </row>
    <row r="213" spans="2:14" ht="21" hidden="1" customHeight="1" x14ac:dyDescent="0.4">
      <c r="B213" s="70" t="s">
        <v>9</v>
      </c>
      <c r="C213" s="29" t="s">
        <v>8</v>
      </c>
    </row>
    <row r="214" spans="2:14" ht="21" hidden="1" customHeight="1" x14ac:dyDescent="0.4">
      <c r="C214" s="29" t="s">
        <v>11</v>
      </c>
    </row>
    <row r="215" spans="2:14" ht="21" hidden="1" customHeight="1" x14ac:dyDescent="0.4">
      <c r="B215" s="56" t="s">
        <v>124</v>
      </c>
      <c r="C215" s="139" t="s">
        <v>87</v>
      </c>
      <c r="D215" s="140" t="s">
        <v>6</v>
      </c>
      <c r="E215" s="141" t="s">
        <v>108</v>
      </c>
      <c r="F215" s="139" t="s">
        <v>109</v>
      </c>
      <c r="G215" s="28"/>
      <c r="H215" s="130" t="s">
        <v>122</v>
      </c>
      <c r="I215" s="130" t="s">
        <v>3</v>
      </c>
      <c r="J215" s="130" t="s">
        <v>123</v>
      </c>
      <c r="K215" s="28"/>
      <c r="L215" s="28"/>
      <c r="M215" s="28"/>
      <c r="N215" s="28"/>
    </row>
    <row r="216" spans="2:14" ht="21" hidden="1" customHeight="1" x14ac:dyDescent="0.4">
      <c r="B216" s="56">
        <v>111</v>
      </c>
      <c r="C216" s="140" t="s">
        <v>88</v>
      </c>
      <c r="D216" s="142">
        <v>12450</v>
      </c>
      <c r="E216" s="28">
        <v>3050</v>
      </c>
      <c r="F216" s="28">
        <v>7610</v>
      </c>
      <c r="G216" s="28"/>
      <c r="H216" s="130">
        <v>1</v>
      </c>
      <c r="I216" s="130">
        <v>1</v>
      </c>
      <c r="J216" s="143">
        <v>1</v>
      </c>
      <c r="K216" s="28"/>
      <c r="L216" s="28"/>
      <c r="M216" s="28"/>
      <c r="N216" s="28"/>
    </row>
    <row r="217" spans="2:14" ht="21" hidden="1" customHeight="1" x14ac:dyDescent="0.4">
      <c r="B217" s="56">
        <v>112</v>
      </c>
      <c r="C217" s="140" t="s">
        <v>89</v>
      </c>
      <c r="D217" s="142">
        <v>13980</v>
      </c>
      <c r="E217" s="28">
        <v>3050</v>
      </c>
      <c r="F217" s="28">
        <v>7610</v>
      </c>
      <c r="G217" s="28"/>
      <c r="H217" s="130">
        <v>1</v>
      </c>
      <c r="I217" s="130">
        <v>1</v>
      </c>
      <c r="J217" s="143">
        <v>2</v>
      </c>
      <c r="K217" s="28"/>
      <c r="L217" s="28"/>
      <c r="M217" s="28"/>
      <c r="N217" s="28"/>
    </row>
    <row r="218" spans="2:14" ht="21" hidden="1" customHeight="1" x14ac:dyDescent="0.4">
      <c r="B218" s="56">
        <v>113</v>
      </c>
      <c r="C218" s="140" t="s">
        <v>90</v>
      </c>
      <c r="D218" s="142">
        <v>15510</v>
      </c>
      <c r="E218" s="28">
        <v>3050</v>
      </c>
      <c r="F218" s="28">
        <v>7610</v>
      </c>
      <c r="G218" s="28"/>
      <c r="H218" s="130">
        <v>1</v>
      </c>
      <c r="I218" s="130">
        <v>1</v>
      </c>
      <c r="J218" s="143">
        <v>3</v>
      </c>
      <c r="K218" s="28"/>
      <c r="L218" s="28"/>
      <c r="M218" s="28"/>
      <c r="N218" s="28"/>
    </row>
    <row r="219" spans="2:14" ht="21" hidden="1" customHeight="1" x14ac:dyDescent="0.4">
      <c r="B219" s="56">
        <v>114</v>
      </c>
      <c r="C219" s="140" t="s">
        <v>91</v>
      </c>
      <c r="D219" s="142">
        <v>17050</v>
      </c>
      <c r="E219" s="28">
        <v>3050</v>
      </c>
      <c r="F219" s="28">
        <v>7610</v>
      </c>
      <c r="G219" s="28"/>
      <c r="H219" s="130">
        <v>1</v>
      </c>
      <c r="I219" s="130">
        <v>1</v>
      </c>
      <c r="J219" s="143">
        <v>4</v>
      </c>
      <c r="K219" s="28"/>
      <c r="L219" s="28"/>
      <c r="M219" s="28"/>
      <c r="N219" s="28"/>
    </row>
    <row r="220" spans="2:14" ht="21" hidden="1" customHeight="1" x14ac:dyDescent="0.4">
      <c r="B220" s="56">
        <v>115</v>
      </c>
      <c r="C220" s="140" t="s">
        <v>92</v>
      </c>
      <c r="D220" s="142">
        <v>18580</v>
      </c>
      <c r="E220" s="28">
        <v>3050</v>
      </c>
      <c r="F220" s="28">
        <v>7610</v>
      </c>
      <c r="G220" s="28"/>
      <c r="H220" s="130">
        <v>1</v>
      </c>
      <c r="I220" s="130">
        <v>1</v>
      </c>
      <c r="J220" s="143">
        <v>5</v>
      </c>
      <c r="K220" s="28"/>
      <c r="L220" s="28"/>
      <c r="M220" s="28"/>
      <c r="N220" s="28"/>
    </row>
    <row r="221" spans="2:14" ht="21" hidden="1" customHeight="1" x14ac:dyDescent="0.4">
      <c r="B221" s="56">
        <v>116</v>
      </c>
      <c r="C221" s="140" t="s">
        <v>93</v>
      </c>
      <c r="D221" s="142">
        <v>20120</v>
      </c>
      <c r="E221" s="28">
        <v>3050</v>
      </c>
      <c r="F221" s="28">
        <v>7610</v>
      </c>
      <c r="G221" s="28"/>
      <c r="H221" s="130">
        <v>1</v>
      </c>
      <c r="I221" s="130">
        <v>1</v>
      </c>
      <c r="J221" s="143">
        <v>6</v>
      </c>
      <c r="K221" s="28"/>
      <c r="L221" s="28"/>
      <c r="M221" s="28"/>
      <c r="N221" s="28"/>
    </row>
    <row r="222" spans="2:14" ht="21" hidden="1" customHeight="1" x14ac:dyDescent="0.4">
      <c r="B222" s="56">
        <v>117</v>
      </c>
      <c r="C222" s="140" t="s">
        <v>94</v>
      </c>
      <c r="D222" s="142">
        <v>21650</v>
      </c>
      <c r="E222" s="28">
        <v>3050</v>
      </c>
      <c r="F222" s="28">
        <v>7610</v>
      </c>
      <c r="G222" s="28"/>
      <c r="H222" s="130">
        <v>1</v>
      </c>
      <c r="I222" s="130">
        <v>1</v>
      </c>
      <c r="J222" s="143">
        <v>7</v>
      </c>
      <c r="K222" s="28"/>
      <c r="L222" s="28"/>
      <c r="M222" s="28"/>
      <c r="N222" s="28"/>
    </row>
    <row r="223" spans="2:14" ht="21" hidden="1" customHeight="1" x14ac:dyDescent="0.4">
      <c r="B223" s="56">
        <v>118</v>
      </c>
      <c r="C223" s="140" t="s">
        <v>95</v>
      </c>
      <c r="D223" s="142">
        <v>23180</v>
      </c>
      <c r="E223" s="28">
        <v>3050</v>
      </c>
      <c r="F223" s="28">
        <v>7610</v>
      </c>
      <c r="G223" s="28"/>
      <c r="H223" s="130">
        <v>1</v>
      </c>
      <c r="I223" s="130">
        <v>1</v>
      </c>
      <c r="J223" s="143">
        <v>8</v>
      </c>
      <c r="K223" s="28"/>
      <c r="L223" s="28"/>
      <c r="M223" s="28"/>
      <c r="N223" s="28"/>
    </row>
    <row r="224" spans="2:14" ht="21" hidden="1" customHeight="1" x14ac:dyDescent="0.4">
      <c r="B224" s="56">
        <v>119</v>
      </c>
      <c r="C224" s="140" t="s">
        <v>96</v>
      </c>
      <c r="D224" s="142">
        <v>24720</v>
      </c>
      <c r="E224" s="28">
        <v>3050</v>
      </c>
      <c r="F224" s="28">
        <v>7610</v>
      </c>
      <c r="G224" s="28"/>
      <c r="H224" s="130">
        <v>1</v>
      </c>
      <c r="I224" s="130">
        <v>1</v>
      </c>
      <c r="J224" s="143">
        <v>9</v>
      </c>
      <c r="K224" s="28"/>
      <c r="L224" s="28"/>
      <c r="M224" s="28"/>
      <c r="N224" s="28"/>
    </row>
    <row r="225" spans="2:14" ht="21" hidden="1" customHeight="1" x14ac:dyDescent="0.4">
      <c r="B225" s="56">
        <v>1110</v>
      </c>
      <c r="C225" s="140" t="s">
        <v>97</v>
      </c>
      <c r="D225" s="142">
        <v>26250</v>
      </c>
      <c r="E225" s="28">
        <v>3050</v>
      </c>
      <c r="F225" s="28">
        <v>7610</v>
      </c>
      <c r="G225" s="28"/>
      <c r="H225" s="130">
        <v>1</v>
      </c>
      <c r="I225" s="130">
        <v>1</v>
      </c>
      <c r="J225" s="143">
        <v>10</v>
      </c>
      <c r="K225" s="28"/>
      <c r="L225" s="28"/>
      <c r="M225" s="28"/>
      <c r="N225" s="28"/>
    </row>
    <row r="226" spans="2:14" ht="21" hidden="1" customHeight="1" x14ac:dyDescent="0.4">
      <c r="B226" s="56">
        <v>1111</v>
      </c>
      <c r="C226" s="140" t="s">
        <v>98</v>
      </c>
      <c r="D226" s="142">
        <v>27780</v>
      </c>
      <c r="E226" s="28">
        <v>3050</v>
      </c>
      <c r="F226" s="28">
        <v>7610</v>
      </c>
      <c r="G226" s="28"/>
      <c r="H226" s="130">
        <v>1</v>
      </c>
      <c r="I226" s="130">
        <v>1</v>
      </c>
      <c r="J226" s="143">
        <v>11</v>
      </c>
      <c r="K226" s="28"/>
      <c r="L226" s="28"/>
      <c r="M226" s="28"/>
      <c r="N226" s="28"/>
    </row>
    <row r="227" spans="2:14" ht="21" hidden="1" customHeight="1" x14ac:dyDescent="0.4">
      <c r="B227" s="56">
        <v>1112</v>
      </c>
      <c r="C227" s="140" t="s">
        <v>99</v>
      </c>
      <c r="D227" s="142">
        <v>29310</v>
      </c>
      <c r="E227" s="28">
        <v>3050</v>
      </c>
      <c r="F227" s="28">
        <v>7610</v>
      </c>
      <c r="G227" s="28"/>
      <c r="H227" s="130">
        <v>1</v>
      </c>
      <c r="I227" s="130">
        <v>1</v>
      </c>
      <c r="J227" s="143">
        <v>12</v>
      </c>
      <c r="K227" s="28"/>
      <c r="L227" s="28"/>
      <c r="M227" s="28"/>
      <c r="N227" s="28"/>
    </row>
    <row r="228" spans="2:14" ht="21" hidden="1" customHeight="1" x14ac:dyDescent="0.4">
      <c r="B228" s="56">
        <v>1113</v>
      </c>
      <c r="C228" s="140" t="s">
        <v>100</v>
      </c>
      <c r="D228" s="142">
        <v>30840</v>
      </c>
      <c r="E228" s="28">
        <v>3050</v>
      </c>
      <c r="F228" s="28">
        <v>7610</v>
      </c>
      <c r="G228" s="28"/>
      <c r="H228" s="130">
        <v>1</v>
      </c>
      <c r="I228" s="130">
        <v>1</v>
      </c>
      <c r="J228" s="143">
        <v>13</v>
      </c>
      <c r="K228" s="28"/>
      <c r="L228" s="28"/>
      <c r="M228" s="28"/>
      <c r="N228" s="28"/>
    </row>
    <row r="229" spans="2:14" ht="21" hidden="1" customHeight="1" x14ac:dyDescent="0.4">
      <c r="B229" s="56">
        <v>1114</v>
      </c>
      <c r="C229" s="140" t="s">
        <v>101</v>
      </c>
      <c r="D229" s="142">
        <v>32370</v>
      </c>
      <c r="E229" s="28">
        <v>3050</v>
      </c>
      <c r="F229" s="28">
        <v>7610</v>
      </c>
      <c r="G229" s="28"/>
      <c r="H229" s="130">
        <v>1</v>
      </c>
      <c r="I229" s="130">
        <v>1</v>
      </c>
      <c r="J229" s="143">
        <v>14</v>
      </c>
      <c r="K229" s="28"/>
      <c r="L229" s="28"/>
      <c r="M229" s="28"/>
      <c r="N229" s="28"/>
    </row>
    <row r="230" spans="2:14" ht="21" hidden="1" customHeight="1" x14ac:dyDescent="0.4">
      <c r="B230" s="56">
        <v>1115</v>
      </c>
      <c r="C230" s="140" t="s">
        <v>102</v>
      </c>
      <c r="D230" s="142">
        <v>33900</v>
      </c>
      <c r="E230" s="28">
        <v>3050</v>
      </c>
      <c r="F230" s="28">
        <v>7610</v>
      </c>
      <c r="G230" s="28"/>
      <c r="H230" s="130">
        <v>1</v>
      </c>
      <c r="I230" s="130">
        <v>1</v>
      </c>
      <c r="J230" s="143">
        <v>15</v>
      </c>
      <c r="K230" s="28"/>
      <c r="L230" s="28"/>
      <c r="M230" s="28"/>
      <c r="N230" s="28"/>
    </row>
    <row r="231" spans="2:14" ht="21" hidden="1" customHeight="1" x14ac:dyDescent="0.4">
      <c r="B231" s="56">
        <v>1116</v>
      </c>
      <c r="C231" s="140" t="s">
        <v>103</v>
      </c>
      <c r="D231" s="142">
        <v>35430</v>
      </c>
      <c r="E231" s="28">
        <v>3050</v>
      </c>
      <c r="F231" s="28">
        <v>7610</v>
      </c>
      <c r="G231" s="28"/>
      <c r="H231" s="130">
        <v>1</v>
      </c>
      <c r="I231" s="130">
        <v>1</v>
      </c>
      <c r="J231" s="143">
        <v>16</v>
      </c>
      <c r="K231" s="28"/>
      <c r="L231" s="28"/>
      <c r="M231" s="28"/>
      <c r="N231" s="28"/>
    </row>
    <row r="232" spans="2:14" ht="21" hidden="1" customHeight="1" x14ac:dyDescent="0.4">
      <c r="B232" s="56">
        <v>1117</v>
      </c>
      <c r="C232" s="140" t="s">
        <v>104</v>
      </c>
      <c r="D232" s="142">
        <v>36950</v>
      </c>
      <c r="E232" s="28">
        <v>3050</v>
      </c>
      <c r="F232" s="28">
        <v>7610</v>
      </c>
      <c r="G232" s="28"/>
      <c r="H232" s="130">
        <v>1</v>
      </c>
      <c r="I232" s="130">
        <v>1</v>
      </c>
      <c r="J232" s="143">
        <v>17</v>
      </c>
      <c r="K232" s="28"/>
      <c r="L232" s="28"/>
      <c r="M232" s="28"/>
      <c r="N232" s="28"/>
    </row>
    <row r="233" spans="2:14" ht="21" hidden="1" customHeight="1" x14ac:dyDescent="0.4">
      <c r="B233" s="56">
        <v>1118</v>
      </c>
      <c r="C233" s="140" t="s">
        <v>105</v>
      </c>
      <c r="D233" s="142">
        <v>38480</v>
      </c>
      <c r="E233" s="28">
        <v>3050</v>
      </c>
      <c r="F233" s="28">
        <v>7610</v>
      </c>
      <c r="G233" s="28"/>
      <c r="H233" s="130">
        <v>1</v>
      </c>
      <c r="I233" s="130">
        <v>1</v>
      </c>
      <c r="J233" s="143">
        <v>18</v>
      </c>
      <c r="K233" s="28"/>
      <c r="L233" s="28"/>
      <c r="M233" s="28"/>
      <c r="N233" s="28"/>
    </row>
    <row r="234" spans="2:14" ht="21" hidden="1" customHeight="1" x14ac:dyDescent="0.4">
      <c r="B234" s="56">
        <v>1119</v>
      </c>
      <c r="C234" s="140" t="s">
        <v>106</v>
      </c>
      <c r="D234" s="142">
        <v>40010</v>
      </c>
      <c r="E234" s="28">
        <v>3050</v>
      </c>
      <c r="F234" s="28">
        <v>7610</v>
      </c>
      <c r="G234" s="28"/>
      <c r="H234" s="130">
        <v>1</v>
      </c>
      <c r="I234" s="130">
        <v>1</v>
      </c>
      <c r="J234" s="143">
        <v>19</v>
      </c>
      <c r="K234" s="28"/>
      <c r="L234" s="28"/>
      <c r="M234" s="28"/>
      <c r="N234" s="28"/>
    </row>
    <row r="235" spans="2:14" ht="21" hidden="1" customHeight="1" x14ac:dyDescent="0.4">
      <c r="B235" s="56">
        <v>1120</v>
      </c>
      <c r="C235" s="140" t="s">
        <v>107</v>
      </c>
      <c r="D235" s="142">
        <v>41540</v>
      </c>
      <c r="E235" s="28">
        <v>3050</v>
      </c>
      <c r="F235" s="28">
        <v>7610</v>
      </c>
      <c r="G235" s="28"/>
      <c r="H235" s="130">
        <v>1</v>
      </c>
      <c r="I235" s="130">
        <v>1</v>
      </c>
      <c r="J235" s="143">
        <v>20</v>
      </c>
      <c r="K235" s="28"/>
      <c r="L235" s="28"/>
      <c r="M235" s="28"/>
      <c r="N235" s="28"/>
    </row>
    <row r="236" spans="2:14" ht="21" hidden="1" customHeight="1" x14ac:dyDescent="0.4">
      <c r="B236" s="56">
        <v>121</v>
      </c>
      <c r="C236" s="140" t="s">
        <v>88</v>
      </c>
      <c r="D236" s="144">
        <v>14480</v>
      </c>
      <c r="E236" s="144">
        <v>3530</v>
      </c>
      <c r="F236" s="144">
        <v>8810</v>
      </c>
      <c r="G236" s="28"/>
      <c r="H236" s="130">
        <v>1</v>
      </c>
      <c r="I236" s="130">
        <v>2</v>
      </c>
      <c r="J236" s="143">
        <v>1</v>
      </c>
      <c r="K236" s="28"/>
      <c r="L236" s="28"/>
      <c r="M236" s="28"/>
      <c r="N236" s="28"/>
    </row>
    <row r="237" spans="2:14" ht="21" hidden="1" customHeight="1" x14ac:dyDescent="0.4">
      <c r="B237" s="56">
        <v>122</v>
      </c>
      <c r="C237" s="140" t="s">
        <v>89</v>
      </c>
      <c r="D237" s="144">
        <v>16290</v>
      </c>
      <c r="E237" s="144">
        <v>3530</v>
      </c>
      <c r="F237" s="144">
        <v>8810</v>
      </c>
      <c r="G237" s="28"/>
      <c r="H237" s="130">
        <v>1</v>
      </c>
      <c r="I237" s="130">
        <v>2</v>
      </c>
      <c r="J237" s="143">
        <v>2</v>
      </c>
      <c r="K237" s="28"/>
      <c r="L237" s="28"/>
      <c r="M237" s="28"/>
      <c r="N237" s="28"/>
    </row>
    <row r="238" spans="2:14" ht="21" hidden="1" customHeight="1" x14ac:dyDescent="0.4">
      <c r="B238" s="56">
        <v>123</v>
      </c>
      <c r="C238" s="140" t="s">
        <v>90</v>
      </c>
      <c r="D238" s="144">
        <v>18100</v>
      </c>
      <c r="E238" s="144">
        <v>3530</v>
      </c>
      <c r="F238" s="144">
        <v>8810</v>
      </c>
      <c r="G238" s="28"/>
      <c r="H238" s="130">
        <v>1</v>
      </c>
      <c r="I238" s="130">
        <v>2</v>
      </c>
      <c r="J238" s="143">
        <v>3</v>
      </c>
      <c r="K238" s="28"/>
      <c r="L238" s="28"/>
      <c r="M238" s="28"/>
      <c r="N238" s="28"/>
    </row>
    <row r="239" spans="2:14" ht="21" hidden="1" customHeight="1" x14ac:dyDescent="0.4">
      <c r="B239" s="56">
        <v>124</v>
      </c>
      <c r="C239" s="140" t="s">
        <v>91</v>
      </c>
      <c r="D239" s="144">
        <v>19910</v>
      </c>
      <c r="E239" s="144">
        <v>3530</v>
      </c>
      <c r="F239" s="144">
        <v>8810</v>
      </c>
      <c r="G239" s="28"/>
      <c r="H239" s="130">
        <v>1</v>
      </c>
      <c r="I239" s="130">
        <v>2</v>
      </c>
      <c r="J239" s="143">
        <v>4</v>
      </c>
      <c r="K239" s="28"/>
      <c r="L239" s="28"/>
      <c r="M239" s="28"/>
      <c r="N239" s="28"/>
    </row>
    <row r="240" spans="2:14" ht="21" hidden="1" customHeight="1" x14ac:dyDescent="0.4">
      <c r="B240" s="56">
        <v>125</v>
      </c>
      <c r="C240" s="140" t="s">
        <v>92</v>
      </c>
      <c r="D240" s="144">
        <v>21710</v>
      </c>
      <c r="E240" s="144">
        <v>3530</v>
      </c>
      <c r="F240" s="144">
        <v>8810</v>
      </c>
      <c r="G240" s="28"/>
      <c r="H240" s="130">
        <v>1</v>
      </c>
      <c r="I240" s="130">
        <v>2</v>
      </c>
      <c r="J240" s="143">
        <v>5</v>
      </c>
      <c r="K240" s="28"/>
      <c r="L240" s="28"/>
      <c r="M240" s="28"/>
      <c r="N240" s="28"/>
    </row>
    <row r="241" spans="2:14" ht="21" hidden="1" customHeight="1" x14ac:dyDescent="0.4">
      <c r="B241" s="56">
        <v>126</v>
      </c>
      <c r="C241" s="140" t="s">
        <v>93</v>
      </c>
      <c r="D241" s="144">
        <v>23520</v>
      </c>
      <c r="E241" s="144">
        <v>3530</v>
      </c>
      <c r="F241" s="144">
        <v>8810</v>
      </c>
      <c r="G241" s="28"/>
      <c r="H241" s="130">
        <v>1</v>
      </c>
      <c r="I241" s="130">
        <v>2</v>
      </c>
      <c r="J241" s="143">
        <v>6</v>
      </c>
      <c r="K241" s="28"/>
      <c r="L241" s="28"/>
      <c r="M241" s="28"/>
      <c r="N241" s="28"/>
    </row>
    <row r="242" spans="2:14" ht="21" hidden="1" customHeight="1" x14ac:dyDescent="0.4">
      <c r="B242" s="56">
        <v>127</v>
      </c>
      <c r="C242" s="140" t="s">
        <v>94</v>
      </c>
      <c r="D242" s="144">
        <v>25330</v>
      </c>
      <c r="E242" s="144">
        <v>3530</v>
      </c>
      <c r="F242" s="144">
        <v>8810</v>
      </c>
      <c r="G242" s="28"/>
      <c r="H242" s="130">
        <v>1</v>
      </c>
      <c r="I242" s="130">
        <v>2</v>
      </c>
      <c r="J242" s="143">
        <v>7</v>
      </c>
      <c r="K242" s="28"/>
      <c r="L242" s="28"/>
      <c r="M242" s="28"/>
      <c r="N242" s="28"/>
    </row>
    <row r="243" spans="2:14" ht="21" hidden="1" customHeight="1" x14ac:dyDescent="0.4">
      <c r="B243" s="56">
        <v>128</v>
      </c>
      <c r="C243" s="140" t="s">
        <v>95</v>
      </c>
      <c r="D243" s="144">
        <v>27140</v>
      </c>
      <c r="E243" s="144">
        <v>3530</v>
      </c>
      <c r="F243" s="144">
        <v>8810</v>
      </c>
      <c r="G243" s="28"/>
      <c r="H243" s="130">
        <v>1</v>
      </c>
      <c r="I243" s="130">
        <v>2</v>
      </c>
      <c r="J243" s="143">
        <v>8</v>
      </c>
      <c r="K243" s="28"/>
      <c r="L243" s="28"/>
      <c r="M243" s="28"/>
      <c r="N243" s="28"/>
    </row>
    <row r="244" spans="2:14" ht="21" hidden="1" customHeight="1" x14ac:dyDescent="0.4">
      <c r="B244" s="56">
        <v>129</v>
      </c>
      <c r="C244" s="140" t="s">
        <v>96</v>
      </c>
      <c r="D244" s="144">
        <v>28940</v>
      </c>
      <c r="E244" s="144">
        <v>3530</v>
      </c>
      <c r="F244" s="144">
        <v>8810</v>
      </c>
      <c r="G244" s="28"/>
      <c r="H244" s="130">
        <v>1</v>
      </c>
      <c r="I244" s="130">
        <v>2</v>
      </c>
      <c r="J244" s="143">
        <v>9</v>
      </c>
      <c r="K244" s="28"/>
      <c r="L244" s="28"/>
      <c r="M244" s="28"/>
      <c r="N244" s="28"/>
    </row>
    <row r="245" spans="2:14" ht="21" hidden="1" customHeight="1" x14ac:dyDescent="0.4">
      <c r="B245" s="56">
        <v>1210</v>
      </c>
      <c r="C245" s="140" t="s">
        <v>97</v>
      </c>
      <c r="D245" s="144">
        <v>30750</v>
      </c>
      <c r="E245" s="144">
        <v>3530</v>
      </c>
      <c r="F245" s="144">
        <v>8810</v>
      </c>
      <c r="G245" s="28"/>
      <c r="H245" s="130">
        <v>1</v>
      </c>
      <c r="I245" s="130">
        <v>2</v>
      </c>
      <c r="J245" s="143">
        <v>10</v>
      </c>
      <c r="K245" s="28"/>
      <c r="L245" s="28"/>
      <c r="M245" s="28"/>
      <c r="N245" s="28"/>
    </row>
    <row r="246" spans="2:14" ht="21" hidden="1" customHeight="1" x14ac:dyDescent="0.4">
      <c r="B246" s="56">
        <v>1211</v>
      </c>
      <c r="C246" s="140" t="s">
        <v>98</v>
      </c>
      <c r="D246" s="144">
        <v>32530</v>
      </c>
      <c r="E246" s="144">
        <v>3530</v>
      </c>
      <c r="F246" s="144">
        <v>8810</v>
      </c>
      <c r="G246" s="28"/>
      <c r="H246" s="130">
        <v>1</v>
      </c>
      <c r="I246" s="130">
        <v>2</v>
      </c>
      <c r="J246" s="143">
        <v>11</v>
      </c>
      <c r="K246" s="28"/>
      <c r="L246" s="28"/>
      <c r="M246" s="28"/>
      <c r="N246" s="28"/>
    </row>
    <row r="247" spans="2:14" ht="21" hidden="1" customHeight="1" x14ac:dyDescent="0.4">
      <c r="B247" s="56">
        <v>1212</v>
      </c>
      <c r="C247" s="140" t="s">
        <v>99</v>
      </c>
      <c r="D247" s="144">
        <v>34310</v>
      </c>
      <c r="E247" s="144">
        <v>3530</v>
      </c>
      <c r="F247" s="144">
        <v>8810</v>
      </c>
      <c r="G247" s="28"/>
      <c r="H247" s="130">
        <v>1</v>
      </c>
      <c r="I247" s="130">
        <v>2</v>
      </c>
      <c r="J247" s="143">
        <v>12</v>
      </c>
      <c r="K247" s="28"/>
      <c r="L247" s="28"/>
      <c r="M247" s="28"/>
      <c r="N247" s="28"/>
    </row>
    <row r="248" spans="2:14" ht="21" hidden="1" customHeight="1" x14ac:dyDescent="0.4">
      <c r="B248" s="56">
        <v>1213</v>
      </c>
      <c r="C248" s="140" t="s">
        <v>100</v>
      </c>
      <c r="D248" s="144">
        <v>36090</v>
      </c>
      <c r="E248" s="144">
        <v>3530</v>
      </c>
      <c r="F248" s="144">
        <v>8810</v>
      </c>
      <c r="G248" s="28"/>
      <c r="H248" s="130">
        <v>1</v>
      </c>
      <c r="I248" s="130">
        <v>2</v>
      </c>
      <c r="J248" s="143">
        <v>13</v>
      </c>
      <c r="K248" s="28"/>
      <c r="L248" s="28"/>
      <c r="M248" s="28"/>
      <c r="N248" s="28"/>
    </row>
    <row r="249" spans="2:14" ht="21" hidden="1" customHeight="1" x14ac:dyDescent="0.4">
      <c r="B249" s="56">
        <v>1214</v>
      </c>
      <c r="C249" s="140" t="s">
        <v>101</v>
      </c>
      <c r="D249" s="144">
        <v>37870</v>
      </c>
      <c r="E249" s="144">
        <v>3530</v>
      </c>
      <c r="F249" s="144">
        <v>8810</v>
      </c>
      <c r="G249" s="28"/>
      <c r="H249" s="130">
        <v>1</v>
      </c>
      <c r="I249" s="130">
        <v>2</v>
      </c>
      <c r="J249" s="143">
        <v>14</v>
      </c>
      <c r="K249" s="28"/>
      <c r="L249" s="28"/>
      <c r="M249" s="28"/>
      <c r="N249" s="28"/>
    </row>
    <row r="250" spans="2:14" ht="21" hidden="1" customHeight="1" x14ac:dyDescent="0.4">
      <c r="B250" s="56">
        <v>1215</v>
      </c>
      <c r="C250" s="140" t="s">
        <v>102</v>
      </c>
      <c r="D250" s="144">
        <v>39650</v>
      </c>
      <c r="E250" s="144">
        <v>3530</v>
      </c>
      <c r="F250" s="144">
        <v>8810</v>
      </c>
      <c r="G250" s="28"/>
      <c r="H250" s="130">
        <v>1</v>
      </c>
      <c r="I250" s="130">
        <v>2</v>
      </c>
      <c r="J250" s="143">
        <v>15</v>
      </c>
      <c r="K250" s="28"/>
      <c r="L250" s="28"/>
      <c r="M250" s="28"/>
      <c r="N250" s="28"/>
    </row>
    <row r="251" spans="2:14" ht="21" hidden="1" customHeight="1" x14ac:dyDescent="0.4">
      <c r="B251" s="56">
        <v>1216</v>
      </c>
      <c r="C251" s="140" t="s">
        <v>103</v>
      </c>
      <c r="D251" s="144">
        <v>41430</v>
      </c>
      <c r="E251" s="144">
        <v>3530</v>
      </c>
      <c r="F251" s="144">
        <v>8810</v>
      </c>
      <c r="G251" s="28"/>
      <c r="H251" s="130">
        <v>1</v>
      </c>
      <c r="I251" s="130">
        <v>2</v>
      </c>
      <c r="J251" s="143">
        <v>16</v>
      </c>
      <c r="K251" s="28"/>
      <c r="L251" s="28"/>
      <c r="M251" s="28"/>
      <c r="N251" s="28"/>
    </row>
    <row r="252" spans="2:14" ht="21" hidden="1" customHeight="1" x14ac:dyDescent="0.4">
      <c r="B252" s="56">
        <v>1217</v>
      </c>
      <c r="C252" s="140" t="s">
        <v>104</v>
      </c>
      <c r="D252" s="144">
        <v>43210</v>
      </c>
      <c r="E252" s="144">
        <v>3530</v>
      </c>
      <c r="F252" s="144">
        <v>8810</v>
      </c>
      <c r="G252" s="28"/>
      <c r="H252" s="130">
        <v>1</v>
      </c>
      <c r="I252" s="130">
        <v>2</v>
      </c>
      <c r="J252" s="143">
        <v>17</v>
      </c>
      <c r="K252" s="28"/>
      <c r="L252" s="28"/>
      <c r="M252" s="28"/>
      <c r="N252" s="28"/>
    </row>
    <row r="253" spans="2:14" ht="21" hidden="1" customHeight="1" x14ac:dyDescent="0.4">
      <c r="B253" s="56">
        <v>1218</v>
      </c>
      <c r="C253" s="140" t="s">
        <v>105</v>
      </c>
      <c r="D253" s="144">
        <v>44990</v>
      </c>
      <c r="E253" s="144">
        <v>3530</v>
      </c>
      <c r="F253" s="144">
        <v>8810</v>
      </c>
      <c r="G253" s="28"/>
      <c r="H253" s="130">
        <v>1</v>
      </c>
      <c r="I253" s="130">
        <v>2</v>
      </c>
      <c r="J253" s="143">
        <v>18</v>
      </c>
      <c r="K253" s="28"/>
      <c r="L253" s="28"/>
      <c r="M253" s="28"/>
      <c r="N253" s="28"/>
    </row>
    <row r="254" spans="2:14" ht="21" hidden="1" customHeight="1" x14ac:dyDescent="0.4">
      <c r="B254" s="56">
        <v>1219</v>
      </c>
      <c r="C254" s="140" t="s">
        <v>106</v>
      </c>
      <c r="D254" s="144">
        <v>46770</v>
      </c>
      <c r="E254" s="144">
        <v>3530</v>
      </c>
      <c r="F254" s="144">
        <v>8810</v>
      </c>
      <c r="G254" s="28"/>
      <c r="H254" s="130">
        <v>1</v>
      </c>
      <c r="I254" s="130">
        <v>2</v>
      </c>
      <c r="J254" s="143">
        <v>19</v>
      </c>
      <c r="K254" s="28"/>
      <c r="L254" s="28"/>
      <c r="M254" s="28"/>
      <c r="N254" s="28"/>
    </row>
    <row r="255" spans="2:14" ht="21" hidden="1" customHeight="1" x14ac:dyDescent="0.4">
      <c r="B255" s="56">
        <v>1220</v>
      </c>
      <c r="C255" s="140" t="s">
        <v>107</v>
      </c>
      <c r="D255" s="144">
        <v>48540</v>
      </c>
      <c r="E255" s="144">
        <v>3530</v>
      </c>
      <c r="F255" s="144">
        <v>8810</v>
      </c>
      <c r="G255" s="28"/>
      <c r="H255" s="130">
        <v>1</v>
      </c>
      <c r="I255" s="130">
        <v>2</v>
      </c>
      <c r="J255" s="143">
        <v>20</v>
      </c>
      <c r="K255" s="28"/>
      <c r="L255" s="28"/>
      <c r="M255" s="28"/>
      <c r="N255" s="28"/>
    </row>
    <row r="256" spans="2:14" ht="21" hidden="1" customHeight="1" x14ac:dyDescent="0.4">
      <c r="B256" s="56">
        <v>131</v>
      </c>
      <c r="C256" s="140" t="s">
        <v>88</v>
      </c>
      <c r="D256" s="142">
        <v>18610</v>
      </c>
      <c r="E256" s="142">
        <v>4700</v>
      </c>
      <c r="F256" s="142">
        <v>11740</v>
      </c>
      <c r="G256" s="28"/>
      <c r="H256" s="130">
        <v>1</v>
      </c>
      <c r="I256" s="130">
        <v>3</v>
      </c>
      <c r="J256" s="143">
        <v>1</v>
      </c>
      <c r="K256" s="28"/>
      <c r="L256" s="28"/>
      <c r="M256" s="28"/>
      <c r="N256" s="28"/>
    </row>
    <row r="257" spans="2:14" ht="21" hidden="1" customHeight="1" x14ac:dyDescent="0.4">
      <c r="B257" s="56">
        <v>132</v>
      </c>
      <c r="C257" s="140" t="s">
        <v>89</v>
      </c>
      <c r="D257" s="142">
        <v>21080</v>
      </c>
      <c r="E257" s="142">
        <v>4700</v>
      </c>
      <c r="F257" s="142">
        <v>11740</v>
      </c>
      <c r="G257" s="28"/>
      <c r="H257" s="130">
        <v>1</v>
      </c>
      <c r="I257" s="130">
        <v>3</v>
      </c>
      <c r="J257" s="143">
        <v>2</v>
      </c>
      <c r="K257" s="28"/>
      <c r="L257" s="28"/>
      <c r="M257" s="28"/>
      <c r="N257" s="28"/>
    </row>
    <row r="258" spans="2:14" ht="21" hidden="1" customHeight="1" x14ac:dyDescent="0.4">
      <c r="B258" s="56">
        <v>133</v>
      </c>
      <c r="C258" s="140" t="s">
        <v>90</v>
      </c>
      <c r="D258" s="142">
        <v>23550</v>
      </c>
      <c r="E258" s="142">
        <v>4700</v>
      </c>
      <c r="F258" s="142">
        <v>11740</v>
      </c>
      <c r="G258" s="28"/>
      <c r="H258" s="130">
        <v>1</v>
      </c>
      <c r="I258" s="130">
        <v>3</v>
      </c>
      <c r="J258" s="143">
        <v>3</v>
      </c>
      <c r="K258" s="28"/>
      <c r="L258" s="28"/>
      <c r="M258" s="28"/>
      <c r="N258" s="28"/>
    </row>
    <row r="259" spans="2:14" ht="21" hidden="1" customHeight="1" x14ac:dyDescent="0.4">
      <c r="B259" s="56">
        <v>134</v>
      </c>
      <c r="C259" s="140" t="s">
        <v>91</v>
      </c>
      <c r="D259" s="142">
        <v>26010</v>
      </c>
      <c r="E259" s="142">
        <v>4700</v>
      </c>
      <c r="F259" s="142">
        <v>11740</v>
      </c>
      <c r="G259" s="28"/>
      <c r="H259" s="130">
        <v>1</v>
      </c>
      <c r="I259" s="130">
        <v>3</v>
      </c>
      <c r="J259" s="143">
        <v>4</v>
      </c>
      <c r="K259" s="28"/>
      <c r="L259" s="28"/>
      <c r="M259" s="28"/>
      <c r="N259" s="28"/>
    </row>
    <row r="260" spans="2:14" ht="21" hidden="1" customHeight="1" x14ac:dyDescent="0.4">
      <c r="B260" s="56">
        <v>135</v>
      </c>
      <c r="C260" s="140" t="s">
        <v>92</v>
      </c>
      <c r="D260" s="142">
        <v>28480</v>
      </c>
      <c r="E260" s="142">
        <v>4700</v>
      </c>
      <c r="F260" s="142">
        <v>11740</v>
      </c>
      <c r="G260" s="28"/>
      <c r="H260" s="130">
        <v>1</v>
      </c>
      <c r="I260" s="130">
        <v>3</v>
      </c>
      <c r="J260" s="143">
        <v>5</v>
      </c>
      <c r="K260" s="28"/>
      <c r="L260" s="28"/>
      <c r="M260" s="28"/>
      <c r="N260" s="28"/>
    </row>
    <row r="261" spans="2:14" ht="21" hidden="1" customHeight="1" x14ac:dyDescent="0.4">
      <c r="B261" s="56">
        <v>136</v>
      </c>
      <c r="C261" s="140" t="s">
        <v>93</v>
      </c>
      <c r="D261" s="142">
        <v>30940</v>
      </c>
      <c r="E261" s="142">
        <v>4700</v>
      </c>
      <c r="F261" s="142">
        <v>11740</v>
      </c>
      <c r="G261" s="28"/>
      <c r="H261" s="130">
        <v>1</v>
      </c>
      <c r="I261" s="130">
        <v>3</v>
      </c>
      <c r="J261" s="143">
        <v>6</v>
      </c>
      <c r="K261" s="28"/>
      <c r="L261" s="28"/>
      <c r="M261" s="28"/>
      <c r="N261" s="28"/>
    </row>
    <row r="262" spans="2:14" ht="21" hidden="1" customHeight="1" x14ac:dyDescent="0.4">
      <c r="B262" s="56">
        <v>137</v>
      </c>
      <c r="C262" s="140" t="s">
        <v>94</v>
      </c>
      <c r="D262" s="142">
        <v>33410</v>
      </c>
      <c r="E262" s="142">
        <v>4700</v>
      </c>
      <c r="F262" s="142">
        <v>11740</v>
      </c>
      <c r="G262" s="28"/>
      <c r="H262" s="130">
        <v>1</v>
      </c>
      <c r="I262" s="130">
        <v>3</v>
      </c>
      <c r="J262" s="143">
        <v>7</v>
      </c>
      <c r="K262" s="28"/>
      <c r="L262" s="28"/>
      <c r="M262" s="28"/>
      <c r="N262" s="28"/>
    </row>
    <row r="263" spans="2:14" ht="21" hidden="1" customHeight="1" x14ac:dyDescent="0.4">
      <c r="B263" s="56">
        <v>138</v>
      </c>
      <c r="C263" s="140" t="s">
        <v>95</v>
      </c>
      <c r="D263" s="142">
        <v>35870</v>
      </c>
      <c r="E263" s="142">
        <v>4700</v>
      </c>
      <c r="F263" s="142">
        <v>11740</v>
      </c>
      <c r="G263" s="28"/>
      <c r="H263" s="130">
        <v>1</v>
      </c>
      <c r="I263" s="130">
        <v>3</v>
      </c>
      <c r="J263" s="143">
        <v>8</v>
      </c>
      <c r="K263" s="28"/>
      <c r="L263" s="28"/>
      <c r="M263" s="28"/>
      <c r="N263" s="28"/>
    </row>
    <row r="264" spans="2:14" ht="21" hidden="1" customHeight="1" x14ac:dyDescent="0.4">
      <c r="B264" s="56">
        <v>139</v>
      </c>
      <c r="C264" s="140" t="s">
        <v>96</v>
      </c>
      <c r="D264" s="142">
        <v>38340</v>
      </c>
      <c r="E264" s="142">
        <v>4700</v>
      </c>
      <c r="F264" s="142">
        <v>11740</v>
      </c>
      <c r="G264" s="28"/>
      <c r="H264" s="130">
        <v>1</v>
      </c>
      <c r="I264" s="130">
        <v>3</v>
      </c>
      <c r="J264" s="143">
        <v>9</v>
      </c>
      <c r="K264" s="28"/>
      <c r="L264" s="28"/>
      <c r="M264" s="28"/>
      <c r="N264" s="28"/>
    </row>
    <row r="265" spans="2:14" ht="21" hidden="1" customHeight="1" x14ac:dyDescent="0.4">
      <c r="B265" s="56">
        <v>1310</v>
      </c>
      <c r="C265" s="140" t="s">
        <v>97</v>
      </c>
      <c r="D265" s="142">
        <v>40800</v>
      </c>
      <c r="E265" s="142">
        <v>4700</v>
      </c>
      <c r="F265" s="142">
        <v>11740</v>
      </c>
      <c r="G265" s="28"/>
      <c r="H265" s="130">
        <v>1</v>
      </c>
      <c r="I265" s="130">
        <v>3</v>
      </c>
      <c r="J265" s="143">
        <v>10</v>
      </c>
      <c r="K265" s="28"/>
      <c r="L265" s="28"/>
      <c r="M265" s="28"/>
      <c r="N265" s="28"/>
    </row>
    <row r="266" spans="2:14" ht="21" hidden="1" customHeight="1" x14ac:dyDescent="0.4">
      <c r="B266" s="56">
        <v>1311</v>
      </c>
      <c r="C266" s="140" t="s">
        <v>98</v>
      </c>
      <c r="D266" s="142">
        <v>43190</v>
      </c>
      <c r="E266" s="142">
        <v>4700</v>
      </c>
      <c r="F266" s="142">
        <v>11740</v>
      </c>
      <c r="G266" s="28"/>
      <c r="H266" s="130">
        <v>1</v>
      </c>
      <c r="I266" s="130">
        <v>3</v>
      </c>
      <c r="J266" s="143">
        <v>11</v>
      </c>
      <c r="K266" s="28"/>
      <c r="L266" s="28"/>
      <c r="M266" s="28"/>
      <c r="N266" s="28"/>
    </row>
    <row r="267" spans="2:14" ht="21" hidden="1" customHeight="1" x14ac:dyDescent="0.4">
      <c r="B267" s="56">
        <v>1312</v>
      </c>
      <c r="C267" s="140" t="s">
        <v>99</v>
      </c>
      <c r="D267" s="142">
        <v>45570</v>
      </c>
      <c r="E267" s="142">
        <v>4700</v>
      </c>
      <c r="F267" s="142">
        <v>11740</v>
      </c>
      <c r="G267" s="28"/>
      <c r="H267" s="130">
        <v>1</v>
      </c>
      <c r="I267" s="130">
        <v>3</v>
      </c>
      <c r="J267" s="143">
        <v>12</v>
      </c>
      <c r="K267" s="28"/>
      <c r="L267" s="28"/>
      <c r="M267" s="28"/>
      <c r="N267" s="28"/>
    </row>
    <row r="268" spans="2:14" ht="21" hidden="1" customHeight="1" x14ac:dyDescent="0.4">
      <c r="B268" s="56">
        <v>1313</v>
      </c>
      <c r="C268" s="140" t="s">
        <v>100</v>
      </c>
      <c r="D268" s="142">
        <v>47960</v>
      </c>
      <c r="E268" s="142">
        <v>4700</v>
      </c>
      <c r="F268" s="142">
        <v>11740</v>
      </c>
      <c r="G268" s="28"/>
      <c r="H268" s="130">
        <v>1</v>
      </c>
      <c r="I268" s="130">
        <v>3</v>
      </c>
      <c r="J268" s="143">
        <v>13</v>
      </c>
      <c r="K268" s="28"/>
      <c r="L268" s="28"/>
      <c r="M268" s="28"/>
      <c r="N268" s="28"/>
    </row>
    <row r="269" spans="2:14" ht="21" hidden="1" customHeight="1" x14ac:dyDescent="0.4">
      <c r="B269" s="56">
        <v>1314</v>
      </c>
      <c r="C269" s="140" t="s">
        <v>101</v>
      </c>
      <c r="D269" s="142">
        <v>50350</v>
      </c>
      <c r="E269" s="142">
        <v>4700</v>
      </c>
      <c r="F269" s="142">
        <v>11740</v>
      </c>
      <c r="G269" s="28"/>
      <c r="H269" s="130">
        <v>1</v>
      </c>
      <c r="I269" s="130">
        <v>3</v>
      </c>
      <c r="J269" s="143">
        <v>14</v>
      </c>
      <c r="K269" s="28"/>
      <c r="L269" s="28"/>
      <c r="M269" s="28"/>
      <c r="N269" s="28"/>
    </row>
    <row r="270" spans="2:14" ht="21" hidden="1" customHeight="1" x14ac:dyDescent="0.4">
      <c r="B270" s="56">
        <v>1315</v>
      </c>
      <c r="C270" s="140" t="s">
        <v>102</v>
      </c>
      <c r="D270" s="142">
        <v>52730</v>
      </c>
      <c r="E270" s="142">
        <v>4700</v>
      </c>
      <c r="F270" s="142">
        <v>11740</v>
      </c>
      <c r="G270" s="28"/>
      <c r="H270" s="130">
        <v>1</v>
      </c>
      <c r="I270" s="130">
        <v>3</v>
      </c>
      <c r="J270" s="143">
        <v>15</v>
      </c>
      <c r="K270" s="28"/>
      <c r="L270" s="28"/>
      <c r="M270" s="28"/>
      <c r="N270" s="28"/>
    </row>
    <row r="271" spans="2:14" ht="21" hidden="1" customHeight="1" x14ac:dyDescent="0.4">
      <c r="B271" s="56">
        <v>1316</v>
      </c>
      <c r="C271" s="140" t="s">
        <v>103</v>
      </c>
      <c r="D271" s="142">
        <v>55120</v>
      </c>
      <c r="E271" s="142">
        <v>4700</v>
      </c>
      <c r="F271" s="142">
        <v>11740</v>
      </c>
      <c r="G271" s="28"/>
      <c r="H271" s="130">
        <v>1</v>
      </c>
      <c r="I271" s="130">
        <v>3</v>
      </c>
      <c r="J271" s="143">
        <v>16</v>
      </c>
      <c r="K271" s="28"/>
      <c r="L271" s="28"/>
      <c r="M271" s="28"/>
      <c r="N271" s="28"/>
    </row>
    <row r="272" spans="2:14" ht="21" hidden="1" customHeight="1" x14ac:dyDescent="0.4">
      <c r="B272" s="56">
        <v>1317</v>
      </c>
      <c r="C272" s="140" t="s">
        <v>104</v>
      </c>
      <c r="D272" s="142">
        <v>57500</v>
      </c>
      <c r="E272" s="142">
        <v>4700</v>
      </c>
      <c r="F272" s="142">
        <v>11740</v>
      </c>
      <c r="G272" s="28"/>
      <c r="H272" s="130">
        <v>1</v>
      </c>
      <c r="I272" s="130">
        <v>3</v>
      </c>
      <c r="J272" s="143">
        <v>17</v>
      </c>
      <c r="K272" s="28"/>
      <c r="L272" s="28"/>
      <c r="M272" s="28"/>
      <c r="N272" s="28"/>
    </row>
    <row r="273" spans="2:14" ht="21" hidden="1" customHeight="1" x14ac:dyDescent="0.4">
      <c r="B273" s="56">
        <v>1318</v>
      </c>
      <c r="C273" s="140" t="s">
        <v>105</v>
      </c>
      <c r="D273" s="142">
        <v>59890</v>
      </c>
      <c r="E273" s="142">
        <v>4700</v>
      </c>
      <c r="F273" s="142">
        <v>11740</v>
      </c>
      <c r="G273" s="28"/>
      <c r="H273" s="130">
        <v>1</v>
      </c>
      <c r="I273" s="130">
        <v>3</v>
      </c>
      <c r="J273" s="143">
        <v>18</v>
      </c>
      <c r="K273" s="28"/>
      <c r="L273" s="28"/>
      <c r="M273" s="28"/>
      <c r="N273" s="28"/>
    </row>
    <row r="274" spans="2:14" ht="21" hidden="1" customHeight="1" x14ac:dyDescent="0.4">
      <c r="B274" s="56">
        <v>1319</v>
      </c>
      <c r="C274" s="140" t="s">
        <v>106</v>
      </c>
      <c r="D274" s="142">
        <v>62270</v>
      </c>
      <c r="E274" s="142">
        <v>4700</v>
      </c>
      <c r="F274" s="142">
        <v>11740</v>
      </c>
      <c r="G274" s="28"/>
      <c r="H274" s="130">
        <v>1</v>
      </c>
      <c r="I274" s="130">
        <v>3</v>
      </c>
      <c r="J274" s="143">
        <v>19</v>
      </c>
      <c r="K274" s="28"/>
      <c r="L274" s="28"/>
      <c r="M274" s="28"/>
      <c r="N274" s="28"/>
    </row>
    <row r="275" spans="2:14" ht="21" hidden="1" customHeight="1" x14ac:dyDescent="0.4">
      <c r="B275" s="56">
        <v>1320</v>
      </c>
      <c r="C275" s="140" t="s">
        <v>107</v>
      </c>
      <c r="D275" s="142">
        <v>64660</v>
      </c>
      <c r="E275" s="142">
        <v>4700</v>
      </c>
      <c r="F275" s="142">
        <v>11740</v>
      </c>
      <c r="G275" s="28"/>
      <c r="H275" s="130">
        <v>1</v>
      </c>
      <c r="I275" s="130">
        <v>3</v>
      </c>
      <c r="J275" s="143">
        <v>20</v>
      </c>
      <c r="K275" s="28"/>
      <c r="L275" s="28"/>
      <c r="M275" s="28"/>
      <c r="N275" s="28"/>
    </row>
    <row r="276" spans="2:14" ht="21" hidden="1" customHeight="1" x14ac:dyDescent="0.4">
      <c r="B276" s="56">
        <v>141</v>
      </c>
      <c r="C276" s="140" t="s">
        <v>88</v>
      </c>
      <c r="D276" s="142">
        <v>23280</v>
      </c>
      <c r="E276" s="28">
        <v>6110</v>
      </c>
      <c r="F276" s="28">
        <v>15270</v>
      </c>
      <c r="G276" s="28"/>
      <c r="H276" s="130">
        <v>1</v>
      </c>
      <c r="I276" s="130">
        <v>4</v>
      </c>
      <c r="J276" s="143">
        <v>1</v>
      </c>
      <c r="K276" s="28"/>
      <c r="L276" s="28"/>
      <c r="M276" s="28"/>
      <c r="N276" s="28"/>
    </row>
    <row r="277" spans="2:14" ht="21" hidden="1" customHeight="1" x14ac:dyDescent="0.4">
      <c r="B277" s="56">
        <v>142</v>
      </c>
      <c r="C277" s="140" t="s">
        <v>89</v>
      </c>
      <c r="D277" s="142">
        <v>26500</v>
      </c>
      <c r="E277" s="28">
        <v>6110</v>
      </c>
      <c r="F277" s="28">
        <v>15270</v>
      </c>
      <c r="G277" s="28"/>
      <c r="H277" s="130">
        <v>1</v>
      </c>
      <c r="I277" s="130">
        <v>4</v>
      </c>
      <c r="J277" s="143">
        <v>2</v>
      </c>
      <c r="K277" s="28"/>
      <c r="L277" s="28"/>
      <c r="M277" s="28"/>
      <c r="N277" s="28"/>
    </row>
    <row r="278" spans="2:14" ht="21" hidden="1" customHeight="1" x14ac:dyDescent="0.4">
      <c r="B278" s="56">
        <v>143</v>
      </c>
      <c r="C278" s="140" t="s">
        <v>90</v>
      </c>
      <c r="D278" s="142">
        <v>29710</v>
      </c>
      <c r="E278" s="28">
        <v>6110</v>
      </c>
      <c r="F278" s="28">
        <v>15270</v>
      </c>
      <c r="G278" s="28"/>
      <c r="H278" s="130">
        <v>1</v>
      </c>
      <c r="I278" s="130">
        <v>4</v>
      </c>
      <c r="J278" s="143">
        <v>3</v>
      </c>
      <c r="K278" s="28"/>
      <c r="L278" s="28"/>
      <c r="M278" s="28"/>
      <c r="N278" s="28"/>
    </row>
    <row r="279" spans="2:14" ht="21" hidden="1" customHeight="1" x14ac:dyDescent="0.4">
      <c r="B279" s="56">
        <v>144</v>
      </c>
      <c r="C279" s="140" t="s">
        <v>91</v>
      </c>
      <c r="D279" s="142">
        <v>32930</v>
      </c>
      <c r="E279" s="28">
        <v>6110</v>
      </c>
      <c r="F279" s="28">
        <v>15270</v>
      </c>
      <c r="G279" s="28"/>
      <c r="H279" s="130">
        <v>1</v>
      </c>
      <c r="I279" s="130">
        <v>4</v>
      </c>
      <c r="J279" s="143">
        <v>4</v>
      </c>
      <c r="K279" s="28"/>
      <c r="L279" s="28"/>
      <c r="M279" s="28"/>
      <c r="N279" s="28"/>
    </row>
    <row r="280" spans="2:14" ht="21" hidden="1" customHeight="1" x14ac:dyDescent="0.4">
      <c r="B280" s="56">
        <v>145</v>
      </c>
      <c r="C280" s="140" t="s">
        <v>92</v>
      </c>
      <c r="D280" s="142">
        <v>36150</v>
      </c>
      <c r="E280" s="28">
        <v>6110</v>
      </c>
      <c r="F280" s="28">
        <v>15270</v>
      </c>
      <c r="G280" s="28"/>
      <c r="H280" s="130">
        <v>1</v>
      </c>
      <c r="I280" s="130">
        <v>4</v>
      </c>
      <c r="J280" s="143">
        <v>5</v>
      </c>
      <c r="K280" s="28"/>
      <c r="L280" s="28"/>
      <c r="M280" s="28"/>
      <c r="N280" s="28"/>
    </row>
    <row r="281" spans="2:14" ht="21" hidden="1" customHeight="1" x14ac:dyDescent="0.4">
      <c r="B281" s="56">
        <v>146</v>
      </c>
      <c r="C281" s="140" t="s">
        <v>93</v>
      </c>
      <c r="D281" s="142">
        <v>39370</v>
      </c>
      <c r="E281" s="28">
        <v>6110</v>
      </c>
      <c r="F281" s="28">
        <v>15270</v>
      </c>
      <c r="G281" s="28"/>
      <c r="H281" s="130">
        <v>1</v>
      </c>
      <c r="I281" s="130">
        <v>4</v>
      </c>
      <c r="J281" s="143">
        <v>6</v>
      </c>
      <c r="K281" s="28"/>
      <c r="L281" s="28"/>
      <c r="M281" s="28"/>
      <c r="N281" s="28"/>
    </row>
    <row r="282" spans="2:14" ht="21" hidden="1" customHeight="1" x14ac:dyDescent="0.4">
      <c r="B282" s="56">
        <v>147</v>
      </c>
      <c r="C282" s="140" t="s">
        <v>94</v>
      </c>
      <c r="D282" s="142">
        <v>42580</v>
      </c>
      <c r="E282" s="28">
        <v>6110</v>
      </c>
      <c r="F282" s="28">
        <v>15270</v>
      </c>
      <c r="G282" s="28"/>
      <c r="H282" s="130">
        <v>1</v>
      </c>
      <c r="I282" s="130">
        <v>4</v>
      </c>
      <c r="J282" s="143">
        <v>7</v>
      </c>
      <c r="K282" s="28"/>
      <c r="L282" s="28"/>
      <c r="M282" s="28"/>
      <c r="N282" s="28"/>
    </row>
    <row r="283" spans="2:14" ht="21" hidden="1" customHeight="1" x14ac:dyDescent="0.4">
      <c r="B283" s="56">
        <v>148</v>
      </c>
      <c r="C283" s="140" t="s">
        <v>95</v>
      </c>
      <c r="D283" s="142">
        <v>45800</v>
      </c>
      <c r="E283" s="28">
        <v>6110</v>
      </c>
      <c r="F283" s="28">
        <v>15270</v>
      </c>
      <c r="G283" s="28"/>
      <c r="H283" s="130">
        <v>1</v>
      </c>
      <c r="I283" s="130">
        <v>4</v>
      </c>
      <c r="J283" s="143">
        <v>8</v>
      </c>
      <c r="K283" s="28"/>
      <c r="L283" s="28"/>
      <c r="M283" s="28"/>
      <c r="N283" s="28"/>
    </row>
    <row r="284" spans="2:14" ht="21" hidden="1" customHeight="1" x14ac:dyDescent="0.4">
      <c r="B284" s="56">
        <v>149</v>
      </c>
      <c r="C284" s="140" t="s">
        <v>96</v>
      </c>
      <c r="D284" s="142">
        <v>49020</v>
      </c>
      <c r="E284" s="28">
        <v>6110</v>
      </c>
      <c r="F284" s="28">
        <v>15270</v>
      </c>
      <c r="G284" s="28"/>
      <c r="H284" s="130">
        <v>1</v>
      </c>
      <c r="I284" s="130">
        <v>4</v>
      </c>
      <c r="J284" s="143">
        <v>9</v>
      </c>
      <c r="K284" s="28"/>
      <c r="L284" s="28"/>
      <c r="M284" s="28"/>
      <c r="N284" s="28"/>
    </row>
    <row r="285" spans="2:14" ht="21" hidden="1" customHeight="1" x14ac:dyDescent="0.4">
      <c r="B285" s="56">
        <v>1410</v>
      </c>
      <c r="C285" s="140" t="s">
        <v>97</v>
      </c>
      <c r="D285" s="142">
        <v>52240</v>
      </c>
      <c r="E285" s="28">
        <v>6110</v>
      </c>
      <c r="F285" s="28">
        <v>15270</v>
      </c>
      <c r="G285" s="28"/>
      <c r="H285" s="130">
        <v>1</v>
      </c>
      <c r="I285" s="130">
        <v>4</v>
      </c>
      <c r="J285" s="143">
        <v>10</v>
      </c>
      <c r="K285" s="28"/>
      <c r="L285" s="28"/>
      <c r="M285" s="28"/>
      <c r="N285" s="28"/>
    </row>
    <row r="286" spans="2:14" ht="21" hidden="1" customHeight="1" x14ac:dyDescent="0.4">
      <c r="B286" s="56">
        <v>1411</v>
      </c>
      <c r="C286" s="140" t="s">
        <v>98</v>
      </c>
      <c r="D286" s="142">
        <v>55340</v>
      </c>
      <c r="E286" s="28">
        <v>6110</v>
      </c>
      <c r="F286" s="28">
        <v>15270</v>
      </c>
      <c r="G286" s="28"/>
      <c r="H286" s="130">
        <v>1</v>
      </c>
      <c r="I286" s="130">
        <v>4</v>
      </c>
      <c r="J286" s="143">
        <v>11</v>
      </c>
      <c r="K286" s="28"/>
      <c r="L286" s="28"/>
      <c r="M286" s="28"/>
      <c r="N286" s="28"/>
    </row>
    <row r="287" spans="2:14" ht="21" hidden="1" customHeight="1" x14ac:dyDescent="0.4">
      <c r="B287" s="56">
        <v>1412</v>
      </c>
      <c r="C287" s="140" t="s">
        <v>99</v>
      </c>
      <c r="D287" s="142">
        <v>58440</v>
      </c>
      <c r="E287" s="28">
        <v>6110</v>
      </c>
      <c r="F287" s="28">
        <v>15270</v>
      </c>
      <c r="G287" s="28"/>
      <c r="H287" s="130">
        <v>1</v>
      </c>
      <c r="I287" s="130">
        <v>4</v>
      </c>
      <c r="J287" s="143">
        <v>12</v>
      </c>
      <c r="K287" s="28"/>
      <c r="L287" s="28"/>
      <c r="M287" s="28"/>
      <c r="N287" s="28"/>
    </row>
    <row r="288" spans="2:14" ht="21" hidden="1" customHeight="1" x14ac:dyDescent="0.4">
      <c r="B288" s="56">
        <v>1413</v>
      </c>
      <c r="C288" s="140" t="s">
        <v>100</v>
      </c>
      <c r="D288" s="142">
        <v>61550</v>
      </c>
      <c r="E288" s="28">
        <v>6110</v>
      </c>
      <c r="F288" s="28">
        <v>15270</v>
      </c>
      <c r="G288" s="28"/>
      <c r="H288" s="130">
        <v>1</v>
      </c>
      <c r="I288" s="130">
        <v>4</v>
      </c>
      <c r="J288" s="143">
        <v>13</v>
      </c>
      <c r="K288" s="28"/>
      <c r="L288" s="28"/>
      <c r="M288" s="28"/>
      <c r="N288" s="28"/>
    </row>
    <row r="289" spans="2:14" ht="21" hidden="1" customHeight="1" x14ac:dyDescent="0.4">
      <c r="B289" s="56">
        <v>1414</v>
      </c>
      <c r="C289" s="140" t="s">
        <v>101</v>
      </c>
      <c r="D289" s="142">
        <v>64650</v>
      </c>
      <c r="E289" s="28">
        <v>6110</v>
      </c>
      <c r="F289" s="28">
        <v>15270</v>
      </c>
      <c r="G289" s="28"/>
      <c r="H289" s="130">
        <v>1</v>
      </c>
      <c r="I289" s="130">
        <v>4</v>
      </c>
      <c r="J289" s="143">
        <v>14</v>
      </c>
      <c r="K289" s="28"/>
      <c r="L289" s="28"/>
      <c r="M289" s="28"/>
      <c r="N289" s="28"/>
    </row>
    <row r="290" spans="2:14" ht="21" hidden="1" customHeight="1" x14ac:dyDescent="0.4">
      <c r="B290" s="56">
        <v>1415</v>
      </c>
      <c r="C290" s="140" t="s">
        <v>102</v>
      </c>
      <c r="D290" s="142">
        <v>67760</v>
      </c>
      <c r="E290" s="28">
        <v>6110</v>
      </c>
      <c r="F290" s="28">
        <v>15270</v>
      </c>
      <c r="G290" s="28"/>
      <c r="H290" s="130">
        <v>1</v>
      </c>
      <c r="I290" s="130">
        <v>4</v>
      </c>
      <c r="J290" s="143">
        <v>15</v>
      </c>
      <c r="K290" s="28"/>
      <c r="L290" s="28"/>
      <c r="M290" s="28"/>
      <c r="N290" s="28"/>
    </row>
    <row r="291" spans="2:14" ht="21" hidden="1" customHeight="1" x14ac:dyDescent="0.4">
      <c r="B291" s="56">
        <v>1416</v>
      </c>
      <c r="C291" s="140" t="s">
        <v>103</v>
      </c>
      <c r="D291" s="142">
        <v>70860</v>
      </c>
      <c r="E291" s="28">
        <v>6110</v>
      </c>
      <c r="F291" s="28">
        <v>15270</v>
      </c>
      <c r="G291" s="28"/>
      <c r="H291" s="130">
        <v>1</v>
      </c>
      <c r="I291" s="130">
        <v>4</v>
      </c>
      <c r="J291" s="143">
        <v>16</v>
      </c>
      <c r="K291" s="28"/>
      <c r="L291" s="28"/>
      <c r="M291" s="28"/>
      <c r="N291" s="28"/>
    </row>
    <row r="292" spans="2:14" ht="21" hidden="1" customHeight="1" x14ac:dyDescent="0.4">
      <c r="B292" s="56">
        <v>1417</v>
      </c>
      <c r="C292" s="140" t="s">
        <v>104</v>
      </c>
      <c r="D292" s="142">
        <v>73970</v>
      </c>
      <c r="E292" s="28">
        <v>6110</v>
      </c>
      <c r="F292" s="28">
        <v>15270</v>
      </c>
      <c r="G292" s="28"/>
      <c r="H292" s="130">
        <v>1</v>
      </c>
      <c r="I292" s="130">
        <v>4</v>
      </c>
      <c r="J292" s="143">
        <v>17</v>
      </c>
      <c r="K292" s="28"/>
      <c r="L292" s="28"/>
      <c r="M292" s="28"/>
      <c r="N292" s="28"/>
    </row>
    <row r="293" spans="2:14" ht="21" hidden="1" customHeight="1" x14ac:dyDescent="0.4">
      <c r="B293" s="56">
        <v>1418</v>
      </c>
      <c r="C293" s="140" t="s">
        <v>105</v>
      </c>
      <c r="D293" s="142">
        <v>77070</v>
      </c>
      <c r="E293" s="28">
        <v>6110</v>
      </c>
      <c r="F293" s="28">
        <v>15270</v>
      </c>
      <c r="G293" s="28"/>
      <c r="H293" s="130">
        <v>1</v>
      </c>
      <c r="I293" s="130">
        <v>4</v>
      </c>
      <c r="J293" s="143">
        <v>18</v>
      </c>
      <c r="K293" s="28"/>
      <c r="L293" s="28"/>
      <c r="M293" s="28"/>
      <c r="N293" s="28"/>
    </row>
    <row r="294" spans="2:14" ht="21" hidden="1" customHeight="1" x14ac:dyDescent="0.4">
      <c r="B294" s="56">
        <v>1419</v>
      </c>
      <c r="C294" s="140" t="s">
        <v>106</v>
      </c>
      <c r="D294" s="142">
        <v>80170</v>
      </c>
      <c r="E294" s="28">
        <v>6110</v>
      </c>
      <c r="F294" s="28">
        <v>15270</v>
      </c>
      <c r="G294" s="28"/>
      <c r="H294" s="130">
        <v>1</v>
      </c>
      <c r="I294" s="130">
        <v>4</v>
      </c>
      <c r="J294" s="143">
        <v>19</v>
      </c>
      <c r="K294" s="28"/>
      <c r="L294" s="28"/>
      <c r="M294" s="28"/>
      <c r="N294" s="28"/>
    </row>
    <row r="295" spans="2:14" ht="21" hidden="1" customHeight="1" x14ac:dyDescent="0.4">
      <c r="B295" s="56">
        <v>1420</v>
      </c>
      <c r="C295" s="140" t="s">
        <v>107</v>
      </c>
      <c r="D295" s="142">
        <v>83280</v>
      </c>
      <c r="E295" s="28">
        <v>6110</v>
      </c>
      <c r="F295" s="28">
        <v>15270</v>
      </c>
      <c r="G295" s="28"/>
      <c r="H295" s="130">
        <v>1</v>
      </c>
      <c r="I295" s="130">
        <v>4</v>
      </c>
      <c r="J295" s="143">
        <v>20</v>
      </c>
      <c r="K295" s="28"/>
      <c r="L295" s="28"/>
      <c r="M295" s="28"/>
      <c r="N295" s="28"/>
    </row>
    <row r="296" spans="2:14" ht="21" hidden="1" customHeight="1" x14ac:dyDescent="0.4">
      <c r="B296" s="56">
        <v>211</v>
      </c>
      <c r="C296" s="28" t="s">
        <v>88</v>
      </c>
      <c r="D296" s="28">
        <v>11980</v>
      </c>
      <c r="E296" s="28">
        <v>2960</v>
      </c>
      <c r="F296" s="28">
        <v>7410</v>
      </c>
      <c r="G296" s="28"/>
      <c r="H296" s="130">
        <v>2</v>
      </c>
      <c r="I296" s="130">
        <v>1</v>
      </c>
      <c r="J296" s="143">
        <v>1</v>
      </c>
      <c r="K296" s="28"/>
      <c r="L296" s="28"/>
      <c r="M296" s="28"/>
      <c r="N296" s="28"/>
    </row>
    <row r="297" spans="2:14" ht="21" hidden="1" customHeight="1" x14ac:dyDescent="0.4">
      <c r="B297" s="56">
        <v>212</v>
      </c>
      <c r="C297" s="28" t="s">
        <v>89</v>
      </c>
      <c r="D297" s="28">
        <v>13470</v>
      </c>
      <c r="E297" s="28">
        <v>2960</v>
      </c>
      <c r="F297" s="28">
        <v>7410</v>
      </c>
      <c r="G297" s="28"/>
      <c r="H297" s="130">
        <v>2</v>
      </c>
      <c r="I297" s="130">
        <v>1</v>
      </c>
      <c r="J297" s="143">
        <v>2</v>
      </c>
      <c r="K297" s="28"/>
      <c r="L297" s="28"/>
      <c r="M297" s="28"/>
      <c r="N297" s="28"/>
    </row>
    <row r="298" spans="2:14" ht="21" hidden="1" customHeight="1" x14ac:dyDescent="0.4">
      <c r="B298" s="56">
        <v>213</v>
      </c>
      <c r="C298" s="28" t="s">
        <v>90</v>
      </c>
      <c r="D298" s="28">
        <v>14960</v>
      </c>
      <c r="E298" s="28">
        <v>2960</v>
      </c>
      <c r="F298" s="28">
        <v>7410</v>
      </c>
      <c r="G298" s="28"/>
      <c r="H298" s="130">
        <v>2</v>
      </c>
      <c r="I298" s="130">
        <v>1</v>
      </c>
      <c r="J298" s="143">
        <v>3</v>
      </c>
      <c r="K298" s="28"/>
      <c r="L298" s="28"/>
      <c r="M298" s="28"/>
      <c r="N298" s="28"/>
    </row>
    <row r="299" spans="2:14" ht="21" hidden="1" customHeight="1" x14ac:dyDescent="0.4">
      <c r="B299" s="56">
        <v>214</v>
      </c>
      <c r="C299" s="28" t="s">
        <v>91</v>
      </c>
      <c r="D299" s="28">
        <v>16460</v>
      </c>
      <c r="E299" s="28">
        <v>2960</v>
      </c>
      <c r="F299" s="28">
        <v>7410</v>
      </c>
      <c r="G299" s="28"/>
      <c r="H299" s="130">
        <v>2</v>
      </c>
      <c r="I299" s="130">
        <v>1</v>
      </c>
      <c r="J299" s="143">
        <v>4</v>
      </c>
      <c r="K299" s="28"/>
      <c r="L299" s="28"/>
      <c r="M299" s="28"/>
      <c r="N299" s="28"/>
    </row>
    <row r="300" spans="2:14" ht="21" hidden="1" customHeight="1" x14ac:dyDescent="0.4">
      <c r="B300" s="56">
        <v>215</v>
      </c>
      <c r="C300" s="28" t="s">
        <v>92</v>
      </c>
      <c r="D300" s="28">
        <v>17950</v>
      </c>
      <c r="E300" s="28">
        <v>2960</v>
      </c>
      <c r="F300" s="28">
        <v>7410</v>
      </c>
      <c r="G300" s="28"/>
      <c r="H300" s="130">
        <v>2</v>
      </c>
      <c r="I300" s="130">
        <v>1</v>
      </c>
      <c r="J300" s="143">
        <v>5</v>
      </c>
      <c r="K300" s="28"/>
      <c r="L300" s="28"/>
      <c r="M300" s="28"/>
      <c r="N300" s="28"/>
    </row>
    <row r="301" spans="2:14" ht="21" hidden="1" customHeight="1" x14ac:dyDescent="0.4">
      <c r="B301" s="56">
        <v>216</v>
      </c>
      <c r="C301" s="28" t="s">
        <v>93</v>
      </c>
      <c r="D301" s="28">
        <v>19450</v>
      </c>
      <c r="E301" s="28">
        <v>2960</v>
      </c>
      <c r="F301" s="28">
        <v>7410</v>
      </c>
      <c r="G301" s="28"/>
      <c r="H301" s="130">
        <v>2</v>
      </c>
      <c r="I301" s="130">
        <v>1</v>
      </c>
      <c r="J301" s="143">
        <v>6</v>
      </c>
      <c r="K301" s="28"/>
      <c r="L301" s="28"/>
      <c r="M301" s="28"/>
      <c r="N301" s="28"/>
    </row>
    <row r="302" spans="2:14" ht="21" hidden="1" customHeight="1" x14ac:dyDescent="0.4">
      <c r="B302" s="56">
        <v>217</v>
      </c>
      <c r="C302" s="28" t="s">
        <v>94</v>
      </c>
      <c r="D302" s="28">
        <v>20940</v>
      </c>
      <c r="E302" s="28">
        <v>2960</v>
      </c>
      <c r="F302" s="28">
        <v>7410</v>
      </c>
      <c r="G302" s="28"/>
      <c r="H302" s="130">
        <v>2</v>
      </c>
      <c r="I302" s="130">
        <v>1</v>
      </c>
      <c r="J302" s="143">
        <v>7</v>
      </c>
      <c r="K302" s="28"/>
      <c r="L302" s="28"/>
      <c r="M302" s="28"/>
      <c r="N302" s="28"/>
    </row>
    <row r="303" spans="2:14" ht="21" hidden="1" customHeight="1" x14ac:dyDescent="0.4">
      <c r="B303" s="56">
        <v>218</v>
      </c>
      <c r="C303" s="28" t="s">
        <v>95</v>
      </c>
      <c r="D303" s="28">
        <v>22430</v>
      </c>
      <c r="E303" s="28">
        <v>2960</v>
      </c>
      <c r="F303" s="28">
        <v>7410</v>
      </c>
      <c r="G303" s="28"/>
      <c r="H303" s="130">
        <v>2</v>
      </c>
      <c r="I303" s="130">
        <v>1</v>
      </c>
      <c r="J303" s="143">
        <v>8</v>
      </c>
      <c r="K303" s="28"/>
      <c r="L303" s="28"/>
      <c r="M303" s="28"/>
      <c r="N303" s="28"/>
    </row>
    <row r="304" spans="2:14" ht="21" hidden="1" customHeight="1" x14ac:dyDescent="0.4">
      <c r="B304" s="56">
        <v>219</v>
      </c>
      <c r="C304" s="28" t="s">
        <v>96</v>
      </c>
      <c r="D304" s="28">
        <v>23930</v>
      </c>
      <c r="E304" s="28">
        <v>2960</v>
      </c>
      <c r="F304" s="28">
        <v>7410</v>
      </c>
      <c r="G304" s="28"/>
      <c r="H304" s="130">
        <v>2</v>
      </c>
      <c r="I304" s="130">
        <v>1</v>
      </c>
      <c r="J304" s="143">
        <v>9</v>
      </c>
      <c r="K304" s="28"/>
      <c r="L304" s="28"/>
      <c r="M304" s="28"/>
      <c r="N304" s="28"/>
    </row>
    <row r="305" spans="2:14" ht="21" hidden="1" customHeight="1" x14ac:dyDescent="0.4">
      <c r="B305" s="56">
        <v>2110</v>
      </c>
      <c r="C305" s="28" t="s">
        <v>97</v>
      </c>
      <c r="D305" s="28">
        <v>25420</v>
      </c>
      <c r="E305" s="28">
        <v>2960</v>
      </c>
      <c r="F305" s="28">
        <v>7410</v>
      </c>
      <c r="G305" s="28"/>
      <c r="H305" s="130">
        <v>2</v>
      </c>
      <c r="I305" s="130">
        <v>1</v>
      </c>
      <c r="J305" s="143">
        <v>10</v>
      </c>
      <c r="K305" s="28"/>
      <c r="L305" s="28"/>
      <c r="M305" s="28"/>
      <c r="N305" s="28"/>
    </row>
    <row r="306" spans="2:14" ht="21" hidden="1" customHeight="1" x14ac:dyDescent="0.4">
      <c r="B306" s="56">
        <v>2111</v>
      </c>
      <c r="C306" s="28" t="s">
        <v>98</v>
      </c>
      <c r="D306" s="28">
        <v>26910</v>
      </c>
      <c r="E306" s="28">
        <v>2960</v>
      </c>
      <c r="F306" s="28">
        <v>7410</v>
      </c>
      <c r="G306" s="28"/>
      <c r="H306" s="130">
        <v>2</v>
      </c>
      <c r="I306" s="130">
        <v>1</v>
      </c>
      <c r="J306" s="143">
        <v>11</v>
      </c>
      <c r="K306" s="28"/>
      <c r="L306" s="28"/>
      <c r="M306" s="28"/>
      <c r="N306" s="28"/>
    </row>
    <row r="307" spans="2:14" ht="21" hidden="1" customHeight="1" x14ac:dyDescent="0.4">
      <c r="B307" s="56">
        <v>2112</v>
      </c>
      <c r="C307" s="28" t="s">
        <v>99</v>
      </c>
      <c r="D307" s="28">
        <v>28400</v>
      </c>
      <c r="E307" s="28">
        <v>2960</v>
      </c>
      <c r="F307" s="28">
        <v>7410</v>
      </c>
      <c r="G307" s="28"/>
      <c r="H307" s="130">
        <v>2</v>
      </c>
      <c r="I307" s="130">
        <v>1</v>
      </c>
      <c r="J307" s="143">
        <v>12</v>
      </c>
      <c r="K307" s="28"/>
      <c r="L307" s="28"/>
      <c r="M307" s="28"/>
      <c r="N307" s="28"/>
    </row>
    <row r="308" spans="2:14" ht="21" hidden="1" customHeight="1" x14ac:dyDescent="0.4">
      <c r="B308" s="56">
        <v>2113</v>
      </c>
      <c r="C308" s="28" t="s">
        <v>100</v>
      </c>
      <c r="D308" s="28">
        <v>29880</v>
      </c>
      <c r="E308" s="28">
        <v>2960</v>
      </c>
      <c r="F308" s="28">
        <v>7410</v>
      </c>
      <c r="G308" s="28"/>
      <c r="H308" s="130">
        <v>2</v>
      </c>
      <c r="I308" s="130">
        <v>1</v>
      </c>
      <c r="J308" s="143">
        <v>13</v>
      </c>
      <c r="K308" s="28"/>
      <c r="L308" s="28"/>
      <c r="M308" s="28"/>
      <c r="N308" s="28"/>
    </row>
    <row r="309" spans="2:14" ht="21" hidden="1" customHeight="1" x14ac:dyDescent="0.4">
      <c r="B309" s="56">
        <v>2114</v>
      </c>
      <c r="C309" s="28" t="s">
        <v>101</v>
      </c>
      <c r="D309" s="28">
        <v>31370</v>
      </c>
      <c r="E309" s="28">
        <v>2960</v>
      </c>
      <c r="F309" s="28">
        <v>7410</v>
      </c>
      <c r="G309" s="28"/>
      <c r="H309" s="130">
        <v>2</v>
      </c>
      <c r="I309" s="130">
        <v>1</v>
      </c>
      <c r="J309" s="143">
        <v>14</v>
      </c>
      <c r="K309" s="28"/>
      <c r="L309" s="28"/>
      <c r="M309" s="28"/>
      <c r="N309" s="28"/>
    </row>
    <row r="310" spans="2:14" ht="21" hidden="1" customHeight="1" x14ac:dyDescent="0.4">
      <c r="B310" s="56">
        <v>2115</v>
      </c>
      <c r="C310" s="28" t="s">
        <v>102</v>
      </c>
      <c r="D310" s="28">
        <v>32860</v>
      </c>
      <c r="E310" s="28">
        <v>2960</v>
      </c>
      <c r="F310" s="28">
        <v>7410</v>
      </c>
      <c r="G310" s="28"/>
      <c r="H310" s="130">
        <v>2</v>
      </c>
      <c r="I310" s="130">
        <v>1</v>
      </c>
      <c r="J310" s="143">
        <v>15</v>
      </c>
      <c r="K310" s="28"/>
      <c r="L310" s="28"/>
      <c r="M310" s="28"/>
      <c r="N310" s="28"/>
    </row>
    <row r="311" spans="2:14" ht="21" hidden="1" customHeight="1" x14ac:dyDescent="0.4">
      <c r="B311" s="56">
        <v>2116</v>
      </c>
      <c r="C311" s="28" t="s">
        <v>103</v>
      </c>
      <c r="D311" s="28">
        <v>34350</v>
      </c>
      <c r="E311" s="28">
        <v>2960</v>
      </c>
      <c r="F311" s="28">
        <v>7410</v>
      </c>
      <c r="G311" s="28"/>
      <c r="H311" s="130">
        <v>2</v>
      </c>
      <c r="I311" s="130">
        <v>1</v>
      </c>
      <c r="J311" s="143">
        <v>16</v>
      </c>
      <c r="K311" s="28"/>
      <c r="L311" s="28"/>
      <c r="M311" s="28"/>
      <c r="N311" s="28"/>
    </row>
    <row r="312" spans="2:14" ht="21" hidden="1" customHeight="1" x14ac:dyDescent="0.4">
      <c r="B312" s="56">
        <v>2117</v>
      </c>
      <c r="C312" s="28" t="s">
        <v>104</v>
      </c>
      <c r="D312" s="28">
        <v>35840</v>
      </c>
      <c r="E312" s="28">
        <v>2960</v>
      </c>
      <c r="F312" s="28">
        <v>7410</v>
      </c>
      <c r="G312" s="28"/>
      <c r="H312" s="130">
        <v>2</v>
      </c>
      <c r="I312" s="130">
        <v>1</v>
      </c>
      <c r="J312" s="143">
        <v>17</v>
      </c>
      <c r="K312" s="28"/>
      <c r="L312" s="28"/>
      <c r="M312" s="28"/>
      <c r="N312" s="28"/>
    </row>
    <row r="313" spans="2:14" ht="21" hidden="1" customHeight="1" x14ac:dyDescent="0.4">
      <c r="B313" s="56">
        <v>2118</v>
      </c>
      <c r="C313" s="28" t="s">
        <v>105</v>
      </c>
      <c r="D313" s="28">
        <v>37320</v>
      </c>
      <c r="E313" s="28">
        <v>2960</v>
      </c>
      <c r="F313" s="28">
        <v>7410</v>
      </c>
      <c r="G313" s="28"/>
      <c r="H313" s="130">
        <v>2</v>
      </c>
      <c r="I313" s="130">
        <v>1</v>
      </c>
      <c r="J313" s="143">
        <v>18</v>
      </c>
      <c r="K313" s="28"/>
      <c r="L313" s="28"/>
      <c r="M313" s="28"/>
      <c r="N313" s="28"/>
    </row>
    <row r="314" spans="2:14" ht="21" hidden="1" customHeight="1" x14ac:dyDescent="0.4">
      <c r="B314" s="56">
        <v>2119</v>
      </c>
      <c r="C314" s="28" t="s">
        <v>106</v>
      </c>
      <c r="D314" s="28">
        <v>38810</v>
      </c>
      <c r="E314" s="28">
        <v>2960</v>
      </c>
      <c r="F314" s="28">
        <v>7410</v>
      </c>
      <c r="G314" s="28"/>
      <c r="H314" s="130">
        <v>2</v>
      </c>
      <c r="I314" s="130">
        <v>1</v>
      </c>
      <c r="J314" s="143">
        <v>19</v>
      </c>
      <c r="K314" s="28"/>
      <c r="L314" s="28"/>
      <c r="M314" s="28"/>
      <c r="N314" s="28"/>
    </row>
    <row r="315" spans="2:14" ht="21" hidden="1" customHeight="1" x14ac:dyDescent="0.4">
      <c r="B315" s="56">
        <v>2120</v>
      </c>
      <c r="C315" s="28" t="s">
        <v>107</v>
      </c>
      <c r="D315" s="28">
        <v>40300</v>
      </c>
      <c r="E315" s="28">
        <v>2960</v>
      </c>
      <c r="F315" s="28">
        <v>7410</v>
      </c>
      <c r="G315" s="28"/>
      <c r="H315" s="130">
        <v>2</v>
      </c>
      <c r="I315" s="130">
        <v>1</v>
      </c>
      <c r="J315" s="143">
        <v>20</v>
      </c>
      <c r="K315" s="28"/>
      <c r="L315" s="28"/>
      <c r="M315" s="28"/>
      <c r="N315" s="28"/>
    </row>
    <row r="316" spans="2:14" ht="21" hidden="1" customHeight="1" x14ac:dyDescent="0.4">
      <c r="B316" s="56">
        <v>221</v>
      </c>
      <c r="C316" s="28" t="s">
        <v>88</v>
      </c>
      <c r="D316" s="28">
        <v>13970</v>
      </c>
      <c r="E316" s="28">
        <v>3440</v>
      </c>
      <c r="F316" s="28">
        <v>8590</v>
      </c>
      <c r="G316" s="28"/>
      <c r="H316" s="130">
        <v>2</v>
      </c>
      <c r="I316" s="130">
        <v>2</v>
      </c>
      <c r="J316" s="143">
        <v>1</v>
      </c>
      <c r="K316" s="28"/>
      <c r="L316" s="28"/>
      <c r="M316" s="28"/>
      <c r="N316" s="28"/>
    </row>
    <row r="317" spans="2:14" ht="21" hidden="1" customHeight="1" x14ac:dyDescent="0.4">
      <c r="B317" s="56">
        <v>222</v>
      </c>
      <c r="C317" s="28" t="s">
        <v>89</v>
      </c>
      <c r="D317" s="28">
        <v>15740</v>
      </c>
      <c r="E317" s="28">
        <v>3440</v>
      </c>
      <c r="F317" s="28">
        <v>8590</v>
      </c>
      <c r="G317" s="28"/>
      <c r="H317" s="130">
        <v>2</v>
      </c>
      <c r="I317" s="130">
        <v>2</v>
      </c>
      <c r="J317" s="143">
        <v>2</v>
      </c>
      <c r="K317" s="28"/>
      <c r="L317" s="28"/>
      <c r="M317" s="28"/>
      <c r="N317" s="28"/>
    </row>
    <row r="318" spans="2:14" ht="21" hidden="1" customHeight="1" x14ac:dyDescent="0.4">
      <c r="B318" s="56">
        <v>223</v>
      </c>
      <c r="C318" s="28" t="s">
        <v>90</v>
      </c>
      <c r="D318" s="28">
        <v>17500</v>
      </c>
      <c r="E318" s="28">
        <v>3440</v>
      </c>
      <c r="F318" s="28">
        <v>8590</v>
      </c>
      <c r="G318" s="28"/>
      <c r="H318" s="130">
        <v>2</v>
      </c>
      <c r="I318" s="130">
        <v>2</v>
      </c>
      <c r="J318" s="143">
        <v>3</v>
      </c>
      <c r="K318" s="28"/>
      <c r="L318" s="28"/>
      <c r="M318" s="28"/>
      <c r="N318" s="28"/>
    </row>
    <row r="319" spans="2:14" ht="21" hidden="1" customHeight="1" x14ac:dyDescent="0.4">
      <c r="B319" s="56">
        <v>224</v>
      </c>
      <c r="C319" s="28" t="s">
        <v>91</v>
      </c>
      <c r="D319" s="28">
        <v>19270</v>
      </c>
      <c r="E319" s="28">
        <v>3440</v>
      </c>
      <c r="F319" s="28">
        <v>8590</v>
      </c>
      <c r="G319" s="28"/>
      <c r="H319" s="130">
        <v>2</v>
      </c>
      <c r="I319" s="130">
        <v>2</v>
      </c>
      <c r="J319" s="143">
        <v>4</v>
      </c>
      <c r="K319" s="28"/>
      <c r="L319" s="28"/>
      <c r="M319" s="28"/>
      <c r="N319" s="28"/>
    </row>
    <row r="320" spans="2:14" ht="21" hidden="1" customHeight="1" x14ac:dyDescent="0.4">
      <c r="B320" s="56">
        <v>225</v>
      </c>
      <c r="C320" s="28" t="s">
        <v>92</v>
      </c>
      <c r="D320" s="28">
        <v>21030</v>
      </c>
      <c r="E320" s="28">
        <v>3440</v>
      </c>
      <c r="F320" s="28">
        <v>8590</v>
      </c>
      <c r="G320" s="28"/>
      <c r="H320" s="130">
        <v>2</v>
      </c>
      <c r="I320" s="130">
        <v>2</v>
      </c>
      <c r="J320" s="143">
        <v>5</v>
      </c>
      <c r="K320" s="28"/>
      <c r="L320" s="28"/>
      <c r="M320" s="28"/>
      <c r="N320" s="28"/>
    </row>
    <row r="321" spans="2:14" ht="21" hidden="1" customHeight="1" x14ac:dyDescent="0.4">
      <c r="B321" s="56">
        <v>226</v>
      </c>
      <c r="C321" s="28" t="s">
        <v>93</v>
      </c>
      <c r="D321" s="28">
        <v>22800</v>
      </c>
      <c r="E321" s="28">
        <v>3440</v>
      </c>
      <c r="F321" s="28">
        <v>8590</v>
      </c>
      <c r="G321" s="28"/>
      <c r="H321" s="130">
        <v>2</v>
      </c>
      <c r="I321" s="130">
        <v>2</v>
      </c>
      <c r="J321" s="143">
        <v>6</v>
      </c>
      <c r="K321" s="28"/>
      <c r="L321" s="28"/>
      <c r="M321" s="28"/>
      <c r="N321" s="28"/>
    </row>
    <row r="322" spans="2:14" ht="21" hidden="1" customHeight="1" x14ac:dyDescent="0.4">
      <c r="B322" s="56">
        <v>227</v>
      </c>
      <c r="C322" s="28" t="s">
        <v>94</v>
      </c>
      <c r="D322" s="28">
        <v>24560</v>
      </c>
      <c r="E322" s="28">
        <v>3440</v>
      </c>
      <c r="F322" s="28">
        <v>8590</v>
      </c>
      <c r="G322" s="28"/>
      <c r="H322" s="130">
        <v>2</v>
      </c>
      <c r="I322" s="130">
        <v>2</v>
      </c>
      <c r="J322" s="143">
        <v>7</v>
      </c>
      <c r="K322" s="28"/>
      <c r="L322" s="28"/>
      <c r="M322" s="28"/>
      <c r="N322" s="28"/>
    </row>
    <row r="323" spans="2:14" ht="21" hidden="1" customHeight="1" x14ac:dyDescent="0.4">
      <c r="B323" s="56">
        <v>228</v>
      </c>
      <c r="C323" s="28" t="s">
        <v>95</v>
      </c>
      <c r="D323" s="28">
        <v>26330</v>
      </c>
      <c r="E323" s="28">
        <v>3440</v>
      </c>
      <c r="F323" s="28">
        <v>8590</v>
      </c>
      <c r="G323" s="28"/>
      <c r="H323" s="130">
        <v>2</v>
      </c>
      <c r="I323" s="130">
        <v>2</v>
      </c>
      <c r="J323" s="143">
        <v>8</v>
      </c>
      <c r="K323" s="28"/>
      <c r="L323" s="28"/>
      <c r="M323" s="28"/>
      <c r="N323" s="28"/>
    </row>
    <row r="324" spans="2:14" ht="21" hidden="1" customHeight="1" x14ac:dyDescent="0.4">
      <c r="B324" s="56">
        <v>229</v>
      </c>
      <c r="C324" s="28" t="s">
        <v>96</v>
      </c>
      <c r="D324" s="28">
        <v>28090</v>
      </c>
      <c r="E324" s="28">
        <v>3440</v>
      </c>
      <c r="F324" s="28">
        <v>8590</v>
      </c>
      <c r="G324" s="28"/>
      <c r="H324" s="130">
        <v>2</v>
      </c>
      <c r="I324" s="130">
        <v>2</v>
      </c>
      <c r="J324" s="143">
        <v>9</v>
      </c>
      <c r="K324" s="28"/>
      <c r="L324" s="28"/>
      <c r="M324" s="28"/>
      <c r="N324" s="28"/>
    </row>
    <row r="325" spans="2:14" ht="21" hidden="1" customHeight="1" x14ac:dyDescent="0.4">
      <c r="B325" s="56">
        <v>2210</v>
      </c>
      <c r="C325" s="28" t="s">
        <v>97</v>
      </c>
      <c r="D325" s="28">
        <v>29860</v>
      </c>
      <c r="E325" s="28">
        <v>3440</v>
      </c>
      <c r="F325" s="28">
        <v>8590</v>
      </c>
      <c r="G325" s="28"/>
      <c r="H325" s="130">
        <v>2</v>
      </c>
      <c r="I325" s="130">
        <v>2</v>
      </c>
      <c r="J325" s="143">
        <v>10</v>
      </c>
      <c r="K325" s="28"/>
      <c r="L325" s="28"/>
      <c r="M325" s="28"/>
      <c r="N325" s="28"/>
    </row>
    <row r="326" spans="2:14" ht="21" hidden="1" customHeight="1" x14ac:dyDescent="0.4">
      <c r="B326" s="56">
        <v>2211</v>
      </c>
      <c r="C326" s="28" t="s">
        <v>98</v>
      </c>
      <c r="D326" s="28">
        <v>31590</v>
      </c>
      <c r="E326" s="28">
        <v>3440</v>
      </c>
      <c r="F326" s="28">
        <v>8590</v>
      </c>
      <c r="G326" s="28"/>
      <c r="H326" s="130">
        <v>2</v>
      </c>
      <c r="I326" s="130">
        <v>2</v>
      </c>
      <c r="J326" s="143">
        <v>11</v>
      </c>
      <c r="K326" s="28"/>
      <c r="L326" s="28"/>
      <c r="M326" s="28"/>
      <c r="N326" s="28"/>
    </row>
    <row r="327" spans="2:14" ht="21" hidden="1" customHeight="1" x14ac:dyDescent="0.4">
      <c r="B327" s="56">
        <v>2212</v>
      </c>
      <c r="C327" s="28" t="s">
        <v>99</v>
      </c>
      <c r="D327" s="28">
        <v>33330</v>
      </c>
      <c r="E327" s="28">
        <v>3440</v>
      </c>
      <c r="F327" s="28">
        <v>8590</v>
      </c>
      <c r="G327" s="28"/>
      <c r="H327" s="130">
        <v>2</v>
      </c>
      <c r="I327" s="130">
        <v>2</v>
      </c>
      <c r="J327" s="143">
        <v>12</v>
      </c>
      <c r="K327" s="28"/>
      <c r="L327" s="28"/>
      <c r="M327" s="28"/>
      <c r="N327" s="28"/>
    </row>
    <row r="328" spans="2:14" ht="21" hidden="1" customHeight="1" x14ac:dyDescent="0.4">
      <c r="B328" s="56">
        <v>2213</v>
      </c>
      <c r="C328" s="28" t="s">
        <v>100</v>
      </c>
      <c r="D328" s="28">
        <v>35060</v>
      </c>
      <c r="E328" s="28">
        <v>3440</v>
      </c>
      <c r="F328" s="28">
        <v>8590</v>
      </c>
      <c r="G328" s="28"/>
      <c r="H328" s="130">
        <v>2</v>
      </c>
      <c r="I328" s="130">
        <v>2</v>
      </c>
      <c r="J328" s="143">
        <v>13</v>
      </c>
      <c r="K328" s="28"/>
      <c r="L328" s="28"/>
      <c r="M328" s="28"/>
      <c r="N328" s="28"/>
    </row>
    <row r="329" spans="2:14" ht="21" hidden="1" customHeight="1" x14ac:dyDescent="0.4">
      <c r="B329" s="56">
        <v>2214</v>
      </c>
      <c r="C329" s="28" t="s">
        <v>101</v>
      </c>
      <c r="D329" s="28">
        <v>36800</v>
      </c>
      <c r="E329" s="28">
        <v>3440</v>
      </c>
      <c r="F329" s="28">
        <v>8590</v>
      </c>
      <c r="G329" s="28"/>
      <c r="H329" s="130">
        <v>2</v>
      </c>
      <c r="I329" s="130">
        <v>2</v>
      </c>
      <c r="J329" s="143">
        <v>14</v>
      </c>
      <c r="K329" s="28"/>
      <c r="L329" s="28"/>
      <c r="M329" s="28"/>
      <c r="N329" s="28"/>
    </row>
    <row r="330" spans="2:14" ht="21" hidden="1" customHeight="1" x14ac:dyDescent="0.4">
      <c r="B330" s="56">
        <v>2215</v>
      </c>
      <c r="C330" s="28" t="s">
        <v>102</v>
      </c>
      <c r="D330" s="28">
        <v>38530</v>
      </c>
      <c r="E330" s="28">
        <v>3440</v>
      </c>
      <c r="F330" s="28">
        <v>8590</v>
      </c>
      <c r="G330" s="28"/>
      <c r="H330" s="130">
        <v>2</v>
      </c>
      <c r="I330" s="130">
        <v>2</v>
      </c>
      <c r="J330" s="143">
        <v>15</v>
      </c>
      <c r="K330" s="28"/>
      <c r="L330" s="28"/>
      <c r="M330" s="28"/>
      <c r="N330" s="28"/>
    </row>
    <row r="331" spans="2:14" ht="21" hidden="1" customHeight="1" x14ac:dyDescent="0.4">
      <c r="B331" s="56">
        <v>2216</v>
      </c>
      <c r="C331" s="28" t="s">
        <v>103</v>
      </c>
      <c r="D331" s="28">
        <v>40270</v>
      </c>
      <c r="E331" s="28">
        <v>3440</v>
      </c>
      <c r="F331" s="28">
        <v>8590</v>
      </c>
      <c r="G331" s="28"/>
      <c r="H331" s="130">
        <v>2</v>
      </c>
      <c r="I331" s="130">
        <v>2</v>
      </c>
      <c r="J331" s="143">
        <v>16</v>
      </c>
      <c r="K331" s="28"/>
      <c r="L331" s="28"/>
      <c r="M331" s="28"/>
      <c r="N331" s="28"/>
    </row>
    <row r="332" spans="2:14" ht="21" hidden="1" customHeight="1" x14ac:dyDescent="0.4">
      <c r="B332" s="56">
        <v>2217</v>
      </c>
      <c r="C332" s="28" t="s">
        <v>104</v>
      </c>
      <c r="D332" s="28">
        <v>42010</v>
      </c>
      <c r="E332" s="28">
        <v>3440</v>
      </c>
      <c r="F332" s="28">
        <v>8590</v>
      </c>
      <c r="G332" s="28"/>
      <c r="H332" s="130">
        <v>2</v>
      </c>
      <c r="I332" s="130">
        <v>2</v>
      </c>
      <c r="J332" s="143">
        <v>17</v>
      </c>
      <c r="K332" s="28"/>
      <c r="L332" s="28"/>
      <c r="M332" s="28"/>
      <c r="N332" s="28"/>
    </row>
    <row r="333" spans="2:14" ht="21" hidden="1" customHeight="1" x14ac:dyDescent="0.4">
      <c r="B333" s="56">
        <v>2218</v>
      </c>
      <c r="C333" s="28" t="s">
        <v>105</v>
      </c>
      <c r="D333" s="28">
        <v>43740</v>
      </c>
      <c r="E333" s="28">
        <v>3440</v>
      </c>
      <c r="F333" s="28">
        <v>8590</v>
      </c>
      <c r="G333" s="28"/>
      <c r="H333" s="130">
        <v>2</v>
      </c>
      <c r="I333" s="130">
        <v>2</v>
      </c>
      <c r="J333" s="143">
        <v>18</v>
      </c>
      <c r="K333" s="28"/>
      <c r="L333" s="28"/>
      <c r="M333" s="28"/>
      <c r="N333" s="28"/>
    </row>
    <row r="334" spans="2:14" ht="21" hidden="1" customHeight="1" x14ac:dyDescent="0.4">
      <c r="B334" s="56">
        <v>2219</v>
      </c>
      <c r="C334" s="28" t="s">
        <v>106</v>
      </c>
      <c r="D334" s="28">
        <v>45480</v>
      </c>
      <c r="E334" s="28">
        <v>3440</v>
      </c>
      <c r="F334" s="28">
        <v>8590</v>
      </c>
      <c r="G334" s="28"/>
      <c r="H334" s="130">
        <v>2</v>
      </c>
      <c r="I334" s="130">
        <v>2</v>
      </c>
      <c r="J334" s="143">
        <v>19</v>
      </c>
      <c r="K334" s="28"/>
      <c r="L334" s="28"/>
      <c r="M334" s="28"/>
      <c r="N334" s="28"/>
    </row>
    <row r="335" spans="2:14" ht="21" hidden="1" customHeight="1" x14ac:dyDescent="0.4">
      <c r="B335" s="56">
        <v>2220</v>
      </c>
      <c r="C335" s="28" t="s">
        <v>107</v>
      </c>
      <c r="D335" s="28">
        <v>47210</v>
      </c>
      <c r="E335" s="28">
        <v>3440</v>
      </c>
      <c r="F335" s="28">
        <v>8590</v>
      </c>
      <c r="G335" s="28"/>
      <c r="H335" s="130">
        <v>2</v>
      </c>
      <c r="I335" s="130">
        <v>2</v>
      </c>
      <c r="J335" s="143">
        <v>20</v>
      </c>
      <c r="K335" s="28"/>
      <c r="L335" s="28"/>
      <c r="M335" s="28"/>
      <c r="N335" s="28"/>
    </row>
    <row r="336" spans="2:14" ht="21" hidden="1" customHeight="1" x14ac:dyDescent="0.4">
      <c r="B336" s="56">
        <v>231</v>
      </c>
      <c r="C336" s="28" t="s">
        <v>88</v>
      </c>
      <c r="D336" s="28">
        <v>18050</v>
      </c>
      <c r="E336" s="28">
        <v>4600</v>
      </c>
      <c r="F336" s="28">
        <v>11500</v>
      </c>
      <c r="G336" s="28"/>
      <c r="H336" s="130">
        <v>2</v>
      </c>
      <c r="I336" s="130">
        <v>3</v>
      </c>
      <c r="J336" s="143">
        <v>1</v>
      </c>
      <c r="K336" s="28"/>
      <c r="L336" s="28"/>
      <c r="M336" s="28"/>
      <c r="N336" s="28"/>
    </row>
    <row r="337" spans="2:14" ht="21" hidden="1" customHeight="1" x14ac:dyDescent="0.4">
      <c r="B337" s="56">
        <v>232</v>
      </c>
      <c r="C337" s="28" t="s">
        <v>89</v>
      </c>
      <c r="D337" s="28">
        <v>20470</v>
      </c>
      <c r="E337" s="28">
        <v>4600</v>
      </c>
      <c r="F337" s="28">
        <v>11500</v>
      </c>
      <c r="G337" s="28"/>
      <c r="H337" s="130">
        <v>2</v>
      </c>
      <c r="I337" s="130">
        <v>3</v>
      </c>
      <c r="J337" s="143">
        <v>2</v>
      </c>
      <c r="K337" s="28"/>
      <c r="L337" s="28"/>
      <c r="M337" s="28"/>
      <c r="N337" s="28"/>
    </row>
    <row r="338" spans="2:14" ht="21" hidden="1" customHeight="1" x14ac:dyDescent="0.4">
      <c r="B338" s="56">
        <v>233</v>
      </c>
      <c r="C338" s="28" t="s">
        <v>90</v>
      </c>
      <c r="D338" s="28">
        <v>22880</v>
      </c>
      <c r="E338" s="28">
        <v>4600</v>
      </c>
      <c r="F338" s="28">
        <v>11500</v>
      </c>
      <c r="G338" s="28"/>
      <c r="H338" s="130">
        <v>2</v>
      </c>
      <c r="I338" s="130">
        <v>3</v>
      </c>
      <c r="J338" s="143">
        <v>3</v>
      </c>
      <c r="K338" s="28"/>
      <c r="L338" s="28"/>
      <c r="M338" s="28"/>
      <c r="N338" s="28"/>
    </row>
    <row r="339" spans="2:14" ht="21" hidden="1" customHeight="1" x14ac:dyDescent="0.4">
      <c r="B339" s="56">
        <v>234</v>
      </c>
      <c r="C339" s="28" t="s">
        <v>91</v>
      </c>
      <c r="D339" s="28">
        <v>25300</v>
      </c>
      <c r="E339" s="28">
        <v>4600</v>
      </c>
      <c r="F339" s="28">
        <v>11500</v>
      </c>
      <c r="G339" s="28"/>
      <c r="H339" s="130">
        <v>2</v>
      </c>
      <c r="I339" s="130">
        <v>3</v>
      </c>
      <c r="J339" s="143">
        <v>4</v>
      </c>
      <c r="K339" s="28"/>
      <c r="L339" s="28"/>
      <c r="M339" s="28"/>
      <c r="N339" s="28"/>
    </row>
    <row r="340" spans="2:14" ht="21" hidden="1" customHeight="1" x14ac:dyDescent="0.4">
      <c r="B340" s="56">
        <v>235</v>
      </c>
      <c r="C340" s="28" t="s">
        <v>92</v>
      </c>
      <c r="D340" s="28">
        <v>27720</v>
      </c>
      <c r="E340" s="28">
        <v>4600</v>
      </c>
      <c r="F340" s="28">
        <v>11500</v>
      </c>
      <c r="G340" s="28"/>
      <c r="H340" s="130">
        <v>2</v>
      </c>
      <c r="I340" s="130">
        <v>3</v>
      </c>
      <c r="J340" s="143">
        <v>5</v>
      </c>
      <c r="K340" s="28"/>
      <c r="L340" s="28"/>
      <c r="M340" s="28"/>
      <c r="N340" s="28"/>
    </row>
    <row r="341" spans="2:14" ht="21" hidden="1" customHeight="1" x14ac:dyDescent="0.4">
      <c r="B341" s="56">
        <v>236</v>
      </c>
      <c r="C341" s="28" t="s">
        <v>93</v>
      </c>
      <c r="D341" s="28">
        <v>30130</v>
      </c>
      <c r="E341" s="28">
        <v>4600</v>
      </c>
      <c r="F341" s="28">
        <v>11500</v>
      </c>
      <c r="G341" s="28"/>
      <c r="H341" s="130">
        <v>2</v>
      </c>
      <c r="I341" s="130">
        <v>3</v>
      </c>
      <c r="J341" s="143">
        <v>6</v>
      </c>
      <c r="K341" s="28"/>
      <c r="L341" s="28"/>
      <c r="M341" s="28"/>
      <c r="N341" s="28"/>
    </row>
    <row r="342" spans="2:14" ht="21" hidden="1" customHeight="1" x14ac:dyDescent="0.4">
      <c r="B342" s="56">
        <v>237</v>
      </c>
      <c r="C342" s="28" t="s">
        <v>94</v>
      </c>
      <c r="D342" s="28">
        <v>32550</v>
      </c>
      <c r="E342" s="28">
        <v>4600</v>
      </c>
      <c r="F342" s="28">
        <v>11500</v>
      </c>
      <c r="G342" s="28"/>
      <c r="H342" s="130">
        <v>2</v>
      </c>
      <c r="I342" s="130">
        <v>3</v>
      </c>
      <c r="J342" s="143">
        <v>7</v>
      </c>
      <c r="K342" s="28"/>
      <c r="L342" s="28"/>
      <c r="M342" s="28"/>
      <c r="N342" s="28"/>
    </row>
    <row r="343" spans="2:14" ht="21" hidden="1" customHeight="1" x14ac:dyDescent="0.4">
      <c r="B343" s="56">
        <v>238</v>
      </c>
      <c r="C343" s="28" t="s">
        <v>95</v>
      </c>
      <c r="D343" s="28">
        <v>34970</v>
      </c>
      <c r="E343" s="28">
        <v>4600</v>
      </c>
      <c r="F343" s="28">
        <v>11500</v>
      </c>
      <c r="G343" s="28"/>
      <c r="H343" s="130">
        <v>2</v>
      </c>
      <c r="I343" s="130">
        <v>3</v>
      </c>
      <c r="J343" s="143">
        <v>8</v>
      </c>
      <c r="K343" s="28"/>
      <c r="L343" s="28"/>
      <c r="M343" s="28"/>
      <c r="N343" s="28"/>
    </row>
    <row r="344" spans="2:14" ht="21" hidden="1" customHeight="1" x14ac:dyDescent="0.4">
      <c r="B344" s="56">
        <v>239</v>
      </c>
      <c r="C344" s="28" t="s">
        <v>96</v>
      </c>
      <c r="D344" s="28">
        <v>37390</v>
      </c>
      <c r="E344" s="28">
        <v>4600</v>
      </c>
      <c r="F344" s="28">
        <v>11500</v>
      </c>
      <c r="G344" s="28"/>
      <c r="H344" s="130">
        <v>2</v>
      </c>
      <c r="I344" s="130">
        <v>3</v>
      </c>
      <c r="J344" s="143">
        <v>9</v>
      </c>
      <c r="K344" s="28"/>
      <c r="L344" s="28"/>
      <c r="M344" s="28"/>
      <c r="N344" s="28"/>
    </row>
    <row r="345" spans="2:14" ht="21" hidden="1" customHeight="1" x14ac:dyDescent="0.4">
      <c r="B345" s="56">
        <v>2310</v>
      </c>
      <c r="C345" s="28" t="s">
        <v>97</v>
      </c>
      <c r="D345" s="28">
        <v>39800</v>
      </c>
      <c r="E345" s="28">
        <v>4600</v>
      </c>
      <c r="F345" s="28">
        <v>11500</v>
      </c>
      <c r="G345" s="28"/>
      <c r="H345" s="130">
        <v>2</v>
      </c>
      <c r="I345" s="130">
        <v>3</v>
      </c>
      <c r="J345" s="143">
        <v>10</v>
      </c>
      <c r="K345" s="28"/>
      <c r="L345" s="28"/>
      <c r="M345" s="28"/>
      <c r="N345" s="28"/>
    </row>
    <row r="346" spans="2:14" ht="21" hidden="1" customHeight="1" x14ac:dyDescent="0.4">
      <c r="B346" s="56">
        <v>2311</v>
      </c>
      <c r="C346" s="28" t="s">
        <v>98</v>
      </c>
      <c r="D346" s="28">
        <v>42140</v>
      </c>
      <c r="E346" s="28">
        <v>4600</v>
      </c>
      <c r="F346" s="28">
        <v>11500</v>
      </c>
      <c r="G346" s="28"/>
      <c r="H346" s="130">
        <v>2</v>
      </c>
      <c r="I346" s="130">
        <v>3</v>
      </c>
      <c r="J346" s="143">
        <v>11</v>
      </c>
      <c r="K346" s="28"/>
      <c r="L346" s="28"/>
      <c r="M346" s="28"/>
      <c r="N346" s="28"/>
    </row>
    <row r="347" spans="2:14" ht="21" hidden="1" customHeight="1" x14ac:dyDescent="0.4">
      <c r="B347" s="56">
        <v>2312</v>
      </c>
      <c r="C347" s="28" t="s">
        <v>99</v>
      </c>
      <c r="D347" s="28">
        <v>44480</v>
      </c>
      <c r="E347" s="28">
        <v>4600</v>
      </c>
      <c r="F347" s="28">
        <v>11500</v>
      </c>
      <c r="G347" s="28"/>
      <c r="H347" s="130">
        <v>2</v>
      </c>
      <c r="I347" s="130">
        <v>3</v>
      </c>
      <c r="J347" s="143">
        <v>12</v>
      </c>
      <c r="K347" s="28"/>
      <c r="L347" s="28"/>
      <c r="M347" s="28"/>
      <c r="N347" s="28"/>
    </row>
    <row r="348" spans="2:14" ht="21" hidden="1" customHeight="1" x14ac:dyDescent="0.4">
      <c r="B348" s="56">
        <v>2313</v>
      </c>
      <c r="C348" s="28" t="s">
        <v>100</v>
      </c>
      <c r="D348" s="28">
        <v>46810</v>
      </c>
      <c r="E348" s="28">
        <v>4600</v>
      </c>
      <c r="F348" s="28">
        <v>11500</v>
      </c>
      <c r="G348" s="28"/>
      <c r="H348" s="130">
        <v>2</v>
      </c>
      <c r="I348" s="130">
        <v>3</v>
      </c>
      <c r="J348" s="143">
        <v>13</v>
      </c>
      <c r="K348" s="28"/>
      <c r="L348" s="28"/>
      <c r="M348" s="28"/>
      <c r="N348" s="28"/>
    </row>
    <row r="349" spans="2:14" ht="21" hidden="1" customHeight="1" x14ac:dyDescent="0.4">
      <c r="B349" s="56">
        <v>2314</v>
      </c>
      <c r="C349" s="28" t="s">
        <v>101</v>
      </c>
      <c r="D349" s="28">
        <v>49150</v>
      </c>
      <c r="E349" s="28">
        <v>4600</v>
      </c>
      <c r="F349" s="28">
        <v>11500</v>
      </c>
      <c r="G349" s="28"/>
      <c r="H349" s="130">
        <v>2</v>
      </c>
      <c r="I349" s="130">
        <v>3</v>
      </c>
      <c r="J349" s="143">
        <v>14</v>
      </c>
      <c r="K349" s="28"/>
      <c r="L349" s="28"/>
      <c r="M349" s="28"/>
      <c r="N349" s="28"/>
    </row>
    <row r="350" spans="2:14" ht="21" hidden="1" customHeight="1" x14ac:dyDescent="0.4">
      <c r="B350" s="56">
        <v>2315</v>
      </c>
      <c r="C350" s="28" t="s">
        <v>102</v>
      </c>
      <c r="D350" s="28">
        <v>51490</v>
      </c>
      <c r="E350" s="28">
        <v>4600</v>
      </c>
      <c r="F350" s="28">
        <v>11500</v>
      </c>
      <c r="G350" s="28"/>
      <c r="H350" s="130">
        <v>2</v>
      </c>
      <c r="I350" s="130">
        <v>3</v>
      </c>
      <c r="J350" s="143">
        <v>15</v>
      </c>
      <c r="K350" s="28"/>
      <c r="L350" s="28"/>
      <c r="M350" s="28"/>
      <c r="N350" s="28"/>
    </row>
    <row r="351" spans="2:14" ht="21" hidden="1" customHeight="1" x14ac:dyDescent="0.4">
      <c r="B351" s="56">
        <v>2316</v>
      </c>
      <c r="C351" s="28" t="s">
        <v>103</v>
      </c>
      <c r="D351" s="28">
        <v>53820</v>
      </c>
      <c r="E351" s="28">
        <v>4600</v>
      </c>
      <c r="F351" s="28">
        <v>11500</v>
      </c>
      <c r="G351" s="28"/>
      <c r="H351" s="130">
        <v>2</v>
      </c>
      <c r="I351" s="130">
        <v>3</v>
      </c>
      <c r="J351" s="143">
        <v>16</v>
      </c>
      <c r="K351" s="28"/>
      <c r="L351" s="28"/>
      <c r="M351" s="28"/>
      <c r="N351" s="28"/>
    </row>
    <row r="352" spans="2:14" ht="21" hidden="1" customHeight="1" x14ac:dyDescent="0.4">
      <c r="B352" s="56">
        <v>2317</v>
      </c>
      <c r="C352" s="28" t="s">
        <v>104</v>
      </c>
      <c r="D352" s="28">
        <v>56160</v>
      </c>
      <c r="E352" s="28">
        <v>4600</v>
      </c>
      <c r="F352" s="28">
        <v>11500</v>
      </c>
      <c r="G352" s="28"/>
      <c r="H352" s="130">
        <v>2</v>
      </c>
      <c r="I352" s="130">
        <v>3</v>
      </c>
      <c r="J352" s="143">
        <v>17</v>
      </c>
      <c r="K352" s="28"/>
      <c r="L352" s="28"/>
      <c r="M352" s="28"/>
      <c r="N352" s="28"/>
    </row>
    <row r="353" spans="2:14" ht="21" hidden="1" customHeight="1" x14ac:dyDescent="0.4">
      <c r="B353" s="56">
        <v>2318</v>
      </c>
      <c r="C353" s="28" t="s">
        <v>105</v>
      </c>
      <c r="D353" s="28">
        <v>58500</v>
      </c>
      <c r="E353" s="28">
        <v>4600</v>
      </c>
      <c r="F353" s="28">
        <v>11500</v>
      </c>
      <c r="G353" s="28"/>
      <c r="H353" s="130">
        <v>2</v>
      </c>
      <c r="I353" s="130">
        <v>3</v>
      </c>
      <c r="J353" s="143">
        <v>18</v>
      </c>
      <c r="K353" s="28"/>
      <c r="L353" s="28"/>
      <c r="M353" s="28"/>
      <c r="N353" s="28"/>
    </row>
    <row r="354" spans="2:14" ht="21" hidden="1" customHeight="1" x14ac:dyDescent="0.4">
      <c r="B354" s="56">
        <v>2319</v>
      </c>
      <c r="C354" s="28" t="s">
        <v>106</v>
      </c>
      <c r="D354" s="28">
        <v>60830</v>
      </c>
      <c r="E354" s="28">
        <v>4600</v>
      </c>
      <c r="F354" s="28">
        <v>11500</v>
      </c>
      <c r="G354" s="28"/>
      <c r="H354" s="130">
        <v>2</v>
      </c>
      <c r="I354" s="130">
        <v>3</v>
      </c>
      <c r="J354" s="143">
        <v>19</v>
      </c>
      <c r="K354" s="28"/>
      <c r="L354" s="28"/>
      <c r="M354" s="28"/>
      <c r="N354" s="28"/>
    </row>
    <row r="355" spans="2:14" ht="21" hidden="1" customHeight="1" x14ac:dyDescent="0.4">
      <c r="B355" s="56">
        <v>2320</v>
      </c>
      <c r="C355" s="28" t="s">
        <v>107</v>
      </c>
      <c r="D355" s="28">
        <v>63170</v>
      </c>
      <c r="E355" s="28">
        <v>4600</v>
      </c>
      <c r="F355" s="28">
        <v>11500</v>
      </c>
      <c r="G355" s="28"/>
      <c r="H355" s="130">
        <v>2</v>
      </c>
      <c r="I355" s="130">
        <v>3</v>
      </c>
      <c r="J355" s="143">
        <v>20</v>
      </c>
      <c r="K355" s="28"/>
      <c r="L355" s="28"/>
      <c r="M355" s="28"/>
      <c r="N355" s="28"/>
    </row>
    <row r="356" spans="2:14" ht="21" hidden="1" customHeight="1" x14ac:dyDescent="0.4">
      <c r="B356" s="56">
        <v>241</v>
      </c>
      <c r="C356" s="28" t="s">
        <v>88</v>
      </c>
      <c r="D356" s="28">
        <v>22600</v>
      </c>
      <c r="E356" s="28">
        <v>5990</v>
      </c>
      <c r="F356" s="28">
        <v>14970</v>
      </c>
      <c r="G356" s="28"/>
      <c r="H356" s="130">
        <v>2</v>
      </c>
      <c r="I356" s="130">
        <v>4</v>
      </c>
      <c r="J356" s="143">
        <v>1</v>
      </c>
      <c r="K356" s="28"/>
      <c r="L356" s="28"/>
      <c r="M356" s="28"/>
      <c r="N356" s="28"/>
    </row>
    <row r="357" spans="2:14" ht="21" hidden="1" customHeight="1" x14ac:dyDescent="0.4">
      <c r="B357" s="56">
        <v>242</v>
      </c>
      <c r="C357" s="28" t="s">
        <v>89</v>
      </c>
      <c r="D357" s="28">
        <v>25760</v>
      </c>
      <c r="E357" s="28">
        <v>5990</v>
      </c>
      <c r="F357" s="28">
        <v>14970</v>
      </c>
      <c r="G357" s="28"/>
      <c r="H357" s="130">
        <v>2</v>
      </c>
      <c r="I357" s="130">
        <v>4</v>
      </c>
      <c r="J357" s="143">
        <v>2</v>
      </c>
      <c r="K357" s="28"/>
      <c r="L357" s="28"/>
      <c r="M357" s="28"/>
      <c r="N357" s="28"/>
    </row>
    <row r="358" spans="2:14" ht="21" hidden="1" customHeight="1" x14ac:dyDescent="0.4">
      <c r="B358" s="56">
        <v>243</v>
      </c>
      <c r="C358" s="28" t="s">
        <v>90</v>
      </c>
      <c r="D358" s="28">
        <v>28920</v>
      </c>
      <c r="E358" s="28">
        <v>5990</v>
      </c>
      <c r="F358" s="28">
        <v>14970</v>
      </c>
      <c r="G358" s="28"/>
      <c r="H358" s="130">
        <v>2</v>
      </c>
      <c r="I358" s="130">
        <v>4</v>
      </c>
      <c r="J358" s="143">
        <v>3</v>
      </c>
      <c r="K358" s="28"/>
      <c r="L358" s="28"/>
      <c r="M358" s="28"/>
      <c r="N358" s="28"/>
    </row>
    <row r="359" spans="2:14" ht="21" hidden="1" customHeight="1" x14ac:dyDescent="0.4">
      <c r="B359" s="56">
        <v>244</v>
      </c>
      <c r="C359" s="28" t="s">
        <v>91</v>
      </c>
      <c r="D359" s="28">
        <v>32080</v>
      </c>
      <c r="E359" s="28">
        <v>5990</v>
      </c>
      <c r="F359" s="28">
        <v>14970</v>
      </c>
      <c r="G359" s="28"/>
      <c r="H359" s="130">
        <v>2</v>
      </c>
      <c r="I359" s="130">
        <v>4</v>
      </c>
      <c r="J359" s="143">
        <v>4</v>
      </c>
      <c r="K359" s="28"/>
      <c r="L359" s="28"/>
      <c r="M359" s="28"/>
      <c r="N359" s="28"/>
    </row>
    <row r="360" spans="2:14" ht="21" hidden="1" customHeight="1" x14ac:dyDescent="0.4">
      <c r="B360" s="56">
        <v>245</v>
      </c>
      <c r="C360" s="28" t="s">
        <v>92</v>
      </c>
      <c r="D360" s="28">
        <v>35240</v>
      </c>
      <c r="E360" s="28">
        <v>5990</v>
      </c>
      <c r="F360" s="28">
        <v>14970</v>
      </c>
      <c r="G360" s="28"/>
      <c r="H360" s="130">
        <v>2</v>
      </c>
      <c r="I360" s="130">
        <v>4</v>
      </c>
      <c r="J360" s="143">
        <v>5</v>
      </c>
      <c r="K360" s="28"/>
      <c r="L360" s="28"/>
      <c r="M360" s="28"/>
      <c r="N360" s="28"/>
    </row>
    <row r="361" spans="2:14" ht="21" hidden="1" customHeight="1" x14ac:dyDescent="0.4">
      <c r="B361" s="56">
        <v>246</v>
      </c>
      <c r="C361" s="28" t="s">
        <v>93</v>
      </c>
      <c r="D361" s="28">
        <v>38400</v>
      </c>
      <c r="E361" s="28">
        <v>5990</v>
      </c>
      <c r="F361" s="28">
        <v>14970</v>
      </c>
      <c r="G361" s="28"/>
      <c r="H361" s="130">
        <v>2</v>
      </c>
      <c r="I361" s="130">
        <v>4</v>
      </c>
      <c r="J361" s="143">
        <v>6</v>
      </c>
      <c r="K361" s="28"/>
      <c r="L361" s="28"/>
      <c r="M361" s="28"/>
      <c r="N361" s="28"/>
    </row>
    <row r="362" spans="2:14" ht="21" hidden="1" customHeight="1" x14ac:dyDescent="0.4">
      <c r="B362" s="56">
        <v>247</v>
      </c>
      <c r="C362" s="28" t="s">
        <v>94</v>
      </c>
      <c r="D362" s="28">
        <v>41560</v>
      </c>
      <c r="E362" s="28">
        <v>5990</v>
      </c>
      <c r="F362" s="28">
        <v>14970</v>
      </c>
      <c r="G362" s="28"/>
      <c r="H362" s="130">
        <v>2</v>
      </c>
      <c r="I362" s="130">
        <v>4</v>
      </c>
      <c r="J362" s="143">
        <v>7</v>
      </c>
      <c r="K362" s="28"/>
      <c r="L362" s="28"/>
      <c r="M362" s="28"/>
      <c r="N362" s="28"/>
    </row>
    <row r="363" spans="2:14" ht="21" hidden="1" customHeight="1" x14ac:dyDescent="0.4">
      <c r="B363" s="56">
        <v>248</v>
      </c>
      <c r="C363" s="28" t="s">
        <v>95</v>
      </c>
      <c r="D363" s="28">
        <v>44720</v>
      </c>
      <c r="E363" s="28">
        <v>5990</v>
      </c>
      <c r="F363" s="28">
        <v>14970</v>
      </c>
      <c r="G363" s="28"/>
      <c r="H363" s="130">
        <v>2</v>
      </c>
      <c r="I363" s="130">
        <v>4</v>
      </c>
      <c r="J363" s="143">
        <v>8</v>
      </c>
      <c r="K363" s="28"/>
      <c r="L363" s="28"/>
      <c r="M363" s="28"/>
      <c r="N363" s="28"/>
    </row>
    <row r="364" spans="2:14" ht="21" hidden="1" customHeight="1" x14ac:dyDescent="0.4">
      <c r="B364" s="56">
        <v>249</v>
      </c>
      <c r="C364" s="28" t="s">
        <v>96</v>
      </c>
      <c r="D364" s="28">
        <v>47870</v>
      </c>
      <c r="E364" s="28">
        <v>5990</v>
      </c>
      <c r="F364" s="28">
        <v>14970</v>
      </c>
      <c r="G364" s="28"/>
      <c r="H364" s="130">
        <v>2</v>
      </c>
      <c r="I364" s="130">
        <v>4</v>
      </c>
      <c r="J364" s="143">
        <v>9</v>
      </c>
      <c r="K364" s="28"/>
      <c r="L364" s="28"/>
      <c r="M364" s="28"/>
      <c r="N364" s="28"/>
    </row>
    <row r="365" spans="2:14" ht="21" hidden="1" customHeight="1" x14ac:dyDescent="0.4">
      <c r="B365" s="56">
        <v>2410</v>
      </c>
      <c r="C365" s="28" t="s">
        <v>97</v>
      </c>
      <c r="D365" s="28">
        <v>51030</v>
      </c>
      <c r="E365" s="28">
        <v>5990</v>
      </c>
      <c r="F365" s="28">
        <v>14970</v>
      </c>
      <c r="G365" s="28"/>
      <c r="H365" s="130">
        <v>2</v>
      </c>
      <c r="I365" s="130">
        <v>4</v>
      </c>
      <c r="J365" s="143">
        <v>10</v>
      </c>
      <c r="K365" s="28"/>
      <c r="L365" s="28"/>
      <c r="M365" s="28"/>
      <c r="N365" s="28"/>
    </row>
    <row r="366" spans="2:14" ht="21" hidden="1" customHeight="1" x14ac:dyDescent="0.4">
      <c r="B366" s="56">
        <v>2411</v>
      </c>
      <c r="C366" s="28" t="s">
        <v>98</v>
      </c>
      <c r="D366" s="28">
        <v>54080</v>
      </c>
      <c r="E366" s="28">
        <v>5990</v>
      </c>
      <c r="F366" s="28">
        <v>14970</v>
      </c>
      <c r="G366" s="28"/>
      <c r="H366" s="130">
        <v>2</v>
      </c>
      <c r="I366" s="130">
        <v>4</v>
      </c>
      <c r="J366" s="143">
        <v>11</v>
      </c>
      <c r="K366" s="28"/>
      <c r="L366" s="28"/>
      <c r="M366" s="28"/>
      <c r="N366" s="28"/>
    </row>
    <row r="367" spans="2:14" ht="21" hidden="1" customHeight="1" x14ac:dyDescent="0.4">
      <c r="B367" s="56">
        <v>2412</v>
      </c>
      <c r="C367" s="28" t="s">
        <v>99</v>
      </c>
      <c r="D367" s="28">
        <v>57120</v>
      </c>
      <c r="E367" s="28">
        <v>5990</v>
      </c>
      <c r="F367" s="28">
        <v>14970</v>
      </c>
      <c r="G367" s="28"/>
      <c r="H367" s="130">
        <v>2</v>
      </c>
      <c r="I367" s="130">
        <v>4</v>
      </c>
      <c r="J367" s="143">
        <v>12</v>
      </c>
      <c r="K367" s="28"/>
      <c r="L367" s="28"/>
      <c r="M367" s="28"/>
      <c r="N367" s="28"/>
    </row>
    <row r="368" spans="2:14" ht="21" hidden="1" customHeight="1" x14ac:dyDescent="0.4">
      <c r="B368" s="56">
        <v>2413</v>
      </c>
      <c r="C368" s="28" t="s">
        <v>100</v>
      </c>
      <c r="D368" s="28">
        <v>60170</v>
      </c>
      <c r="E368" s="28">
        <v>5990</v>
      </c>
      <c r="F368" s="28">
        <v>14970</v>
      </c>
      <c r="G368" s="28"/>
      <c r="H368" s="130">
        <v>2</v>
      </c>
      <c r="I368" s="130">
        <v>4</v>
      </c>
      <c r="J368" s="143">
        <v>13</v>
      </c>
      <c r="K368" s="28"/>
      <c r="L368" s="28"/>
      <c r="M368" s="28"/>
      <c r="N368" s="28"/>
    </row>
    <row r="369" spans="2:14" ht="21" hidden="1" customHeight="1" x14ac:dyDescent="0.4">
      <c r="B369" s="56">
        <v>2414</v>
      </c>
      <c r="C369" s="28" t="s">
        <v>101</v>
      </c>
      <c r="D369" s="28">
        <v>63210</v>
      </c>
      <c r="E369" s="28">
        <v>5990</v>
      </c>
      <c r="F369" s="28">
        <v>14970</v>
      </c>
      <c r="G369" s="28"/>
      <c r="H369" s="130">
        <v>2</v>
      </c>
      <c r="I369" s="130">
        <v>4</v>
      </c>
      <c r="J369" s="143">
        <v>14</v>
      </c>
      <c r="K369" s="28"/>
      <c r="L369" s="28"/>
      <c r="M369" s="28"/>
      <c r="N369" s="28"/>
    </row>
    <row r="370" spans="2:14" ht="21" hidden="1" customHeight="1" x14ac:dyDescent="0.4">
      <c r="B370" s="56">
        <v>2415</v>
      </c>
      <c r="C370" s="28" t="s">
        <v>102</v>
      </c>
      <c r="D370" s="28">
        <v>66260</v>
      </c>
      <c r="E370" s="28">
        <v>5990</v>
      </c>
      <c r="F370" s="28">
        <v>14970</v>
      </c>
      <c r="G370" s="28"/>
      <c r="H370" s="130">
        <v>2</v>
      </c>
      <c r="I370" s="130">
        <v>4</v>
      </c>
      <c r="J370" s="143">
        <v>15</v>
      </c>
      <c r="K370" s="28"/>
      <c r="L370" s="28"/>
      <c r="M370" s="28"/>
      <c r="N370" s="28"/>
    </row>
    <row r="371" spans="2:14" ht="21" hidden="1" customHeight="1" x14ac:dyDescent="0.4">
      <c r="B371" s="56">
        <v>2416</v>
      </c>
      <c r="C371" s="28" t="s">
        <v>103</v>
      </c>
      <c r="D371" s="28">
        <v>69300</v>
      </c>
      <c r="E371" s="28">
        <v>5990</v>
      </c>
      <c r="F371" s="28">
        <v>14970</v>
      </c>
      <c r="G371" s="28"/>
      <c r="H371" s="130">
        <v>2</v>
      </c>
      <c r="I371" s="130">
        <v>4</v>
      </c>
      <c r="J371" s="143">
        <v>16</v>
      </c>
      <c r="K371" s="28"/>
      <c r="L371" s="28"/>
      <c r="M371" s="28"/>
      <c r="N371" s="28"/>
    </row>
    <row r="372" spans="2:14" ht="21" hidden="1" customHeight="1" x14ac:dyDescent="0.4">
      <c r="B372" s="56">
        <v>2417</v>
      </c>
      <c r="C372" s="28" t="s">
        <v>104</v>
      </c>
      <c r="D372" s="28">
        <v>72350</v>
      </c>
      <c r="E372" s="28">
        <v>5990</v>
      </c>
      <c r="F372" s="28">
        <v>14970</v>
      </c>
      <c r="G372" s="28"/>
      <c r="H372" s="130">
        <v>2</v>
      </c>
      <c r="I372" s="130">
        <v>4</v>
      </c>
      <c r="J372" s="143">
        <v>17</v>
      </c>
      <c r="K372" s="28"/>
      <c r="L372" s="28"/>
      <c r="M372" s="28"/>
      <c r="N372" s="28"/>
    </row>
    <row r="373" spans="2:14" ht="21" hidden="1" customHeight="1" x14ac:dyDescent="0.4">
      <c r="B373" s="56">
        <v>2418</v>
      </c>
      <c r="C373" s="28" t="s">
        <v>105</v>
      </c>
      <c r="D373" s="28">
        <v>75390</v>
      </c>
      <c r="E373" s="28">
        <v>5990</v>
      </c>
      <c r="F373" s="28">
        <v>14970</v>
      </c>
      <c r="G373" s="28"/>
      <c r="H373" s="130">
        <v>2</v>
      </c>
      <c r="I373" s="130">
        <v>4</v>
      </c>
      <c r="J373" s="143">
        <v>18</v>
      </c>
      <c r="K373" s="28"/>
      <c r="L373" s="28"/>
      <c r="M373" s="28"/>
      <c r="N373" s="28"/>
    </row>
    <row r="374" spans="2:14" ht="21" hidden="1" customHeight="1" x14ac:dyDescent="0.4">
      <c r="B374" s="56">
        <v>2419</v>
      </c>
      <c r="C374" s="28" t="s">
        <v>106</v>
      </c>
      <c r="D374" s="28">
        <v>78440</v>
      </c>
      <c r="E374" s="28">
        <v>5990</v>
      </c>
      <c r="F374" s="28">
        <v>14970</v>
      </c>
      <c r="G374" s="28"/>
      <c r="H374" s="130">
        <v>2</v>
      </c>
      <c r="I374" s="130">
        <v>4</v>
      </c>
      <c r="J374" s="143">
        <v>19</v>
      </c>
      <c r="K374" s="28"/>
      <c r="L374" s="28"/>
      <c r="M374" s="28"/>
      <c r="N374" s="28"/>
    </row>
    <row r="375" spans="2:14" ht="21" hidden="1" customHeight="1" x14ac:dyDescent="0.4">
      <c r="B375" s="56">
        <v>2420</v>
      </c>
      <c r="C375" s="28" t="s">
        <v>107</v>
      </c>
      <c r="D375" s="28">
        <v>81480</v>
      </c>
      <c r="E375" s="28">
        <v>5990</v>
      </c>
      <c r="F375" s="28">
        <v>14970</v>
      </c>
      <c r="G375" s="28"/>
      <c r="H375" s="130">
        <v>2</v>
      </c>
      <c r="I375" s="130">
        <v>4</v>
      </c>
      <c r="J375" s="143">
        <v>20</v>
      </c>
      <c r="K375" s="28"/>
      <c r="L375" s="28"/>
      <c r="M375" s="28"/>
      <c r="N375" s="28"/>
    </row>
    <row r="376" spans="2:14" ht="21" hidden="1" customHeight="1" x14ac:dyDescent="0.4">
      <c r="B376" s="56">
        <v>311</v>
      </c>
      <c r="C376" s="28" t="s">
        <v>88</v>
      </c>
      <c r="D376" s="28">
        <v>15790</v>
      </c>
      <c r="E376" s="28">
        <v>3630</v>
      </c>
      <c r="F376" s="28">
        <v>9070</v>
      </c>
      <c r="G376" s="28"/>
      <c r="H376" s="130">
        <v>3</v>
      </c>
      <c r="I376" s="130">
        <v>1</v>
      </c>
      <c r="J376" s="143">
        <v>1</v>
      </c>
      <c r="K376" s="28"/>
      <c r="L376" s="28"/>
      <c r="M376" s="28"/>
      <c r="N376" s="28"/>
    </row>
    <row r="377" spans="2:14" ht="21" hidden="1" customHeight="1" x14ac:dyDescent="0.4">
      <c r="B377" s="56">
        <v>312</v>
      </c>
      <c r="C377" s="28" t="s">
        <v>89</v>
      </c>
      <c r="D377" s="28">
        <v>17600</v>
      </c>
      <c r="E377" s="28">
        <v>3630</v>
      </c>
      <c r="F377" s="28">
        <v>9070</v>
      </c>
      <c r="G377" s="28"/>
      <c r="H377" s="130">
        <v>3</v>
      </c>
      <c r="I377" s="130">
        <v>1</v>
      </c>
      <c r="J377" s="143">
        <v>2</v>
      </c>
      <c r="K377" s="28"/>
      <c r="L377" s="28"/>
      <c r="M377" s="28"/>
      <c r="N377" s="28"/>
    </row>
    <row r="378" spans="2:14" ht="21" hidden="1" customHeight="1" x14ac:dyDescent="0.4">
      <c r="B378" s="56">
        <v>313</v>
      </c>
      <c r="C378" s="28" t="s">
        <v>90</v>
      </c>
      <c r="D378" s="28">
        <v>19410</v>
      </c>
      <c r="E378" s="28">
        <v>3630</v>
      </c>
      <c r="F378" s="28">
        <v>9070</v>
      </c>
      <c r="G378" s="28"/>
      <c r="H378" s="130">
        <v>3</v>
      </c>
      <c r="I378" s="130">
        <v>1</v>
      </c>
      <c r="J378" s="143">
        <v>3</v>
      </c>
      <c r="K378" s="28"/>
      <c r="L378" s="28"/>
      <c r="M378" s="28"/>
      <c r="N378" s="28"/>
    </row>
    <row r="379" spans="2:14" ht="21" hidden="1" customHeight="1" x14ac:dyDescent="0.4">
      <c r="B379" s="56">
        <v>314</v>
      </c>
      <c r="C379" s="28" t="s">
        <v>91</v>
      </c>
      <c r="D379" s="28">
        <v>21220</v>
      </c>
      <c r="E379" s="28">
        <v>3630</v>
      </c>
      <c r="F379" s="28">
        <v>9070</v>
      </c>
      <c r="G379" s="28"/>
      <c r="H379" s="130">
        <v>3</v>
      </c>
      <c r="I379" s="130">
        <v>1</v>
      </c>
      <c r="J379" s="143">
        <v>4</v>
      </c>
      <c r="K379" s="28"/>
      <c r="L379" s="28"/>
      <c r="M379" s="28"/>
      <c r="N379" s="28"/>
    </row>
    <row r="380" spans="2:14" ht="21" hidden="1" customHeight="1" x14ac:dyDescent="0.4">
      <c r="B380" s="56">
        <v>315</v>
      </c>
      <c r="C380" s="28" t="s">
        <v>92</v>
      </c>
      <c r="D380" s="28">
        <v>23040</v>
      </c>
      <c r="E380" s="28">
        <v>3630</v>
      </c>
      <c r="F380" s="28">
        <v>9070</v>
      </c>
      <c r="G380" s="28"/>
      <c r="H380" s="130">
        <v>3</v>
      </c>
      <c r="I380" s="130">
        <v>1</v>
      </c>
      <c r="J380" s="143">
        <v>5</v>
      </c>
      <c r="K380" s="28"/>
      <c r="L380" s="28"/>
      <c r="M380" s="28"/>
      <c r="N380" s="28"/>
    </row>
    <row r="381" spans="2:14" ht="21" hidden="1" customHeight="1" x14ac:dyDescent="0.4">
      <c r="B381" s="56">
        <v>316</v>
      </c>
      <c r="C381" s="28" t="s">
        <v>93</v>
      </c>
      <c r="D381" s="28">
        <v>24850</v>
      </c>
      <c r="E381" s="28">
        <v>3630</v>
      </c>
      <c r="F381" s="28">
        <v>9070</v>
      </c>
      <c r="G381" s="28"/>
      <c r="H381" s="130">
        <v>3</v>
      </c>
      <c r="I381" s="130">
        <v>1</v>
      </c>
      <c r="J381" s="143">
        <v>6</v>
      </c>
      <c r="K381" s="28"/>
      <c r="L381" s="28"/>
      <c r="M381" s="28"/>
      <c r="N381" s="28"/>
    </row>
    <row r="382" spans="2:14" ht="21" hidden="1" customHeight="1" x14ac:dyDescent="0.4">
      <c r="B382" s="56">
        <v>317</v>
      </c>
      <c r="C382" s="28" t="s">
        <v>94</v>
      </c>
      <c r="D382" s="28">
        <v>26660</v>
      </c>
      <c r="E382" s="28">
        <v>3630</v>
      </c>
      <c r="F382" s="28">
        <v>9070</v>
      </c>
      <c r="G382" s="28"/>
      <c r="H382" s="130">
        <v>3</v>
      </c>
      <c r="I382" s="130">
        <v>1</v>
      </c>
      <c r="J382" s="143">
        <v>7</v>
      </c>
      <c r="K382" s="28"/>
      <c r="L382" s="28"/>
      <c r="M382" s="28"/>
      <c r="N382" s="28"/>
    </row>
    <row r="383" spans="2:14" ht="21" hidden="1" customHeight="1" x14ac:dyDescent="0.4">
      <c r="B383" s="56">
        <v>318</v>
      </c>
      <c r="C383" s="28" t="s">
        <v>95</v>
      </c>
      <c r="D383" s="28">
        <v>28470</v>
      </c>
      <c r="E383" s="28">
        <v>3630</v>
      </c>
      <c r="F383" s="28">
        <v>9070</v>
      </c>
      <c r="G383" s="28"/>
      <c r="H383" s="130">
        <v>3</v>
      </c>
      <c r="I383" s="130">
        <v>1</v>
      </c>
      <c r="J383" s="143">
        <v>8</v>
      </c>
      <c r="K383" s="28"/>
      <c r="L383" s="28"/>
      <c r="M383" s="28"/>
      <c r="N383" s="28"/>
    </row>
    <row r="384" spans="2:14" ht="21" hidden="1" customHeight="1" x14ac:dyDescent="0.4">
      <c r="B384" s="56">
        <v>319</v>
      </c>
      <c r="C384" s="28" t="s">
        <v>96</v>
      </c>
      <c r="D384" s="28">
        <v>30280</v>
      </c>
      <c r="E384" s="28">
        <v>3630</v>
      </c>
      <c r="F384" s="28">
        <v>9070</v>
      </c>
      <c r="G384" s="28"/>
      <c r="H384" s="130">
        <v>3</v>
      </c>
      <c r="I384" s="130">
        <v>1</v>
      </c>
      <c r="J384" s="143">
        <v>9</v>
      </c>
      <c r="K384" s="28"/>
      <c r="L384" s="28"/>
      <c r="M384" s="28"/>
      <c r="N384" s="28"/>
    </row>
    <row r="385" spans="2:14" ht="21" hidden="1" customHeight="1" x14ac:dyDescent="0.4">
      <c r="B385" s="56">
        <v>3110</v>
      </c>
      <c r="C385" s="28" t="s">
        <v>97</v>
      </c>
      <c r="D385" s="28">
        <v>32090</v>
      </c>
      <c r="E385" s="28">
        <v>3630</v>
      </c>
      <c r="F385" s="28">
        <v>9070</v>
      </c>
      <c r="G385" s="28"/>
      <c r="H385" s="130">
        <v>3</v>
      </c>
      <c r="I385" s="130">
        <v>1</v>
      </c>
      <c r="J385" s="143">
        <v>10</v>
      </c>
      <c r="K385" s="28"/>
      <c r="L385" s="28"/>
      <c r="M385" s="28"/>
      <c r="N385" s="28"/>
    </row>
    <row r="386" spans="2:14" ht="21" hidden="1" customHeight="1" x14ac:dyDescent="0.4">
      <c r="B386" s="56">
        <v>3111</v>
      </c>
      <c r="C386" s="28" t="s">
        <v>98</v>
      </c>
      <c r="D386" s="28">
        <v>33910</v>
      </c>
      <c r="E386" s="28">
        <v>3630</v>
      </c>
      <c r="F386" s="28">
        <v>9070</v>
      </c>
      <c r="G386" s="28"/>
      <c r="H386" s="130">
        <v>3</v>
      </c>
      <c r="I386" s="130">
        <v>1</v>
      </c>
      <c r="J386" s="143">
        <v>11</v>
      </c>
      <c r="K386" s="28"/>
      <c r="L386" s="28"/>
      <c r="M386" s="28"/>
      <c r="N386" s="28"/>
    </row>
    <row r="387" spans="2:14" ht="21" hidden="1" customHeight="1" x14ac:dyDescent="0.4">
      <c r="B387" s="56">
        <v>3112</v>
      </c>
      <c r="C387" s="28" t="s">
        <v>99</v>
      </c>
      <c r="D387" s="28">
        <v>35730</v>
      </c>
      <c r="E387" s="28">
        <v>3630</v>
      </c>
      <c r="F387" s="28">
        <v>9070</v>
      </c>
      <c r="G387" s="28"/>
      <c r="H387" s="130">
        <v>3</v>
      </c>
      <c r="I387" s="130">
        <v>1</v>
      </c>
      <c r="J387" s="143">
        <v>12</v>
      </c>
      <c r="K387" s="28"/>
      <c r="L387" s="28"/>
      <c r="M387" s="28"/>
      <c r="N387" s="28"/>
    </row>
    <row r="388" spans="2:14" ht="21" hidden="1" customHeight="1" x14ac:dyDescent="0.4">
      <c r="B388" s="56">
        <v>3113</v>
      </c>
      <c r="C388" s="28" t="s">
        <v>100</v>
      </c>
      <c r="D388" s="28">
        <v>37550</v>
      </c>
      <c r="E388" s="28">
        <v>3630</v>
      </c>
      <c r="F388" s="28">
        <v>9070</v>
      </c>
      <c r="G388" s="28"/>
      <c r="H388" s="130">
        <v>3</v>
      </c>
      <c r="I388" s="130">
        <v>1</v>
      </c>
      <c r="J388" s="143">
        <v>13</v>
      </c>
      <c r="K388" s="28"/>
      <c r="L388" s="28"/>
      <c r="M388" s="28"/>
      <c r="N388" s="28"/>
    </row>
    <row r="389" spans="2:14" ht="21" hidden="1" customHeight="1" x14ac:dyDescent="0.4">
      <c r="B389" s="56">
        <v>3114</v>
      </c>
      <c r="C389" s="28" t="s">
        <v>101</v>
      </c>
      <c r="D389" s="28">
        <v>39360</v>
      </c>
      <c r="E389" s="28">
        <v>3630</v>
      </c>
      <c r="F389" s="28">
        <v>9070</v>
      </c>
      <c r="G389" s="28"/>
      <c r="H389" s="130">
        <v>3</v>
      </c>
      <c r="I389" s="130">
        <v>1</v>
      </c>
      <c r="J389" s="143">
        <v>14</v>
      </c>
      <c r="K389" s="28"/>
      <c r="L389" s="28"/>
      <c r="M389" s="28"/>
      <c r="N389" s="28"/>
    </row>
    <row r="390" spans="2:14" ht="21" hidden="1" customHeight="1" x14ac:dyDescent="0.4">
      <c r="B390" s="56">
        <v>3115</v>
      </c>
      <c r="C390" s="28" t="s">
        <v>102</v>
      </c>
      <c r="D390" s="28">
        <v>41180</v>
      </c>
      <c r="E390" s="28">
        <v>3630</v>
      </c>
      <c r="F390" s="28">
        <v>9070</v>
      </c>
      <c r="G390" s="28"/>
      <c r="H390" s="130">
        <v>3</v>
      </c>
      <c r="I390" s="130">
        <v>1</v>
      </c>
      <c r="J390" s="143">
        <v>15</v>
      </c>
      <c r="K390" s="28"/>
      <c r="L390" s="28"/>
      <c r="M390" s="28"/>
      <c r="N390" s="28"/>
    </row>
    <row r="391" spans="2:14" ht="21" hidden="1" customHeight="1" x14ac:dyDescent="0.4">
      <c r="B391" s="56">
        <v>3116</v>
      </c>
      <c r="C391" s="28" t="s">
        <v>103</v>
      </c>
      <c r="D391" s="28">
        <v>43000</v>
      </c>
      <c r="E391" s="28">
        <v>3630</v>
      </c>
      <c r="F391" s="28">
        <v>9070</v>
      </c>
      <c r="G391" s="28"/>
      <c r="H391" s="130">
        <v>3</v>
      </c>
      <c r="I391" s="130">
        <v>1</v>
      </c>
      <c r="J391" s="143">
        <v>16</v>
      </c>
      <c r="K391" s="28"/>
      <c r="L391" s="28"/>
      <c r="M391" s="28"/>
      <c r="N391" s="28"/>
    </row>
    <row r="392" spans="2:14" ht="21" hidden="1" customHeight="1" x14ac:dyDescent="0.4">
      <c r="B392" s="56">
        <v>3117</v>
      </c>
      <c r="C392" s="28" t="s">
        <v>104</v>
      </c>
      <c r="D392" s="28">
        <v>44820</v>
      </c>
      <c r="E392" s="28">
        <v>3630</v>
      </c>
      <c r="F392" s="28">
        <v>9070</v>
      </c>
      <c r="G392" s="28"/>
      <c r="H392" s="130">
        <v>3</v>
      </c>
      <c r="I392" s="130">
        <v>1</v>
      </c>
      <c r="J392" s="143">
        <v>17</v>
      </c>
      <c r="K392" s="28"/>
      <c r="L392" s="28"/>
      <c r="M392" s="28"/>
      <c r="N392" s="28"/>
    </row>
    <row r="393" spans="2:14" ht="21" hidden="1" customHeight="1" x14ac:dyDescent="0.4">
      <c r="B393" s="56">
        <v>3118</v>
      </c>
      <c r="C393" s="28" t="s">
        <v>105</v>
      </c>
      <c r="D393" s="28">
        <v>46630</v>
      </c>
      <c r="E393" s="28">
        <v>3630</v>
      </c>
      <c r="F393" s="28">
        <v>9070</v>
      </c>
      <c r="G393" s="28"/>
      <c r="H393" s="130">
        <v>3</v>
      </c>
      <c r="I393" s="130">
        <v>1</v>
      </c>
      <c r="J393" s="143">
        <v>18</v>
      </c>
      <c r="K393" s="28"/>
      <c r="L393" s="28"/>
      <c r="M393" s="28"/>
      <c r="N393" s="28"/>
    </row>
    <row r="394" spans="2:14" ht="21" hidden="1" customHeight="1" x14ac:dyDescent="0.4">
      <c r="B394" s="56">
        <v>3119</v>
      </c>
      <c r="C394" s="28" t="s">
        <v>106</v>
      </c>
      <c r="D394" s="28">
        <v>48450</v>
      </c>
      <c r="E394" s="28">
        <v>3630</v>
      </c>
      <c r="F394" s="28">
        <v>9070</v>
      </c>
      <c r="G394" s="28"/>
      <c r="H394" s="130">
        <v>3</v>
      </c>
      <c r="I394" s="130">
        <v>1</v>
      </c>
      <c r="J394" s="143">
        <v>19</v>
      </c>
      <c r="K394" s="28"/>
      <c r="L394" s="28"/>
      <c r="M394" s="28"/>
      <c r="N394" s="28"/>
    </row>
    <row r="395" spans="2:14" ht="21" hidden="1" customHeight="1" x14ac:dyDescent="0.4">
      <c r="B395" s="56">
        <v>3120</v>
      </c>
      <c r="C395" s="28" t="s">
        <v>107</v>
      </c>
      <c r="D395" s="28">
        <v>50270</v>
      </c>
      <c r="E395" s="28">
        <v>3630</v>
      </c>
      <c r="F395" s="28">
        <v>9070</v>
      </c>
      <c r="G395" s="28"/>
      <c r="H395" s="130">
        <v>3</v>
      </c>
      <c r="I395" s="130">
        <v>1</v>
      </c>
      <c r="J395" s="143">
        <v>20</v>
      </c>
      <c r="K395" s="28"/>
      <c r="L395" s="28"/>
      <c r="M395" s="28"/>
      <c r="N395" s="28"/>
    </row>
    <row r="396" spans="2:14" ht="21" hidden="1" customHeight="1" x14ac:dyDescent="0.4">
      <c r="B396" s="56">
        <v>321</v>
      </c>
      <c r="C396" s="28" t="s">
        <v>88</v>
      </c>
      <c r="D396" s="28">
        <v>18060</v>
      </c>
      <c r="E396" s="28">
        <v>4140</v>
      </c>
      <c r="F396" s="28">
        <v>10360</v>
      </c>
      <c r="G396" s="28"/>
      <c r="H396" s="130">
        <v>3</v>
      </c>
      <c r="I396" s="130">
        <v>2</v>
      </c>
      <c r="J396" s="143">
        <v>1</v>
      </c>
      <c r="K396" s="28"/>
      <c r="L396" s="28"/>
      <c r="M396" s="28"/>
      <c r="N396" s="28"/>
    </row>
    <row r="397" spans="2:14" ht="21" hidden="1" customHeight="1" x14ac:dyDescent="0.4">
      <c r="B397" s="56">
        <v>322</v>
      </c>
      <c r="C397" s="28" t="s">
        <v>89</v>
      </c>
      <c r="D397" s="28">
        <v>20160</v>
      </c>
      <c r="E397" s="28">
        <v>4140</v>
      </c>
      <c r="F397" s="28">
        <v>10360</v>
      </c>
      <c r="G397" s="28"/>
      <c r="H397" s="130">
        <v>3</v>
      </c>
      <c r="I397" s="130">
        <v>2</v>
      </c>
      <c r="J397" s="143">
        <v>2</v>
      </c>
      <c r="K397" s="28"/>
      <c r="L397" s="28"/>
      <c r="M397" s="28"/>
      <c r="N397" s="28"/>
    </row>
    <row r="398" spans="2:14" ht="21" hidden="1" customHeight="1" x14ac:dyDescent="0.4">
      <c r="B398" s="56">
        <v>323</v>
      </c>
      <c r="C398" s="28" t="s">
        <v>90</v>
      </c>
      <c r="D398" s="28">
        <v>22270</v>
      </c>
      <c r="E398" s="28">
        <v>4140</v>
      </c>
      <c r="F398" s="28">
        <v>10360</v>
      </c>
      <c r="G398" s="28"/>
      <c r="H398" s="130">
        <v>3</v>
      </c>
      <c r="I398" s="130">
        <v>2</v>
      </c>
      <c r="J398" s="143">
        <v>3</v>
      </c>
      <c r="K398" s="28"/>
      <c r="L398" s="28"/>
      <c r="M398" s="28"/>
      <c r="N398" s="28"/>
    </row>
    <row r="399" spans="2:14" ht="21" hidden="1" customHeight="1" x14ac:dyDescent="0.4">
      <c r="B399" s="56">
        <v>324</v>
      </c>
      <c r="C399" s="28" t="s">
        <v>91</v>
      </c>
      <c r="D399" s="28">
        <v>24370</v>
      </c>
      <c r="E399" s="28">
        <v>4140</v>
      </c>
      <c r="F399" s="28">
        <v>10360</v>
      </c>
      <c r="G399" s="28"/>
      <c r="H399" s="130">
        <v>3</v>
      </c>
      <c r="I399" s="130">
        <v>2</v>
      </c>
      <c r="J399" s="143">
        <v>4</v>
      </c>
      <c r="K399" s="28"/>
      <c r="L399" s="28"/>
      <c r="M399" s="28"/>
      <c r="N399" s="28"/>
    </row>
    <row r="400" spans="2:14" ht="21" hidden="1" customHeight="1" x14ac:dyDescent="0.4">
      <c r="B400" s="56">
        <v>325</v>
      </c>
      <c r="C400" s="28" t="s">
        <v>92</v>
      </c>
      <c r="D400" s="28">
        <v>26480</v>
      </c>
      <c r="E400" s="28">
        <v>4140</v>
      </c>
      <c r="F400" s="28">
        <v>10360</v>
      </c>
      <c r="G400" s="28"/>
      <c r="H400" s="130">
        <v>3</v>
      </c>
      <c r="I400" s="130">
        <v>2</v>
      </c>
      <c r="J400" s="143">
        <v>5</v>
      </c>
      <c r="K400" s="28"/>
      <c r="L400" s="28"/>
      <c r="M400" s="28"/>
      <c r="N400" s="28"/>
    </row>
    <row r="401" spans="2:14" ht="21" hidden="1" customHeight="1" x14ac:dyDescent="0.4">
      <c r="B401" s="56">
        <v>326</v>
      </c>
      <c r="C401" s="28" t="s">
        <v>93</v>
      </c>
      <c r="D401" s="28">
        <v>28580</v>
      </c>
      <c r="E401" s="28">
        <v>4140</v>
      </c>
      <c r="F401" s="28">
        <v>10360</v>
      </c>
      <c r="G401" s="28"/>
      <c r="H401" s="130">
        <v>3</v>
      </c>
      <c r="I401" s="130">
        <v>2</v>
      </c>
      <c r="J401" s="143">
        <v>6</v>
      </c>
      <c r="K401" s="28"/>
      <c r="L401" s="28"/>
      <c r="M401" s="28"/>
      <c r="N401" s="28"/>
    </row>
    <row r="402" spans="2:14" ht="21" hidden="1" customHeight="1" x14ac:dyDescent="0.4">
      <c r="B402" s="56">
        <v>327</v>
      </c>
      <c r="C402" s="28" t="s">
        <v>94</v>
      </c>
      <c r="D402" s="28">
        <v>30690</v>
      </c>
      <c r="E402" s="28">
        <v>4140</v>
      </c>
      <c r="F402" s="28">
        <v>10360</v>
      </c>
      <c r="G402" s="28"/>
      <c r="H402" s="130">
        <v>3</v>
      </c>
      <c r="I402" s="130">
        <v>2</v>
      </c>
      <c r="J402" s="143">
        <v>7</v>
      </c>
      <c r="K402" s="28"/>
      <c r="L402" s="28"/>
      <c r="M402" s="28"/>
      <c r="N402" s="28"/>
    </row>
    <row r="403" spans="2:14" ht="21" hidden="1" customHeight="1" x14ac:dyDescent="0.4">
      <c r="B403" s="56">
        <v>328</v>
      </c>
      <c r="C403" s="28" t="s">
        <v>95</v>
      </c>
      <c r="D403" s="28">
        <v>32790</v>
      </c>
      <c r="E403" s="28">
        <v>4140</v>
      </c>
      <c r="F403" s="28">
        <v>10360</v>
      </c>
      <c r="G403" s="28"/>
      <c r="H403" s="130">
        <v>3</v>
      </c>
      <c r="I403" s="130">
        <v>2</v>
      </c>
      <c r="J403" s="143">
        <v>8</v>
      </c>
      <c r="K403" s="28"/>
      <c r="L403" s="28"/>
      <c r="M403" s="28"/>
      <c r="N403" s="28"/>
    </row>
    <row r="404" spans="2:14" ht="21" hidden="1" customHeight="1" x14ac:dyDescent="0.4">
      <c r="B404" s="56">
        <v>329</v>
      </c>
      <c r="C404" s="28" t="s">
        <v>96</v>
      </c>
      <c r="D404" s="28">
        <v>34890</v>
      </c>
      <c r="E404" s="28">
        <v>4140</v>
      </c>
      <c r="F404" s="28">
        <v>10360</v>
      </c>
      <c r="G404" s="28"/>
      <c r="H404" s="130">
        <v>3</v>
      </c>
      <c r="I404" s="130">
        <v>2</v>
      </c>
      <c r="J404" s="143">
        <v>9</v>
      </c>
      <c r="K404" s="28"/>
      <c r="L404" s="28"/>
      <c r="M404" s="28"/>
      <c r="N404" s="28"/>
    </row>
    <row r="405" spans="2:14" ht="21" hidden="1" customHeight="1" x14ac:dyDescent="0.4">
      <c r="B405" s="56">
        <v>3210</v>
      </c>
      <c r="C405" s="28" t="s">
        <v>97</v>
      </c>
      <c r="D405" s="28">
        <v>37000</v>
      </c>
      <c r="E405" s="28">
        <v>4140</v>
      </c>
      <c r="F405" s="28">
        <v>10360</v>
      </c>
      <c r="G405" s="28"/>
      <c r="H405" s="130">
        <v>3</v>
      </c>
      <c r="I405" s="130">
        <v>2</v>
      </c>
      <c r="J405" s="143">
        <v>10</v>
      </c>
      <c r="K405" s="28"/>
      <c r="L405" s="28"/>
      <c r="M405" s="28"/>
      <c r="N405" s="28"/>
    </row>
    <row r="406" spans="2:14" ht="21" hidden="1" customHeight="1" x14ac:dyDescent="0.4">
      <c r="B406" s="56">
        <v>3211</v>
      </c>
      <c r="C406" s="28" t="s">
        <v>98</v>
      </c>
      <c r="D406" s="28">
        <v>39090</v>
      </c>
      <c r="E406" s="28">
        <v>4140</v>
      </c>
      <c r="F406" s="28">
        <v>10360</v>
      </c>
      <c r="G406" s="28"/>
      <c r="H406" s="130">
        <v>3</v>
      </c>
      <c r="I406" s="130">
        <v>2</v>
      </c>
      <c r="J406" s="143">
        <v>11</v>
      </c>
      <c r="K406" s="28"/>
      <c r="L406" s="28"/>
      <c r="M406" s="28"/>
      <c r="N406" s="28"/>
    </row>
    <row r="407" spans="2:14" ht="21" hidden="1" customHeight="1" x14ac:dyDescent="0.4">
      <c r="B407" s="56">
        <v>3212</v>
      </c>
      <c r="C407" s="28" t="s">
        <v>99</v>
      </c>
      <c r="D407" s="28">
        <v>41170</v>
      </c>
      <c r="E407" s="28">
        <v>4140</v>
      </c>
      <c r="F407" s="28">
        <v>10360</v>
      </c>
      <c r="G407" s="28"/>
      <c r="H407" s="130">
        <v>3</v>
      </c>
      <c r="I407" s="130">
        <v>2</v>
      </c>
      <c r="J407" s="143">
        <v>12</v>
      </c>
      <c r="K407" s="28"/>
      <c r="L407" s="28"/>
      <c r="M407" s="28"/>
      <c r="N407" s="28"/>
    </row>
    <row r="408" spans="2:14" ht="21" hidden="1" customHeight="1" x14ac:dyDescent="0.4">
      <c r="B408" s="56">
        <v>3213</v>
      </c>
      <c r="C408" s="28" t="s">
        <v>100</v>
      </c>
      <c r="D408" s="28">
        <v>43260</v>
      </c>
      <c r="E408" s="28">
        <v>4140</v>
      </c>
      <c r="F408" s="28">
        <v>10360</v>
      </c>
      <c r="G408" s="28"/>
      <c r="H408" s="130">
        <v>3</v>
      </c>
      <c r="I408" s="130">
        <v>2</v>
      </c>
      <c r="J408" s="143">
        <v>13</v>
      </c>
      <c r="K408" s="28"/>
      <c r="L408" s="28"/>
      <c r="M408" s="28"/>
      <c r="N408" s="28"/>
    </row>
    <row r="409" spans="2:14" ht="21" hidden="1" customHeight="1" x14ac:dyDescent="0.4">
      <c r="B409" s="56">
        <v>3214</v>
      </c>
      <c r="C409" s="28" t="s">
        <v>101</v>
      </c>
      <c r="D409" s="28">
        <v>45340</v>
      </c>
      <c r="E409" s="28">
        <v>4140</v>
      </c>
      <c r="F409" s="28">
        <v>10360</v>
      </c>
      <c r="G409" s="28"/>
      <c r="H409" s="130">
        <v>3</v>
      </c>
      <c r="I409" s="130">
        <v>2</v>
      </c>
      <c r="J409" s="143">
        <v>14</v>
      </c>
      <c r="K409" s="28"/>
      <c r="L409" s="28"/>
      <c r="M409" s="28"/>
      <c r="N409" s="28"/>
    </row>
    <row r="410" spans="2:14" ht="21" hidden="1" customHeight="1" x14ac:dyDescent="0.4">
      <c r="B410" s="56">
        <v>3215</v>
      </c>
      <c r="C410" s="28" t="s">
        <v>102</v>
      </c>
      <c r="D410" s="28">
        <v>47430</v>
      </c>
      <c r="E410" s="28">
        <v>4140</v>
      </c>
      <c r="F410" s="28">
        <v>10360</v>
      </c>
      <c r="G410" s="28"/>
      <c r="H410" s="130">
        <v>3</v>
      </c>
      <c r="I410" s="130">
        <v>2</v>
      </c>
      <c r="J410" s="143">
        <v>15</v>
      </c>
      <c r="K410" s="28"/>
      <c r="L410" s="28"/>
      <c r="M410" s="28"/>
      <c r="N410" s="28"/>
    </row>
    <row r="411" spans="2:14" ht="21" hidden="1" customHeight="1" x14ac:dyDescent="0.4">
      <c r="B411" s="56">
        <v>3216</v>
      </c>
      <c r="C411" s="28" t="s">
        <v>103</v>
      </c>
      <c r="D411" s="28">
        <v>49510</v>
      </c>
      <c r="E411" s="28">
        <v>4140</v>
      </c>
      <c r="F411" s="28">
        <v>10360</v>
      </c>
      <c r="G411" s="28"/>
      <c r="H411" s="130">
        <v>3</v>
      </c>
      <c r="I411" s="130">
        <v>2</v>
      </c>
      <c r="J411" s="143">
        <v>16</v>
      </c>
      <c r="K411" s="28"/>
      <c r="L411" s="28"/>
      <c r="M411" s="28"/>
      <c r="N411" s="28"/>
    </row>
    <row r="412" spans="2:14" ht="21" hidden="1" customHeight="1" x14ac:dyDescent="0.4">
      <c r="B412" s="56">
        <v>3217</v>
      </c>
      <c r="C412" s="28" t="s">
        <v>104</v>
      </c>
      <c r="D412" s="28">
        <v>51600</v>
      </c>
      <c r="E412" s="28">
        <v>4140</v>
      </c>
      <c r="F412" s="28">
        <v>10360</v>
      </c>
      <c r="G412" s="28"/>
      <c r="H412" s="130">
        <v>3</v>
      </c>
      <c r="I412" s="130">
        <v>2</v>
      </c>
      <c r="J412" s="143">
        <v>17</v>
      </c>
      <c r="K412" s="28"/>
      <c r="L412" s="28"/>
      <c r="M412" s="28"/>
      <c r="N412" s="28"/>
    </row>
    <row r="413" spans="2:14" ht="21" hidden="1" customHeight="1" x14ac:dyDescent="0.4">
      <c r="B413" s="56">
        <v>3218</v>
      </c>
      <c r="C413" s="28" t="s">
        <v>105</v>
      </c>
      <c r="D413" s="28">
        <v>53690</v>
      </c>
      <c r="E413" s="28">
        <v>4140</v>
      </c>
      <c r="F413" s="28">
        <v>10360</v>
      </c>
      <c r="G413" s="28"/>
      <c r="H413" s="130">
        <v>3</v>
      </c>
      <c r="I413" s="130">
        <v>2</v>
      </c>
      <c r="J413" s="143">
        <v>18</v>
      </c>
      <c r="K413" s="28"/>
      <c r="L413" s="28"/>
      <c r="M413" s="28"/>
      <c r="N413" s="28"/>
    </row>
    <row r="414" spans="2:14" ht="21" hidden="1" customHeight="1" x14ac:dyDescent="0.4">
      <c r="B414" s="56">
        <v>3219</v>
      </c>
      <c r="C414" s="28" t="s">
        <v>106</v>
      </c>
      <c r="D414" s="28">
        <v>55770</v>
      </c>
      <c r="E414" s="28">
        <v>4140</v>
      </c>
      <c r="F414" s="28">
        <v>10360</v>
      </c>
      <c r="G414" s="28"/>
      <c r="H414" s="130">
        <v>3</v>
      </c>
      <c r="I414" s="130">
        <v>2</v>
      </c>
      <c r="J414" s="143">
        <v>19</v>
      </c>
      <c r="K414" s="28"/>
      <c r="L414" s="28"/>
      <c r="M414" s="28"/>
      <c r="N414" s="28"/>
    </row>
    <row r="415" spans="2:14" ht="21" hidden="1" customHeight="1" x14ac:dyDescent="0.4">
      <c r="B415" s="56">
        <v>3220</v>
      </c>
      <c r="C415" s="28" t="s">
        <v>107</v>
      </c>
      <c r="D415" s="28">
        <v>57860</v>
      </c>
      <c r="E415" s="28">
        <v>4140</v>
      </c>
      <c r="F415" s="28">
        <v>10360</v>
      </c>
      <c r="G415" s="28"/>
      <c r="H415" s="130">
        <v>3</v>
      </c>
      <c r="I415" s="130">
        <v>2</v>
      </c>
      <c r="J415" s="143">
        <v>20</v>
      </c>
      <c r="K415" s="28"/>
      <c r="L415" s="28"/>
      <c r="M415" s="28"/>
      <c r="N415" s="28"/>
    </row>
    <row r="416" spans="2:14" ht="21" hidden="1" customHeight="1" x14ac:dyDescent="0.4">
      <c r="B416" s="56">
        <v>331</v>
      </c>
      <c r="C416" s="28" t="s">
        <v>88</v>
      </c>
      <c r="D416" s="28">
        <v>22540</v>
      </c>
      <c r="E416" s="28">
        <v>5370</v>
      </c>
      <c r="F416" s="28">
        <v>13430</v>
      </c>
      <c r="G416" s="28"/>
      <c r="H416" s="130">
        <v>3</v>
      </c>
      <c r="I416" s="130">
        <v>3</v>
      </c>
      <c r="J416" s="143">
        <v>1</v>
      </c>
      <c r="K416" s="28"/>
      <c r="L416" s="28"/>
      <c r="M416" s="28"/>
      <c r="N416" s="28"/>
    </row>
    <row r="417" spans="2:14" ht="21" hidden="1" customHeight="1" x14ac:dyDescent="0.4">
      <c r="B417" s="56">
        <v>332</v>
      </c>
      <c r="C417" s="28" t="s">
        <v>89</v>
      </c>
      <c r="D417" s="28">
        <v>25330</v>
      </c>
      <c r="E417" s="28">
        <v>5370</v>
      </c>
      <c r="F417" s="28">
        <v>13430</v>
      </c>
      <c r="G417" s="28"/>
      <c r="H417" s="130">
        <v>3</v>
      </c>
      <c r="I417" s="130">
        <v>3</v>
      </c>
      <c r="J417" s="143">
        <v>2</v>
      </c>
      <c r="K417" s="28"/>
      <c r="L417" s="28"/>
      <c r="M417" s="28"/>
      <c r="N417" s="28"/>
    </row>
    <row r="418" spans="2:14" ht="21" hidden="1" customHeight="1" x14ac:dyDescent="0.4">
      <c r="B418" s="56">
        <v>333</v>
      </c>
      <c r="C418" s="28" t="s">
        <v>90</v>
      </c>
      <c r="D418" s="28">
        <v>28120</v>
      </c>
      <c r="E418" s="28">
        <v>5370</v>
      </c>
      <c r="F418" s="28">
        <v>13430</v>
      </c>
      <c r="G418" s="28"/>
      <c r="H418" s="130">
        <v>3</v>
      </c>
      <c r="I418" s="130">
        <v>3</v>
      </c>
      <c r="J418" s="143">
        <v>3</v>
      </c>
      <c r="K418" s="28"/>
      <c r="L418" s="28"/>
      <c r="M418" s="28"/>
      <c r="N418" s="28"/>
    </row>
    <row r="419" spans="2:14" ht="21" hidden="1" customHeight="1" x14ac:dyDescent="0.4">
      <c r="B419" s="56">
        <v>334</v>
      </c>
      <c r="C419" s="28" t="s">
        <v>91</v>
      </c>
      <c r="D419" s="28">
        <v>30920</v>
      </c>
      <c r="E419" s="28">
        <v>5370</v>
      </c>
      <c r="F419" s="28">
        <v>13430</v>
      </c>
      <c r="G419" s="28"/>
      <c r="H419" s="130">
        <v>3</v>
      </c>
      <c r="I419" s="130">
        <v>3</v>
      </c>
      <c r="J419" s="143">
        <v>4</v>
      </c>
      <c r="K419" s="28"/>
      <c r="L419" s="28"/>
      <c r="M419" s="28"/>
      <c r="N419" s="28"/>
    </row>
    <row r="420" spans="2:14" ht="21" hidden="1" customHeight="1" x14ac:dyDescent="0.4">
      <c r="B420" s="56">
        <v>335</v>
      </c>
      <c r="C420" s="28" t="s">
        <v>92</v>
      </c>
      <c r="D420" s="28">
        <v>33710</v>
      </c>
      <c r="E420" s="28">
        <v>5370</v>
      </c>
      <c r="F420" s="28">
        <v>13430</v>
      </c>
      <c r="G420" s="28"/>
      <c r="H420" s="130">
        <v>3</v>
      </c>
      <c r="I420" s="130">
        <v>3</v>
      </c>
      <c r="J420" s="143">
        <v>5</v>
      </c>
      <c r="K420" s="28"/>
      <c r="L420" s="28"/>
      <c r="M420" s="28"/>
      <c r="N420" s="28"/>
    </row>
    <row r="421" spans="2:14" ht="21" hidden="1" customHeight="1" x14ac:dyDescent="0.4">
      <c r="B421" s="56">
        <v>336</v>
      </c>
      <c r="C421" s="28" t="s">
        <v>93</v>
      </c>
      <c r="D421" s="28">
        <v>36500</v>
      </c>
      <c r="E421" s="28">
        <v>5370</v>
      </c>
      <c r="F421" s="28">
        <v>13430</v>
      </c>
      <c r="G421" s="28"/>
      <c r="H421" s="130">
        <v>3</v>
      </c>
      <c r="I421" s="130">
        <v>3</v>
      </c>
      <c r="J421" s="143">
        <v>6</v>
      </c>
      <c r="K421" s="28"/>
      <c r="L421" s="28"/>
      <c r="M421" s="28"/>
      <c r="N421" s="28"/>
    </row>
    <row r="422" spans="2:14" ht="21" hidden="1" customHeight="1" x14ac:dyDescent="0.4">
      <c r="B422" s="56">
        <v>337</v>
      </c>
      <c r="C422" s="28" t="s">
        <v>94</v>
      </c>
      <c r="D422" s="28">
        <v>39290</v>
      </c>
      <c r="E422" s="28">
        <v>5370</v>
      </c>
      <c r="F422" s="28">
        <v>13430</v>
      </c>
      <c r="G422" s="28"/>
      <c r="H422" s="130">
        <v>3</v>
      </c>
      <c r="I422" s="130">
        <v>3</v>
      </c>
      <c r="J422" s="143">
        <v>7</v>
      </c>
      <c r="K422" s="28"/>
      <c r="L422" s="28"/>
      <c r="M422" s="28"/>
      <c r="N422" s="28"/>
    </row>
    <row r="423" spans="2:14" ht="21" hidden="1" customHeight="1" x14ac:dyDescent="0.4">
      <c r="B423" s="56">
        <v>338</v>
      </c>
      <c r="C423" s="28" t="s">
        <v>95</v>
      </c>
      <c r="D423" s="28">
        <v>42090</v>
      </c>
      <c r="E423" s="28">
        <v>5370</v>
      </c>
      <c r="F423" s="28">
        <v>13430</v>
      </c>
      <c r="G423" s="28"/>
      <c r="H423" s="130">
        <v>3</v>
      </c>
      <c r="I423" s="130">
        <v>3</v>
      </c>
      <c r="J423" s="143">
        <v>8</v>
      </c>
      <c r="K423" s="28"/>
      <c r="L423" s="28"/>
      <c r="M423" s="28"/>
      <c r="N423" s="28"/>
    </row>
    <row r="424" spans="2:14" ht="21" hidden="1" customHeight="1" x14ac:dyDescent="0.4">
      <c r="B424" s="56">
        <v>339</v>
      </c>
      <c r="C424" s="28" t="s">
        <v>96</v>
      </c>
      <c r="D424" s="28">
        <v>44880</v>
      </c>
      <c r="E424" s="28">
        <v>5370</v>
      </c>
      <c r="F424" s="28">
        <v>13430</v>
      </c>
      <c r="G424" s="28"/>
      <c r="H424" s="130">
        <v>3</v>
      </c>
      <c r="I424" s="130">
        <v>3</v>
      </c>
      <c r="J424" s="143">
        <v>9</v>
      </c>
      <c r="K424" s="28"/>
      <c r="L424" s="28"/>
      <c r="M424" s="28"/>
      <c r="N424" s="28"/>
    </row>
    <row r="425" spans="2:14" ht="21" hidden="1" customHeight="1" x14ac:dyDescent="0.4">
      <c r="B425" s="56">
        <v>3310</v>
      </c>
      <c r="C425" s="28" t="s">
        <v>97</v>
      </c>
      <c r="D425" s="28">
        <v>47670</v>
      </c>
      <c r="E425" s="28">
        <v>5370</v>
      </c>
      <c r="F425" s="28">
        <v>13430</v>
      </c>
      <c r="G425" s="28"/>
      <c r="H425" s="130">
        <v>3</v>
      </c>
      <c r="I425" s="130">
        <v>3</v>
      </c>
      <c r="J425" s="143">
        <v>10</v>
      </c>
      <c r="K425" s="28"/>
      <c r="L425" s="28"/>
      <c r="M425" s="28"/>
      <c r="N425" s="28"/>
    </row>
    <row r="426" spans="2:14" ht="21" hidden="1" customHeight="1" x14ac:dyDescent="0.4">
      <c r="B426" s="56">
        <v>3311</v>
      </c>
      <c r="C426" s="28" t="s">
        <v>98</v>
      </c>
      <c r="D426" s="28">
        <v>50390</v>
      </c>
      <c r="E426" s="28">
        <v>5370</v>
      </c>
      <c r="F426" s="28">
        <v>13430</v>
      </c>
      <c r="G426" s="28"/>
      <c r="H426" s="130">
        <v>3</v>
      </c>
      <c r="I426" s="130">
        <v>3</v>
      </c>
      <c r="J426" s="143">
        <v>11</v>
      </c>
      <c r="K426" s="28"/>
      <c r="L426" s="28"/>
      <c r="M426" s="28"/>
      <c r="N426" s="28"/>
    </row>
    <row r="427" spans="2:14" ht="21" hidden="1" customHeight="1" x14ac:dyDescent="0.4">
      <c r="B427" s="56">
        <v>3312</v>
      </c>
      <c r="C427" s="28" t="s">
        <v>99</v>
      </c>
      <c r="D427" s="28">
        <v>53110</v>
      </c>
      <c r="E427" s="28">
        <v>5370</v>
      </c>
      <c r="F427" s="28">
        <v>13430</v>
      </c>
      <c r="G427" s="28"/>
      <c r="H427" s="130">
        <v>3</v>
      </c>
      <c r="I427" s="130">
        <v>3</v>
      </c>
      <c r="J427" s="143">
        <v>12</v>
      </c>
      <c r="K427" s="28"/>
      <c r="L427" s="28"/>
      <c r="M427" s="28"/>
      <c r="N427" s="28"/>
    </row>
    <row r="428" spans="2:14" ht="21" hidden="1" customHeight="1" x14ac:dyDescent="0.4">
      <c r="B428" s="56">
        <v>3313</v>
      </c>
      <c r="C428" s="28" t="s">
        <v>100</v>
      </c>
      <c r="D428" s="28">
        <v>55830</v>
      </c>
      <c r="E428" s="28">
        <v>5370</v>
      </c>
      <c r="F428" s="28">
        <v>13430</v>
      </c>
      <c r="G428" s="28"/>
      <c r="H428" s="130">
        <v>3</v>
      </c>
      <c r="I428" s="130">
        <v>3</v>
      </c>
      <c r="J428" s="143">
        <v>13</v>
      </c>
      <c r="K428" s="28"/>
      <c r="L428" s="28"/>
      <c r="M428" s="28"/>
      <c r="N428" s="28"/>
    </row>
    <row r="429" spans="2:14" ht="21" hidden="1" customHeight="1" x14ac:dyDescent="0.4">
      <c r="B429" s="56">
        <v>3314</v>
      </c>
      <c r="C429" s="28" t="s">
        <v>101</v>
      </c>
      <c r="D429" s="28">
        <v>58550</v>
      </c>
      <c r="E429" s="28">
        <v>5370</v>
      </c>
      <c r="F429" s="28">
        <v>13430</v>
      </c>
      <c r="G429" s="28"/>
      <c r="H429" s="130">
        <v>3</v>
      </c>
      <c r="I429" s="130">
        <v>3</v>
      </c>
      <c r="J429" s="143">
        <v>14</v>
      </c>
      <c r="K429" s="28"/>
      <c r="L429" s="28"/>
      <c r="M429" s="28"/>
      <c r="N429" s="28"/>
    </row>
    <row r="430" spans="2:14" ht="21" hidden="1" customHeight="1" x14ac:dyDescent="0.4">
      <c r="B430" s="56">
        <v>3315</v>
      </c>
      <c r="C430" s="28" t="s">
        <v>102</v>
      </c>
      <c r="D430" s="28">
        <v>61270</v>
      </c>
      <c r="E430" s="28">
        <v>5370</v>
      </c>
      <c r="F430" s="28">
        <v>13430</v>
      </c>
      <c r="G430" s="28"/>
      <c r="H430" s="130">
        <v>3</v>
      </c>
      <c r="I430" s="130">
        <v>3</v>
      </c>
      <c r="J430" s="143">
        <v>15</v>
      </c>
      <c r="K430" s="28"/>
      <c r="L430" s="28"/>
      <c r="M430" s="28"/>
      <c r="N430" s="28"/>
    </row>
    <row r="431" spans="2:14" ht="21" hidden="1" customHeight="1" x14ac:dyDescent="0.4">
      <c r="B431" s="56">
        <v>3316</v>
      </c>
      <c r="C431" s="28" t="s">
        <v>103</v>
      </c>
      <c r="D431" s="28">
        <v>64000</v>
      </c>
      <c r="E431" s="28">
        <v>5370</v>
      </c>
      <c r="F431" s="28">
        <v>13430</v>
      </c>
      <c r="G431" s="28"/>
      <c r="H431" s="130">
        <v>3</v>
      </c>
      <c r="I431" s="130">
        <v>3</v>
      </c>
      <c r="J431" s="143">
        <v>16</v>
      </c>
      <c r="K431" s="28"/>
      <c r="L431" s="28"/>
      <c r="M431" s="28"/>
      <c r="N431" s="28"/>
    </row>
    <row r="432" spans="2:14" ht="21" hidden="1" customHeight="1" x14ac:dyDescent="0.4">
      <c r="B432" s="56">
        <v>3317</v>
      </c>
      <c r="C432" s="28" t="s">
        <v>104</v>
      </c>
      <c r="D432" s="28">
        <v>66720</v>
      </c>
      <c r="E432" s="28">
        <v>5370</v>
      </c>
      <c r="F432" s="28">
        <v>13430</v>
      </c>
      <c r="G432" s="28"/>
      <c r="H432" s="130">
        <v>3</v>
      </c>
      <c r="I432" s="130">
        <v>3</v>
      </c>
      <c r="J432" s="143">
        <v>17</v>
      </c>
      <c r="K432" s="28"/>
      <c r="L432" s="28"/>
      <c r="M432" s="28"/>
      <c r="N432" s="28"/>
    </row>
    <row r="433" spans="2:14" ht="21" hidden="1" customHeight="1" x14ac:dyDescent="0.4">
      <c r="B433" s="56">
        <v>3318</v>
      </c>
      <c r="C433" s="28" t="s">
        <v>105</v>
      </c>
      <c r="D433" s="28">
        <v>69440</v>
      </c>
      <c r="E433" s="28">
        <v>5370</v>
      </c>
      <c r="F433" s="28">
        <v>13430</v>
      </c>
      <c r="G433" s="28"/>
      <c r="H433" s="130">
        <v>3</v>
      </c>
      <c r="I433" s="130">
        <v>3</v>
      </c>
      <c r="J433" s="143">
        <v>18</v>
      </c>
      <c r="K433" s="28"/>
      <c r="L433" s="28"/>
      <c r="M433" s="28"/>
      <c r="N433" s="28"/>
    </row>
    <row r="434" spans="2:14" ht="21" hidden="1" customHeight="1" x14ac:dyDescent="0.4">
      <c r="B434" s="56">
        <v>3319</v>
      </c>
      <c r="C434" s="28" t="s">
        <v>106</v>
      </c>
      <c r="D434" s="28">
        <v>72160</v>
      </c>
      <c r="E434" s="28">
        <v>5370</v>
      </c>
      <c r="F434" s="28">
        <v>13430</v>
      </c>
      <c r="G434" s="28"/>
      <c r="H434" s="130">
        <v>3</v>
      </c>
      <c r="I434" s="130">
        <v>3</v>
      </c>
      <c r="J434" s="143">
        <v>19</v>
      </c>
      <c r="K434" s="28"/>
      <c r="L434" s="28"/>
      <c r="M434" s="28"/>
      <c r="N434" s="28"/>
    </row>
    <row r="435" spans="2:14" ht="21" hidden="1" customHeight="1" x14ac:dyDescent="0.4">
      <c r="B435" s="56">
        <v>3320</v>
      </c>
      <c r="C435" s="28" t="s">
        <v>107</v>
      </c>
      <c r="D435" s="28">
        <v>74880</v>
      </c>
      <c r="E435" s="28">
        <v>5370</v>
      </c>
      <c r="F435" s="28">
        <v>13430</v>
      </c>
      <c r="G435" s="28"/>
      <c r="H435" s="130">
        <v>3</v>
      </c>
      <c r="I435" s="130">
        <v>3</v>
      </c>
      <c r="J435" s="143">
        <v>20</v>
      </c>
      <c r="K435" s="28"/>
      <c r="L435" s="28"/>
      <c r="M435" s="28"/>
      <c r="N435" s="28"/>
    </row>
    <row r="436" spans="2:14" ht="21" hidden="1" customHeight="1" x14ac:dyDescent="0.4">
      <c r="B436" s="56">
        <v>341</v>
      </c>
      <c r="C436" s="28" t="s">
        <v>88</v>
      </c>
      <c r="D436" s="28">
        <v>27940</v>
      </c>
      <c r="E436" s="28">
        <v>6910</v>
      </c>
      <c r="F436" s="28">
        <v>17280</v>
      </c>
      <c r="G436" s="28"/>
      <c r="H436" s="130">
        <v>3</v>
      </c>
      <c r="I436" s="130">
        <v>4</v>
      </c>
      <c r="J436" s="143">
        <v>1</v>
      </c>
      <c r="K436" s="28"/>
      <c r="L436" s="28"/>
      <c r="M436" s="28"/>
      <c r="N436" s="28"/>
    </row>
    <row r="437" spans="2:14" ht="21" hidden="1" customHeight="1" x14ac:dyDescent="0.4">
      <c r="B437" s="56">
        <v>342</v>
      </c>
      <c r="C437" s="28" t="s">
        <v>89</v>
      </c>
      <c r="D437" s="28">
        <v>31550</v>
      </c>
      <c r="E437" s="28">
        <v>6910</v>
      </c>
      <c r="F437" s="28">
        <v>17280</v>
      </c>
      <c r="G437" s="28"/>
      <c r="H437" s="130">
        <v>3</v>
      </c>
      <c r="I437" s="130">
        <v>4</v>
      </c>
      <c r="J437" s="143">
        <v>2</v>
      </c>
      <c r="K437" s="28"/>
      <c r="L437" s="28"/>
      <c r="M437" s="28"/>
      <c r="N437" s="28"/>
    </row>
    <row r="438" spans="2:14" ht="21" hidden="1" customHeight="1" x14ac:dyDescent="0.4">
      <c r="B438" s="56">
        <v>343</v>
      </c>
      <c r="C438" s="28" t="s">
        <v>90</v>
      </c>
      <c r="D438" s="28">
        <v>35160</v>
      </c>
      <c r="E438" s="28">
        <v>6910</v>
      </c>
      <c r="F438" s="28">
        <v>17280</v>
      </c>
      <c r="G438" s="28"/>
      <c r="H438" s="130">
        <v>3</v>
      </c>
      <c r="I438" s="130">
        <v>4</v>
      </c>
      <c r="J438" s="143">
        <v>3</v>
      </c>
      <c r="K438" s="28"/>
      <c r="L438" s="28"/>
      <c r="M438" s="28"/>
      <c r="N438" s="28"/>
    </row>
    <row r="439" spans="2:14" ht="21" hidden="1" customHeight="1" x14ac:dyDescent="0.4">
      <c r="B439" s="56">
        <v>344</v>
      </c>
      <c r="C439" s="28" t="s">
        <v>91</v>
      </c>
      <c r="D439" s="28">
        <v>38770</v>
      </c>
      <c r="E439" s="28">
        <v>6910</v>
      </c>
      <c r="F439" s="28">
        <v>17280</v>
      </c>
      <c r="G439" s="28"/>
      <c r="H439" s="130">
        <v>3</v>
      </c>
      <c r="I439" s="130">
        <v>4</v>
      </c>
      <c r="J439" s="143">
        <v>4</v>
      </c>
      <c r="K439" s="28"/>
      <c r="L439" s="28"/>
      <c r="M439" s="28"/>
      <c r="N439" s="28"/>
    </row>
    <row r="440" spans="2:14" ht="21" hidden="1" customHeight="1" x14ac:dyDescent="0.4">
      <c r="B440" s="56">
        <v>345</v>
      </c>
      <c r="C440" s="28" t="s">
        <v>92</v>
      </c>
      <c r="D440" s="28">
        <v>42380</v>
      </c>
      <c r="E440" s="28">
        <v>6910</v>
      </c>
      <c r="F440" s="28">
        <v>17280</v>
      </c>
      <c r="G440" s="28"/>
      <c r="H440" s="130">
        <v>3</v>
      </c>
      <c r="I440" s="130">
        <v>4</v>
      </c>
      <c r="J440" s="143">
        <v>5</v>
      </c>
      <c r="K440" s="28"/>
      <c r="L440" s="28"/>
      <c r="M440" s="28"/>
      <c r="N440" s="28"/>
    </row>
    <row r="441" spans="2:14" ht="21" hidden="1" customHeight="1" x14ac:dyDescent="0.4">
      <c r="B441" s="56">
        <v>346</v>
      </c>
      <c r="C441" s="28" t="s">
        <v>93</v>
      </c>
      <c r="D441" s="28">
        <v>45990</v>
      </c>
      <c r="E441" s="28">
        <v>6910</v>
      </c>
      <c r="F441" s="28">
        <v>17280</v>
      </c>
      <c r="G441" s="28"/>
      <c r="H441" s="130">
        <v>3</v>
      </c>
      <c r="I441" s="130">
        <v>4</v>
      </c>
      <c r="J441" s="143">
        <v>6</v>
      </c>
      <c r="K441" s="28"/>
      <c r="L441" s="28"/>
      <c r="M441" s="28"/>
      <c r="N441" s="28"/>
    </row>
    <row r="442" spans="2:14" ht="21" hidden="1" customHeight="1" x14ac:dyDescent="0.4">
      <c r="B442" s="56">
        <v>347</v>
      </c>
      <c r="C442" s="28" t="s">
        <v>94</v>
      </c>
      <c r="D442" s="28">
        <v>49600</v>
      </c>
      <c r="E442" s="28">
        <v>6910</v>
      </c>
      <c r="F442" s="28">
        <v>17280</v>
      </c>
      <c r="G442" s="28"/>
      <c r="H442" s="130">
        <v>3</v>
      </c>
      <c r="I442" s="130">
        <v>4</v>
      </c>
      <c r="J442" s="143">
        <v>7</v>
      </c>
      <c r="K442" s="28"/>
      <c r="L442" s="28"/>
      <c r="M442" s="28"/>
      <c r="N442" s="28"/>
    </row>
    <row r="443" spans="2:14" ht="21" hidden="1" customHeight="1" x14ac:dyDescent="0.4">
      <c r="B443" s="56">
        <v>348</v>
      </c>
      <c r="C443" s="28" t="s">
        <v>95</v>
      </c>
      <c r="D443" s="28">
        <v>53200</v>
      </c>
      <c r="E443" s="28">
        <v>6910</v>
      </c>
      <c r="F443" s="28">
        <v>17280</v>
      </c>
      <c r="G443" s="28"/>
      <c r="H443" s="130">
        <v>3</v>
      </c>
      <c r="I443" s="130">
        <v>4</v>
      </c>
      <c r="J443" s="143">
        <v>8</v>
      </c>
      <c r="K443" s="28"/>
      <c r="L443" s="28"/>
      <c r="M443" s="28"/>
      <c r="N443" s="28"/>
    </row>
    <row r="444" spans="2:14" ht="21" hidden="1" customHeight="1" x14ac:dyDescent="0.4">
      <c r="B444" s="56">
        <v>349</v>
      </c>
      <c r="C444" s="28" t="s">
        <v>96</v>
      </c>
      <c r="D444" s="28">
        <v>56810</v>
      </c>
      <c r="E444" s="28">
        <v>6910</v>
      </c>
      <c r="F444" s="28">
        <v>17280</v>
      </c>
      <c r="G444" s="28"/>
      <c r="H444" s="130">
        <v>3</v>
      </c>
      <c r="I444" s="130">
        <v>4</v>
      </c>
      <c r="J444" s="143">
        <v>9</v>
      </c>
      <c r="K444" s="28"/>
      <c r="L444" s="28"/>
      <c r="M444" s="28"/>
      <c r="N444" s="28"/>
    </row>
    <row r="445" spans="2:14" ht="21" hidden="1" customHeight="1" x14ac:dyDescent="0.4">
      <c r="B445" s="56">
        <v>3410</v>
      </c>
      <c r="C445" s="28" t="s">
        <v>97</v>
      </c>
      <c r="D445" s="28">
        <v>60420</v>
      </c>
      <c r="E445" s="28">
        <v>6910</v>
      </c>
      <c r="F445" s="28">
        <v>17280</v>
      </c>
      <c r="G445" s="28"/>
      <c r="H445" s="130">
        <v>3</v>
      </c>
      <c r="I445" s="130">
        <v>4</v>
      </c>
      <c r="J445" s="143">
        <v>10</v>
      </c>
      <c r="K445" s="28"/>
      <c r="L445" s="28"/>
      <c r="M445" s="28"/>
      <c r="N445" s="28"/>
    </row>
    <row r="446" spans="2:14" ht="21" hidden="1" customHeight="1" x14ac:dyDescent="0.4">
      <c r="B446" s="56">
        <v>3411</v>
      </c>
      <c r="C446" s="28" t="s">
        <v>98</v>
      </c>
      <c r="D446" s="28">
        <v>63930</v>
      </c>
      <c r="E446" s="28">
        <v>6910</v>
      </c>
      <c r="F446" s="28">
        <v>17280</v>
      </c>
      <c r="G446" s="28"/>
      <c r="H446" s="130">
        <v>3</v>
      </c>
      <c r="I446" s="130">
        <v>4</v>
      </c>
      <c r="J446" s="143">
        <v>11</v>
      </c>
      <c r="K446" s="28"/>
      <c r="L446" s="28"/>
      <c r="M446" s="28"/>
      <c r="N446" s="28"/>
    </row>
    <row r="447" spans="2:14" ht="21" hidden="1" customHeight="1" x14ac:dyDescent="0.4">
      <c r="B447" s="56">
        <v>3412</v>
      </c>
      <c r="C447" s="28" t="s">
        <v>99</v>
      </c>
      <c r="D447" s="28">
        <v>67430</v>
      </c>
      <c r="E447" s="28">
        <v>6910</v>
      </c>
      <c r="F447" s="28">
        <v>17280</v>
      </c>
      <c r="G447" s="28"/>
      <c r="H447" s="130">
        <v>3</v>
      </c>
      <c r="I447" s="130">
        <v>4</v>
      </c>
      <c r="J447" s="143">
        <v>12</v>
      </c>
      <c r="K447" s="28"/>
      <c r="L447" s="28"/>
      <c r="M447" s="28"/>
      <c r="N447" s="28"/>
    </row>
    <row r="448" spans="2:14" ht="21" hidden="1" customHeight="1" x14ac:dyDescent="0.4">
      <c r="B448" s="56">
        <v>3413</v>
      </c>
      <c r="C448" s="28" t="s">
        <v>100</v>
      </c>
      <c r="D448" s="28">
        <v>70940</v>
      </c>
      <c r="E448" s="28">
        <v>6910</v>
      </c>
      <c r="F448" s="28">
        <v>17280</v>
      </c>
      <c r="G448" s="28"/>
      <c r="H448" s="130">
        <v>3</v>
      </c>
      <c r="I448" s="130">
        <v>4</v>
      </c>
      <c r="J448" s="143">
        <v>13</v>
      </c>
      <c r="K448" s="28"/>
      <c r="L448" s="28"/>
      <c r="M448" s="28"/>
      <c r="N448" s="28"/>
    </row>
    <row r="449" spans="2:14" ht="21" hidden="1" customHeight="1" x14ac:dyDescent="0.4">
      <c r="B449" s="56">
        <v>3414</v>
      </c>
      <c r="C449" s="28" t="s">
        <v>101</v>
      </c>
      <c r="D449" s="28">
        <v>74440</v>
      </c>
      <c r="E449" s="28">
        <v>6910</v>
      </c>
      <c r="F449" s="28">
        <v>17280</v>
      </c>
      <c r="G449" s="28"/>
      <c r="H449" s="130">
        <v>3</v>
      </c>
      <c r="I449" s="130">
        <v>4</v>
      </c>
      <c r="J449" s="143">
        <v>14</v>
      </c>
      <c r="K449" s="28"/>
      <c r="L449" s="28"/>
      <c r="M449" s="28"/>
      <c r="N449" s="28"/>
    </row>
    <row r="450" spans="2:14" ht="21" hidden="1" customHeight="1" x14ac:dyDescent="0.4">
      <c r="B450" s="56">
        <v>3415</v>
      </c>
      <c r="C450" s="28" t="s">
        <v>102</v>
      </c>
      <c r="D450" s="28">
        <v>77950</v>
      </c>
      <c r="E450" s="28">
        <v>6910</v>
      </c>
      <c r="F450" s="28">
        <v>17280</v>
      </c>
      <c r="G450" s="28"/>
      <c r="H450" s="130">
        <v>3</v>
      </c>
      <c r="I450" s="130">
        <v>4</v>
      </c>
      <c r="J450" s="143">
        <v>15</v>
      </c>
      <c r="K450" s="28"/>
      <c r="L450" s="28"/>
      <c r="M450" s="28"/>
      <c r="N450" s="28"/>
    </row>
    <row r="451" spans="2:14" ht="21" hidden="1" customHeight="1" x14ac:dyDescent="0.4">
      <c r="B451" s="56">
        <v>3416</v>
      </c>
      <c r="C451" s="28" t="s">
        <v>103</v>
      </c>
      <c r="D451" s="28">
        <v>81450</v>
      </c>
      <c r="E451" s="28">
        <v>6910</v>
      </c>
      <c r="F451" s="28">
        <v>17280</v>
      </c>
      <c r="G451" s="28"/>
      <c r="H451" s="130">
        <v>3</v>
      </c>
      <c r="I451" s="130">
        <v>4</v>
      </c>
      <c r="J451" s="143">
        <v>16</v>
      </c>
      <c r="K451" s="28"/>
      <c r="L451" s="28"/>
      <c r="M451" s="28"/>
      <c r="N451" s="28"/>
    </row>
    <row r="452" spans="2:14" ht="21" hidden="1" customHeight="1" x14ac:dyDescent="0.4">
      <c r="B452" s="56">
        <v>3417</v>
      </c>
      <c r="C452" s="28" t="s">
        <v>104</v>
      </c>
      <c r="D452" s="28">
        <v>84960</v>
      </c>
      <c r="E452" s="28">
        <v>6910</v>
      </c>
      <c r="F452" s="28">
        <v>17280</v>
      </c>
      <c r="G452" s="28"/>
      <c r="H452" s="130">
        <v>3</v>
      </c>
      <c r="I452" s="130">
        <v>4</v>
      </c>
      <c r="J452" s="143">
        <v>17</v>
      </c>
      <c r="K452" s="28"/>
      <c r="L452" s="28"/>
      <c r="M452" s="28"/>
      <c r="N452" s="28"/>
    </row>
    <row r="453" spans="2:14" ht="21" hidden="1" customHeight="1" x14ac:dyDescent="0.4">
      <c r="B453" s="56">
        <v>3418</v>
      </c>
      <c r="C453" s="28" t="s">
        <v>105</v>
      </c>
      <c r="D453" s="28">
        <v>88460</v>
      </c>
      <c r="E453" s="28">
        <v>6910</v>
      </c>
      <c r="F453" s="28">
        <v>17280</v>
      </c>
      <c r="G453" s="28"/>
      <c r="H453" s="130">
        <v>3</v>
      </c>
      <c r="I453" s="130">
        <v>4</v>
      </c>
      <c r="J453" s="143">
        <v>18</v>
      </c>
      <c r="K453" s="28"/>
      <c r="L453" s="28"/>
      <c r="M453" s="28"/>
      <c r="N453" s="28"/>
    </row>
    <row r="454" spans="2:14" ht="21" hidden="1" customHeight="1" x14ac:dyDescent="0.4">
      <c r="B454" s="56">
        <v>3419</v>
      </c>
      <c r="C454" s="28" t="s">
        <v>106</v>
      </c>
      <c r="D454" s="28">
        <v>91970</v>
      </c>
      <c r="E454" s="28">
        <v>6910</v>
      </c>
      <c r="F454" s="28">
        <v>17280</v>
      </c>
      <c r="G454" s="28"/>
      <c r="H454" s="130">
        <v>3</v>
      </c>
      <c r="I454" s="130">
        <v>4</v>
      </c>
      <c r="J454" s="143">
        <v>19</v>
      </c>
      <c r="K454" s="28"/>
      <c r="L454" s="28"/>
      <c r="M454" s="28"/>
      <c r="N454" s="28"/>
    </row>
    <row r="455" spans="2:14" ht="21" hidden="1" customHeight="1" x14ac:dyDescent="0.4">
      <c r="B455" s="56">
        <v>3420</v>
      </c>
      <c r="C455" s="28" t="s">
        <v>107</v>
      </c>
      <c r="D455" s="28">
        <v>95470</v>
      </c>
      <c r="E455" s="28">
        <v>6910</v>
      </c>
      <c r="F455" s="28">
        <v>17280</v>
      </c>
      <c r="G455" s="28"/>
      <c r="H455" s="130">
        <v>3</v>
      </c>
      <c r="I455" s="130">
        <v>4</v>
      </c>
      <c r="J455" s="143">
        <v>20</v>
      </c>
      <c r="K455" s="28"/>
      <c r="L455" s="28"/>
      <c r="M455" s="28"/>
      <c r="N455" s="28"/>
    </row>
    <row r="456" spans="2:14" ht="21" hidden="1" customHeight="1" x14ac:dyDescent="0.4">
      <c r="B456" s="56">
        <v>411</v>
      </c>
      <c r="C456" s="28" t="s">
        <v>88</v>
      </c>
      <c r="D456" s="28">
        <v>12530</v>
      </c>
      <c r="E456" s="28">
        <v>3060</v>
      </c>
      <c r="F456" s="28">
        <v>7640</v>
      </c>
      <c r="G456" s="28"/>
      <c r="H456" s="130">
        <v>4</v>
      </c>
      <c r="I456" s="130">
        <v>1</v>
      </c>
      <c r="J456" s="143">
        <v>1</v>
      </c>
      <c r="K456" s="28"/>
      <c r="L456" s="28"/>
      <c r="M456" s="28"/>
      <c r="N456" s="28"/>
    </row>
    <row r="457" spans="2:14" ht="21" hidden="1" customHeight="1" x14ac:dyDescent="0.4">
      <c r="B457" s="56">
        <v>412</v>
      </c>
      <c r="C457" s="28" t="s">
        <v>89</v>
      </c>
      <c r="D457" s="28">
        <v>14070</v>
      </c>
      <c r="E457" s="28">
        <v>3060</v>
      </c>
      <c r="F457" s="28">
        <v>7640</v>
      </c>
      <c r="G457" s="28"/>
      <c r="H457" s="130">
        <v>4</v>
      </c>
      <c r="I457" s="130">
        <v>1</v>
      </c>
      <c r="J457" s="143">
        <v>2</v>
      </c>
      <c r="K457" s="28"/>
      <c r="L457" s="28"/>
      <c r="M457" s="28"/>
      <c r="N457" s="28"/>
    </row>
    <row r="458" spans="2:14" ht="21" hidden="1" customHeight="1" x14ac:dyDescent="0.4">
      <c r="B458" s="56">
        <v>413</v>
      </c>
      <c r="C458" s="28" t="s">
        <v>90</v>
      </c>
      <c r="D458" s="28">
        <v>15600</v>
      </c>
      <c r="E458" s="28">
        <v>3060</v>
      </c>
      <c r="F458" s="28">
        <v>7640</v>
      </c>
      <c r="G458" s="28"/>
      <c r="H458" s="130">
        <v>4</v>
      </c>
      <c r="I458" s="130">
        <v>1</v>
      </c>
      <c r="J458" s="143">
        <v>3</v>
      </c>
      <c r="K458" s="28"/>
      <c r="L458" s="28"/>
      <c r="M458" s="28"/>
      <c r="N458" s="28"/>
    </row>
    <row r="459" spans="2:14" ht="21" hidden="1" customHeight="1" x14ac:dyDescent="0.4">
      <c r="B459" s="56">
        <v>414</v>
      </c>
      <c r="C459" s="28" t="s">
        <v>91</v>
      </c>
      <c r="D459" s="28">
        <v>17140</v>
      </c>
      <c r="E459" s="28">
        <v>3060</v>
      </c>
      <c r="F459" s="28">
        <v>7640</v>
      </c>
      <c r="G459" s="28"/>
      <c r="H459" s="130">
        <v>4</v>
      </c>
      <c r="I459" s="130">
        <v>1</v>
      </c>
      <c r="J459" s="143">
        <v>4</v>
      </c>
      <c r="K459" s="28"/>
      <c r="L459" s="28"/>
      <c r="M459" s="28"/>
      <c r="N459" s="28"/>
    </row>
    <row r="460" spans="2:14" ht="21" hidden="1" customHeight="1" x14ac:dyDescent="0.4">
      <c r="B460" s="56">
        <v>415</v>
      </c>
      <c r="C460" s="28" t="s">
        <v>92</v>
      </c>
      <c r="D460" s="28">
        <v>18680</v>
      </c>
      <c r="E460" s="28">
        <v>3060</v>
      </c>
      <c r="F460" s="28">
        <v>7640</v>
      </c>
      <c r="G460" s="28"/>
      <c r="H460" s="130">
        <v>4</v>
      </c>
      <c r="I460" s="130">
        <v>1</v>
      </c>
      <c r="J460" s="143">
        <v>5</v>
      </c>
      <c r="K460" s="28"/>
      <c r="L460" s="28"/>
      <c r="M460" s="28"/>
      <c r="N460" s="28"/>
    </row>
    <row r="461" spans="2:14" ht="21" hidden="1" customHeight="1" x14ac:dyDescent="0.4">
      <c r="B461" s="56">
        <v>416</v>
      </c>
      <c r="C461" s="28" t="s">
        <v>93</v>
      </c>
      <c r="D461" s="28">
        <v>20220</v>
      </c>
      <c r="E461" s="28">
        <v>3060</v>
      </c>
      <c r="F461" s="28">
        <v>7640</v>
      </c>
      <c r="G461" s="28"/>
      <c r="H461" s="130">
        <v>4</v>
      </c>
      <c r="I461" s="130">
        <v>1</v>
      </c>
      <c r="J461" s="143">
        <v>6</v>
      </c>
      <c r="K461" s="28"/>
      <c r="L461" s="28"/>
      <c r="M461" s="28"/>
      <c r="N461" s="28"/>
    </row>
    <row r="462" spans="2:14" ht="21" hidden="1" customHeight="1" x14ac:dyDescent="0.4">
      <c r="B462" s="56">
        <v>417</v>
      </c>
      <c r="C462" s="28" t="s">
        <v>94</v>
      </c>
      <c r="D462" s="28">
        <v>21760</v>
      </c>
      <c r="E462" s="28">
        <v>3060</v>
      </c>
      <c r="F462" s="28">
        <v>7640</v>
      </c>
      <c r="G462" s="28"/>
      <c r="H462" s="130">
        <v>4</v>
      </c>
      <c r="I462" s="130">
        <v>1</v>
      </c>
      <c r="J462" s="143">
        <v>7</v>
      </c>
      <c r="K462" s="28"/>
      <c r="L462" s="28"/>
      <c r="M462" s="28"/>
      <c r="N462" s="28"/>
    </row>
    <row r="463" spans="2:14" ht="21" hidden="1" customHeight="1" x14ac:dyDescent="0.4">
      <c r="B463" s="56">
        <v>418</v>
      </c>
      <c r="C463" s="28" t="s">
        <v>95</v>
      </c>
      <c r="D463" s="28">
        <v>23300</v>
      </c>
      <c r="E463" s="28">
        <v>3060</v>
      </c>
      <c r="F463" s="28">
        <v>7640</v>
      </c>
      <c r="G463" s="28"/>
      <c r="H463" s="130">
        <v>4</v>
      </c>
      <c r="I463" s="130">
        <v>1</v>
      </c>
      <c r="J463" s="143">
        <v>8</v>
      </c>
      <c r="K463" s="28"/>
      <c r="L463" s="28"/>
      <c r="M463" s="28"/>
      <c r="N463" s="28"/>
    </row>
    <row r="464" spans="2:14" ht="21" hidden="1" customHeight="1" x14ac:dyDescent="0.4">
      <c r="B464" s="56">
        <v>419</v>
      </c>
      <c r="C464" s="28" t="s">
        <v>96</v>
      </c>
      <c r="D464" s="28">
        <v>24840</v>
      </c>
      <c r="E464" s="28">
        <v>3060</v>
      </c>
      <c r="F464" s="28">
        <v>7640</v>
      </c>
      <c r="G464" s="28"/>
      <c r="H464" s="130">
        <v>4</v>
      </c>
      <c r="I464" s="130">
        <v>1</v>
      </c>
      <c r="J464" s="143">
        <v>9</v>
      </c>
      <c r="K464" s="28"/>
      <c r="L464" s="28"/>
      <c r="M464" s="28"/>
      <c r="N464" s="28"/>
    </row>
    <row r="465" spans="2:14" ht="21" hidden="1" customHeight="1" x14ac:dyDescent="0.4">
      <c r="B465" s="56">
        <v>4110</v>
      </c>
      <c r="C465" s="28" t="s">
        <v>97</v>
      </c>
      <c r="D465" s="28">
        <v>26380</v>
      </c>
      <c r="E465" s="28">
        <v>3060</v>
      </c>
      <c r="F465" s="28">
        <v>7640</v>
      </c>
      <c r="G465" s="28"/>
      <c r="H465" s="130">
        <v>4</v>
      </c>
      <c r="I465" s="130">
        <v>1</v>
      </c>
      <c r="J465" s="143">
        <v>10</v>
      </c>
      <c r="K465" s="28"/>
      <c r="L465" s="28"/>
      <c r="M465" s="28"/>
      <c r="N465" s="28"/>
    </row>
    <row r="466" spans="2:14" ht="21" hidden="1" customHeight="1" x14ac:dyDescent="0.4">
      <c r="B466" s="56">
        <v>4111</v>
      </c>
      <c r="C466" s="28" t="s">
        <v>98</v>
      </c>
      <c r="D466" s="28">
        <v>27910</v>
      </c>
      <c r="E466" s="28">
        <v>3060</v>
      </c>
      <c r="F466" s="28">
        <v>7640</v>
      </c>
      <c r="G466" s="28"/>
      <c r="H466" s="130">
        <v>4</v>
      </c>
      <c r="I466" s="130">
        <v>1</v>
      </c>
      <c r="J466" s="143">
        <v>11</v>
      </c>
      <c r="K466" s="28"/>
      <c r="L466" s="28"/>
      <c r="M466" s="28"/>
      <c r="N466" s="28"/>
    </row>
    <row r="467" spans="2:14" ht="21" hidden="1" customHeight="1" x14ac:dyDescent="0.4">
      <c r="B467" s="56">
        <v>4112</v>
      </c>
      <c r="C467" s="28" t="s">
        <v>99</v>
      </c>
      <c r="D467" s="28">
        <v>29450</v>
      </c>
      <c r="E467" s="28">
        <v>3060</v>
      </c>
      <c r="F467" s="28">
        <v>7640</v>
      </c>
      <c r="G467" s="28"/>
      <c r="H467" s="130">
        <v>4</v>
      </c>
      <c r="I467" s="130">
        <v>1</v>
      </c>
      <c r="J467" s="143">
        <v>12</v>
      </c>
      <c r="K467" s="28"/>
      <c r="L467" s="28"/>
      <c r="M467" s="28"/>
      <c r="N467" s="28"/>
    </row>
    <row r="468" spans="2:14" ht="21" hidden="1" customHeight="1" x14ac:dyDescent="0.4">
      <c r="B468" s="56">
        <v>4113</v>
      </c>
      <c r="C468" s="28" t="s">
        <v>100</v>
      </c>
      <c r="D468" s="28">
        <v>30980</v>
      </c>
      <c r="E468" s="28">
        <v>3060</v>
      </c>
      <c r="F468" s="28">
        <v>7640</v>
      </c>
      <c r="G468" s="28"/>
      <c r="H468" s="130">
        <v>4</v>
      </c>
      <c r="I468" s="130">
        <v>1</v>
      </c>
      <c r="J468" s="143">
        <v>13</v>
      </c>
      <c r="K468" s="28"/>
      <c r="L468" s="28"/>
      <c r="M468" s="28"/>
      <c r="N468" s="28"/>
    </row>
    <row r="469" spans="2:14" ht="21" hidden="1" customHeight="1" x14ac:dyDescent="0.4">
      <c r="B469" s="56">
        <v>4114</v>
      </c>
      <c r="C469" s="28" t="s">
        <v>101</v>
      </c>
      <c r="D469" s="28">
        <v>32520</v>
      </c>
      <c r="E469" s="28">
        <v>3060</v>
      </c>
      <c r="F469" s="28">
        <v>7640</v>
      </c>
      <c r="G469" s="28"/>
      <c r="H469" s="130">
        <v>4</v>
      </c>
      <c r="I469" s="130">
        <v>1</v>
      </c>
      <c r="J469" s="143">
        <v>14</v>
      </c>
      <c r="K469" s="28"/>
      <c r="L469" s="28"/>
      <c r="M469" s="28"/>
      <c r="N469" s="28"/>
    </row>
    <row r="470" spans="2:14" ht="21" hidden="1" customHeight="1" x14ac:dyDescent="0.4">
      <c r="B470" s="56">
        <v>4115</v>
      </c>
      <c r="C470" s="28" t="s">
        <v>102</v>
      </c>
      <c r="D470" s="28">
        <v>34050</v>
      </c>
      <c r="E470" s="28">
        <v>3060</v>
      </c>
      <c r="F470" s="28">
        <v>7640</v>
      </c>
      <c r="G470" s="28"/>
      <c r="H470" s="130">
        <v>4</v>
      </c>
      <c r="I470" s="130">
        <v>1</v>
      </c>
      <c r="J470" s="143">
        <v>15</v>
      </c>
      <c r="K470" s="28"/>
      <c r="L470" s="28"/>
      <c r="M470" s="28"/>
      <c r="N470" s="28"/>
    </row>
    <row r="471" spans="2:14" ht="21" hidden="1" customHeight="1" x14ac:dyDescent="0.4">
      <c r="B471" s="56">
        <v>4116</v>
      </c>
      <c r="C471" s="28" t="s">
        <v>103</v>
      </c>
      <c r="D471" s="28">
        <v>35590</v>
      </c>
      <c r="E471" s="28">
        <v>3060</v>
      </c>
      <c r="F471" s="28">
        <v>7640</v>
      </c>
      <c r="G471" s="28"/>
      <c r="H471" s="130">
        <v>4</v>
      </c>
      <c r="I471" s="130">
        <v>1</v>
      </c>
      <c r="J471" s="143">
        <v>16</v>
      </c>
      <c r="K471" s="28"/>
      <c r="L471" s="28"/>
      <c r="M471" s="28"/>
      <c r="N471" s="28"/>
    </row>
    <row r="472" spans="2:14" ht="21" hidden="1" customHeight="1" x14ac:dyDescent="0.4">
      <c r="B472" s="56">
        <v>4117</v>
      </c>
      <c r="C472" s="28" t="s">
        <v>104</v>
      </c>
      <c r="D472" s="28">
        <v>37120</v>
      </c>
      <c r="E472" s="28">
        <v>3060</v>
      </c>
      <c r="F472" s="28">
        <v>7640</v>
      </c>
      <c r="G472" s="28"/>
      <c r="H472" s="130">
        <v>4</v>
      </c>
      <c r="I472" s="130">
        <v>1</v>
      </c>
      <c r="J472" s="143">
        <v>17</v>
      </c>
      <c r="K472" s="28"/>
      <c r="L472" s="28"/>
      <c r="M472" s="28"/>
      <c r="N472" s="28"/>
    </row>
    <row r="473" spans="2:14" ht="21" hidden="1" customHeight="1" x14ac:dyDescent="0.4">
      <c r="B473" s="56">
        <v>4118</v>
      </c>
      <c r="C473" s="28" t="s">
        <v>105</v>
      </c>
      <c r="D473" s="28">
        <v>38660</v>
      </c>
      <c r="E473" s="28">
        <v>3060</v>
      </c>
      <c r="F473" s="28">
        <v>7640</v>
      </c>
      <c r="G473" s="28"/>
      <c r="H473" s="130">
        <v>4</v>
      </c>
      <c r="I473" s="130">
        <v>1</v>
      </c>
      <c r="J473" s="143">
        <v>18</v>
      </c>
      <c r="K473" s="28"/>
      <c r="L473" s="28"/>
      <c r="M473" s="28"/>
      <c r="N473" s="28"/>
    </row>
    <row r="474" spans="2:14" ht="21" hidden="1" customHeight="1" x14ac:dyDescent="0.4">
      <c r="B474" s="56">
        <v>4119</v>
      </c>
      <c r="C474" s="28" t="s">
        <v>106</v>
      </c>
      <c r="D474" s="28">
        <v>40190</v>
      </c>
      <c r="E474" s="28">
        <v>3060</v>
      </c>
      <c r="F474" s="28">
        <v>7640</v>
      </c>
      <c r="G474" s="28"/>
      <c r="H474" s="130">
        <v>4</v>
      </c>
      <c r="I474" s="130">
        <v>1</v>
      </c>
      <c r="J474" s="143">
        <v>19</v>
      </c>
      <c r="K474" s="28"/>
      <c r="L474" s="28"/>
      <c r="M474" s="28"/>
      <c r="N474" s="28"/>
    </row>
    <row r="475" spans="2:14" ht="21" hidden="1" customHeight="1" x14ac:dyDescent="0.4">
      <c r="B475" s="56">
        <v>4120</v>
      </c>
      <c r="C475" s="28" t="s">
        <v>107</v>
      </c>
      <c r="D475" s="28">
        <v>41730</v>
      </c>
      <c r="E475" s="28">
        <v>3060</v>
      </c>
      <c r="F475" s="28">
        <v>7640</v>
      </c>
      <c r="G475" s="28"/>
      <c r="H475" s="130">
        <v>4</v>
      </c>
      <c r="I475" s="130">
        <v>1</v>
      </c>
      <c r="J475" s="143">
        <v>20</v>
      </c>
      <c r="K475" s="28"/>
      <c r="L475" s="28"/>
      <c r="M475" s="28"/>
      <c r="N475" s="28"/>
    </row>
    <row r="476" spans="2:14" ht="21" hidden="1" customHeight="1" x14ac:dyDescent="0.4">
      <c r="B476" s="56">
        <v>421</v>
      </c>
      <c r="C476" s="28" t="s">
        <v>88</v>
      </c>
      <c r="D476" s="28">
        <v>14560</v>
      </c>
      <c r="E476" s="28">
        <v>3540</v>
      </c>
      <c r="F476" s="28">
        <v>8850</v>
      </c>
      <c r="G476" s="28"/>
      <c r="H476" s="130">
        <v>4</v>
      </c>
      <c r="I476" s="130">
        <v>2</v>
      </c>
      <c r="J476" s="143">
        <v>1</v>
      </c>
      <c r="K476" s="28"/>
      <c r="L476" s="28"/>
      <c r="M476" s="28"/>
      <c r="N476" s="28"/>
    </row>
    <row r="477" spans="2:14" ht="21" hidden="1" customHeight="1" x14ac:dyDescent="0.4">
      <c r="B477" s="56">
        <v>422</v>
      </c>
      <c r="C477" s="28" t="s">
        <v>89</v>
      </c>
      <c r="D477" s="28">
        <v>16370</v>
      </c>
      <c r="E477" s="28">
        <v>3540</v>
      </c>
      <c r="F477" s="28">
        <v>8850</v>
      </c>
      <c r="G477" s="28"/>
      <c r="H477" s="130">
        <v>4</v>
      </c>
      <c r="I477" s="130">
        <v>2</v>
      </c>
      <c r="J477" s="143">
        <v>2</v>
      </c>
      <c r="K477" s="28"/>
      <c r="L477" s="28"/>
      <c r="M477" s="28"/>
      <c r="N477" s="28"/>
    </row>
    <row r="478" spans="2:14" ht="21" hidden="1" customHeight="1" x14ac:dyDescent="0.4">
      <c r="B478" s="56">
        <v>423</v>
      </c>
      <c r="C478" s="28" t="s">
        <v>90</v>
      </c>
      <c r="D478" s="28">
        <v>18190</v>
      </c>
      <c r="E478" s="28">
        <v>3540</v>
      </c>
      <c r="F478" s="28">
        <v>8850</v>
      </c>
      <c r="G478" s="28"/>
      <c r="H478" s="130">
        <v>4</v>
      </c>
      <c r="I478" s="130">
        <v>2</v>
      </c>
      <c r="J478" s="143">
        <v>3</v>
      </c>
      <c r="K478" s="28"/>
      <c r="L478" s="28"/>
      <c r="M478" s="28"/>
      <c r="N478" s="28"/>
    </row>
    <row r="479" spans="2:14" ht="21" hidden="1" customHeight="1" x14ac:dyDescent="0.4">
      <c r="B479" s="56">
        <v>424</v>
      </c>
      <c r="C479" s="28" t="s">
        <v>91</v>
      </c>
      <c r="D479" s="28">
        <v>20000</v>
      </c>
      <c r="E479" s="28">
        <v>3540</v>
      </c>
      <c r="F479" s="28">
        <v>8850</v>
      </c>
      <c r="G479" s="28"/>
      <c r="H479" s="130">
        <v>4</v>
      </c>
      <c r="I479" s="130">
        <v>2</v>
      </c>
      <c r="J479" s="143">
        <v>4</v>
      </c>
      <c r="K479" s="28"/>
      <c r="L479" s="28"/>
      <c r="M479" s="28"/>
      <c r="N479" s="28"/>
    </row>
    <row r="480" spans="2:14" ht="21" hidden="1" customHeight="1" x14ac:dyDescent="0.4">
      <c r="B480" s="56">
        <v>425</v>
      </c>
      <c r="C480" s="28" t="s">
        <v>92</v>
      </c>
      <c r="D480" s="28">
        <v>21810</v>
      </c>
      <c r="E480" s="28">
        <v>3540</v>
      </c>
      <c r="F480" s="28">
        <v>8850</v>
      </c>
      <c r="G480" s="28"/>
      <c r="H480" s="130">
        <v>4</v>
      </c>
      <c r="I480" s="130">
        <v>2</v>
      </c>
      <c r="J480" s="143">
        <v>5</v>
      </c>
      <c r="K480" s="28"/>
      <c r="L480" s="28"/>
      <c r="M480" s="28"/>
      <c r="N480" s="28"/>
    </row>
    <row r="481" spans="2:14" ht="21" hidden="1" customHeight="1" x14ac:dyDescent="0.4">
      <c r="B481" s="56">
        <v>426</v>
      </c>
      <c r="C481" s="28" t="s">
        <v>93</v>
      </c>
      <c r="D481" s="28">
        <v>23630</v>
      </c>
      <c r="E481" s="28">
        <v>3540</v>
      </c>
      <c r="F481" s="28">
        <v>8850</v>
      </c>
      <c r="G481" s="28"/>
      <c r="H481" s="130">
        <v>4</v>
      </c>
      <c r="I481" s="130">
        <v>2</v>
      </c>
      <c r="J481" s="143">
        <v>6</v>
      </c>
      <c r="K481" s="28"/>
      <c r="L481" s="28"/>
      <c r="M481" s="28"/>
      <c r="N481" s="28"/>
    </row>
    <row r="482" spans="2:14" ht="21" hidden="1" customHeight="1" x14ac:dyDescent="0.4">
      <c r="B482" s="56">
        <v>427</v>
      </c>
      <c r="C482" s="28" t="s">
        <v>94</v>
      </c>
      <c r="D482" s="28">
        <v>25440</v>
      </c>
      <c r="E482" s="28">
        <v>3540</v>
      </c>
      <c r="F482" s="28">
        <v>8850</v>
      </c>
      <c r="G482" s="28"/>
      <c r="H482" s="130">
        <v>4</v>
      </c>
      <c r="I482" s="130">
        <v>2</v>
      </c>
      <c r="J482" s="143">
        <v>7</v>
      </c>
      <c r="K482" s="28"/>
      <c r="L482" s="28"/>
      <c r="M482" s="28"/>
      <c r="N482" s="28"/>
    </row>
    <row r="483" spans="2:14" ht="21" hidden="1" customHeight="1" x14ac:dyDescent="0.4">
      <c r="B483" s="56">
        <v>428</v>
      </c>
      <c r="C483" s="28" t="s">
        <v>95</v>
      </c>
      <c r="D483" s="28">
        <v>27250</v>
      </c>
      <c r="E483" s="28">
        <v>3540</v>
      </c>
      <c r="F483" s="28">
        <v>8850</v>
      </c>
      <c r="G483" s="28"/>
      <c r="H483" s="130">
        <v>4</v>
      </c>
      <c r="I483" s="130">
        <v>2</v>
      </c>
      <c r="J483" s="143">
        <v>8</v>
      </c>
      <c r="K483" s="28"/>
      <c r="L483" s="28"/>
      <c r="M483" s="28"/>
      <c r="N483" s="28"/>
    </row>
    <row r="484" spans="2:14" ht="21" hidden="1" customHeight="1" x14ac:dyDescent="0.4">
      <c r="B484" s="56">
        <v>429</v>
      </c>
      <c r="C484" s="28" t="s">
        <v>96</v>
      </c>
      <c r="D484" s="28">
        <v>29060</v>
      </c>
      <c r="E484" s="28">
        <v>3540</v>
      </c>
      <c r="F484" s="28">
        <v>8850</v>
      </c>
      <c r="G484" s="28"/>
      <c r="H484" s="130">
        <v>4</v>
      </c>
      <c r="I484" s="130">
        <v>2</v>
      </c>
      <c r="J484" s="143">
        <v>9</v>
      </c>
      <c r="K484" s="28"/>
      <c r="L484" s="28"/>
      <c r="M484" s="28"/>
      <c r="N484" s="28"/>
    </row>
    <row r="485" spans="2:14" ht="21" hidden="1" customHeight="1" x14ac:dyDescent="0.4">
      <c r="B485" s="56">
        <v>4210</v>
      </c>
      <c r="C485" s="28" t="s">
        <v>97</v>
      </c>
      <c r="D485" s="28">
        <v>30880</v>
      </c>
      <c r="E485" s="28">
        <v>3540</v>
      </c>
      <c r="F485" s="28">
        <v>8850</v>
      </c>
      <c r="G485" s="28"/>
      <c r="H485" s="130">
        <v>4</v>
      </c>
      <c r="I485" s="130">
        <v>2</v>
      </c>
      <c r="J485" s="143">
        <v>10</v>
      </c>
      <c r="K485" s="28"/>
      <c r="L485" s="28"/>
      <c r="M485" s="28"/>
      <c r="N485" s="28"/>
    </row>
    <row r="486" spans="2:14" ht="21" hidden="1" customHeight="1" x14ac:dyDescent="0.4">
      <c r="B486" s="56">
        <v>4211</v>
      </c>
      <c r="C486" s="28" t="s">
        <v>98</v>
      </c>
      <c r="D486" s="28">
        <v>32660</v>
      </c>
      <c r="E486" s="28">
        <v>3540</v>
      </c>
      <c r="F486" s="28">
        <v>8850</v>
      </c>
      <c r="G486" s="28"/>
      <c r="H486" s="130">
        <v>4</v>
      </c>
      <c r="I486" s="130">
        <v>2</v>
      </c>
      <c r="J486" s="143">
        <v>11</v>
      </c>
      <c r="K486" s="28"/>
      <c r="L486" s="28"/>
      <c r="M486" s="28"/>
      <c r="N486" s="28"/>
    </row>
    <row r="487" spans="2:14" ht="21" hidden="1" customHeight="1" x14ac:dyDescent="0.4">
      <c r="B487" s="56">
        <v>4212</v>
      </c>
      <c r="C487" s="28" t="s">
        <v>99</v>
      </c>
      <c r="D487" s="28">
        <v>34450</v>
      </c>
      <c r="E487" s="28">
        <v>3540</v>
      </c>
      <c r="F487" s="28">
        <v>8850</v>
      </c>
      <c r="G487" s="28"/>
      <c r="H487" s="130">
        <v>4</v>
      </c>
      <c r="I487" s="130">
        <v>2</v>
      </c>
      <c r="J487" s="143">
        <v>12</v>
      </c>
      <c r="K487" s="28"/>
      <c r="L487" s="28"/>
      <c r="M487" s="28"/>
      <c r="N487" s="28"/>
    </row>
    <row r="488" spans="2:14" ht="21" hidden="1" customHeight="1" x14ac:dyDescent="0.4">
      <c r="B488" s="56">
        <v>4213</v>
      </c>
      <c r="C488" s="28" t="s">
        <v>100</v>
      </c>
      <c r="D488" s="28">
        <v>36230</v>
      </c>
      <c r="E488" s="28">
        <v>3540</v>
      </c>
      <c r="F488" s="28">
        <v>8850</v>
      </c>
      <c r="G488" s="28"/>
      <c r="H488" s="130">
        <v>4</v>
      </c>
      <c r="I488" s="130">
        <v>2</v>
      </c>
      <c r="J488" s="143">
        <v>13</v>
      </c>
      <c r="K488" s="28"/>
      <c r="L488" s="28"/>
      <c r="M488" s="28"/>
      <c r="N488" s="28"/>
    </row>
    <row r="489" spans="2:14" ht="21" hidden="1" customHeight="1" x14ac:dyDescent="0.4">
      <c r="B489" s="56">
        <v>4214</v>
      </c>
      <c r="C489" s="28" t="s">
        <v>101</v>
      </c>
      <c r="D489" s="28">
        <v>38020</v>
      </c>
      <c r="E489" s="28">
        <v>3540</v>
      </c>
      <c r="F489" s="28">
        <v>8850</v>
      </c>
      <c r="G489" s="28"/>
      <c r="H489" s="130">
        <v>4</v>
      </c>
      <c r="I489" s="130">
        <v>2</v>
      </c>
      <c r="J489" s="143">
        <v>14</v>
      </c>
      <c r="K489" s="28"/>
      <c r="L489" s="28"/>
      <c r="M489" s="28"/>
      <c r="N489" s="28"/>
    </row>
    <row r="490" spans="2:14" ht="21" hidden="1" customHeight="1" x14ac:dyDescent="0.4">
      <c r="B490" s="56">
        <v>4215</v>
      </c>
      <c r="C490" s="28" t="s">
        <v>102</v>
      </c>
      <c r="D490" s="28">
        <v>39800</v>
      </c>
      <c r="E490" s="28">
        <v>3540</v>
      </c>
      <c r="F490" s="28">
        <v>8850</v>
      </c>
      <c r="G490" s="28"/>
      <c r="H490" s="130">
        <v>4</v>
      </c>
      <c r="I490" s="130">
        <v>2</v>
      </c>
      <c r="J490" s="143">
        <v>15</v>
      </c>
      <c r="K490" s="28"/>
      <c r="L490" s="28"/>
      <c r="M490" s="28"/>
      <c r="N490" s="28"/>
    </row>
    <row r="491" spans="2:14" ht="21" hidden="1" customHeight="1" x14ac:dyDescent="0.4">
      <c r="B491" s="56">
        <v>4216</v>
      </c>
      <c r="C491" s="28" t="s">
        <v>103</v>
      </c>
      <c r="D491" s="28">
        <v>41590</v>
      </c>
      <c r="E491" s="28">
        <v>3540</v>
      </c>
      <c r="F491" s="28">
        <v>8850</v>
      </c>
      <c r="G491" s="28"/>
      <c r="H491" s="130">
        <v>4</v>
      </c>
      <c r="I491" s="130">
        <v>2</v>
      </c>
      <c r="J491" s="143">
        <v>16</v>
      </c>
      <c r="K491" s="28"/>
      <c r="L491" s="28"/>
      <c r="M491" s="28"/>
      <c r="N491" s="28"/>
    </row>
    <row r="492" spans="2:14" ht="21" hidden="1" customHeight="1" x14ac:dyDescent="0.4">
      <c r="B492" s="56">
        <v>4217</v>
      </c>
      <c r="C492" s="28" t="s">
        <v>104</v>
      </c>
      <c r="D492" s="28">
        <v>43370</v>
      </c>
      <c r="E492" s="28">
        <v>3540</v>
      </c>
      <c r="F492" s="28">
        <v>8850</v>
      </c>
      <c r="G492" s="28"/>
      <c r="H492" s="130">
        <v>4</v>
      </c>
      <c r="I492" s="130">
        <v>2</v>
      </c>
      <c r="J492" s="143">
        <v>17</v>
      </c>
      <c r="K492" s="28"/>
      <c r="L492" s="28"/>
      <c r="M492" s="28"/>
      <c r="N492" s="28"/>
    </row>
    <row r="493" spans="2:14" ht="21" hidden="1" customHeight="1" x14ac:dyDescent="0.4">
      <c r="B493" s="56">
        <v>4218</v>
      </c>
      <c r="C493" s="28" t="s">
        <v>105</v>
      </c>
      <c r="D493" s="28">
        <v>45160</v>
      </c>
      <c r="E493" s="28">
        <v>3540</v>
      </c>
      <c r="F493" s="28">
        <v>8850</v>
      </c>
      <c r="G493" s="28"/>
      <c r="H493" s="130">
        <v>4</v>
      </c>
      <c r="I493" s="130">
        <v>2</v>
      </c>
      <c r="J493" s="143">
        <v>18</v>
      </c>
      <c r="K493" s="28"/>
      <c r="L493" s="28"/>
      <c r="M493" s="28"/>
      <c r="N493" s="28"/>
    </row>
    <row r="494" spans="2:14" ht="21" hidden="1" customHeight="1" x14ac:dyDescent="0.4">
      <c r="B494" s="56">
        <v>4219</v>
      </c>
      <c r="C494" s="28" t="s">
        <v>106</v>
      </c>
      <c r="D494" s="28">
        <v>46940</v>
      </c>
      <c r="E494" s="28">
        <v>3540</v>
      </c>
      <c r="F494" s="28">
        <v>8850</v>
      </c>
      <c r="G494" s="28"/>
      <c r="H494" s="130">
        <v>4</v>
      </c>
      <c r="I494" s="130">
        <v>2</v>
      </c>
      <c r="J494" s="143">
        <v>19</v>
      </c>
      <c r="K494" s="28"/>
      <c r="L494" s="28"/>
      <c r="M494" s="28"/>
      <c r="N494" s="28"/>
    </row>
    <row r="495" spans="2:14" ht="21" hidden="1" customHeight="1" x14ac:dyDescent="0.4">
      <c r="B495" s="56">
        <v>4220</v>
      </c>
      <c r="C495" s="28" t="s">
        <v>107</v>
      </c>
      <c r="D495" s="28">
        <v>48730</v>
      </c>
      <c r="E495" s="28">
        <v>3540</v>
      </c>
      <c r="F495" s="28">
        <v>8850</v>
      </c>
      <c r="G495" s="28"/>
      <c r="H495" s="130">
        <v>4</v>
      </c>
      <c r="I495" s="130">
        <v>2</v>
      </c>
      <c r="J495" s="143">
        <v>20</v>
      </c>
      <c r="K495" s="28"/>
      <c r="L495" s="28"/>
      <c r="M495" s="28"/>
      <c r="N495" s="28"/>
    </row>
    <row r="496" spans="2:14" ht="21" hidden="1" customHeight="1" x14ac:dyDescent="0.4">
      <c r="B496" s="56">
        <v>431</v>
      </c>
      <c r="C496" s="28" t="s">
        <v>88</v>
      </c>
      <c r="D496" s="28">
        <v>18680</v>
      </c>
      <c r="E496" s="28">
        <v>4710</v>
      </c>
      <c r="F496" s="28">
        <v>11770</v>
      </c>
      <c r="G496" s="28"/>
      <c r="H496" s="130">
        <v>4</v>
      </c>
      <c r="I496" s="130">
        <v>3</v>
      </c>
      <c r="J496" s="143">
        <v>1</v>
      </c>
      <c r="K496" s="28"/>
      <c r="L496" s="28"/>
      <c r="M496" s="28"/>
      <c r="N496" s="28"/>
    </row>
    <row r="497" spans="2:14" ht="21" hidden="1" customHeight="1" x14ac:dyDescent="0.4">
      <c r="B497" s="56">
        <v>432</v>
      </c>
      <c r="C497" s="28" t="s">
        <v>89</v>
      </c>
      <c r="D497" s="28">
        <v>21150</v>
      </c>
      <c r="E497" s="28">
        <v>4710</v>
      </c>
      <c r="F497" s="28">
        <v>11770</v>
      </c>
      <c r="G497" s="28"/>
      <c r="H497" s="130">
        <v>4</v>
      </c>
      <c r="I497" s="130">
        <v>3</v>
      </c>
      <c r="J497" s="143">
        <v>2</v>
      </c>
      <c r="K497" s="28"/>
      <c r="L497" s="28"/>
      <c r="M497" s="28"/>
      <c r="N497" s="28"/>
    </row>
    <row r="498" spans="2:14" ht="21" hidden="1" customHeight="1" x14ac:dyDescent="0.4">
      <c r="B498" s="56">
        <v>433</v>
      </c>
      <c r="C498" s="28" t="s">
        <v>90</v>
      </c>
      <c r="D498" s="28">
        <v>23620</v>
      </c>
      <c r="E498" s="28">
        <v>4710</v>
      </c>
      <c r="F498" s="28">
        <v>11770</v>
      </c>
      <c r="G498" s="28"/>
      <c r="H498" s="130">
        <v>4</v>
      </c>
      <c r="I498" s="130">
        <v>3</v>
      </c>
      <c r="J498" s="143">
        <v>3</v>
      </c>
      <c r="K498" s="28"/>
      <c r="L498" s="28"/>
      <c r="M498" s="28"/>
      <c r="N498" s="28"/>
    </row>
    <row r="499" spans="2:14" ht="21" hidden="1" customHeight="1" x14ac:dyDescent="0.4">
      <c r="B499" s="56">
        <v>434</v>
      </c>
      <c r="C499" s="28" t="s">
        <v>91</v>
      </c>
      <c r="D499" s="28">
        <v>26090</v>
      </c>
      <c r="E499" s="28">
        <v>4710</v>
      </c>
      <c r="F499" s="28">
        <v>11770</v>
      </c>
      <c r="G499" s="28"/>
      <c r="H499" s="130">
        <v>4</v>
      </c>
      <c r="I499" s="130">
        <v>3</v>
      </c>
      <c r="J499" s="143">
        <v>4</v>
      </c>
      <c r="K499" s="28"/>
      <c r="L499" s="28"/>
      <c r="M499" s="28"/>
      <c r="N499" s="28"/>
    </row>
    <row r="500" spans="2:14" ht="21" hidden="1" customHeight="1" x14ac:dyDescent="0.4">
      <c r="B500" s="56">
        <v>435</v>
      </c>
      <c r="C500" s="28" t="s">
        <v>92</v>
      </c>
      <c r="D500" s="28">
        <v>28560</v>
      </c>
      <c r="E500" s="28">
        <v>4710</v>
      </c>
      <c r="F500" s="28">
        <v>11770</v>
      </c>
      <c r="G500" s="28"/>
      <c r="H500" s="130">
        <v>4</v>
      </c>
      <c r="I500" s="130">
        <v>3</v>
      </c>
      <c r="J500" s="143">
        <v>5</v>
      </c>
      <c r="K500" s="28"/>
      <c r="L500" s="28"/>
      <c r="M500" s="28"/>
      <c r="N500" s="28"/>
    </row>
    <row r="501" spans="2:14" ht="21" hidden="1" customHeight="1" x14ac:dyDescent="0.4">
      <c r="B501" s="56">
        <v>436</v>
      </c>
      <c r="C501" s="28" t="s">
        <v>93</v>
      </c>
      <c r="D501" s="28">
        <v>31030</v>
      </c>
      <c r="E501" s="28">
        <v>4710</v>
      </c>
      <c r="F501" s="28">
        <v>11770</v>
      </c>
      <c r="G501" s="28"/>
      <c r="H501" s="130">
        <v>4</v>
      </c>
      <c r="I501" s="130">
        <v>3</v>
      </c>
      <c r="J501" s="143">
        <v>6</v>
      </c>
      <c r="K501" s="28"/>
      <c r="L501" s="28"/>
      <c r="M501" s="28"/>
      <c r="N501" s="28"/>
    </row>
    <row r="502" spans="2:14" ht="21" hidden="1" customHeight="1" x14ac:dyDescent="0.4">
      <c r="B502" s="56">
        <v>437</v>
      </c>
      <c r="C502" s="28" t="s">
        <v>94</v>
      </c>
      <c r="D502" s="28">
        <v>33500</v>
      </c>
      <c r="E502" s="28">
        <v>4710</v>
      </c>
      <c r="F502" s="28">
        <v>11770</v>
      </c>
      <c r="G502" s="28"/>
      <c r="H502" s="130">
        <v>4</v>
      </c>
      <c r="I502" s="130">
        <v>3</v>
      </c>
      <c r="J502" s="143">
        <v>7</v>
      </c>
      <c r="K502" s="28"/>
      <c r="L502" s="28"/>
      <c r="M502" s="28"/>
      <c r="N502" s="28"/>
    </row>
    <row r="503" spans="2:14" ht="21" hidden="1" customHeight="1" x14ac:dyDescent="0.4">
      <c r="B503" s="56">
        <v>438</v>
      </c>
      <c r="C503" s="28" t="s">
        <v>95</v>
      </c>
      <c r="D503" s="28">
        <v>35970</v>
      </c>
      <c r="E503" s="28">
        <v>4710</v>
      </c>
      <c r="F503" s="28">
        <v>11770</v>
      </c>
      <c r="G503" s="28"/>
      <c r="H503" s="130">
        <v>4</v>
      </c>
      <c r="I503" s="130">
        <v>3</v>
      </c>
      <c r="J503" s="143">
        <v>8</v>
      </c>
      <c r="K503" s="28"/>
      <c r="L503" s="28"/>
      <c r="M503" s="28"/>
      <c r="N503" s="28"/>
    </row>
    <row r="504" spans="2:14" ht="21" hidden="1" customHeight="1" x14ac:dyDescent="0.4">
      <c r="B504" s="56">
        <v>439</v>
      </c>
      <c r="C504" s="28" t="s">
        <v>96</v>
      </c>
      <c r="D504" s="28">
        <v>38440</v>
      </c>
      <c r="E504" s="28">
        <v>4710</v>
      </c>
      <c r="F504" s="28">
        <v>11770</v>
      </c>
      <c r="G504" s="28"/>
      <c r="H504" s="130">
        <v>4</v>
      </c>
      <c r="I504" s="130">
        <v>3</v>
      </c>
      <c r="J504" s="143">
        <v>9</v>
      </c>
      <c r="K504" s="28"/>
      <c r="L504" s="28"/>
      <c r="M504" s="28"/>
      <c r="N504" s="28"/>
    </row>
    <row r="505" spans="2:14" ht="21" hidden="1" customHeight="1" x14ac:dyDescent="0.4">
      <c r="B505" s="56">
        <v>4310</v>
      </c>
      <c r="C505" s="28" t="s">
        <v>97</v>
      </c>
      <c r="D505" s="28">
        <v>40910</v>
      </c>
      <c r="E505" s="28">
        <v>4710</v>
      </c>
      <c r="F505" s="28">
        <v>11770</v>
      </c>
      <c r="G505" s="28"/>
      <c r="H505" s="130">
        <v>4</v>
      </c>
      <c r="I505" s="130">
        <v>3</v>
      </c>
      <c r="J505" s="143">
        <v>10</v>
      </c>
      <c r="K505" s="28"/>
      <c r="L505" s="28"/>
      <c r="M505" s="28"/>
      <c r="N505" s="28"/>
    </row>
    <row r="506" spans="2:14" ht="21" hidden="1" customHeight="1" x14ac:dyDescent="0.4">
      <c r="B506" s="56">
        <v>4311</v>
      </c>
      <c r="C506" s="28" t="s">
        <v>98</v>
      </c>
      <c r="D506" s="28">
        <v>43300</v>
      </c>
      <c r="E506" s="28">
        <v>4710</v>
      </c>
      <c r="F506" s="28">
        <v>11770</v>
      </c>
      <c r="G506" s="28"/>
      <c r="H506" s="130">
        <v>4</v>
      </c>
      <c r="I506" s="130">
        <v>3</v>
      </c>
      <c r="J506" s="143">
        <v>11</v>
      </c>
      <c r="K506" s="28"/>
      <c r="L506" s="28"/>
      <c r="M506" s="28"/>
      <c r="N506" s="28"/>
    </row>
    <row r="507" spans="2:14" ht="21" hidden="1" customHeight="1" x14ac:dyDescent="0.4">
      <c r="B507" s="56">
        <v>4312</v>
      </c>
      <c r="C507" s="28" t="s">
        <v>99</v>
      </c>
      <c r="D507" s="28">
        <v>45690</v>
      </c>
      <c r="E507" s="28">
        <v>4710</v>
      </c>
      <c r="F507" s="28">
        <v>11770</v>
      </c>
      <c r="G507" s="28"/>
      <c r="H507" s="130">
        <v>4</v>
      </c>
      <c r="I507" s="130">
        <v>3</v>
      </c>
      <c r="J507" s="143">
        <v>12</v>
      </c>
      <c r="K507" s="28"/>
      <c r="L507" s="28"/>
      <c r="M507" s="28"/>
      <c r="N507" s="28"/>
    </row>
    <row r="508" spans="2:14" ht="21" hidden="1" customHeight="1" x14ac:dyDescent="0.4">
      <c r="B508" s="56">
        <v>4313</v>
      </c>
      <c r="C508" s="28" t="s">
        <v>100</v>
      </c>
      <c r="D508" s="28">
        <v>48080</v>
      </c>
      <c r="E508" s="28">
        <v>4710</v>
      </c>
      <c r="F508" s="28">
        <v>11770</v>
      </c>
      <c r="G508" s="28"/>
      <c r="H508" s="130">
        <v>4</v>
      </c>
      <c r="I508" s="130">
        <v>3</v>
      </c>
      <c r="J508" s="143">
        <v>13</v>
      </c>
      <c r="K508" s="28"/>
      <c r="L508" s="28"/>
      <c r="M508" s="28"/>
      <c r="N508" s="28"/>
    </row>
    <row r="509" spans="2:14" ht="21" hidden="1" customHeight="1" x14ac:dyDescent="0.4">
      <c r="B509" s="56">
        <v>4314</v>
      </c>
      <c r="C509" s="28" t="s">
        <v>101</v>
      </c>
      <c r="D509" s="28">
        <v>50470</v>
      </c>
      <c r="E509" s="28">
        <v>4710</v>
      </c>
      <c r="F509" s="28">
        <v>11770</v>
      </c>
      <c r="G509" s="28"/>
      <c r="H509" s="130">
        <v>4</v>
      </c>
      <c r="I509" s="130">
        <v>3</v>
      </c>
      <c r="J509" s="143">
        <v>14</v>
      </c>
      <c r="K509" s="28"/>
      <c r="L509" s="28"/>
      <c r="M509" s="28"/>
      <c r="N509" s="28"/>
    </row>
    <row r="510" spans="2:14" ht="21" hidden="1" customHeight="1" x14ac:dyDescent="0.4">
      <c r="B510" s="56">
        <v>4315</v>
      </c>
      <c r="C510" s="28" t="s">
        <v>102</v>
      </c>
      <c r="D510" s="28">
        <v>52870</v>
      </c>
      <c r="E510" s="28">
        <v>4710</v>
      </c>
      <c r="F510" s="28">
        <v>11770</v>
      </c>
      <c r="G510" s="28"/>
      <c r="H510" s="130">
        <v>4</v>
      </c>
      <c r="I510" s="130">
        <v>3</v>
      </c>
      <c r="J510" s="143">
        <v>15</v>
      </c>
      <c r="K510" s="28"/>
      <c r="L510" s="28"/>
      <c r="M510" s="28"/>
      <c r="N510" s="28"/>
    </row>
    <row r="511" spans="2:14" ht="21" hidden="1" customHeight="1" x14ac:dyDescent="0.4">
      <c r="B511" s="56">
        <v>4316</v>
      </c>
      <c r="C511" s="28" t="s">
        <v>103</v>
      </c>
      <c r="D511" s="28">
        <v>55260</v>
      </c>
      <c r="E511" s="28">
        <v>4710</v>
      </c>
      <c r="F511" s="28">
        <v>11770</v>
      </c>
      <c r="G511" s="28"/>
      <c r="H511" s="130">
        <v>4</v>
      </c>
      <c r="I511" s="130">
        <v>3</v>
      </c>
      <c r="J511" s="143">
        <v>16</v>
      </c>
      <c r="K511" s="28"/>
      <c r="L511" s="28"/>
      <c r="M511" s="28"/>
      <c r="N511" s="28"/>
    </row>
    <row r="512" spans="2:14" ht="21" hidden="1" customHeight="1" x14ac:dyDescent="0.4">
      <c r="B512" s="56">
        <v>4317</v>
      </c>
      <c r="C512" s="28" t="s">
        <v>104</v>
      </c>
      <c r="D512" s="28">
        <v>57650</v>
      </c>
      <c r="E512" s="28">
        <v>4710</v>
      </c>
      <c r="F512" s="28">
        <v>11770</v>
      </c>
      <c r="G512" s="28"/>
      <c r="H512" s="130">
        <v>4</v>
      </c>
      <c r="I512" s="130">
        <v>3</v>
      </c>
      <c r="J512" s="143">
        <v>17</v>
      </c>
      <c r="K512" s="28"/>
      <c r="L512" s="28"/>
      <c r="M512" s="28"/>
      <c r="N512" s="28"/>
    </row>
    <row r="513" spans="2:14" ht="21" hidden="1" customHeight="1" x14ac:dyDescent="0.4">
      <c r="B513" s="56">
        <v>4318</v>
      </c>
      <c r="C513" s="28" t="s">
        <v>105</v>
      </c>
      <c r="D513" s="28">
        <v>60040</v>
      </c>
      <c r="E513" s="28">
        <v>4710</v>
      </c>
      <c r="F513" s="28">
        <v>11770</v>
      </c>
      <c r="G513" s="28"/>
      <c r="H513" s="130">
        <v>4</v>
      </c>
      <c r="I513" s="130">
        <v>3</v>
      </c>
      <c r="J513" s="143">
        <v>18</v>
      </c>
      <c r="K513" s="28"/>
      <c r="L513" s="28"/>
      <c r="M513" s="28"/>
      <c r="N513" s="28"/>
    </row>
    <row r="514" spans="2:14" ht="21" hidden="1" customHeight="1" x14ac:dyDescent="0.4">
      <c r="B514" s="56">
        <v>4319</v>
      </c>
      <c r="C514" s="28" t="s">
        <v>106</v>
      </c>
      <c r="D514" s="28">
        <v>62430</v>
      </c>
      <c r="E514" s="28">
        <v>4710</v>
      </c>
      <c r="F514" s="28">
        <v>11770</v>
      </c>
      <c r="G514" s="28"/>
      <c r="H514" s="130">
        <v>4</v>
      </c>
      <c r="I514" s="130">
        <v>3</v>
      </c>
      <c r="J514" s="143">
        <v>19</v>
      </c>
      <c r="K514" s="28"/>
      <c r="L514" s="28"/>
      <c r="M514" s="28"/>
      <c r="N514" s="28"/>
    </row>
    <row r="515" spans="2:14" ht="21" hidden="1" customHeight="1" x14ac:dyDescent="0.4">
      <c r="B515" s="56">
        <v>4320</v>
      </c>
      <c r="C515" s="28" t="s">
        <v>107</v>
      </c>
      <c r="D515" s="28">
        <v>64820</v>
      </c>
      <c r="E515" s="28">
        <v>4710</v>
      </c>
      <c r="F515" s="28">
        <v>11770</v>
      </c>
      <c r="G515" s="28"/>
      <c r="H515" s="130">
        <v>4</v>
      </c>
      <c r="I515" s="130">
        <v>3</v>
      </c>
      <c r="J515" s="143">
        <v>20</v>
      </c>
      <c r="K515" s="28"/>
      <c r="L515" s="28"/>
      <c r="M515" s="28"/>
      <c r="N515" s="28"/>
    </row>
    <row r="516" spans="2:14" ht="21" hidden="1" customHeight="1" x14ac:dyDescent="0.4">
      <c r="B516" s="56">
        <v>441</v>
      </c>
      <c r="C516" s="28" t="s">
        <v>88</v>
      </c>
      <c r="D516" s="28">
        <v>23360</v>
      </c>
      <c r="E516" s="28">
        <v>6120</v>
      </c>
      <c r="F516" s="28">
        <v>15290</v>
      </c>
      <c r="G516" s="28"/>
      <c r="H516" s="130">
        <v>4</v>
      </c>
      <c r="I516" s="130">
        <v>4</v>
      </c>
      <c r="J516" s="143">
        <v>1</v>
      </c>
      <c r="K516" s="28"/>
      <c r="L516" s="28"/>
      <c r="M516" s="28"/>
      <c r="N516" s="28"/>
    </row>
    <row r="517" spans="2:14" ht="21" hidden="1" customHeight="1" x14ac:dyDescent="0.4">
      <c r="B517" s="56">
        <v>442</v>
      </c>
      <c r="C517" s="28" t="s">
        <v>89</v>
      </c>
      <c r="D517" s="28">
        <v>26580</v>
      </c>
      <c r="E517" s="28">
        <v>6120</v>
      </c>
      <c r="F517" s="28">
        <v>15290</v>
      </c>
      <c r="G517" s="28"/>
      <c r="H517" s="130">
        <v>4</v>
      </c>
      <c r="I517" s="130">
        <v>4</v>
      </c>
      <c r="J517" s="143">
        <v>2</v>
      </c>
      <c r="K517" s="28"/>
      <c r="L517" s="28"/>
      <c r="M517" s="28"/>
      <c r="N517" s="28"/>
    </row>
    <row r="518" spans="2:14" ht="21" hidden="1" customHeight="1" x14ac:dyDescent="0.4">
      <c r="B518" s="56">
        <v>443</v>
      </c>
      <c r="C518" s="28" t="s">
        <v>90</v>
      </c>
      <c r="D518" s="28">
        <v>29800</v>
      </c>
      <c r="E518" s="28">
        <v>6120</v>
      </c>
      <c r="F518" s="28">
        <v>15290</v>
      </c>
      <c r="G518" s="28"/>
      <c r="H518" s="130">
        <v>4</v>
      </c>
      <c r="I518" s="130">
        <v>4</v>
      </c>
      <c r="J518" s="143">
        <v>3</v>
      </c>
      <c r="K518" s="28"/>
      <c r="L518" s="28"/>
      <c r="M518" s="28"/>
      <c r="N518" s="28"/>
    </row>
    <row r="519" spans="2:14" ht="21" hidden="1" customHeight="1" x14ac:dyDescent="0.4">
      <c r="B519" s="56">
        <v>444</v>
      </c>
      <c r="C519" s="28" t="s">
        <v>91</v>
      </c>
      <c r="D519" s="28">
        <v>33020</v>
      </c>
      <c r="E519" s="28">
        <v>6120</v>
      </c>
      <c r="F519" s="28">
        <v>15290</v>
      </c>
      <c r="G519" s="28"/>
      <c r="H519" s="130">
        <v>4</v>
      </c>
      <c r="I519" s="130">
        <v>4</v>
      </c>
      <c r="J519" s="143">
        <v>4</v>
      </c>
      <c r="K519" s="28"/>
      <c r="L519" s="28"/>
      <c r="M519" s="28"/>
      <c r="N519" s="28"/>
    </row>
    <row r="520" spans="2:14" ht="21" hidden="1" customHeight="1" x14ac:dyDescent="0.4">
      <c r="B520" s="56">
        <v>445</v>
      </c>
      <c r="C520" s="28" t="s">
        <v>92</v>
      </c>
      <c r="D520" s="28">
        <v>36240</v>
      </c>
      <c r="E520" s="28">
        <v>6120</v>
      </c>
      <c r="F520" s="28">
        <v>15290</v>
      </c>
      <c r="G520" s="28"/>
      <c r="H520" s="130">
        <v>4</v>
      </c>
      <c r="I520" s="130">
        <v>4</v>
      </c>
      <c r="J520" s="143">
        <v>5</v>
      </c>
      <c r="K520" s="28"/>
      <c r="L520" s="28"/>
      <c r="M520" s="28"/>
      <c r="N520" s="28"/>
    </row>
    <row r="521" spans="2:14" ht="21" hidden="1" customHeight="1" x14ac:dyDescent="0.4">
      <c r="B521" s="56">
        <v>446</v>
      </c>
      <c r="C521" s="28" t="s">
        <v>93</v>
      </c>
      <c r="D521" s="28">
        <v>39460</v>
      </c>
      <c r="E521" s="28">
        <v>6120</v>
      </c>
      <c r="F521" s="28">
        <v>15290</v>
      </c>
      <c r="G521" s="28"/>
      <c r="H521" s="130">
        <v>4</v>
      </c>
      <c r="I521" s="130">
        <v>4</v>
      </c>
      <c r="J521" s="143">
        <v>6</v>
      </c>
      <c r="K521" s="28"/>
      <c r="L521" s="28"/>
      <c r="M521" s="28"/>
      <c r="N521" s="28"/>
    </row>
    <row r="522" spans="2:14" ht="21" hidden="1" customHeight="1" x14ac:dyDescent="0.4">
      <c r="B522" s="56">
        <v>447</v>
      </c>
      <c r="C522" s="28" t="s">
        <v>94</v>
      </c>
      <c r="D522" s="28">
        <v>42690</v>
      </c>
      <c r="E522" s="28">
        <v>6120</v>
      </c>
      <c r="F522" s="28">
        <v>15290</v>
      </c>
      <c r="G522" s="28"/>
      <c r="H522" s="130">
        <v>4</v>
      </c>
      <c r="I522" s="130">
        <v>4</v>
      </c>
      <c r="J522" s="143">
        <v>7</v>
      </c>
      <c r="K522" s="28"/>
      <c r="L522" s="28"/>
      <c r="M522" s="28"/>
      <c r="N522" s="28"/>
    </row>
    <row r="523" spans="2:14" ht="21" hidden="1" customHeight="1" x14ac:dyDescent="0.4">
      <c r="B523" s="56">
        <v>448</v>
      </c>
      <c r="C523" s="28" t="s">
        <v>95</v>
      </c>
      <c r="D523" s="28">
        <v>45910</v>
      </c>
      <c r="E523" s="28">
        <v>6120</v>
      </c>
      <c r="F523" s="28">
        <v>15290</v>
      </c>
      <c r="G523" s="28"/>
      <c r="H523" s="130">
        <v>4</v>
      </c>
      <c r="I523" s="130">
        <v>4</v>
      </c>
      <c r="J523" s="143">
        <v>8</v>
      </c>
      <c r="K523" s="28"/>
      <c r="L523" s="28"/>
      <c r="M523" s="28"/>
      <c r="N523" s="28"/>
    </row>
    <row r="524" spans="2:14" ht="21" hidden="1" customHeight="1" x14ac:dyDescent="0.4">
      <c r="B524" s="56">
        <v>449</v>
      </c>
      <c r="C524" s="28" t="s">
        <v>96</v>
      </c>
      <c r="D524" s="28">
        <v>49130</v>
      </c>
      <c r="E524" s="28">
        <v>6120</v>
      </c>
      <c r="F524" s="28">
        <v>15290</v>
      </c>
      <c r="G524" s="28"/>
      <c r="H524" s="130">
        <v>4</v>
      </c>
      <c r="I524" s="130">
        <v>4</v>
      </c>
      <c r="J524" s="143">
        <v>9</v>
      </c>
      <c r="K524" s="28"/>
      <c r="L524" s="28"/>
      <c r="M524" s="28"/>
      <c r="N524" s="28"/>
    </row>
    <row r="525" spans="2:14" ht="21" hidden="1" customHeight="1" x14ac:dyDescent="0.4">
      <c r="B525" s="56">
        <v>4410</v>
      </c>
      <c r="C525" s="28" t="s">
        <v>97</v>
      </c>
      <c r="D525" s="28">
        <v>52350</v>
      </c>
      <c r="E525" s="28">
        <v>6120</v>
      </c>
      <c r="F525" s="28">
        <v>15290</v>
      </c>
      <c r="G525" s="28"/>
      <c r="H525" s="130">
        <v>4</v>
      </c>
      <c r="I525" s="130">
        <v>4</v>
      </c>
      <c r="J525" s="143">
        <v>10</v>
      </c>
      <c r="K525" s="28"/>
      <c r="L525" s="28"/>
      <c r="M525" s="28"/>
      <c r="N525" s="28"/>
    </row>
    <row r="526" spans="2:14" ht="21" hidden="1" customHeight="1" x14ac:dyDescent="0.4">
      <c r="B526" s="56">
        <v>4411</v>
      </c>
      <c r="C526" s="28" t="s">
        <v>98</v>
      </c>
      <c r="D526" s="28">
        <v>55460</v>
      </c>
      <c r="E526" s="28">
        <v>6120</v>
      </c>
      <c r="F526" s="28">
        <v>15290</v>
      </c>
      <c r="G526" s="28"/>
      <c r="H526" s="130">
        <v>4</v>
      </c>
      <c r="I526" s="130">
        <v>4</v>
      </c>
      <c r="J526" s="143">
        <v>11</v>
      </c>
      <c r="K526" s="28"/>
      <c r="L526" s="28"/>
      <c r="M526" s="28"/>
      <c r="N526" s="28"/>
    </row>
    <row r="527" spans="2:14" ht="21" hidden="1" customHeight="1" x14ac:dyDescent="0.4">
      <c r="B527" s="56">
        <v>4412</v>
      </c>
      <c r="C527" s="28" t="s">
        <v>99</v>
      </c>
      <c r="D527" s="28">
        <v>58570</v>
      </c>
      <c r="E527" s="28">
        <v>6120</v>
      </c>
      <c r="F527" s="28">
        <v>15290</v>
      </c>
      <c r="G527" s="28"/>
      <c r="H527" s="130">
        <v>4</v>
      </c>
      <c r="I527" s="130">
        <v>4</v>
      </c>
      <c r="J527" s="143">
        <v>12</v>
      </c>
      <c r="K527" s="28"/>
      <c r="L527" s="28"/>
      <c r="M527" s="28"/>
      <c r="N527" s="28"/>
    </row>
    <row r="528" spans="2:14" ht="21" hidden="1" customHeight="1" x14ac:dyDescent="0.4">
      <c r="B528" s="56">
        <v>4413</v>
      </c>
      <c r="C528" s="28" t="s">
        <v>100</v>
      </c>
      <c r="D528" s="28">
        <v>61680</v>
      </c>
      <c r="E528" s="28">
        <v>6120</v>
      </c>
      <c r="F528" s="28">
        <v>15290</v>
      </c>
      <c r="G528" s="28"/>
      <c r="H528" s="130">
        <v>4</v>
      </c>
      <c r="I528" s="130">
        <v>4</v>
      </c>
      <c r="J528" s="143">
        <v>13</v>
      </c>
      <c r="K528" s="28"/>
      <c r="L528" s="28"/>
      <c r="M528" s="28"/>
      <c r="N528" s="28"/>
    </row>
    <row r="529" spans="2:14" ht="21" hidden="1" customHeight="1" x14ac:dyDescent="0.4">
      <c r="B529" s="56">
        <v>4414</v>
      </c>
      <c r="C529" s="28" t="s">
        <v>101</v>
      </c>
      <c r="D529" s="28">
        <v>64790</v>
      </c>
      <c r="E529" s="28">
        <v>6120</v>
      </c>
      <c r="F529" s="28">
        <v>15290</v>
      </c>
      <c r="G529" s="28"/>
      <c r="H529" s="130">
        <v>4</v>
      </c>
      <c r="I529" s="130">
        <v>4</v>
      </c>
      <c r="J529" s="143">
        <v>14</v>
      </c>
      <c r="K529" s="28"/>
      <c r="L529" s="28"/>
      <c r="M529" s="28"/>
      <c r="N529" s="28"/>
    </row>
    <row r="530" spans="2:14" ht="21" hidden="1" customHeight="1" x14ac:dyDescent="0.4">
      <c r="B530" s="56">
        <v>4415</v>
      </c>
      <c r="C530" s="28" t="s">
        <v>102</v>
      </c>
      <c r="D530" s="28">
        <v>67900</v>
      </c>
      <c r="E530" s="28">
        <v>6120</v>
      </c>
      <c r="F530" s="28">
        <v>15290</v>
      </c>
      <c r="G530" s="28"/>
      <c r="H530" s="130">
        <v>4</v>
      </c>
      <c r="I530" s="130">
        <v>4</v>
      </c>
      <c r="J530" s="143">
        <v>15</v>
      </c>
      <c r="K530" s="28"/>
      <c r="L530" s="28"/>
      <c r="M530" s="28"/>
      <c r="N530" s="28"/>
    </row>
    <row r="531" spans="2:14" ht="21" hidden="1" customHeight="1" x14ac:dyDescent="0.4">
      <c r="B531" s="56">
        <v>4416</v>
      </c>
      <c r="C531" s="28" t="s">
        <v>103</v>
      </c>
      <c r="D531" s="28">
        <v>71010</v>
      </c>
      <c r="E531" s="28">
        <v>6120</v>
      </c>
      <c r="F531" s="28">
        <v>15290</v>
      </c>
      <c r="G531" s="28"/>
      <c r="H531" s="130">
        <v>4</v>
      </c>
      <c r="I531" s="130">
        <v>4</v>
      </c>
      <c r="J531" s="143">
        <v>16</v>
      </c>
      <c r="K531" s="28"/>
      <c r="L531" s="28"/>
      <c r="M531" s="28"/>
      <c r="N531" s="28"/>
    </row>
    <row r="532" spans="2:14" ht="21" hidden="1" customHeight="1" x14ac:dyDescent="0.4">
      <c r="B532" s="56">
        <v>4417</v>
      </c>
      <c r="C532" s="28" t="s">
        <v>104</v>
      </c>
      <c r="D532" s="28">
        <v>74120</v>
      </c>
      <c r="E532" s="28">
        <v>6120</v>
      </c>
      <c r="F532" s="28">
        <v>15290</v>
      </c>
      <c r="G532" s="28"/>
      <c r="H532" s="130">
        <v>4</v>
      </c>
      <c r="I532" s="130">
        <v>4</v>
      </c>
      <c r="J532" s="143">
        <v>17</v>
      </c>
      <c r="K532" s="28"/>
      <c r="L532" s="28"/>
      <c r="M532" s="28"/>
      <c r="N532" s="28"/>
    </row>
    <row r="533" spans="2:14" ht="21" hidden="1" customHeight="1" x14ac:dyDescent="0.4">
      <c r="B533" s="56">
        <v>4418</v>
      </c>
      <c r="C533" s="28" t="s">
        <v>105</v>
      </c>
      <c r="D533" s="28">
        <v>77220</v>
      </c>
      <c r="E533" s="28">
        <v>6120</v>
      </c>
      <c r="F533" s="28">
        <v>15290</v>
      </c>
      <c r="G533" s="28"/>
      <c r="H533" s="130">
        <v>4</v>
      </c>
      <c r="I533" s="130">
        <v>4</v>
      </c>
      <c r="J533" s="143">
        <v>18</v>
      </c>
      <c r="K533" s="28"/>
      <c r="L533" s="28"/>
      <c r="M533" s="28"/>
      <c r="N533" s="28"/>
    </row>
    <row r="534" spans="2:14" ht="21" hidden="1" customHeight="1" x14ac:dyDescent="0.4">
      <c r="B534" s="56">
        <v>4419</v>
      </c>
      <c r="C534" s="28" t="s">
        <v>106</v>
      </c>
      <c r="D534" s="28">
        <v>80330</v>
      </c>
      <c r="E534" s="28">
        <v>6120</v>
      </c>
      <c r="F534" s="28">
        <v>15290</v>
      </c>
      <c r="G534" s="28"/>
      <c r="H534" s="130">
        <v>4</v>
      </c>
      <c r="I534" s="130">
        <v>4</v>
      </c>
      <c r="J534" s="143">
        <v>19</v>
      </c>
      <c r="K534" s="28"/>
      <c r="L534" s="28"/>
      <c r="M534" s="28"/>
      <c r="N534" s="28"/>
    </row>
    <row r="535" spans="2:14" ht="21" hidden="1" customHeight="1" x14ac:dyDescent="0.4">
      <c r="B535" s="56">
        <v>4420</v>
      </c>
      <c r="C535" s="28" t="s">
        <v>107</v>
      </c>
      <c r="D535" s="28">
        <v>83440</v>
      </c>
      <c r="E535" s="28">
        <v>6120</v>
      </c>
      <c r="F535" s="28">
        <v>15290</v>
      </c>
      <c r="G535" s="28"/>
      <c r="H535" s="130">
        <v>4</v>
      </c>
      <c r="I535" s="130">
        <v>4</v>
      </c>
      <c r="J535" s="143">
        <v>20</v>
      </c>
      <c r="K535" s="28"/>
      <c r="L535" s="28"/>
      <c r="M535" s="28"/>
      <c r="N535" s="28"/>
    </row>
    <row r="536" spans="2:14" ht="21" hidden="1" customHeight="1" x14ac:dyDescent="0.4">
      <c r="B536" s="56">
        <v>511</v>
      </c>
      <c r="C536" s="28" t="s">
        <v>88</v>
      </c>
      <c r="D536" s="28">
        <v>14390</v>
      </c>
      <c r="E536" s="28">
        <v>3380</v>
      </c>
      <c r="F536" s="28">
        <v>8440</v>
      </c>
      <c r="G536" s="28"/>
      <c r="H536" s="130">
        <v>5</v>
      </c>
      <c r="I536" s="130">
        <v>1</v>
      </c>
      <c r="J536" s="143">
        <v>1</v>
      </c>
      <c r="K536" s="28"/>
      <c r="L536" s="28"/>
      <c r="M536" s="28"/>
      <c r="N536" s="28"/>
    </row>
    <row r="537" spans="2:14" ht="21" hidden="1" customHeight="1" x14ac:dyDescent="0.4">
      <c r="B537" s="56">
        <v>512</v>
      </c>
      <c r="C537" s="28" t="s">
        <v>89</v>
      </c>
      <c r="D537" s="28">
        <v>16080</v>
      </c>
      <c r="E537" s="28">
        <v>3380</v>
      </c>
      <c r="F537" s="28">
        <v>8440</v>
      </c>
      <c r="G537" s="28"/>
      <c r="H537" s="130">
        <v>5</v>
      </c>
      <c r="I537" s="130">
        <v>1</v>
      </c>
      <c r="J537" s="143">
        <v>2</v>
      </c>
      <c r="K537" s="28"/>
      <c r="L537" s="28"/>
      <c r="M537" s="28"/>
      <c r="N537" s="28"/>
    </row>
    <row r="538" spans="2:14" ht="21" hidden="1" customHeight="1" x14ac:dyDescent="0.4">
      <c r="B538" s="56">
        <v>513</v>
      </c>
      <c r="C538" s="28" t="s">
        <v>90</v>
      </c>
      <c r="D538" s="28">
        <v>17770</v>
      </c>
      <c r="E538" s="28">
        <v>3380</v>
      </c>
      <c r="F538" s="28">
        <v>8440</v>
      </c>
      <c r="G538" s="28"/>
      <c r="H538" s="130">
        <v>5</v>
      </c>
      <c r="I538" s="130">
        <v>1</v>
      </c>
      <c r="J538" s="143">
        <v>3</v>
      </c>
      <c r="K538" s="28"/>
      <c r="L538" s="28"/>
      <c r="M538" s="28"/>
      <c r="N538" s="28"/>
    </row>
    <row r="539" spans="2:14" ht="21" hidden="1" customHeight="1" x14ac:dyDescent="0.4">
      <c r="B539" s="56">
        <v>514</v>
      </c>
      <c r="C539" s="28" t="s">
        <v>91</v>
      </c>
      <c r="D539" s="28">
        <v>19460</v>
      </c>
      <c r="E539" s="28">
        <v>3380</v>
      </c>
      <c r="F539" s="28">
        <v>8440</v>
      </c>
      <c r="G539" s="28"/>
      <c r="H539" s="130">
        <v>5</v>
      </c>
      <c r="I539" s="130">
        <v>1</v>
      </c>
      <c r="J539" s="143">
        <v>4</v>
      </c>
      <c r="K539" s="28"/>
      <c r="L539" s="28"/>
      <c r="M539" s="28"/>
      <c r="N539" s="28"/>
    </row>
    <row r="540" spans="2:14" ht="21" hidden="1" customHeight="1" x14ac:dyDescent="0.4">
      <c r="B540" s="56">
        <v>515</v>
      </c>
      <c r="C540" s="28" t="s">
        <v>92</v>
      </c>
      <c r="D540" s="28">
        <v>21150</v>
      </c>
      <c r="E540" s="28">
        <v>3380</v>
      </c>
      <c r="F540" s="28">
        <v>8440</v>
      </c>
      <c r="G540" s="28"/>
      <c r="H540" s="130">
        <v>5</v>
      </c>
      <c r="I540" s="130">
        <v>1</v>
      </c>
      <c r="J540" s="143">
        <v>5</v>
      </c>
      <c r="K540" s="28"/>
      <c r="L540" s="28"/>
      <c r="M540" s="28"/>
      <c r="N540" s="28"/>
    </row>
    <row r="541" spans="2:14" ht="21" hidden="1" customHeight="1" x14ac:dyDescent="0.4">
      <c r="B541" s="56">
        <v>516</v>
      </c>
      <c r="C541" s="28" t="s">
        <v>93</v>
      </c>
      <c r="D541" s="28">
        <v>22840</v>
      </c>
      <c r="E541" s="28">
        <v>3380</v>
      </c>
      <c r="F541" s="28">
        <v>8440</v>
      </c>
      <c r="G541" s="28"/>
      <c r="H541" s="130">
        <v>5</v>
      </c>
      <c r="I541" s="130">
        <v>1</v>
      </c>
      <c r="J541" s="143">
        <v>6</v>
      </c>
      <c r="K541" s="28"/>
      <c r="L541" s="28"/>
      <c r="M541" s="28"/>
      <c r="N541" s="28"/>
    </row>
    <row r="542" spans="2:14" ht="21" hidden="1" customHeight="1" x14ac:dyDescent="0.4">
      <c r="B542" s="56">
        <v>517</v>
      </c>
      <c r="C542" s="28" t="s">
        <v>94</v>
      </c>
      <c r="D542" s="28">
        <v>24530</v>
      </c>
      <c r="E542" s="28">
        <v>3380</v>
      </c>
      <c r="F542" s="28">
        <v>8440</v>
      </c>
      <c r="G542" s="28"/>
      <c r="H542" s="130">
        <v>5</v>
      </c>
      <c r="I542" s="130">
        <v>1</v>
      </c>
      <c r="J542" s="143">
        <v>7</v>
      </c>
      <c r="K542" s="28"/>
      <c r="L542" s="28"/>
      <c r="M542" s="28"/>
      <c r="N542" s="28"/>
    </row>
    <row r="543" spans="2:14" ht="21" hidden="1" customHeight="1" x14ac:dyDescent="0.4">
      <c r="B543" s="56">
        <v>518</v>
      </c>
      <c r="C543" s="28" t="s">
        <v>95</v>
      </c>
      <c r="D543" s="28">
        <v>26220</v>
      </c>
      <c r="E543" s="28">
        <v>3380</v>
      </c>
      <c r="F543" s="28">
        <v>8440</v>
      </c>
      <c r="G543" s="28"/>
      <c r="H543" s="130">
        <v>5</v>
      </c>
      <c r="I543" s="130">
        <v>1</v>
      </c>
      <c r="J543" s="143">
        <v>8</v>
      </c>
      <c r="K543" s="28"/>
      <c r="L543" s="28"/>
      <c r="M543" s="28"/>
      <c r="N543" s="28"/>
    </row>
    <row r="544" spans="2:14" ht="21" hidden="1" customHeight="1" x14ac:dyDescent="0.4">
      <c r="B544" s="56">
        <v>519</v>
      </c>
      <c r="C544" s="28" t="s">
        <v>96</v>
      </c>
      <c r="D544" s="28">
        <v>27910</v>
      </c>
      <c r="E544" s="28">
        <v>3380</v>
      </c>
      <c r="F544" s="28">
        <v>8440</v>
      </c>
      <c r="G544" s="28"/>
      <c r="H544" s="130">
        <v>5</v>
      </c>
      <c r="I544" s="130">
        <v>1</v>
      </c>
      <c r="J544" s="143">
        <v>9</v>
      </c>
      <c r="K544" s="28"/>
      <c r="L544" s="28"/>
      <c r="M544" s="28"/>
      <c r="N544" s="28"/>
    </row>
    <row r="545" spans="2:14" ht="21" hidden="1" customHeight="1" x14ac:dyDescent="0.4">
      <c r="B545" s="56">
        <v>5110</v>
      </c>
      <c r="C545" s="28" t="s">
        <v>97</v>
      </c>
      <c r="D545" s="28">
        <v>29600</v>
      </c>
      <c r="E545" s="28">
        <v>3380</v>
      </c>
      <c r="F545" s="28">
        <v>8440</v>
      </c>
      <c r="G545" s="28"/>
      <c r="H545" s="130">
        <v>5</v>
      </c>
      <c r="I545" s="130">
        <v>1</v>
      </c>
      <c r="J545" s="143">
        <v>10</v>
      </c>
      <c r="K545" s="28"/>
      <c r="L545" s="28"/>
      <c r="M545" s="28"/>
      <c r="N545" s="28"/>
    </row>
    <row r="546" spans="2:14" ht="21" hidden="1" customHeight="1" x14ac:dyDescent="0.4">
      <c r="B546" s="56">
        <v>5111</v>
      </c>
      <c r="C546" s="28" t="s">
        <v>98</v>
      </c>
      <c r="D546" s="28">
        <v>31290</v>
      </c>
      <c r="E546" s="28">
        <v>3380</v>
      </c>
      <c r="F546" s="28">
        <v>8440</v>
      </c>
      <c r="G546" s="28"/>
      <c r="H546" s="130">
        <v>5</v>
      </c>
      <c r="I546" s="130">
        <v>1</v>
      </c>
      <c r="J546" s="143">
        <v>11</v>
      </c>
      <c r="K546" s="28"/>
      <c r="L546" s="28"/>
      <c r="M546" s="28"/>
      <c r="N546" s="28"/>
    </row>
    <row r="547" spans="2:14" ht="21" hidden="1" customHeight="1" x14ac:dyDescent="0.4">
      <c r="B547" s="56">
        <v>5112</v>
      </c>
      <c r="C547" s="28" t="s">
        <v>99</v>
      </c>
      <c r="D547" s="28">
        <v>32980</v>
      </c>
      <c r="E547" s="28">
        <v>3380</v>
      </c>
      <c r="F547" s="28">
        <v>8440</v>
      </c>
      <c r="G547" s="28"/>
      <c r="H547" s="130">
        <v>5</v>
      </c>
      <c r="I547" s="130">
        <v>1</v>
      </c>
      <c r="J547" s="143">
        <v>12</v>
      </c>
      <c r="K547" s="28"/>
      <c r="L547" s="28"/>
      <c r="M547" s="28"/>
      <c r="N547" s="28"/>
    </row>
    <row r="548" spans="2:14" ht="21" hidden="1" customHeight="1" x14ac:dyDescent="0.4">
      <c r="B548" s="56">
        <v>5113</v>
      </c>
      <c r="C548" s="28" t="s">
        <v>100</v>
      </c>
      <c r="D548" s="28">
        <v>34670</v>
      </c>
      <c r="E548" s="28">
        <v>3380</v>
      </c>
      <c r="F548" s="28">
        <v>8440</v>
      </c>
      <c r="G548" s="28"/>
      <c r="H548" s="130">
        <v>5</v>
      </c>
      <c r="I548" s="130">
        <v>1</v>
      </c>
      <c r="J548" s="143">
        <v>13</v>
      </c>
      <c r="K548" s="28"/>
      <c r="L548" s="28"/>
      <c r="M548" s="28"/>
      <c r="N548" s="28"/>
    </row>
    <row r="549" spans="2:14" ht="21" hidden="1" customHeight="1" x14ac:dyDescent="0.4">
      <c r="B549" s="56">
        <v>5114</v>
      </c>
      <c r="C549" s="28" t="s">
        <v>101</v>
      </c>
      <c r="D549" s="28">
        <v>36370</v>
      </c>
      <c r="E549" s="28">
        <v>3380</v>
      </c>
      <c r="F549" s="28">
        <v>8440</v>
      </c>
      <c r="G549" s="28"/>
      <c r="H549" s="130">
        <v>5</v>
      </c>
      <c r="I549" s="130">
        <v>1</v>
      </c>
      <c r="J549" s="143">
        <v>14</v>
      </c>
      <c r="K549" s="28"/>
      <c r="L549" s="28"/>
      <c r="M549" s="28"/>
      <c r="N549" s="28"/>
    </row>
    <row r="550" spans="2:14" ht="21" hidden="1" customHeight="1" x14ac:dyDescent="0.4">
      <c r="B550" s="56">
        <v>5115</v>
      </c>
      <c r="C550" s="28" t="s">
        <v>102</v>
      </c>
      <c r="D550" s="28">
        <v>38060</v>
      </c>
      <c r="E550" s="28">
        <v>3380</v>
      </c>
      <c r="F550" s="28">
        <v>8440</v>
      </c>
      <c r="G550" s="28"/>
      <c r="H550" s="130">
        <v>5</v>
      </c>
      <c r="I550" s="130">
        <v>1</v>
      </c>
      <c r="J550" s="143">
        <v>15</v>
      </c>
      <c r="K550" s="28"/>
      <c r="L550" s="28"/>
      <c r="M550" s="28"/>
      <c r="N550" s="28"/>
    </row>
    <row r="551" spans="2:14" ht="21" hidden="1" customHeight="1" x14ac:dyDescent="0.4">
      <c r="B551" s="56">
        <v>5116</v>
      </c>
      <c r="C551" s="28" t="s">
        <v>103</v>
      </c>
      <c r="D551" s="28">
        <v>39750</v>
      </c>
      <c r="E551" s="28">
        <v>3380</v>
      </c>
      <c r="F551" s="28">
        <v>8440</v>
      </c>
      <c r="G551" s="28"/>
      <c r="H551" s="130">
        <v>5</v>
      </c>
      <c r="I551" s="130">
        <v>1</v>
      </c>
      <c r="J551" s="143">
        <v>16</v>
      </c>
      <c r="K551" s="28"/>
      <c r="L551" s="28"/>
      <c r="M551" s="28"/>
      <c r="N551" s="28"/>
    </row>
    <row r="552" spans="2:14" ht="21" hidden="1" customHeight="1" x14ac:dyDescent="0.4">
      <c r="B552" s="56">
        <v>5117</v>
      </c>
      <c r="C552" s="28" t="s">
        <v>104</v>
      </c>
      <c r="D552" s="28">
        <v>41450</v>
      </c>
      <c r="E552" s="28">
        <v>3380</v>
      </c>
      <c r="F552" s="28">
        <v>8440</v>
      </c>
      <c r="G552" s="28"/>
      <c r="H552" s="130">
        <v>5</v>
      </c>
      <c r="I552" s="130">
        <v>1</v>
      </c>
      <c r="J552" s="143">
        <v>17</v>
      </c>
      <c r="K552" s="28"/>
      <c r="L552" s="28"/>
      <c r="M552" s="28"/>
      <c r="N552" s="28"/>
    </row>
    <row r="553" spans="2:14" ht="21" hidden="1" customHeight="1" x14ac:dyDescent="0.4">
      <c r="B553" s="56">
        <v>5118</v>
      </c>
      <c r="C553" s="28" t="s">
        <v>105</v>
      </c>
      <c r="D553" s="28">
        <v>43140</v>
      </c>
      <c r="E553" s="28">
        <v>3380</v>
      </c>
      <c r="F553" s="28">
        <v>8440</v>
      </c>
      <c r="G553" s="28"/>
      <c r="H553" s="130">
        <v>5</v>
      </c>
      <c r="I553" s="130">
        <v>1</v>
      </c>
      <c r="J553" s="143">
        <v>18</v>
      </c>
      <c r="K553" s="28"/>
      <c r="L553" s="28"/>
      <c r="M553" s="28"/>
      <c r="N553" s="28"/>
    </row>
    <row r="554" spans="2:14" ht="21" hidden="1" customHeight="1" x14ac:dyDescent="0.4">
      <c r="B554" s="56">
        <v>5119</v>
      </c>
      <c r="C554" s="28" t="s">
        <v>106</v>
      </c>
      <c r="D554" s="28">
        <v>44830</v>
      </c>
      <c r="E554" s="28">
        <v>3380</v>
      </c>
      <c r="F554" s="28">
        <v>8440</v>
      </c>
      <c r="G554" s="28"/>
      <c r="H554" s="130">
        <v>5</v>
      </c>
      <c r="I554" s="130">
        <v>1</v>
      </c>
      <c r="J554" s="143">
        <v>19</v>
      </c>
      <c r="K554" s="28"/>
      <c r="L554" s="28"/>
      <c r="M554" s="28"/>
      <c r="N554" s="28"/>
    </row>
    <row r="555" spans="2:14" ht="21" hidden="1" customHeight="1" x14ac:dyDescent="0.4">
      <c r="B555" s="56">
        <v>5120</v>
      </c>
      <c r="C555" s="28" t="s">
        <v>107</v>
      </c>
      <c r="D555" s="28">
        <v>46520</v>
      </c>
      <c r="E555" s="28">
        <v>3380</v>
      </c>
      <c r="F555" s="28">
        <v>8440</v>
      </c>
      <c r="G555" s="28"/>
      <c r="H555" s="130">
        <v>5</v>
      </c>
      <c r="I555" s="130">
        <v>1</v>
      </c>
      <c r="J555" s="143">
        <v>20</v>
      </c>
      <c r="K555" s="28"/>
      <c r="L555" s="28"/>
      <c r="M555" s="28"/>
      <c r="N555" s="28"/>
    </row>
    <row r="556" spans="2:14" ht="21" hidden="1" customHeight="1" x14ac:dyDescent="0.4">
      <c r="B556" s="56">
        <v>521</v>
      </c>
      <c r="C556" s="28" t="s">
        <v>88</v>
      </c>
      <c r="D556" s="28">
        <v>16530</v>
      </c>
      <c r="E556" s="28">
        <v>3870</v>
      </c>
      <c r="F556" s="28">
        <v>9680</v>
      </c>
      <c r="G556" s="28"/>
      <c r="H556" s="130">
        <v>5</v>
      </c>
      <c r="I556" s="130">
        <v>2</v>
      </c>
      <c r="J556" s="143">
        <v>1</v>
      </c>
      <c r="K556" s="28"/>
      <c r="L556" s="28"/>
      <c r="M556" s="28"/>
      <c r="N556" s="28"/>
    </row>
    <row r="557" spans="2:14" ht="21" hidden="1" customHeight="1" x14ac:dyDescent="0.4">
      <c r="B557" s="56">
        <v>522</v>
      </c>
      <c r="C557" s="28" t="s">
        <v>89</v>
      </c>
      <c r="D557" s="28">
        <v>18500</v>
      </c>
      <c r="E557" s="28">
        <v>3870</v>
      </c>
      <c r="F557" s="28">
        <v>9680</v>
      </c>
      <c r="G557" s="28"/>
      <c r="H557" s="130">
        <v>5</v>
      </c>
      <c r="I557" s="130">
        <v>2</v>
      </c>
      <c r="J557" s="143">
        <v>2</v>
      </c>
      <c r="K557" s="28"/>
      <c r="L557" s="28"/>
      <c r="M557" s="28"/>
      <c r="N557" s="28"/>
    </row>
    <row r="558" spans="2:14" ht="21" hidden="1" customHeight="1" x14ac:dyDescent="0.4">
      <c r="B558" s="56">
        <v>523</v>
      </c>
      <c r="C558" s="28" t="s">
        <v>90</v>
      </c>
      <c r="D558" s="28">
        <v>20480</v>
      </c>
      <c r="E558" s="28">
        <v>3870</v>
      </c>
      <c r="F558" s="28">
        <v>9680</v>
      </c>
      <c r="G558" s="28"/>
      <c r="H558" s="130">
        <v>5</v>
      </c>
      <c r="I558" s="130">
        <v>2</v>
      </c>
      <c r="J558" s="143">
        <v>3</v>
      </c>
      <c r="K558" s="28"/>
      <c r="L558" s="28"/>
      <c r="M558" s="28"/>
      <c r="N558" s="28"/>
    </row>
    <row r="559" spans="2:14" ht="21" hidden="1" customHeight="1" x14ac:dyDescent="0.4">
      <c r="B559" s="56">
        <v>524</v>
      </c>
      <c r="C559" s="28" t="s">
        <v>91</v>
      </c>
      <c r="D559" s="28">
        <v>22450</v>
      </c>
      <c r="E559" s="28">
        <v>3870</v>
      </c>
      <c r="F559" s="28">
        <v>9680</v>
      </c>
      <c r="G559" s="28"/>
      <c r="H559" s="130">
        <v>5</v>
      </c>
      <c r="I559" s="130">
        <v>2</v>
      </c>
      <c r="J559" s="143">
        <v>4</v>
      </c>
      <c r="K559" s="28"/>
      <c r="L559" s="28"/>
      <c r="M559" s="28"/>
      <c r="N559" s="28"/>
    </row>
    <row r="560" spans="2:14" ht="21" hidden="1" customHeight="1" x14ac:dyDescent="0.4">
      <c r="B560" s="56">
        <v>525</v>
      </c>
      <c r="C560" s="28" t="s">
        <v>92</v>
      </c>
      <c r="D560" s="28">
        <v>24420</v>
      </c>
      <c r="E560" s="28">
        <v>3870</v>
      </c>
      <c r="F560" s="28">
        <v>9680</v>
      </c>
      <c r="G560" s="28"/>
      <c r="H560" s="130">
        <v>5</v>
      </c>
      <c r="I560" s="130">
        <v>2</v>
      </c>
      <c r="J560" s="143">
        <v>5</v>
      </c>
      <c r="K560" s="28"/>
      <c r="L560" s="28"/>
      <c r="M560" s="28"/>
      <c r="N560" s="28"/>
    </row>
    <row r="561" spans="2:14" ht="21" hidden="1" customHeight="1" x14ac:dyDescent="0.4">
      <c r="B561" s="56">
        <v>526</v>
      </c>
      <c r="C561" s="28" t="s">
        <v>93</v>
      </c>
      <c r="D561" s="28">
        <v>26390</v>
      </c>
      <c r="E561" s="28">
        <v>3870</v>
      </c>
      <c r="F561" s="28">
        <v>9680</v>
      </c>
      <c r="G561" s="28"/>
      <c r="H561" s="130">
        <v>5</v>
      </c>
      <c r="I561" s="130">
        <v>2</v>
      </c>
      <c r="J561" s="143">
        <v>6</v>
      </c>
      <c r="K561" s="28"/>
      <c r="L561" s="28"/>
      <c r="M561" s="28"/>
      <c r="N561" s="28"/>
    </row>
    <row r="562" spans="2:14" ht="21" hidden="1" customHeight="1" x14ac:dyDescent="0.4">
      <c r="B562" s="56">
        <v>527</v>
      </c>
      <c r="C562" s="28" t="s">
        <v>94</v>
      </c>
      <c r="D562" s="28">
        <v>28370</v>
      </c>
      <c r="E562" s="28">
        <v>3870</v>
      </c>
      <c r="F562" s="28">
        <v>9680</v>
      </c>
      <c r="G562" s="28"/>
      <c r="H562" s="130">
        <v>5</v>
      </c>
      <c r="I562" s="130">
        <v>2</v>
      </c>
      <c r="J562" s="143">
        <v>7</v>
      </c>
      <c r="K562" s="28"/>
      <c r="L562" s="28"/>
      <c r="M562" s="28"/>
      <c r="N562" s="28"/>
    </row>
    <row r="563" spans="2:14" ht="21" hidden="1" customHeight="1" x14ac:dyDescent="0.4">
      <c r="B563" s="56">
        <v>528</v>
      </c>
      <c r="C563" s="28" t="s">
        <v>95</v>
      </c>
      <c r="D563" s="28">
        <v>30340</v>
      </c>
      <c r="E563" s="28">
        <v>3870</v>
      </c>
      <c r="F563" s="28">
        <v>9680</v>
      </c>
      <c r="G563" s="28"/>
      <c r="H563" s="130">
        <v>5</v>
      </c>
      <c r="I563" s="130">
        <v>2</v>
      </c>
      <c r="J563" s="143">
        <v>8</v>
      </c>
      <c r="K563" s="28"/>
      <c r="L563" s="28"/>
      <c r="M563" s="28"/>
      <c r="N563" s="28"/>
    </row>
    <row r="564" spans="2:14" ht="21" hidden="1" customHeight="1" x14ac:dyDescent="0.4">
      <c r="B564" s="56">
        <v>529</v>
      </c>
      <c r="C564" s="28" t="s">
        <v>96</v>
      </c>
      <c r="D564" s="28">
        <v>32310</v>
      </c>
      <c r="E564" s="28">
        <v>3870</v>
      </c>
      <c r="F564" s="28">
        <v>9680</v>
      </c>
      <c r="G564" s="28"/>
      <c r="H564" s="130">
        <v>5</v>
      </c>
      <c r="I564" s="130">
        <v>2</v>
      </c>
      <c r="J564" s="143">
        <v>9</v>
      </c>
      <c r="K564" s="28"/>
      <c r="L564" s="28"/>
      <c r="M564" s="28"/>
      <c r="N564" s="28"/>
    </row>
    <row r="565" spans="2:14" ht="21" hidden="1" customHeight="1" x14ac:dyDescent="0.4">
      <c r="B565" s="56">
        <v>5210</v>
      </c>
      <c r="C565" s="28" t="s">
        <v>97</v>
      </c>
      <c r="D565" s="28">
        <v>34280</v>
      </c>
      <c r="E565" s="28">
        <v>3870</v>
      </c>
      <c r="F565" s="28">
        <v>9680</v>
      </c>
      <c r="G565" s="28"/>
      <c r="H565" s="130">
        <v>5</v>
      </c>
      <c r="I565" s="130">
        <v>2</v>
      </c>
      <c r="J565" s="143">
        <v>10</v>
      </c>
      <c r="K565" s="28"/>
      <c r="L565" s="28"/>
      <c r="M565" s="28"/>
      <c r="N565" s="28"/>
    </row>
    <row r="566" spans="2:14" ht="21" hidden="1" customHeight="1" x14ac:dyDescent="0.4">
      <c r="B566" s="56">
        <v>5211</v>
      </c>
      <c r="C566" s="28" t="s">
        <v>98</v>
      </c>
      <c r="D566" s="28">
        <v>36240</v>
      </c>
      <c r="E566" s="28">
        <v>3870</v>
      </c>
      <c r="F566" s="28">
        <v>9680</v>
      </c>
      <c r="G566" s="28"/>
      <c r="H566" s="130">
        <v>5</v>
      </c>
      <c r="I566" s="130">
        <v>2</v>
      </c>
      <c r="J566" s="143">
        <v>11</v>
      </c>
      <c r="K566" s="28"/>
      <c r="L566" s="28"/>
      <c r="M566" s="28"/>
      <c r="N566" s="28"/>
    </row>
    <row r="567" spans="2:14" ht="21" hidden="1" customHeight="1" x14ac:dyDescent="0.4">
      <c r="B567" s="56">
        <v>5212</v>
      </c>
      <c r="C567" s="28" t="s">
        <v>99</v>
      </c>
      <c r="D567" s="28">
        <v>38190</v>
      </c>
      <c r="E567" s="28">
        <v>3870</v>
      </c>
      <c r="F567" s="28">
        <v>9680</v>
      </c>
      <c r="G567" s="28"/>
      <c r="H567" s="130">
        <v>5</v>
      </c>
      <c r="I567" s="130">
        <v>2</v>
      </c>
      <c r="J567" s="143">
        <v>12</v>
      </c>
      <c r="K567" s="28"/>
      <c r="L567" s="28"/>
      <c r="M567" s="28"/>
      <c r="N567" s="28"/>
    </row>
    <row r="568" spans="2:14" ht="21" hidden="1" customHeight="1" x14ac:dyDescent="0.4">
      <c r="B568" s="56">
        <v>5213</v>
      </c>
      <c r="C568" s="28" t="s">
        <v>100</v>
      </c>
      <c r="D568" s="28">
        <v>40140</v>
      </c>
      <c r="E568" s="28">
        <v>3870</v>
      </c>
      <c r="F568" s="28">
        <v>9680</v>
      </c>
      <c r="G568" s="28"/>
      <c r="H568" s="130">
        <v>5</v>
      </c>
      <c r="I568" s="130">
        <v>2</v>
      </c>
      <c r="J568" s="143">
        <v>13</v>
      </c>
      <c r="K568" s="28"/>
      <c r="L568" s="28"/>
      <c r="M568" s="28"/>
      <c r="N568" s="28"/>
    </row>
    <row r="569" spans="2:14" ht="21" hidden="1" customHeight="1" x14ac:dyDescent="0.4">
      <c r="B569" s="56">
        <v>5214</v>
      </c>
      <c r="C569" s="28" t="s">
        <v>101</v>
      </c>
      <c r="D569" s="28">
        <v>42090</v>
      </c>
      <c r="E569" s="28">
        <v>3870</v>
      </c>
      <c r="F569" s="28">
        <v>9680</v>
      </c>
      <c r="G569" s="28"/>
      <c r="H569" s="130">
        <v>5</v>
      </c>
      <c r="I569" s="130">
        <v>2</v>
      </c>
      <c r="J569" s="143">
        <v>14</v>
      </c>
      <c r="K569" s="28"/>
      <c r="L569" s="28"/>
      <c r="M569" s="28"/>
      <c r="N569" s="28"/>
    </row>
    <row r="570" spans="2:14" ht="21" hidden="1" customHeight="1" x14ac:dyDescent="0.4">
      <c r="B570" s="56">
        <v>5215</v>
      </c>
      <c r="C570" s="28" t="s">
        <v>102</v>
      </c>
      <c r="D570" s="28">
        <v>44040</v>
      </c>
      <c r="E570" s="28">
        <v>3870</v>
      </c>
      <c r="F570" s="28">
        <v>9680</v>
      </c>
      <c r="G570" s="28"/>
      <c r="H570" s="130">
        <v>5</v>
      </c>
      <c r="I570" s="130">
        <v>2</v>
      </c>
      <c r="J570" s="143">
        <v>15</v>
      </c>
      <c r="K570" s="28"/>
      <c r="L570" s="28"/>
      <c r="M570" s="28"/>
      <c r="N570" s="28"/>
    </row>
    <row r="571" spans="2:14" ht="21" hidden="1" customHeight="1" x14ac:dyDescent="0.4">
      <c r="B571" s="56">
        <v>5216</v>
      </c>
      <c r="C571" s="28" t="s">
        <v>103</v>
      </c>
      <c r="D571" s="28">
        <v>45990</v>
      </c>
      <c r="E571" s="28">
        <v>3870</v>
      </c>
      <c r="F571" s="28">
        <v>9680</v>
      </c>
      <c r="G571" s="28"/>
      <c r="H571" s="130">
        <v>5</v>
      </c>
      <c r="I571" s="130">
        <v>2</v>
      </c>
      <c r="J571" s="143">
        <v>16</v>
      </c>
      <c r="K571" s="28"/>
      <c r="L571" s="28"/>
      <c r="M571" s="28"/>
      <c r="N571" s="28"/>
    </row>
    <row r="572" spans="2:14" ht="21" hidden="1" customHeight="1" x14ac:dyDescent="0.4">
      <c r="B572" s="56">
        <v>5217</v>
      </c>
      <c r="C572" s="28" t="s">
        <v>104</v>
      </c>
      <c r="D572" s="28">
        <v>47940</v>
      </c>
      <c r="E572" s="28">
        <v>3870</v>
      </c>
      <c r="F572" s="28">
        <v>9680</v>
      </c>
      <c r="G572" s="28"/>
      <c r="H572" s="130">
        <v>5</v>
      </c>
      <c r="I572" s="130">
        <v>2</v>
      </c>
      <c r="J572" s="143">
        <v>17</v>
      </c>
      <c r="K572" s="28"/>
      <c r="L572" s="28"/>
      <c r="M572" s="28"/>
      <c r="N572" s="28"/>
    </row>
    <row r="573" spans="2:14" ht="21" hidden="1" customHeight="1" x14ac:dyDescent="0.4">
      <c r="B573" s="56">
        <v>5218</v>
      </c>
      <c r="C573" s="28" t="s">
        <v>105</v>
      </c>
      <c r="D573" s="28">
        <v>49900</v>
      </c>
      <c r="E573" s="28">
        <v>3870</v>
      </c>
      <c r="F573" s="28">
        <v>9680</v>
      </c>
      <c r="G573" s="28"/>
      <c r="H573" s="130">
        <v>5</v>
      </c>
      <c r="I573" s="130">
        <v>2</v>
      </c>
      <c r="J573" s="143">
        <v>18</v>
      </c>
      <c r="K573" s="28"/>
      <c r="L573" s="28"/>
      <c r="M573" s="28"/>
      <c r="N573" s="28"/>
    </row>
    <row r="574" spans="2:14" ht="21" hidden="1" customHeight="1" x14ac:dyDescent="0.4">
      <c r="B574" s="56">
        <v>5219</v>
      </c>
      <c r="C574" s="28" t="s">
        <v>106</v>
      </c>
      <c r="D574" s="28">
        <v>51850</v>
      </c>
      <c r="E574" s="28">
        <v>3870</v>
      </c>
      <c r="F574" s="28">
        <v>9680</v>
      </c>
      <c r="G574" s="28"/>
      <c r="H574" s="130">
        <v>5</v>
      </c>
      <c r="I574" s="130">
        <v>2</v>
      </c>
      <c r="J574" s="143">
        <v>19</v>
      </c>
      <c r="K574" s="28"/>
      <c r="L574" s="28"/>
      <c r="M574" s="28"/>
      <c r="N574" s="28"/>
    </row>
    <row r="575" spans="2:14" ht="21" hidden="1" customHeight="1" x14ac:dyDescent="0.4">
      <c r="B575" s="56">
        <v>5220</v>
      </c>
      <c r="C575" s="28" t="s">
        <v>107</v>
      </c>
      <c r="D575" s="28">
        <v>53800</v>
      </c>
      <c r="E575" s="28">
        <v>3870</v>
      </c>
      <c r="F575" s="28">
        <v>9680</v>
      </c>
      <c r="G575" s="28"/>
      <c r="H575" s="130">
        <v>5</v>
      </c>
      <c r="I575" s="130">
        <v>2</v>
      </c>
      <c r="J575" s="143">
        <v>20</v>
      </c>
      <c r="K575" s="28"/>
      <c r="L575" s="28"/>
      <c r="M575" s="28"/>
      <c r="N575" s="28"/>
    </row>
    <row r="576" spans="2:14" ht="21" hidden="1" customHeight="1" x14ac:dyDescent="0.4">
      <c r="B576" s="56">
        <v>531</v>
      </c>
      <c r="C576" s="28" t="s">
        <v>88</v>
      </c>
      <c r="D576" s="28">
        <v>20790</v>
      </c>
      <c r="E576" s="28">
        <v>5070</v>
      </c>
      <c r="F576" s="28">
        <v>12660</v>
      </c>
      <c r="G576" s="28"/>
      <c r="H576" s="130">
        <v>5</v>
      </c>
      <c r="I576" s="130">
        <v>3</v>
      </c>
      <c r="J576" s="143">
        <v>1</v>
      </c>
      <c r="K576" s="28"/>
      <c r="L576" s="28"/>
      <c r="M576" s="28"/>
      <c r="N576" s="28"/>
    </row>
    <row r="577" spans="2:14" ht="21" hidden="1" customHeight="1" x14ac:dyDescent="0.4">
      <c r="B577" s="56">
        <v>532</v>
      </c>
      <c r="C577" s="28" t="s">
        <v>89</v>
      </c>
      <c r="D577" s="28">
        <v>23430</v>
      </c>
      <c r="E577" s="28">
        <v>5070</v>
      </c>
      <c r="F577" s="28">
        <v>12660</v>
      </c>
      <c r="G577" s="28"/>
      <c r="H577" s="130">
        <v>5</v>
      </c>
      <c r="I577" s="130">
        <v>3</v>
      </c>
      <c r="J577" s="143">
        <v>2</v>
      </c>
      <c r="K577" s="28"/>
      <c r="L577" s="28"/>
      <c r="M577" s="28"/>
      <c r="N577" s="28"/>
    </row>
    <row r="578" spans="2:14" ht="21" hidden="1" customHeight="1" x14ac:dyDescent="0.4">
      <c r="B578" s="56">
        <v>533</v>
      </c>
      <c r="C578" s="28" t="s">
        <v>90</v>
      </c>
      <c r="D578" s="28">
        <v>26070</v>
      </c>
      <c r="E578" s="28">
        <v>5070</v>
      </c>
      <c r="F578" s="28">
        <v>12660</v>
      </c>
      <c r="G578" s="28"/>
      <c r="H578" s="130">
        <v>5</v>
      </c>
      <c r="I578" s="130">
        <v>3</v>
      </c>
      <c r="J578" s="143">
        <v>3</v>
      </c>
      <c r="K578" s="28"/>
      <c r="L578" s="28"/>
      <c r="M578" s="28"/>
      <c r="N578" s="28"/>
    </row>
    <row r="579" spans="2:14" ht="21" hidden="1" customHeight="1" x14ac:dyDescent="0.4">
      <c r="B579" s="56">
        <v>534</v>
      </c>
      <c r="C579" s="28" t="s">
        <v>91</v>
      </c>
      <c r="D579" s="28">
        <v>28710</v>
      </c>
      <c r="E579" s="28">
        <v>5070</v>
      </c>
      <c r="F579" s="28">
        <v>12660</v>
      </c>
      <c r="G579" s="28"/>
      <c r="H579" s="130">
        <v>5</v>
      </c>
      <c r="I579" s="130">
        <v>3</v>
      </c>
      <c r="J579" s="143">
        <v>4</v>
      </c>
      <c r="K579" s="28"/>
      <c r="L579" s="28"/>
      <c r="M579" s="28"/>
      <c r="N579" s="28"/>
    </row>
    <row r="580" spans="2:14" ht="21" hidden="1" customHeight="1" x14ac:dyDescent="0.4">
      <c r="B580" s="56">
        <v>535</v>
      </c>
      <c r="C580" s="28" t="s">
        <v>92</v>
      </c>
      <c r="D580" s="28">
        <v>31350</v>
      </c>
      <c r="E580" s="28">
        <v>5070</v>
      </c>
      <c r="F580" s="28">
        <v>12660</v>
      </c>
      <c r="G580" s="28"/>
      <c r="H580" s="130">
        <v>5</v>
      </c>
      <c r="I580" s="130">
        <v>3</v>
      </c>
      <c r="J580" s="143">
        <v>5</v>
      </c>
      <c r="K580" s="28"/>
      <c r="L580" s="28"/>
      <c r="M580" s="28"/>
      <c r="N580" s="28"/>
    </row>
    <row r="581" spans="2:14" ht="21" hidden="1" customHeight="1" x14ac:dyDescent="0.4">
      <c r="B581" s="56">
        <v>536</v>
      </c>
      <c r="C581" s="28" t="s">
        <v>93</v>
      </c>
      <c r="D581" s="28">
        <v>33990</v>
      </c>
      <c r="E581" s="28">
        <v>5070</v>
      </c>
      <c r="F581" s="28">
        <v>12660</v>
      </c>
      <c r="G581" s="28"/>
      <c r="H581" s="130">
        <v>5</v>
      </c>
      <c r="I581" s="130">
        <v>3</v>
      </c>
      <c r="J581" s="143">
        <v>6</v>
      </c>
      <c r="K581" s="28"/>
      <c r="L581" s="28"/>
      <c r="M581" s="28"/>
      <c r="N581" s="28"/>
    </row>
    <row r="582" spans="2:14" ht="21" hidden="1" customHeight="1" x14ac:dyDescent="0.4">
      <c r="B582" s="56">
        <v>537</v>
      </c>
      <c r="C582" s="28" t="s">
        <v>94</v>
      </c>
      <c r="D582" s="28">
        <v>36630</v>
      </c>
      <c r="E582" s="28">
        <v>5070</v>
      </c>
      <c r="F582" s="28">
        <v>12660</v>
      </c>
      <c r="G582" s="28"/>
      <c r="H582" s="130">
        <v>5</v>
      </c>
      <c r="I582" s="130">
        <v>3</v>
      </c>
      <c r="J582" s="143">
        <v>7</v>
      </c>
      <c r="K582" s="28"/>
      <c r="L582" s="28"/>
      <c r="M582" s="28"/>
      <c r="N582" s="28"/>
    </row>
    <row r="583" spans="2:14" ht="21" hidden="1" customHeight="1" x14ac:dyDescent="0.4">
      <c r="B583" s="56">
        <v>538</v>
      </c>
      <c r="C583" s="28" t="s">
        <v>95</v>
      </c>
      <c r="D583" s="28">
        <v>39270</v>
      </c>
      <c r="E583" s="28">
        <v>5070</v>
      </c>
      <c r="F583" s="28">
        <v>12660</v>
      </c>
      <c r="G583" s="28"/>
      <c r="H583" s="130">
        <v>5</v>
      </c>
      <c r="I583" s="130">
        <v>3</v>
      </c>
      <c r="J583" s="143">
        <v>8</v>
      </c>
      <c r="K583" s="28"/>
      <c r="L583" s="28"/>
      <c r="M583" s="28"/>
      <c r="N583" s="28"/>
    </row>
    <row r="584" spans="2:14" ht="21" hidden="1" customHeight="1" x14ac:dyDescent="0.4">
      <c r="B584" s="56">
        <v>539</v>
      </c>
      <c r="C584" s="28" t="s">
        <v>96</v>
      </c>
      <c r="D584" s="28">
        <v>41910</v>
      </c>
      <c r="E584" s="28">
        <v>5070</v>
      </c>
      <c r="F584" s="28">
        <v>12660</v>
      </c>
      <c r="G584" s="28"/>
      <c r="H584" s="130">
        <v>5</v>
      </c>
      <c r="I584" s="130">
        <v>3</v>
      </c>
      <c r="J584" s="143">
        <v>9</v>
      </c>
      <c r="K584" s="28"/>
      <c r="L584" s="28"/>
      <c r="M584" s="28"/>
      <c r="N584" s="28"/>
    </row>
    <row r="585" spans="2:14" ht="21" hidden="1" customHeight="1" x14ac:dyDescent="0.4">
      <c r="B585" s="56">
        <v>5310</v>
      </c>
      <c r="C585" s="28" t="s">
        <v>97</v>
      </c>
      <c r="D585" s="28">
        <v>44550</v>
      </c>
      <c r="E585" s="28">
        <v>5070</v>
      </c>
      <c r="F585" s="28">
        <v>12660</v>
      </c>
      <c r="G585" s="28"/>
      <c r="H585" s="130">
        <v>5</v>
      </c>
      <c r="I585" s="130">
        <v>3</v>
      </c>
      <c r="J585" s="143">
        <v>10</v>
      </c>
      <c r="K585" s="28"/>
      <c r="L585" s="28"/>
      <c r="M585" s="28"/>
      <c r="N585" s="28"/>
    </row>
    <row r="586" spans="2:14" ht="21" hidden="1" customHeight="1" x14ac:dyDescent="0.4">
      <c r="B586" s="56">
        <v>5311</v>
      </c>
      <c r="C586" s="28" t="s">
        <v>98</v>
      </c>
      <c r="D586" s="28">
        <v>47120</v>
      </c>
      <c r="E586" s="28">
        <v>5070</v>
      </c>
      <c r="F586" s="28">
        <v>12660</v>
      </c>
      <c r="G586" s="28"/>
      <c r="H586" s="130">
        <v>5</v>
      </c>
      <c r="I586" s="130">
        <v>3</v>
      </c>
      <c r="J586" s="143">
        <v>11</v>
      </c>
      <c r="K586" s="28"/>
      <c r="L586" s="28"/>
      <c r="M586" s="28"/>
      <c r="N586" s="28"/>
    </row>
    <row r="587" spans="2:14" ht="21" hidden="1" customHeight="1" x14ac:dyDescent="0.4">
      <c r="B587" s="56">
        <v>5312</v>
      </c>
      <c r="C587" s="28" t="s">
        <v>99</v>
      </c>
      <c r="D587" s="28">
        <v>49690</v>
      </c>
      <c r="E587" s="28">
        <v>5070</v>
      </c>
      <c r="F587" s="28">
        <v>12660</v>
      </c>
      <c r="G587" s="28"/>
      <c r="H587" s="130">
        <v>5</v>
      </c>
      <c r="I587" s="130">
        <v>3</v>
      </c>
      <c r="J587" s="143">
        <v>12</v>
      </c>
      <c r="K587" s="28"/>
      <c r="L587" s="28"/>
      <c r="M587" s="28"/>
      <c r="N587" s="28"/>
    </row>
    <row r="588" spans="2:14" ht="21" hidden="1" customHeight="1" x14ac:dyDescent="0.4">
      <c r="B588" s="56">
        <v>5313</v>
      </c>
      <c r="C588" s="28" t="s">
        <v>100</v>
      </c>
      <c r="D588" s="28">
        <v>52250</v>
      </c>
      <c r="E588" s="28">
        <v>5070</v>
      </c>
      <c r="F588" s="28">
        <v>12660</v>
      </c>
      <c r="G588" s="28"/>
      <c r="H588" s="130">
        <v>5</v>
      </c>
      <c r="I588" s="130">
        <v>3</v>
      </c>
      <c r="J588" s="143">
        <v>13</v>
      </c>
      <c r="K588" s="28"/>
      <c r="L588" s="28"/>
      <c r="M588" s="28"/>
      <c r="N588" s="28"/>
    </row>
    <row r="589" spans="2:14" ht="21" hidden="1" customHeight="1" x14ac:dyDescent="0.4">
      <c r="B589" s="56">
        <v>5314</v>
      </c>
      <c r="C589" s="28" t="s">
        <v>101</v>
      </c>
      <c r="D589" s="28">
        <v>54820</v>
      </c>
      <c r="E589" s="28">
        <v>5070</v>
      </c>
      <c r="F589" s="28">
        <v>12660</v>
      </c>
      <c r="G589" s="28"/>
      <c r="H589" s="130">
        <v>5</v>
      </c>
      <c r="I589" s="130">
        <v>3</v>
      </c>
      <c r="J589" s="143">
        <v>14</v>
      </c>
      <c r="K589" s="28"/>
      <c r="L589" s="28"/>
      <c r="M589" s="28"/>
      <c r="N589" s="28"/>
    </row>
    <row r="590" spans="2:14" ht="21" hidden="1" customHeight="1" x14ac:dyDescent="0.4">
      <c r="B590" s="56">
        <v>5315</v>
      </c>
      <c r="C590" s="28" t="s">
        <v>102</v>
      </c>
      <c r="D590" s="28">
        <v>57390</v>
      </c>
      <c r="E590" s="28">
        <v>5070</v>
      </c>
      <c r="F590" s="28">
        <v>12660</v>
      </c>
      <c r="G590" s="28"/>
      <c r="H590" s="130">
        <v>5</v>
      </c>
      <c r="I590" s="130">
        <v>3</v>
      </c>
      <c r="J590" s="143">
        <v>15</v>
      </c>
      <c r="K590" s="28"/>
      <c r="L590" s="28"/>
      <c r="M590" s="28"/>
      <c r="N590" s="28"/>
    </row>
    <row r="591" spans="2:14" ht="21" hidden="1" customHeight="1" x14ac:dyDescent="0.4">
      <c r="B591" s="56">
        <v>5316</v>
      </c>
      <c r="C591" s="28" t="s">
        <v>103</v>
      </c>
      <c r="D591" s="28">
        <v>59960</v>
      </c>
      <c r="E591" s="28">
        <v>5070</v>
      </c>
      <c r="F591" s="28">
        <v>12660</v>
      </c>
      <c r="G591" s="28"/>
      <c r="H591" s="130">
        <v>5</v>
      </c>
      <c r="I591" s="130">
        <v>3</v>
      </c>
      <c r="J591" s="143">
        <v>16</v>
      </c>
      <c r="K591" s="28"/>
      <c r="L591" s="28"/>
      <c r="M591" s="28"/>
      <c r="N591" s="28"/>
    </row>
    <row r="592" spans="2:14" ht="21" hidden="1" customHeight="1" x14ac:dyDescent="0.4">
      <c r="B592" s="56">
        <v>5317</v>
      </c>
      <c r="C592" s="28" t="s">
        <v>104</v>
      </c>
      <c r="D592" s="28">
        <v>62520</v>
      </c>
      <c r="E592" s="28">
        <v>5070</v>
      </c>
      <c r="F592" s="28">
        <v>12660</v>
      </c>
      <c r="G592" s="28"/>
      <c r="H592" s="130">
        <v>5</v>
      </c>
      <c r="I592" s="130">
        <v>3</v>
      </c>
      <c r="J592" s="143">
        <v>17</v>
      </c>
      <c r="K592" s="28"/>
      <c r="L592" s="28"/>
      <c r="M592" s="28"/>
      <c r="N592" s="28"/>
    </row>
    <row r="593" spans="2:14" ht="21" hidden="1" customHeight="1" x14ac:dyDescent="0.4">
      <c r="B593" s="56">
        <v>5318</v>
      </c>
      <c r="C593" s="28" t="s">
        <v>105</v>
      </c>
      <c r="D593" s="28">
        <v>65090</v>
      </c>
      <c r="E593" s="28">
        <v>5070</v>
      </c>
      <c r="F593" s="28">
        <v>12660</v>
      </c>
      <c r="G593" s="28"/>
      <c r="H593" s="130">
        <v>5</v>
      </c>
      <c r="I593" s="130">
        <v>3</v>
      </c>
      <c r="J593" s="143">
        <v>18</v>
      </c>
      <c r="K593" s="28"/>
      <c r="L593" s="28"/>
      <c r="M593" s="28"/>
      <c r="N593" s="28"/>
    </row>
    <row r="594" spans="2:14" ht="21" hidden="1" customHeight="1" x14ac:dyDescent="0.4">
      <c r="B594" s="56">
        <v>5319</v>
      </c>
      <c r="C594" s="28" t="s">
        <v>106</v>
      </c>
      <c r="D594" s="28">
        <v>67660</v>
      </c>
      <c r="E594" s="28">
        <v>5070</v>
      </c>
      <c r="F594" s="28">
        <v>12660</v>
      </c>
      <c r="G594" s="28"/>
      <c r="H594" s="130">
        <v>5</v>
      </c>
      <c r="I594" s="130">
        <v>3</v>
      </c>
      <c r="J594" s="143">
        <v>19</v>
      </c>
      <c r="K594" s="28"/>
      <c r="L594" s="28"/>
      <c r="M594" s="28"/>
      <c r="N594" s="28"/>
    </row>
    <row r="595" spans="2:14" ht="21" hidden="1" customHeight="1" x14ac:dyDescent="0.4">
      <c r="B595" s="56">
        <v>5320</v>
      </c>
      <c r="C595" s="28" t="s">
        <v>107</v>
      </c>
      <c r="D595" s="28">
        <v>70230</v>
      </c>
      <c r="E595" s="28">
        <v>5070</v>
      </c>
      <c r="F595" s="28">
        <v>12660</v>
      </c>
      <c r="G595" s="28"/>
      <c r="H595" s="130">
        <v>5</v>
      </c>
      <c r="I595" s="130">
        <v>3</v>
      </c>
      <c r="J595" s="143">
        <v>20</v>
      </c>
      <c r="K595" s="28"/>
      <c r="L595" s="28"/>
      <c r="M595" s="28"/>
      <c r="N595" s="28"/>
    </row>
    <row r="596" spans="2:14" ht="21" hidden="1" customHeight="1" x14ac:dyDescent="0.4">
      <c r="B596" s="56">
        <v>541</v>
      </c>
      <c r="C596" s="28" t="s">
        <v>88</v>
      </c>
      <c r="D596" s="28">
        <v>25850</v>
      </c>
      <c r="E596" s="28">
        <v>6540</v>
      </c>
      <c r="F596" s="28">
        <v>16340</v>
      </c>
      <c r="G596" s="28"/>
      <c r="H596" s="130">
        <v>5</v>
      </c>
      <c r="I596" s="130">
        <v>4</v>
      </c>
      <c r="J596" s="143">
        <v>1</v>
      </c>
      <c r="K596" s="28"/>
      <c r="L596" s="28"/>
      <c r="M596" s="28"/>
      <c r="N596" s="28"/>
    </row>
    <row r="597" spans="2:14" ht="21" hidden="1" customHeight="1" x14ac:dyDescent="0.4">
      <c r="B597" s="56">
        <v>542</v>
      </c>
      <c r="C597" s="28" t="s">
        <v>89</v>
      </c>
      <c r="D597" s="28">
        <v>29270</v>
      </c>
      <c r="E597" s="28">
        <v>6540</v>
      </c>
      <c r="F597" s="28">
        <v>16340</v>
      </c>
      <c r="G597" s="28"/>
      <c r="H597" s="130">
        <v>5</v>
      </c>
      <c r="I597" s="130">
        <v>4</v>
      </c>
      <c r="J597" s="143">
        <v>2</v>
      </c>
      <c r="K597" s="28"/>
      <c r="L597" s="28"/>
      <c r="M597" s="28"/>
      <c r="N597" s="28"/>
    </row>
    <row r="598" spans="2:14" ht="21" hidden="1" customHeight="1" x14ac:dyDescent="0.4">
      <c r="B598" s="56">
        <v>543</v>
      </c>
      <c r="C598" s="28" t="s">
        <v>90</v>
      </c>
      <c r="D598" s="28">
        <v>32690</v>
      </c>
      <c r="E598" s="28">
        <v>6540</v>
      </c>
      <c r="F598" s="28">
        <v>16340</v>
      </c>
      <c r="G598" s="28"/>
      <c r="H598" s="130">
        <v>5</v>
      </c>
      <c r="I598" s="130">
        <v>4</v>
      </c>
      <c r="J598" s="143">
        <v>3</v>
      </c>
      <c r="K598" s="28"/>
      <c r="L598" s="28"/>
      <c r="M598" s="28"/>
      <c r="N598" s="28"/>
    </row>
    <row r="599" spans="2:14" ht="21" hidden="1" customHeight="1" x14ac:dyDescent="0.4">
      <c r="B599" s="56">
        <v>544</v>
      </c>
      <c r="C599" s="28" t="s">
        <v>91</v>
      </c>
      <c r="D599" s="28">
        <v>36110</v>
      </c>
      <c r="E599" s="28">
        <v>6540</v>
      </c>
      <c r="F599" s="28">
        <v>16340</v>
      </c>
      <c r="G599" s="28"/>
      <c r="H599" s="130">
        <v>5</v>
      </c>
      <c r="I599" s="130">
        <v>4</v>
      </c>
      <c r="J599" s="143">
        <v>4</v>
      </c>
      <c r="K599" s="28"/>
      <c r="L599" s="28"/>
      <c r="M599" s="28"/>
      <c r="N599" s="28"/>
    </row>
    <row r="600" spans="2:14" ht="21" hidden="1" customHeight="1" x14ac:dyDescent="0.4">
      <c r="B600" s="56">
        <v>545</v>
      </c>
      <c r="C600" s="28" t="s">
        <v>92</v>
      </c>
      <c r="D600" s="28">
        <v>39530</v>
      </c>
      <c r="E600" s="28">
        <v>6540</v>
      </c>
      <c r="F600" s="28">
        <v>16340</v>
      </c>
      <c r="G600" s="28"/>
      <c r="H600" s="130">
        <v>5</v>
      </c>
      <c r="I600" s="130">
        <v>4</v>
      </c>
      <c r="J600" s="143">
        <v>5</v>
      </c>
      <c r="K600" s="28"/>
      <c r="L600" s="28"/>
      <c r="M600" s="28"/>
      <c r="N600" s="28"/>
    </row>
    <row r="601" spans="2:14" ht="21" hidden="1" customHeight="1" x14ac:dyDescent="0.4">
      <c r="B601" s="56">
        <v>546</v>
      </c>
      <c r="C601" s="28" t="s">
        <v>93</v>
      </c>
      <c r="D601" s="28">
        <v>42950</v>
      </c>
      <c r="E601" s="28">
        <v>6540</v>
      </c>
      <c r="F601" s="28">
        <v>16340</v>
      </c>
      <c r="G601" s="28"/>
      <c r="H601" s="130">
        <v>5</v>
      </c>
      <c r="I601" s="130">
        <v>4</v>
      </c>
      <c r="J601" s="143">
        <v>6</v>
      </c>
      <c r="K601" s="28"/>
      <c r="L601" s="28"/>
      <c r="M601" s="28"/>
      <c r="N601" s="28"/>
    </row>
    <row r="602" spans="2:14" ht="21" hidden="1" customHeight="1" x14ac:dyDescent="0.4">
      <c r="B602" s="56">
        <v>547</v>
      </c>
      <c r="C602" s="28" t="s">
        <v>94</v>
      </c>
      <c r="D602" s="28">
        <v>46370</v>
      </c>
      <c r="E602" s="28">
        <v>6540</v>
      </c>
      <c r="F602" s="28">
        <v>16340</v>
      </c>
      <c r="G602" s="28"/>
      <c r="H602" s="130">
        <v>5</v>
      </c>
      <c r="I602" s="130">
        <v>4</v>
      </c>
      <c r="J602" s="143">
        <v>7</v>
      </c>
      <c r="K602" s="28"/>
      <c r="L602" s="28"/>
      <c r="M602" s="28"/>
      <c r="N602" s="28"/>
    </row>
    <row r="603" spans="2:14" ht="21" hidden="1" customHeight="1" x14ac:dyDescent="0.4">
      <c r="B603" s="56">
        <v>548</v>
      </c>
      <c r="C603" s="28" t="s">
        <v>95</v>
      </c>
      <c r="D603" s="28">
        <v>49790</v>
      </c>
      <c r="E603" s="28">
        <v>6540</v>
      </c>
      <c r="F603" s="28">
        <v>16340</v>
      </c>
      <c r="G603" s="28"/>
      <c r="H603" s="130">
        <v>5</v>
      </c>
      <c r="I603" s="130">
        <v>4</v>
      </c>
      <c r="J603" s="143">
        <v>8</v>
      </c>
      <c r="K603" s="28"/>
      <c r="L603" s="28"/>
      <c r="M603" s="28"/>
      <c r="N603" s="28"/>
    </row>
    <row r="604" spans="2:14" ht="21" hidden="1" customHeight="1" x14ac:dyDescent="0.4">
      <c r="B604" s="56">
        <v>549</v>
      </c>
      <c r="C604" s="28" t="s">
        <v>96</v>
      </c>
      <c r="D604" s="28">
        <v>53210</v>
      </c>
      <c r="E604" s="28">
        <v>6540</v>
      </c>
      <c r="F604" s="28">
        <v>16340</v>
      </c>
      <c r="G604" s="28"/>
      <c r="H604" s="130">
        <v>5</v>
      </c>
      <c r="I604" s="130">
        <v>4</v>
      </c>
      <c r="J604" s="143">
        <v>9</v>
      </c>
      <c r="K604" s="28"/>
      <c r="L604" s="28"/>
      <c r="M604" s="28"/>
      <c r="N604" s="28"/>
    </row>
    <row r="605" spans="2:14" ht="21" hidden="1" customHeight="1" x14ac:dyDescent="0.4">
      <c r="B605" s="56">
        <v>5410</v>
      </c>
      <c r="C605" s="28" t="s">
        <v>97</v>
      </c>
      <c r="D605" s="28">
        <v>56630</v>
      </c>
      <c r="E605" s="28">
        <v>6540</v>
      </c>
      <c r="F605" s="28">
        <v>16340</v>
      </c>
      <c r="G605" s="28"/>
      <c r="H605" s="130">
        <v>5</v>
      </c>
      <c r="I605" s="130">
        <v>4</v>
      </c>
      <c r="J605" s="143">
        <v>10</v>
      </c>
      <c r="K605" s="28"/>
      <c r="L605" s="28"/>
      <c r="M605" s="28"/>
      <c r="N605" s="28"/>
    </row>
    <row r="606" spans="2:14" ht="21" hidden="1" customHeight="1" x14ac:dyDescent="0.4">
      <c r="B606" s="56">
        <v>5411</v>
      </c>
      <c r="C606" s="28" t="s">
        <v>98</v>
      </c>
      <c r="D606" s="28">
        <v>59950</v>
      </c>
      <c r="E606" s="28">
        <v>6540</v>
      </c>
      <c r="F606" s="28">
        <v>16340</v>
      </c>
      <c r="G606" s="28"/>
      <c r="H606" s="130">
        <v>5</v>
      </c>
      <c r="I606" s="130">
        <v>4</v>
      </c>
      <c r="J606" s="143">
        <v>11</v>
      </c>
      <c r="K606" s="28"/>
      <c r="L606" s="28"/>
      <c r="M606" s="28"/>
      <c r="N606" s="28"/>
    </row>
    <row r="607" spans="2:14" ht="21" hidden="1" customHeight="1" x14ac:dyDescent="0.4">
      <c r="B607" s="56">
        <v>5412</v>
      </c>
      <c r="C607" s="28" t="s">
        <v>99</v>
      </c>
      <c r="D607" s="28">
        <v>63270</v>
      </c>
      <c r="E607" s="28">
        <v>6540</v>
      </c>
      <c r="F607" s="28">
        <v>16340</v>
      </c>
      <c r="G607" s="28"/>
      <c r="H607" s="130">
        <v>5</v>
      </c>
      <c r="I607" s="130">
        <v>4</v>
      </c>
      <c r="J607" s="143">
        <v>12</v>
      </c>
      <c r="K607" s="28"/>
      <c r="L607" s="28"/>
      <c r="M607" s="28"/>
      <c r="N607" s="28"/>
    </row>
    <row r="608" spans="2:14" ht="21" hidden="1" customHeight="1" x14ac:dyDescent="0.4">
      <c r="B608" s="56">
        <v>5413</v>
      </c>
      <c r="C608" s="28" t="s">
        <v>100</v>
      </c>
      <c r="D608" s="28">
        <v>66580</v>
      </c>
      <c r="E608" s="28">
        <v>6540</v>
      </c>
      <c r="F608" s="28">
        <v>16340</v>
      </c>
      <c r="G608" s="28"/>
      <c r="H608" s="130">
        <v>5</v>
      </c>
      <c r="I608" s="130">
        <v>4</v>
      </c>
      <c r="J608" s="143">
        <v>13</v>
      </c>
      <c r="K608" s="28"/>
      <c r="L608" s="28"/>
      <c r="M608" s="28"/>
      <c r="N608" s="28"/>
    </row>
    <row r="609" spans="2:14" ht="21" hidden="1" customHeight="1" x14ac:dyDescent="0.4">
      <c r="B609" s="56">
        <v>5414</v>
      </c>
      <c r="C609" s="28" t="s">
        <v>101</v>
      </c>
      <c r="D609" s="28">
        <v>69900</v>
      </c>
      <c r="E609" s="28">
        <v>6540</v>
      </c>
      <c r="F609" s="28">
        <v>16340</v>
      </c>
      <c r="G609" s="28"/>
      <c r="H609" s="130">
        <v>5</v>
      </c>
      <c r="I609" s="130">
        <v>4</v>
      </c>
      <c r="J609" s="143">
        <v>14</v>
      </c>
      <c r="K609" s="28"/>
      <c r="L609" s="28"/>
      <c r="M609" s="28"/>
      <c r="N609" s="28"/>
    </row>
    <row r="610" spans="2:14" ht="21" hidden="1" customHeight="1" x14ac:dyDescent="0.4">
      <c r="B610" s="56">
        <v>5415</v>
      </c>
      <c r="C610" s="28" t="s">
        <v>102</v>
      </c>
      <c r="D610" s="28">
        <v>73220</v>
      </c>
      <c r="E610" s="28">
        <v>6540</v>
      </c>
      <c r="F610" s="28">
        <v>16340</v>
      </c>
      <c r="G610" s="28"/>
      <c r="H610" s="130">
        <v>5</v>
      </c>
      <c r="I610" s="130">
        <v>4</v>
      </c>
      <c r="J610" s="143">
        <v>15</v>
      </c>
      <c r="K610" s="28"/>
      <c r="L610" s="28"/>
      <c r="M610" s="28"/>
      <c r="N610" s="28"/>
    </row>
    <row r="611" spans="2:14" ht="21" hidden="1" customHeight="1" x14ac:dyDescent="0.4">
      <c r="B611" s="56">
        <v>5416</v>
      </c>
      <c r="C611" s="28" t="s">
        <v>103</v>
      </c>
      <c r="D611" s="28">
        <v>76540</v>
      </c>
      <c r="E611" s="28">
        <v>6540</v>
      </c>
      <c r="F611" s="28">
        <v>16340</v>
      </c>
      <c r="G611" s="28"/>
      <c r="H611" s="130">
        <v>5</v>
      </c>
      <c r="I611" s="130">
        <v>4</v>
      </c>
      <c r="J611" s="143">
        <v>16</v>
      </c>
      <c r="K611" s="28"/>
      <c r="L611" s="28"/>
      <c r="M611" s="28"/>
      <c r="N611" s="28"/>
    </row>
    <row r="612" spans="2:14" ht="21" hidden="1" customHeight="1" x14ac:dyDescent="0.4">
      <c r="B612" s="56">
        <v>5417</v>
      </c>
      <c r="C612" s="28" t="s">
        <v>104</v>
      </c>
      <c r="D612" s="28">
        <v>79850</v>
      </c>
      <c r="E612" s="28">
        <v>6540</v>
      </c>
      <c r="F612" s="28">
        <v>16340</v>
      </c>
      <c r="G612" s="28"/>
      <c r="H612" s="130">
        <v>5</v>
      </c>
      <c r="I612" s="130">
        <v>4</v>
      </c>
      <c r="J612" s="143">
        <v>17</v>
      </c>
      <c r="K612" s="28"/>
      <c r="L612" s="28"/>
      <c r="M612" s="28"/>
      <c r="N612" s="28"/>
    </row>
    <row r="613" spans="2:14" ht="21" hidden="1" customHeight="1" x14ac:dyDescent="0.4">
      <c r="B613" s="56">
        <v>5418</v>
      </c>
      <c r="C613" s="28" t="s">
        <v>105</v>
      </c>
      <c r="D613" s="28">
        <v>83170</v>
      </c>
      <c r="E613" s="28">
        <v>6540</v>
      </c>
      <c r="F613" s="28">
        <v>16340</v>
      </c>
      <c r="G613" s="28"/>
      <c r="H613" s="130">
        <v>5</v>
      </c>
      <c r="I613" s="130">
        <v>4</v>
      </c>
      <c r="J613" s="143">
        <v>18</v>
      </c>
      <c r="K613" s="28"/>
      <c r="L613" s="28"/>
      <c r="M613" s="28"/>
      <c r="N613" s="28"/>
    </row>
    <row r="614" spans="2:14" ht="21" hidden="1" customHeight="1" x14ac:dyDescent="0.4">
      <c r="B614" s="56">
        <v>5419</v>
      </c>
      <c r="C614" s="28" t="s">
        <v>106</v>
      </c>
      <c r="D614" s="28">
        <v>86490</v>
      </c>
      <c r="E614" s="28">
        <v>6540</v>
      </c>
      <c r="F614" s="28">
        <v>16340</v>
      </c>
      <c r="G614" s="28"/>
      <c r="H614" s="130">
        <v>5</v>
      </c>
      <c r="I614" s="130">
        <v>4</v>
      </c>
      <c r="J614" s="143">
        <v>19</v>
      </c>
      <c r="K614" s="28"/>
      <c r="L614" s="28"/>
      <c r="M614" s="28"/>
      <c r="N614" s="28"/>
    </row>
    <row r="615" spans="2:14" ht="21" hidden="1" customHeight="1" x14ac:dyDescent="0.4">
      <c r="B615" s="56">
        <v>5420</v>
      </c>
      <c r="C615" s="28" t="s">
        <v>107</v>
      </c>
      <c r="D615" s="28">
        <v>89810</v>
      </c>
      <c r="E615" s="28">
        <v>6540</v>
      </c>
      <c r="F615" s="28">
        <v>16340</v>
      </c>
      <c r="G615" s="28"/>
      <c r="H615" s="130">
        <v>5</v>
      </c>
      <c r="I615" s="130">
        <v>4</v>
      </c>
      <c r="J615" s="143">
        <v>20</v>
      </c>
      <c r="K615" s="28"/>
      <c r="L615" s="28"/>
      <c r="M615" s="28"/>
      <c r="N615" s="28"/>
    </row>
    <row r="616" spans="2:14" ht="21" hidden="1" customHeight="1" x14ac:dyDescent="0.4">
      <c r="B616" s="56">
        <v>611</v>
      </c>
      <c r="C616" s="28" t="s">
        <v>88</v>
      </c>
      <c r="D616" s="28">
        <v>14330</v>
      </c>
      <c r="E616" s="28">
        <v>3370</v>
      </c>
      <c r="F616" s="28">
        <v>8430</v>
      </c>
      <c r="G616" s="28"/>
      <c r="H616" s="130">
        <v>6</v>
      </c>
      <c r="I616" s="130">
        <v>1</v>
      </c>
      <c r="J616" s="143">
        <v>1</v>
      </c>
      <c r="K616" s="28"/>
      <c r="L616" s="28"/>
      <c r="M616" s="28"/>
      <c r="N616" s="28"/>
    </row>
    <row r="617" spans="2:14" ht="21" hidden="1" customHeight="1" x14ac:dyDescent="0.4">
      <c r="B617" s="56">
        <v>612</v>
      </c>
      <c r="C617" s="28" t="s">
        <v>89</v>
      </c>
      <c r="D617" s="28">
        <v>16020</v>
      </c>
      <c r="E617" s="28">
        <v>3370</v>
      </c>
      <c r="F617" s="28">
        <v>8430</v>
      </c>
      <c r="G617" s="28"/>
      <c r="H617" s="130">
        <v>6</v>
      </c>
      <c r="I617" s="130">
        <v>1</v>
      </c>
      <c r="J617" s="143">
        <v>2</v>
      </c>
      <c r="K617" s="28"/>
      <c r="L617" s="28"/>
      <c r="M617" s="28"/>
      <c r="N617" s="28"/>
    </row>
    <row r="618" spans="2:14" ht="21" hidden="1" customHeight="1" x14ac:dyDescent="0.4">
      <c r="B618" s="56">
        <v>613</v>
      </c>
      <c r="C618" s="28" t="s">
        <v>90</v>
      </c>
      <c r="D618" s="28">
        <v>17710</v>
      </c>
      <c r="E618" s="28">
        <v>3370</v>
      </c>
      <c r="F618" s="28">
        <v>8430</v>
      </c>
      <c r="G618" s="28"/>
      <c r="H618" s="130">
        <v>6</v>
      </c>
      <c r="I618" s="130">
        <v>1</v>
      </c>
      <c r="J618" s="143">
        <v>3</v>
      </c>
      <c r="K618" s="28"/>
      <c r="L618" s="28"/>
      <c r="M618" s="28"/>
      <c r="N618" s="28"/>
    </row>
    <row r="619" spans="2:14" ht="21" hidden="1" customHeight="1" x14ac:dyDescent="0.4">
      <c r="B619" s="56">
        <v>614</v>
      </c>
      <c r="C619" s="28" t="s">
        <v>91</v>
      </c>
      <c r="D619" s="28">
        <v>19400</v>
      </c>
      <c r="E619" s="28">
        <v>3370</v>
      </c>
      <c r="F619" s="28">
        <v>8430</v>
      </c>
      <c r="G619" s="28"/>
      <c r="H619" s="130">
        <v>6</v>
      </c>
      <c r="I619" s="130">
        <v>1</v>
      </c>
      <c r="J619" s="143">
        <v>4</v>
      </c>
      <c r="K619" s="28"/>
      <c r="L619" s="28"/>
      <c r="M619" s="28"/>
      <c r="N619" s="28"/>
    </row>
    <row r="620" spans="2:14" ht="21" hidden="1" customHeight="1" x14ac:dyDescent="0.4">
      <c r="B620" s="56">
        <v>615</v>
      </c>
      <c r="C620" s="28" t="s">
        <v>92</v>
      </c>
      <c r="D620" s="28">
        <v>21090</v>
      </c>
      <c r="E620" s="28">
        <v>3370</v>
      </c>
      <c r="F620" s="28">
        <v>8430</v>
      </c>
      <c r="G620" s="28"/>
      <c r="H620" s="130">
        <v>6</v>
      </c>
      <c r="I620" s="130">
        <v>1</v>
      </c>
      <c r="J620" s="143">
        <v>5</v>
      </c>
      <c r="K620" s="28"/>
      <c r="L620" s="28"/>
      <c r="M620" s="28"/>
      <c r="N620" s="28"/>
    </row>
    <row r="621" spans="2:14" ht="21" hidden="1" customHeight="1" x14ac:dyDescent="0.4">
      <c r="B621" s="56">
        <v>616</v>
      </c>
      <c r="C621" s="28" t="s">
        <v>93</v>
      </c>
      <c r="D621" s="28">
        <v>22770</v>
      </c>
      <c r="E621" s="28">
        <v>3370</v>
      </c>
      <c r="F621" s="28">
        <v>8430</v>
      </c>
      <c r="G621" s="28"/>
      <c r="H621" s="130">
        <v>6</v>
      </c>
      <c r="I621" s="130">
        <v>1</v>
      </c>
      <c r="J621" s="143">
        <v>6</v>
      </c>
      <c r="K621" s="28"/>
      <c r="L621" s="28"/>
      <c r="M621" s="28"/>
      <c r="N621" s="28"/>
    </row>
    <row r="622" spans="2:14" ht="21" hidden="1" customHeight="1" x14ac:dyDescent="0.4">
      <c r="B622" s="56">
        <v>617</v>
      </c>
      <c r="C622" s="28" t="s">
        <v>94</v>
      </c>
      <c r="D622" s="28">
        <v>24460</v>
      </c>
      <c r="E622" s="28">
        <v>3370</v>
      </c>
      <c r="F622" s="28">
        <v>8430</v>
      </c>
      <c r="G622" s="28"/>
      <c r="H622" s="130">
        <v>6</v>
      </c>
      <c r="I622" s="130">
        <v>1</v>
      </c>
      <c r="J622" s="143">
        <v>7</v>
      </c>
      <c r="K622" s="28"/>
      <c r="L622" s="28"/>
      <c r="M622" s="28"/>
      <c r="N622" s="28"/>
    </row>
    <row r="623" spans="2:14" ht="21" hidden="1" customHeight="1" x14ac:dyDescent="0.4">
      <c r="B623" s="56">
        <v>618</v>
      </c>
      <c r="C623" s="28" t="s">
        <v>95</v>
      </c>
      <c r="D623" s="28">
        <v>26150</v>
      </c>
      <c r="E623" s="28">
        <v>3370</v>
      </c>
      <c r="F623" s="28">
        <v>8430</v>
      </c>
      <c r="G623" s="28"/>
      <c r="H623" s="130">
        <v>6</v>
      </c>
      <c r="I623" s="130">
        <v>1</v>
      </c>
      <c r="J623" s="143">
        <v>8</v>
      </c>
      <c r="K623" s="28"/>
      <c r="L623" s="28"/>
      <c r="M623" s="28"/>
      <c r="N623" s="28"/>
    </row>
    <row r="624" spans="2:14" ht="21" hidden="1" customHeight="1" x14ac:dyDescent="0.4">
      <c r="B624" s="56">
        <v>619</v>
      </c>
      <c r="C624" s="28" t="s">
        <v>96</v>
      </c>
      <c r="D624" s="28">
        <v>27840</v>
      </c>
      <c r="E624" s="28">
        <v>3370</v>
      </c>
      <c r="F624" s="28">
        <v>8430</v>
      </c>
      <c r="G624" s="28"/>
      <c r="H624" s="130">
        <v>6</v>
      </c>
      <c r="I624" s="130">
        <v>1</v>
      </c>
      <c r="J624" s="143">
        <v>9</v>
      </c>
      <c r="K624" s="28"/>
      <c r="L624" s="28"/>
      <c r="M624" s="28"/>
      <c r="N624" s="28"/>
    </row>
    <row r="625" spans="2:14" ht="21" hidden="1" customHeight="1" x14ac:dyDescent="0.4">
      <c r="B625" s="56">
        <v>6110</v>
      </c>
      <c r="C625" s="28" t="s">
        <v>97</v>
      </c>
      <c r="D625" s="28">
        <v>29530</v>
      </c>
      <c r="E625" s="28">
        <v>3370</v>
      </c>
      <c r="F625" s="28">
        <v>8430</v>
      </c>
      <c r="G625" s="28"/>
      <c r="H625" s="130">
        <v>6</v>
      </c>
      <c r="I625" s="130">
        <v>1</v>
      </c>
      <c r="J625" s="143">
        <v>10</v>
      </c>
      <c r="K625" s="28"/>
      <c r="L625" s="28"/>
      <c r="M625" s="28"/>
      <c r="N625" s="28"/>
    </row>
    <row r="626" spans="2:14" ht="21" hidden="1" customHeight="1" x14ac:dyDescent="0.4">
      <c r="B626" s="56">
        <v>6111</v>
      </c>
      <c r="C626" s="28" t="s">
        <v>98</v>
      </c>
      <c r="D626" s="28">
        <v>31220</v>
      </c>
      <c r="E626" s="28">
        <v>3370</v>
      </c>
      <c r="F626" s="28">
        <v>8430</v>
      </c>
      <c r="G626" s="28"/>
      <c r="H626" s="130">
        <v>6</v>
      </c>
      <c r="I626" s="130">
        <v>1</v>
      </c>
      <c r="J626" s="143">
        <v>11</v>
      </c>
      <c r="K626" s="28"/>
      <c r="L626" s="28"/>
      <c r="M626" s="28"/>
      <c r="N626" s="28"/>
    </row>
    <row r="627" spans="2:14" ht="21" hidden="1" customHeight="1" x14ac:dyDescent="0.4">
      <c r="B627" s="56">
        <v>6112</v>
      </c>
      <c r="C627" s="28" t="s">
        <v>99</v>
      </c>
      <c r="D627" s="28">
        <v>32910</v>
      </c>
      <c r="E627" s="28">
        <v>3370</v>
      </c>
      <c r="F627" s="28">
        <v>8430</v>
      </c>
      <c r="G627" s="28"/>
      <c r="H627" s="130">
        <v>6</v>
      </c>
      <c r="I627" s="130">
        <v>1</v>
      </c>
      <c r="J627" s="143">
        <v>12</v>
      </c>
      <c r="K627" s="28"/>
      <c r="L627" s="28"/>
      <c r="M627" s="28"/>
      <c r="N627" s="28"/>
    </row>
    <row r="628" spans="2:14" ht="21" hidden="1" customHeight="1" x14ac:dyDescent="0.4">
      <c r="B628" s="56">
        <v>6113</v>
      </c>
      <c r="C628" s="28" t="s">
        <v>100</v>
      </c>
      <c r="D628" s="28">
        <v>34600</v>
      </c>
      <c r="E628" s="28">
        <v>3370</v>
      </c>
      <c r="F628" s="28">
        <v>8430</v>
      </c>
      <c r="G628" s="28"/>
      <c r="H628" s="130">
        <v>6</v>
      </c>
      <c r="I628" s="130">
        <v>1</v>
      </c>
      <c r="J628" s="143">
        <v>13</v>
      </c>
      <c r="K628" s="28"/>
      <c r="L628" s="28"/>
      <c r="M628" s="28"/>
      <c r="N628" s="28"/>
    </row>
    <row r="629" spans="2:14" ht="21" hidden="1" customHeight="1" x14ac:dyDescent="0.4">
      <c r="B629" s="56">
        <v>6114</v>
      </c>
      <c r="C629" s="28" t="s">
        <v>101</v>
      </c>
      <c r="D629" s="28">
        <v>36290</v>
      </c>
      <c r="E629" s="28">
        <v>3370</v>
      </c>
      <c r="F629" s="28">
        <v>8430</v>
      </c>
      <c r="G629" s="28"/>
      <c r="H629" s="130">
        <v>6</v>
      </c>
      <c r="I629" s="130">
        <v>1</v>
      </c>
      <c r="J629" s="143">
        <v>14</v>
      </c>
      <c r="K629" s="28"/>
      <c r="L629" s="28"/>
      <c r="M629" s="28"/>
      <c r="N629" s="28"/>
    </row>
    <row r="630" spans="2:14" ht="21" hidden="1" customHeight="1" x14ac:dyDescent="0.4">
      <c r="B630" s="56">
        <v>6115</v>
      </c>
      <c r="C630" s="28" t="s">
        <v>102</v>
      </c>
      <c r="D630" s="28">
        <v>37980</v>
      </c>
      <c r="E630" s="28">
        <v>3370</v>
      </c>
      <c r="F630" s="28">
        <v>8430</v>
      </c>
      <c r="G630" s="28"/>
      <c r="H630" s="130">
        <v>6</v>
      </c>
      <c r="I630" s="130">
        <v>1</v>
      </c>
      <c r="J630" s="143">
        <v>15</v>
      </c>
      <c r="K630" s="28"/>
      <c r="L630" s="28"/>
      <c r="M630" s="28"/>
      <c r="N630" s="28"/>
    </row>
    <row r="631" spans="2:14" ht="21" hidden="1" customHeight="1" x14ac:dyDescent="0.4">
      <c r="B631" s="56">
        <v>6116</v>
      </c>
      <c r="C631" s="28" t="s">
        <v>103</v>
      </c>
      <c r="D631" s="28">
        <v>39670</v>
      </c>
      <c r="E631" s="28">
        <v>3370</v>
      </c>
      <c r="F631" s="28">
        <v>8430</v>
      </c>
      <c r="G631" s="28"/>
      <c r="H631" s="130">
        <v>6</v>
      </c>
      <c r="I631" s="130">
        <v>1</v>
      </c>
      <c r="J631" s="143">
        <v>16</v>
      </c>
      <c r="K631" s="28"/>
      <c r="L631" s="28"/>
      <c r="M631" s="28"/>
      <c r="N631" s="28"/>
    </row>
    <row r="632" spans="2:14" ht="21" hidden="1" customHeight="1" x14ac:dyDescent="0.4">
      <c r="B632" s="56">
        <v>6117</v>
      </c>
      <c r="C632" s="28" t="s">
        <v>104</v>
      </c>
      <c r="D632" s="28">
        <v>41360</v>
      </c>
      <c r="E632" s="28">
        <v>3370</v>
      </c>
      <c r="F632" s="28">
        <v>8430</v>
      </c>
      <c r="G632" s="28"/>
      <c r="H632" s="130">
        <v>6</v>
      </c>
      <c r="I632" s="130">
        <v>1</v>
      </c>
      <c r="J632" s="143">
        <v>17</v>
      </c>
      <c r="K632" s="28"/>
      <c r="L632" s="28"/>
      <c r="M632" s="28"/>
      <c r="N632" s="28"/>
    </row>
    <row r="633" spans="2:14" ht="21" hidden="1" customHeight="1" x14ac:dyDescent="0.4">
      <c r="B633" s="56">
        <v>6118</v>
      </c>
      <c r="C633" s="28" t="s">
        <v>105</v>
      </c>
      <c r="D633" s="28">
        <v>43050</v>
      </c>
      <c r="E633" s="28">
        <v>3370</v>
      </c>
      <c r="F633" s="28">
        <v>8430</v>
      </c>
      <c r="G633" s="28"/>
      <c r="H633" s="130">
        <v>6</v>
      </c>
      <c r="I633" s="130">
        <v>1</v>
      </c>
      <c r="J633" s="143">
        <v>18</v>
      </c>
      <c r="K633" s="28"/>
      <c r="L633" s="28"/>
      <c r="M633" s="28"/>
      <c r="N633" s="28"/>
    </row>
    <row r="634" spans="2:14" ht="21" hidden="1" customHeight="1" x14ac:dyDescent="0.4">
      <c r="B634" s="56">
        <v>6119</v>
      </c>
      <c r="C634" s="28" t="s">
        <v>106</v>
      </c>
      <c r="D634" s="28">
        <v>44740</v>
      </c>
      <c r="E634" s="28">
        <v>3370</v>
      </c>
      <c r="F634" s="28">
        <v>8430</v>
      </c>
      <c r="G634" s="28"/>
      <c r="H634" s="130">
        <v>6</v>
      </c>
      <c r="I634" s="130">
        <v>1</v>
      </c>
      <c r="J634" s="143">
        <v>19</v>
      </c>
      <c r="K634" s="28"/>
      <c r="L634" s="28"/>
      <c r="M634" s="28"/>
      <c r="N634" s="28"/>
    </row>
    <row r="635" spans="2:14" ht="21" hidden="1" customHeight="1" x14ac:dyDescent="0.4">
      <c r="B635" s="56">
        <v>6120</v>
      </c>
      <c r="C635" s="28" t="s">
        <v>107</v>
      </c>
      <c r="D635" s="28">
        <v>46430</v>
      </c>
      <c r="E635" s="28">
        <v>3370</v>
      </c>
      <c r="F635" s="28">
        <v>8430</v>
      </c>
      <c r="G635" s="28"/>
      <c r="H635" s="130">
        <v>6</v>
      </c>
      <c r="I635" s="130">
        <v>1</v>
      </c>
      <c r="J635" s="143">
        <v>20</v>
      </c>
      <c r="K635" s="28"/>
      <c r="L635" s="28"/>
      <c r="M635" s="28"/>
      <c r="N635" s="28"/>
    </row>
    <row r="636" spans="2:14" ht="21" hidden="1" customHeight="1" x14ac:dyDescent="0.4">
      <c r="B636" s="56">
        <v>621</v>
      </c>
      <c r="C636" s="28" t="s">
        <v>88</v>
      </c>
      <c r="D636" s="28">
        <v>16490</v>
      </c>
      <c r="E636" s="28">
        <v>3870</v>
      </c>
      <c r="F636" s="28">
        <v>9680</v>
      </c>
      <c r="G636" s="28"/>
      <c r="H636" s="130">
        <v>6</v>
      </c>
      <c r="I636" s="130">
        <v>2</v>
      </c>
      <c r="J636" s="143">
        <v>1</v>
      </c>
      <c r="K636" s="28"/>
      <c r="L636" s="28"/>
      <c r="M636" s="28"/>
      <c r="N636" s="28"/>
    </row>
    <row r="637" spans="2:14" ht="21" hidden="1" customHeight="1" x14ac:dyDescent="0.4">
      <c r="B637" s="56">
        <v>622</v>
      </c>
      <c r="C637" s="28" t="s">
        <v>89</v>
      </c>
      <c r="D637" s="28">
        <v>18460</v>
      </c>
      <c r="E637" s="28">
        <v>3870</v>
      </c>
      <c r="F637" s="28">
        <v>9680</v>
      </c>
      <c r="G637" s="28"/>
      <c r="H637" s="130">
        <v>6</v>
      </c>
      <c r="I637" s="130">
        <v>2</v>
      </c>
      <c r="J637" s="143">
        <v>2</v>
      </c>
      <c r="K637" s="28"/>
      <c r="L637" s="28"/>
      <c r="M637" s="28"/>
      <c r="N637" s="28"/>
    </row>
    <row r="638" spans="2:14" ht="21" hidden="1" customHeight="1" x14ac:dyDescent="0.4">
      <c r="B638" s="56">
        <v>623</v>
      </c>
      <c r="C638" s="28" t="s">
        <v>90</v>
      </c>
      <c r="D638" s="28">
        <v>20430</v>
      </c>
      <c r="E638" s="28">
        <v>3870</v>
      </c>
      <c r="F638" s="28">
        <v>9680</v>
      </c>
      <c r="G638" s="28"/>
      <c r="H638" s="130">
        <v>6</v>
      </c>
      <c r="I638" s="130">
        <v>2</v>
      </c>
      <c r="J638" s="143">
        <v>3</v>
      </c>
      <c r="K638" s="28"/>
      <c r="L638" s="28"/>
      <c r="M638" s="28"/>
      <c r="N638" s="28"/>
    </row>
    <row r="639" spans="2:14" ht="21" hidden="1" customHeight="1" x14ac:dyDescent="0.4">
      <c r="B639" s="56">
        <v>624</v>
      </c>
      <c r="C639" s="28" t="s">
        <v>91</v>
      </c>
      <c r="D639" s="28">
        <v>22400</v>
      </c>
      <c r="E639" s="28">
        <v>3870</v>
      </c>
      <c r="F639" s="28">
        <v>9680</v>
      </c>
      <c r="G639" s="28"/>
      <c r="H639" s="130">
        <v>6</v>
      </c>
      <c r="I639" s="130">
        <v>2</v>
      </c>
      <c r="J639" s="143">
        <v>4</v>
      </c>
      <c r="K639" s="28"/>
      <c r="L639" s="28"/>
      <c r="M639" s="28"/>
      <c r="N639" s="28"/>
    </row>
    <row r="640" spans="2:14" ht="21" hidden="1" customHeight="1" x14ac:dyDescent="0.4">
      <c r="B640" s="56">
        <v>625</v>
      </c>
      <c r="C640" s="28" t="s">
        <v>92</v>
      </c>
      <c r="D640" s="28">
        <v>24380</v>
      </c>
      <c r="E640" s="28">
        <v>3870</v>
      </c>
      <c r="F640" s="28">
        <v>9680</v>
      </c>
      <c r="G640" s="28"/>
      <c r="H640" s="130">
        <v>6</v>
      </c>
      <c r="I640" s="130">
        <v>2</v>
      </c>
      <c r="J640" s="143">
        <v>5</v>
      </c>
      <c r="K640" s="28"/>
      <c r="L640" s="28"/>
      <c r="M640" s="28"/>
      <c r="N640" s="28"/>
    </row>
    <row r="641" spans="2:14" ht="21" hidden="1" customHeight="1" x14ac:dyDescent="0.4">
      <c r="B641" s="56">
        <v>626</v>
      </c>
      <c r="C641" s="28" t="s">
        <v>93</v>
      </c>
      <c r="D641" s="28">
        <v>26350</v>
      </c>
      <c r="E641" s="28">
        <v>3870</v>
      </c>
      <c r="F641" s="28">
        <v>9680</v>
      </c>
      <c r="G641" s="28"/>
      <c r="H641" s="130">
        <v>6</v>
      </c>
      <c r="I641" s="130">
        <v>2</v>
      </c>
      <c r="J641" s="143">
        <v>6</v>
      </c>
      <c r="K641" s="28"/>
      <c r="L641" s="28"/>
      <c r="M641" s="28"/>
      <c r="N641" s="28"/>
    </row>
    <row r="642" spans="2:14" ht="21" hidden="1" customHeight="1" x14ac:dyDescent="0.4">
      <c r="B642" s="56">
        <v>627</v>
      </c>
      <c r="C642" s="28" t="s">
        <v>94</v>
      </c>
      <c r="D642" s="28">
        <v>28320</v>
      </c>
      <c r="E642" s="28">
        <v>3870</v>
      </c>
      <c r="F642" s="28">
        <v>9680</v>
      </c>
      <c r="G642" s="28"/>
      <c r="H642" s="130">
        <v>6</v>
      </c>
      <c r="I642" s="130">
        <v>2</v>
      </c>
      <c r="J642" s="143">
        <v>7</v>
      </c>
      <c r="K642" s="28"/>
      <c r="L642" s="28"/>
      <c r="M642" s="28"/>
      <c r="N642" s="28"/>
    </row>
    <row r="643" spans="2:14" ht="21" hidden="1" customHeight="1" x14ac:dyDescent="0.4">
      <c r="B643" s="56">
        <v>628</v>
      </c>
      <c r="C643" s="28" t="s">
        <v>95</v>
      </c>
      <c r="D643" s="28">
        <v>30290</v>
      </c>
      <c r="E643" s="28">
        <v>3870</v>
      </c>
      <c r="F643" s="28">
        <v>9680</v>
      </c>
      <c r="G643" s="28"/>
      <c r="H643" s="130">
        <v>6</v>
      </c>
      <c r="I643" s="130">
        <v>2</v>
      </c>
      <c r="J643" s="143">
        <v>8</v>
      </c>
      <c r="K643" s="28"/>
      <c r="L643" s="28"/>
      <c r="M643" s="28"/>
      <c r="N643" s="28"/>
    </row>
    <row r="644" spans="2:14" ht="21" hidden="1" customHeight="1" x14ac:dyDescent="0.4">
      <c r="B644" s="56">
        <v>629</v>
      </c>
      <c r="C644" s="28" t="s">
        <v>96</v>
      </c>
      <c r="D644" s="28">
        <v>32270</v>
      </c>
      <c r="E644" s="28">
        <v>3870</v>
      </c>
      <c r="F644" s="28">
        <v>9680</v>
      </c>
      <c r="G644" s="28"/>
      <c r="H644" s="130">
        <v>6</v>
      </c>
      <c r="I644" s="130">
        <v>2</v>
      </c>
      <c r="J644" s="143">
        <v>9</v>
      </c>
      <c r="K644" s="28"/>
      <c r="L644" s="28"/>
      <c r="M644" s="28"/>
      <c r="N644" s="28"/>
    </row>
    <row r="645" spans="2:14" ht="21" hidden="1" customHeight="1" x14ac:dyDescent="0.4">
      <c r="B645" s="56">
        <v>6210</v>
      </c>
      <c r="C645" s="28" t="s">
        <v>97</v>
      </c>
      <c r="D645" s="28">
        <v>34240</v>
      </c>
      <c r="E645" s="28">
        <v>3870</v>
      </c>
      <c r="F645" s="28">
        <v>9680</v>
      </c>
      <c r="G645" s="28"/>
      <c r="H645" s="130">
        <v>6</v>
      </c>
      <c r="I645" s="130">
        <v>2</v>
      </c>
      <c r="J645" s="143">
        <v>10</v>
      </c>
      <c r="K645" s="28"/>
      <c r="L645" s="28"/>
      <c r="M645" s="28"/>
      <c r="N645" s="28"/>
    </row>
    <row r="646" spans="2:14" ht="21" hidden="1" customHeight="1" x14ac:dyDescent="0.4">
      <c r="B646" s="56">
        <v>6211</v>
      </c>
      <c r="C646" s="28" t="s">
        <v>98</v>
      </c>
      <c r="D646" s="28">
        <v>36190</v>
      </c>
      <c r="E646" s="28">
        <v>3870</v>
      </c>
      <c r="F646" s="28">
        <v>9680</v>
      </c>
      <c r="G646" s="28"/>
      <c r="H646" s="130">
        <v>6</v>
      </c>
      <c r="I646" s="130">
        <v>2</v>
      </c>
      <c r="J646" s="143">
        <v>11</v>
      </c>
      <c r="K646" s="28"/>
      <c r="L646" s="28"/>
      <c r="M646" s="28"/>
      <c r="N646" s="28"/>
    </row>
    <row r="647" spans="2:14" ht="21" hidden="1" customHeight="1" x14ac:dyDescent="0.4">
      <c r="B647" s="56">
        <v>6212</v>
      </c>
      <c r="C647" s="28" t="s">
        <v>99</v>
      </c>
      <c r="D647" s="28">
        <v>38140</v>
      </c>
      <c r="E647" s="28">
        <v>3870</v>
      </c>
      <c r="F647" s="28">
        <v>9680</v>
      </c>
      <c r="G647" s="28"/>
      <c r="H647" s="130">
        <v>6</v>
      </c>
      <c r="I647" s="130">
        <v>2</v>
      </c>
      <c r="J647" s="143">
        <v>12</v>
      </c>
      <c r="K647" s="28"/>
      <c r="L647" s="28"/>
      <c r="M647" s="28"/>
      <c r="N647" s="28"/>
    </row>
    <row r="648" spans="2:14" ht="21" hidden="1" customHeight="1" x14ac:dyDescent="0.4">
      <c r="B648" s="56">
        <v>6213</v>
      </c>
      <c r="C648" s="28" t="s">
        <v>100</v>
      </c>
      <c r="D648" s="28">
        <v>40090</v>
      </c>
      <c r="E648" s="28">
        <v>3870</v>
      </c>
      <c r="F648" s="28">
        <v>9680</v>
      </c>
      <c r="G648" s="28"/>
      <c r="H648" s="130">
        <v>6</v>
      </c>
      <c r="I648" s="130">
        <v>2</v>
      </c>
      <c r="J648" s="143">
        <v>13</v>
      </c>
      <c r="K648" s="28"/>
      <c r="L648" s="28"/>
      <c r="M648" s="28"/>
      <c r="N648" s="28"/>
    </row>
    <row r="649" spans="2:14" ht="21" hidden="1" customHeight="1" x14ac:dyDescent="0.4">
      <c r="B649" s="56">
        <v>6214</v>
      </c>
      <c r="C649" s="28" t="s">
        <v>101</v>
      </c>
      <c r="D649" s="28">
        <v>42040</v>
      </c>
      <c r="E649" s="28">
        <v>3870</v>
      </c>
      <c r="F649" s="28">
        <v>9680</v>
      </c>
      <c r="G649" s="28"/>
      <c r="H649" s="130">
        <v>6</v>
      </c>
      <c r="I649" s="130">
        <v>2</v>
      </c>
      <c r="J649" s="143">
        <v>14</v>
      </c>
      <c r="K649" s="28"/>
      <c r="L649" s="28"/>
      <c r="M649" s="28"/>
      <c r="N649" s="28"/>
    </row>
    <row r="650" spans="2:14" ht="21" hidden="1" customHeight="1" x14ac:dyDescent="0.4">
      <c r="B650" s="56">
        <v>6215</v>
      </c>
      <c r="C650" s="28" t="s">
        <v>102</v>
      </c>
      <c r="D650" s="28">
        <v>43990</v>
      </c>
      <c r="E650" s="28">
        <v>3870</v>
      </c>
      <c r="F650" s="28">
        <v>9680</v>
      </c>
      <c r="G650" s="28"/>
      <c r="H650" s="130">
        <v>6</v>
      </c>
      <c r="I650" s="130">
        <v>2</v>
      </c>
      <c r="J650" s="143">
        <v>15</v>
      </c>
      <c r="K650" s="28"/>
      <c r="L650" s="28"/>
      <c r="M650" s="28"/>
      <c r="N650" s="28"/>
    </row>
    <row r="651" spans="2:14" ht="21" hidden="1" customHeight="1" x14ac:dyDescent="0.4">
      <c r="B651" s="56">
        <v>6216</v>
      </c>
      <c r="C651" s="28" t="s">
        <v>103</v>
      </c>
      <c r="D651" s="28">
        <v>45940</v>
      </c>
      <c r="E651" s="28">
        <v>3870</v>
      </c>
      <c r="F651" s="28">
        <v>9680</v>
      </c>
      <c r="G651" s="28"/>
      <c r="H651" s="130">
        <v>6</v>
      </c>
      <c r="I651" s="130">
        <v>2</v>
      </c>
      <c r="J651" s="143">
        <v>16</v>
      </c>
      <c r="K651" s="28"/>
      <c r="L651" s="28"/>
      <c r="M651" s="28"/>
      <c r="N651" s="28"/>
    </row>
    <row r="652" spans="2:14" ht="21" hidden="1" customHeight="1" x14ac:dyDescent="0.4">
      <c r="B652" s="56">
        <v>6217</v>
      </c>
      <c r="C652" s="28" t="s">
        <v>104</v>
      </c>
      <c r="D652" s="28">
        <v>47890</v>
      </c>
      <c r="E652" s="28">
        <v>3870</v>
      </c>
      <c r="F652" s="28">
        <v>9680</v>
      </c>
      <c r="G652" s="28"/>
      <c r="H652" s="130">
        <v>6</v>
      </c>
      <c r="I652" s="130">
        <v>2</v>
      </c>
      <c r="J652" s="143">
        <v>17</v>
      </c>
      <c r="K652" s="28"/>
      <c r="L652" s="28"/>
      <c r="M652" s="28"/>
      <c r="N652" s="28"/>
    </row>
    <row r="653" spans="2:14" ht="21" hidden="1" customHeight="1" x14ac:dyDescent="0.4">
      <c r="B653" s="56">
        <v>6218</v>
      </c>
      <c r="C653" s="28" t="s">
        <v>105</v>
      </c>
      <c r="D653" s="28">
        <v>49840</v>
      </c>
      <c r="E653" s="28">
        <v>3870</v>
      </c>
      <c r="F653" s="28">
        <v>9680</v>
      </c>
      <c r="G653" s="28"/>
      <c r="H653" s="130">
        <v>6</v>
      </c>
      <c r="I653" s="130">
        <v>2</v>
      </c>
      <c r="J653" s="143">
        <v>18</v>
      </c>
      <c r="K653" s="28"/>
      <c r="L653" s="28"/>
      <c r="M653" s="28"/>
      <c r="N653" s="28"/>
    </row>
    <row r="654" spans="2:14" ht="21" hidden="1" customHeight="1" x14ac:dyDescent="0.4">
      <c r="B654" s="56">
        <v>6219</v>
      </c>
      <c r="C654" s="28" t="s">
        <v>106</v>
      </c>
      <c r="D654" s="28">
        <v>51790</v>
      </c>
      <c r="E654" s="28">
        <v>3870</v>
      </c>
      <c r="F654" s="28">
        <v>9680</v>
      </c>
      <c r="G654" s="28"/>
      <c r="H654" s="130">
        <v>6</v>
      </c>
      <c r="I654" s="130">
        <v>2</v>
      </c>
      <c r="J654" s="143">
        <v>19</v>
      </c>
      <c r="K654" s="28"/>
      <c r="L654" s="28"/>
      <c r="M654" s="28"/>
      <c r="N654" s="28"/>
    </row>
    <row r="655" spans="2:14" ht="21" hidden="1" customHeight="1" x14ac:dyDescent="0.4">
      <c r="B655" s="56">
        <v>6220</v>
      </c>
      <c r="C655" s="28" t="s">
        <v>107</v>
      </c>
      <c r="D655" s="28">
        <v>53740</v>
      </c>
      <c r="E655" s="28">
        <v>3870</v>
      </c>
      <c r="F655" s="28">
        <v>9680</v>
      </c>
      <c r="G655" s="28"/>
      <c r="H655" s="130">
        <v>6</v>
      </c>
      <c r="I655" s="130">
        <v>2</v>
      </c>
      <c r="J655" s="143">
        <v>20</v>
      </c>
      <c r="K655" s="28"/>
      <c r="L655" s="28"/>
      <c r="M655" s="28"/>
      <c r="N655" s="28"/>
    </row>
    <row r="656" spans="2:14" ht="21" hidden="1" customHeight="1" x14ac:dyDescent="0.4">
      <c r="B656" s="56">
        <v>631</v>
      </c>
      <c r="C656" s="28" t="s">
        <v>88</v>
      </c>
      <c r="D656" s="28">
        <v>20790</v>
      </c>
      <c r="E656" s="28">
        <v>5070</v>
      </c>
      <c r="F656" s="28">
        <v>12670</v>
      </c>
      <c r="G656" s="28"/>
      <c r="H656" s="130">
        <v>6</v>
      </c>
      <c r="I656" s="130">
        <v>3</v>
      </c>
      <c r="J656" s="143">
        <v>1</v>
      </c>
      <c r="K656" s="28"/>
      <c r="L656" s="28"/>
      <c r="M656" s="28"/>
      <c r="N656" s="28"/>
    </row>
    <row r="657" spans="2:14" ht="21" hidden="1" customHeight="1" x14ac:dyDescent="0.4">
      <c r="B657" s="56">
        <v>632</v>
      </c>
      <c r="C657" s="28" t="s">
        <v>89</v>
      </c>
      <c r="D657" s="28">
        <v>23430</v>
      </c>
      <c r="E657" s="28">
        <v>5070</v>
      </c>
      <c r="F657" s="28">
        <v>12670</v>
      </c>
      <c r="G657" s="28"/>
      <c r="H657" s="130">
        <v>6</v>
      </c>
      <c r="I657" s="130">
        <v>3</v>
      </c>
      <c r="J657" s="143">
        <v>2</v>
      </c>
      <c r="K657" s="28"/>
      <c r="L657" s="28"/>
      <c r="M657" s="28"/>
      <c r="N657" s="28"/>
    </row>
    <row r="658" spans="2:14" ht="21" hidden="1" customHeight="1" x14ac:dyDescent="0.4">
      <c r="B658" s="56">
        <v>633</v>
      </c>
      <c r="C658" s="28" t="s">
        <v>90</v>
      </c>
      <c r="D658" s="28">
        <v>26080</v>
      </c>
      <c r="E658" s="28">
        <v>5070</v>
      </c>
      <c r="F658" s="28">
        <v>12670</v>
      </c>
      <c r="G658" s="28"/>
      <c r="H658" s="130">
        <v>6</v>
      </c>
      <c r="I658" s="130">
        <v>3</v>
      </c>
      <c r="J658" s="143">
        <v>3</v>
      </c>
      <c r="K658" s="28"/>
      <c r="L658" s="28"/>
      <c r="M658" s="28"/>
      <c r="N658" s="28"/>
    </row>
    <row r="659" spans="2:14" ht="21" hidden="1" customHeight="1" x14ac:dyDescent="0.4">
      <c r="B659" s="56">
        <v>634</v>
      </c>
      <c r="C659" s="28" t="s">
        <v>91</v>
      </c>
      <c r="D659" s="28">
        <v>28720</v>
      </c>
      <c r="E659" s="28">
        <v>5070</v>
      </c>
      <c r="F659" s="28">
        <v>12670</v>
      </c>
      <c r="G659" s="28"/>
      <c r="H659" s="130">
        <v>6</v>
      </c>
      <c r="I659" s="130">
        <v>3</v>
      </c>
      <c r="J659" s="143">
        <v>4</v>
      </c>
      <c r="K659" s="28"/>
      <c r="L659" s="28"/>
      <c r="M659" s="28"/>
      <c r="N659" s="28"/>
    </row>
    <row r="660" spans="2:14" ht="21" hidden="1" customHeight="1" x14ac:dyDescent="0.4">
      <c r="B660" s="56">
        <v>635</v>
      </c>
      <c r="C660" s="28" t="s">
        <v>92</v>
      </c>
      <c r="D660" s="28">
        <v>31370</v>
      </c>
      <c r="E660" s="28">
        <v>5070</v>
      </c>
      <c r="F660" s="28">
        <v>12670</v>
      </c>
      <c r="G660" s="28"/>
      <c r="H660" s="130">
        <v>6</v>
      </c>
      <c r="I660" s="130">
        <v>3</v>
      </c>
      <c r="J660" s="143">
        <v>5</v>
      </c>
      <c r="K660" s="28"/>
      <c r="L660" s="28"/>
      <c r="M660" s="28"/>
      <c r="N660" s="28"/>
    </row>
    <row r="661" spans="2:14" ht="21" hidden="1" customHeight="1" x14ac:dyDescent="0.4">
      <c r="B661" s="56">
        <v>636</v>
      </c>
      <c r="C661" s="28" t="s">
        <v>93</v>
      </c>
      <c r="D661" s="28">
        <v>34010</v>
      </c>
      <c r="E661" s="28">
        <v>5070</v>
      </c>
      <c r="F661" s="28">
        <v>12670</v>
      </c>
      <c r="G661" s="28"/>
      <c r="H661" s="130">
        <v>6</v>
      </c>
      <c r="I661" s="130">
        <v>3</v>
      </c>
      <c r="J661" s="143">
        <v>6</v>
      </c>
      <c r="K661" s="28"/>
      <c r="L661" s="28"/>
      <c r="M661" s="28"/>
      <c r="N661" s="28"/>
    </row>
    <row r="662" spans="2:14" ht="21" hidden="1" customHeight="1" x14ac:dyDescent="0.4">
      <c r="B662" s="56">
        <v>637</v>
      </c>
      <c r="C662" s="28" t="s">
        <v>94</v>
      </c>
      <c r="D662" s="28">
        <v>36650</v>
      </c>
      <c r="E662" s="28">
        <v>5070</v>
      </c>
      <c r="F662" s="28">
        <v>12670</v>
      </c>
      <c r="G662" s="28"/>
      <c r="H662" s="130">
        <v>6</v>
      </c>
      <c r="I662" s="130">
        <v>3</v>
      </c>
      <c r="J662" s="143">
        <v>7</v>
      </c>
      <c r="K662" s="28"/>
      <c r="L662" s="28"/>
      <c r="M662" s="28"/>
      <c r="N662" s="28"/>
    </row>
    <row r="663" spans="2:14" ht="21" hidden="1" customHeight="1" x14ac:dyDescent="0.4">
      <c r="B663" s="56">
        <v>638</v>
      </c>
      <c r="C663" s="28" t="s">
        <v>95</v>
      </c>
      <c r="D663" s="28">
        <v>39300</v>
      </c>
      <c r="E663" s="28">
        <v>5070</v>
      </c>
      <c r="F663" s="28">
        <v>12670</v>
      </c>
      <c r="G663" s="28"/>
      <c r="H663" s="130">
        <v>6</v>
      </c>
      <c r="I663" s="130">
        <v>3</v>
      </c>
      <c r="J663" s="143">
        <v>8</v>
      </c>
      <c r="K663" s="28"/>
      <c r="L663" s="28"/>
      <c r="M663" s="28"/>
      <c r="N663" s="28"/>
    </row>
    <row r="664" spans="2:14" ht="21" hidden="1" customHeight="1" x14ac:dyDescent="0.4">
      <c r="B664" s="56">
        <v>639</v>
      </c>
      <c r="C664" s="28" t="s">
        <v>96</v>
      </c>
      <c r="D664" s="28">
        <v>41940</v>
      </c>
      <c r="E664" s="28">
        <v>5070</v>
      </c>
      <c r="F664" s="28">
        <v>12670</v>
      </c>
      <c r="G664" s="28"/>
      <c r="H664" s="130">
        <v>6</v>
      </c>
      <c r="I664" s="130">
        <v>3</v>
      </c>
      <c r="J664" s="143">
        <v>9</v>
      </c>
      <c r="K664" s="28"/>
      <c r="L664" s="28"/>
      <c r="M664" s="28"/>
      <c r="N664" s="28"/>
    </row>
    <row r="665" spans="2:14" ht="21" hidden="1" customHeight="1" x14ac:dyDescent="0.4">
      <c r="B665" s="56">
        <v>6310</v>
      </c>
      <c r="C665" s="28" t="s">
        <v>97</v>
      </c>
      <c r="D665" s="28">
        <v>44590</v>
      </c>
      <c r="E665" s="28">
        <v>5070</v>
      </c>
      <c r="F665" s="28">
        <v>12670</v>
      </c>
      <c r="G665" s="28"/>
      <c r="H665" s="130">
        <v>6</v>
      </c>
      <c r="I665" s="130">
        <v>3</v>
      </c>
      <c r="J665" s="143">
        <v>10</v>
      </c>
      <c r="K665" s="28"/>
      <c r="L665" s="28"/>
      <c r="M665" s="28"/>
      <c r="N665" s="28"/>
    </row>
    <row r="666" spans="2:14" ht="21" hidden="1" customHeight="1" x14ac:dyDescent="0.4">
      <c r="B666" s="56">
        <v>6311</v>
      </c>
      <c r="C666" s="28" t="s">
        <v>98</v>
      </c>
      <c r="D666" s="28">
        <v>47160</v>
      </c>
      <c r="E666" s="28">
        <v>5070</v>
      </c>
      <c r="F666" s="28">
        <v>12670</v>
      </c>
      <c r="G666" s="28"/>
      <c r="H666" s="130">
        <v>6</v>
      </c>
      <c r="I666" s="130">
        <v>3</v>
      </c>
      <c r="J666" s="143">
        <v>11</v>
      </c>
      <c r="K666" s="28"/>
      <c r="L666" s="28"/>
      <c r="M666" s="28"/>
      <c r="N666" s="28"/>
    </row>
    <row r="667" spans="2:14" ht="21" hidden="1" customHeight="1" x14ac:dyDescent="0.4">
      <c r="B667" s="56">
        <v>6312</v>
      </c>
      <c r="C667" s="28" t="s">
        <v>99</v>
      </c>
      <c r="D667" s="28">
        <v>49730</v>
      </c>
      <c r="E667" s="28">
        <v>5070</v>
      </c>
      <c r="F667" s="28">
        <v>12670</v>
      </c>
      <c r="G667" s="28"/>
      <c r="H667" s="130">
        <v>6</v>
      </c>
      <c r="I667" s="130">
        <v>3</v>
      </c>
      <c r="J667" s="143">
        <v>12</v>
      </c>
      <c r="K667" s="28"/>
      <c r="L667" s="28"/>
      <c r="M667" s="28"/>
      <c r="N667" s="28"/>
    </row>
    <row r="668" spans="2:14" ht="21" hidden="1" customHeight="1" x14ac:dyDescent="0.4">
      <c r="B668" s="56">
        <v>6313</v>
      </c>
      <c r="C668" s="28" t="s">
        <v>100</v>
      </c>
      <c r="D668" s="28">
        <v>52300</v>
      </c>
      <c r="E668" s="28">
        <v>5070</v>
      </c>
      <c r="F668" s="28">
        <v>12670</v>
      </c>
      <c r="G668" s="28"/>
      <c r="H668" s="130">
        <v>6</v>
      </c>
      <c r="I668" s="130">
        <v>3</v>
      </c>
      <c r="J668" s="143">
        <v>13</v>
      </c>
      <c r="K668" s="28"/>
      <c r="L668" s="28"/>
      <c r="M668" s="28"/>
      <c r="N668" s="28"/>
    </row>
    <row r="669" spans="2:14" ht="21" hidden="1" customHeight="1" x14ac:dyDescent="0.4">
      <c r="B669" s="56">
        <v>6314</v>
      </c>
      <c r="C669" s="28" t="s">
        <v>101</v>
      </c>
      <c r="D669" s="28">
        <v>54870</v>
      </c>
      <c r="E669" s="28">
        <v>5070</v>
      </c>
      <c r="F669" s="28">
        <v>12670</v>
      </c>
      <c r="G669" s="28"/>
      <c r="H669" s="130">
        <v>6</v>
      </c>
      <c r="I669" s="130">
        <v>3</v>
      </c>
      <c r="J669" s="143">
        <v>14</v>
      </c>
      <c r="K669" s="28"/>
      <c r="L669" s="28"/>
      <c r="M669" s="28"/>
      <c r="N669" s="28"/>
    </row>
    <row r="670" spans="2:14" ht="21" hidden="1" customHeight="1" x14ac:dyDescent="0.4">
      <c r="B670" s="56">
        <v>6315</v>
      </c>
      <c r="C670" s="28" t="s">
        <v>102</v>
      </c>
      <c r="D670" s="28">
        <v>57440</v>
      </c>
      <c r="E670" s="28">
        <v>5070</v>
      </c>
      <c r="F670" s="28">
        <v>12670</v>
      </c>
      <c r="G670" s="28"/>
      <c r="H670" s="130">
        <v>6</v>
      </c>
      <c r="I670" s="130">
        <v>3</v>
      </c>
      <c r="J670" s="143">
        <v>15</v>
      </c>
      <c r="K670" s="28"/>
      <c r="L670" s="28"/>
      <c r="M670" s="28"/>
      <c r="N670" s="28"/>
    </row>
    <row r="671" spans="2:14" ht="21" hidden="1" customHeight="1" x14ac:dyDescent="0.4">
      <c r="B671" s="56">
        <v>6316</v>
      </c>
      <c r="C671" s="28" t="s">
        <v>103</v>
      </c>
      <c r="D671" s="28">
        <v>60010</v>
      </c>
      <c r="E671" s="28">
        <v>5070</v>
      </c>
      <c r="F671" s="28">
        <v>12670</v>
      </c>
      <c r="G671" s="28"/>
      <c r="H671" s="130">
        <v>6</v>
      </c>
      <c r="I671" s="130">
        <v>3</v>
      </c>
      <c r="J671" s="143">
        <v>16</v>
      </c>
      <c r="K671" s="28"/>
      <c r="L671" s="28"/>
      <c r="M671" s="28"/>
      <c r="N671" s="28"/>
    </row>
    <row r="672" spans="2:14" ht="21" hidden="1" customHeight="1" x14ac:dyDescent="0.4">
      <c r="B672" s="56">
        <v>6317</v>
      </c>
      <c r="C672" s="28" t="s">
        <v>104</v>
      </c>
      <c r="D672" s="28">
        <v>62580</v>
      </c>
      <c r="E672" s="28">
        <v>5070</v>
      </c>
      <c r="F672" s="28">
        <v>12670</v>
      </c>
      <c r="G672" s="28"/>
      <c r="H672" s="130">
        <v>6</v>
      </c>
      <c r="I672" s="130">
        <v>3</v>
      </c>
      <c r="J672" s="143">
        <v>17</v>
      </c>
      <c r="K672" s="28"/>
      <c r="L672" s="28"/>
      <c r="M672" s="28"/>
      <c r="N672" s="28"/>
    </row>
    <row r="673" spans="2:14" ht="21" hidden="1" customHeight="1" x14ac:dyDescent="0.4">
      <c r="B673" s="56">
        <v>6318</v>
      </c>
      <c r="C673" s="28" t="s">
        <v>105</v>
      </c>
      <c r="D673" s="28">
        <v>65150</v>
      </c>
      <c r="E673" s="28">
        <v>5070</v>
      </c>
      <c r="F673" s="28">
        <v>12670</v>
      </c>
      <c r="G673" s="28"/>
      <c r="H673" s="130">
        <v>6</v>
      </c>
      <c r="I673" s="130">
        <v>3</v>
      </c>
      <c r="J673" s="143">
        <v>18</v>
      </c>
      <c r="K673" s="28"/>
      <c r="L673" s="28"/>
      <c r="M673" s="28"/>
      <c r="N673" s="28"/>
    </row>
    <row r="674" spans="2:14" ht="21" hidden="1" customHeight="1" x14ac:dyDescent="0.4">
      <c r="B674" s="56">
        <v>6319</v>
      </c>
      <c r="C674" s="28" t="s">
        <v>106</v>
      </c>
      <c r="D674" s="28">
        <v>67720</v>
      </c>
      <c r="E674" s="28">
        <v>5070</v>
      </c>
      <c r="F674" s="28">
        <v>12670</v>
      </c>
      <c r="G674" s="28"/>
      <c r="H674" s="130">
        <v>6</v>
      </c>
      <c r="I674" s="130">
        <v>3</v>
      </c>
      <c r="J674" s="143">
        <v>19</v>
      </c>
      <c r="K674" s="28"/>
      <c r="L674" s="28"/>
      <c r="M674" s="28"/>
      <c r="N674" s="28"/>
    </row>
    <row r="675" spans="2:14" ht="21" hidden="1" customHeight="1" x14ac:dyDescent="0.4">
      <c r="B675" s="56">
        <v>6320</v>
      </c>
      <c r="C675" s="28" t="s">
        <v>107</v>
      </c>
      <c r="D675" s="28">
        <v>70290</v>
      </c>
      <c r="E675" s="28">
        <v>5070</v>
      </c>
      <c r="F675" s="28">
        <v>12670</v>
      </c>
      <c r="G675" s="28"/>
      <c r="H675" s="130">
        <v>6</v>
      </c>
      <c r="I675" s="130">
        <v>3</v>
      </c>
      <c r="J675" s="143">
        <v>20</v>
      </c>
      <c r="K675" s="28"/>
      <c r="L675" s="28"/>
      <c r="M675" s="28"/>
      <c r="N675" s="28"/>
    </row>
    <row r="676" spans="2:14" ht="21" hidden="1" customHeight="1" x14ac:dyDescent="0.4">
      <c r="B676" s="56">
        <v>641</v>
      </c>
      <c r="C676" s="28" t="s">
        <v>88</v>
      </c>
      <c r="D676" s="28">
        <v>25860</v>
      </c>
      <c r="E676" s="28">
        <v>6550</v>
      </c>
      <c r="F676" s="28">
        <v>16370</v>
      </c>
      <c r="G676" s="28"/>
      <c r="H676" s="130">
        <v>6</v>
      </c>
      <c r="I676" s="130">
        <v>4</v>
      </c>
      <c r="J676" s="143">
        <v>1</v>
      </c>
      <c r="K676" s="28"/>
      <c r="L676" s="28"/>
      <c r="M676" s="28"/>
      <c r="N676" s="28"/>
    </row>
    <row r="677" spans="2:14" ht="21" hidden="1" customHeight="1" x14ac:dyDescent="0.4">
      <c r="B677" s="56">
        <v>642</v>
      </c>
      <c r="C677" s="28" t="s">
        <v>89</v>
      </c>
      <c r="D677" s="28">
        <v>29290</v>
      </c>
      <c r="E677" s="28">
        <v>6550</v>
      </c>
      <c r="F677" s="28">
        <v>16370</v>
      </c>
      <c r="G677" s="28"/>
      <c r="H677" s="130">
        <v>6</v>
      </c>
      <c r="I677" s="130">
        <v>4</v>
      </c>
      <c r="J677" s="143">
        <v>2</v>
      </c>
      <c r="K677" s="28"/>
      <c r="L677" s="28"/>
      <c r="M677" s="28"/>
      <c r="N677" s="28"/>
    </row>
    <row r="678" spans="2:14" ht="21" hidden="1" customHeight="1" x14ac:dyDescent="0.4">
      <c r="B678" s="56">
        <v>643</v>
      </c>
      <c r="C678" s="28" t="s">
        <v>90</v>
      </c>
      <c r="D678" s="28">
        <v>32710</v>
      </c>
      <c r="E678" s="28">
        <v>6550</v>
      </c>
      <c r="F678" s="28">
        <v>16370</v>
      </c>
      <c r="G678" s="28"/>
      <c r="H678" s="130">
        <v>6</v>
      </c>
      <c r="I678" s="130">
        <v>4</v>
      </c>
      <c r="J678" s="143">
        <v>3</v>
      </c>
      <c r="K678" s="28"/>
      <c r="L678" s="28"/>
      <c r="M678" s="28"/>
      <c r="N678" s="28"/>
    </row>
    <row r="679" spans="2:14" ht="21" hidden="1" customHeight="1" x14ac:dyDescent="0.4">
      <c r="B679" s="56">
        <v>644</v>
      </c>
      <c r="C679" s="28" t="s">
        <v>91</v>
      </c>
      <c r="D679" s="28">
        <v>36140</v>
      </c>
      <c r="E679" s="28">
        <v>6550</v>
      </c>
      <c r="F679" s="28">
        <v>16370</v>
      </c>
      <c r="G679" s="28"/>
      <c r="H679" s="130">
        <v>6</v>
      </c>
      <c r="I679" s="130">
        <v>4</v>
      </c>
      <c r="J679" s="143">
        <v>4</v>
      </c>
      <c r="K679" s="28"/>
      <c r="L679" s="28"/>
      <c r="M679" s="28"/>
      <c r="N679" s="28"/>
    </row>
    <row r="680" spans="2:14" ht="21" hidden="1" customHeight="1" x14ac:dyDescent="0.4">
      <c r="B680" s="56">
        <v>645</v>
      </c>
      <c r="C680" s="28" t="s">
        <v>92</v>
      </c>
      <c r="D680" s="28">
        <v>39570</v>
      </c>
      <c r="E680" s="28">
        <v>6550</v>
      </c>
      <c r="F680" s="28">
        <v>16370</v>
      </c>
      <c r="G680" s="28"/>
      <c r="H680" s="130">
        <v>6</v>
      </c>
      <c r="I680" s="130">
        <v>4</v>
      </c>
      <c r="J680" s="143">
        <v>5</v>
      </c>
      <c r="K680" s="28"/>
      <c r="L680" s="28"/>
      <c r="M680" s="28"/>
      <c r="N680" s="28"/>
    </row>
    <row r="681" spans="2:14" ht="21" hidden="1" customHeight="1" x14ac:dyDescent="0.4">
      <c r="B681" s="56">
        <v>646</v>
      </c>
      <c r="C681" s="28" t="s">
        <v>93</v>
      </c>
      <c r="D681" s="28">
        <v>43000</v>
      </c>
      <c r="E681" s="28">
        <v>6550</v>
      </c>
      <c r="F681" s="28">
        <v>16370</v>
      </c>
      <c r="G681" s="28"/>
      <c r="H681" s="130">
        <v>6</v>
      </c>
      <c r="I681" s="130">
        <v>4</v>
      </c>
      <c r="J681" s="143">
        <v>6</v>
      </c>
      <c r="K681" s="28"/>
      <c r="L681" s="28"/>
      <c r="M681" s="28"/>
      <c r="N681" s="28"/>
    </row>
    <row r="682" spans="2:14" ht="21" hidden="1" customHeight="1" x14ac:dyDescent="0.4">
      <c r="B682" s="56">
        <v>647</v>
      </c>
      <c r="C682" s="28" t="s">
        <v>94</v>
      </c>
      <c r="D682" s="28">
        <v>46430</v>
      </c>
      <c r="E682" s="28">
        <v>6550</v>
      </c>
      <c r="F682" s="28">
        <v>16370</v>
      </c>
      <c r="G682" s="28"/>
      <c r="H682" s="130">
        <v>6</v>
      </c>
      <c r="I682" s="130">
        <v>4</v>
      </c>
      <c r="J682" s="143">
        <v>7</v>
      </c>
      <c r="K682" s="28"/>
      <c r="L682" s="28"/>
      <c r="M682" s="28"/>
      <c r="N682" s="28"/>
    </row>
    <row r="683" spans="2:14" ht="21" hidden="1" customHeight="1" x14ac:dyDescent="0.4">
      <c r="B683" s="56">
        <v>648</v>
      </c>
      <c r="C683" s="28" t="s">
        <v>95</v>
      </c>
      <c r="D683" s="28">
        <v>49860</v>
      </c>
      <c r="E683" s="28">
        <v>6550</v>
      </c>
      <c r="F683" s="28">
        <v>16370</v>
      </c>
      <c r="G683" s="28"/>
      <c r="H683" s="130">
        <v>6</v>
      </c>
      <c r="I683" s="130">
        <v>4</v>
      </c>
      <c r="J683" s="143">
        <v>8</v>
      </c>
      <c r="K683" s="28"/>
      <c r="L683" s="28"/>
      <c r="M683" s="28"/>
      <c r="N683" s="28"/>
    </row>
    <row r="684" spans="2:14" ht="21" hidden="1" customHeight="1" x14ac:dyDescent="0.4">
      <c r="B684" s="56">
        <v>649</v>
      </c>
      <c r="C684" s="28" t="s">
        <v>96</v>
      </c>
      <c r="D684" s="28">
        <v>53290</v>
      </c>
      <c r="E684" s="28">
        <v>6550</v>
      </c>
      <c r="F684" s="28">
        <v>16370</v>
      </c>
      <c r="G684" s="28"/>
      <c r="H684" s="130">
        <v>6</v>
      </c>
      <c r="I684" s="130">
        <v>4</v>
      </c>
      <c r="J684" s="143">
        <v>9</v>
      </c>
      <c r="K684" s="28"/>
      <c r="L684" s="28"/>
      <c r="M684" s="28"/>
      <c r="N684" s="28"/>
    </row>
    <row r="685" spans="2:14" ht="21" hidden="1" customHeight="1" x14ac:dyDescent="0.4">
      <c r="B685" s="56">
        <v>6410</v>
      </c>
      <c r="C685" s="28" t="s">
        <v>97</v>
      </c>
      <c r="D685" s="28">
        <v>56720</v>
      </c>
      <c r="E685" s="28">
        <v>6550</v>
      </c>
      <c r="F685" s="28">
        <v>16370</v>
      </c>
      <c r="G685" s="28"/>
      <c r="H685" s="130">
        <v>6</v>
      </c>
      <c r="I685" s="130">
        <v>4</v>
      </c>
      <c r="J685" s="143">
        <v>10</v>
      </c>
      <c r="K685" s="28"/>
      <c r="L685" s="28"/>
      <c r="M685" s="28"/>
      <c r="N685" s="28"/>
    </row>
    <row r="686" spans="2:14" ht="21" hidden="1" customHeight="1" x14ac:dyDescent="0.4">
      <c r="B686" s="56">
        <v>6411</v>
      </c>
      <c r="C686" s="28" t="s">
        <v>98</v>
      </c>
      <c r="D686" s="28">
        <v>60040</v>
      </c>
      <c r="E686" s="28">
        <v>6550</v>
      </c>
      <c r="F686" s="28">
        <v>16370</v>
      </c>
      <c r="G686" s="28"/>
      <c r="H686" s="130">
        <v>6</v>
      </c>
      <c r="I686" s="130">
        <v>4</v>
      </c>
      <c r="J686" s="143">
        <v>11</v>
      </c>
      <c r="K686" s="28"/>
      <c r="L686" s="28"/>
      <c r="M686" s="28"/>
      <c r="N686" s="28"/>
    </row>
    <row r="687" spans="2:14" ht="21" hidden="1" customHeight="1" x14ac:dyDescent="0.4">
      <c r="B687" s="56">
        <v>6412</v>
      </c>
      <c r="C687" s="28" t="s">
        <v>99</v>
      </c>
      <c r="D687" s="28">
        <v>63360</v>
      </c>
      <c r="E687" s="28">
        <v>6550</v>
      </c>
      <c r="F687" s="28">
        <v>16370</v>
      </c>
      <c r="G687" s="28"/>
      <c r="H687" s="130">
        <v>6</v>
      </c>
      <c r="I687" s="130">
        <v>4</v>
      </c>
      <c r="J687" s="143">
        <v>12</v>
      </c>
      <c r="K687" s="28"/>
      <c r="L687" s="28"/>
      <c r="M687" s="28"/>
      <c r="N687" s="28"/>
    </row>
    <row r="688" spans="2:14" ht="21" hidden="1" customHeight="1" x14ac:dyDescent="0.4">
      <c r="B688" s="56">
        <v>6413</v>
      </c>
      <c r="C688" s="28" t="s">
        <v>100</v>
      </c>
      <c r="D688" s="28">
        <v>66690</v>
      </c>
      <c r="E688" s="28">
        <v>6550</v>
      </c>
      <c r="F688" s="28">
        <v>16370</v>
      </c>
      <c r="G688" s="28"/>
      <c r="H688" s="130">
        <v>6</v>
      </c>
      <c r="I688" s="130">
        <v>4</v>
      </c>
      <c r="J688" s="143">
        <v>13</v>
      </c>
      <c r="K688" s="28"/>
      <c r="L688" s="28"/>
      <c r="M688" s="28"/>
      <c r="N688" s="28"/>
    </row>
    <row r="689" spans="2:14" ht="21" hidden="1" customHeight="1" x14ac:dyDescent="0.4">
      <c r="B689" s="56">
        <v>6414</v>
      </c>
      <c r="C689" s="28" t="s">
        <v>101</v>
      </c>
      <c r="D689" s="28">
        <v>70010</v>
      </c>
      <c r="E689" s="28">
        <v>6550</v>
      </c>
      <c r="F689" s="28">
        <v>16370</v>
      </c>
      <c r="G689" s="28"/>
      <c r="H689" s="130">
        <v>6</v>
      </c>
      <c r="I689" s="130">
        <v>4</v>
      </c>
      <c r="J689" s="143">
        <v>14</v>
      </c>
      <c r="K689" s="28"/>
      <c r="L689" s="28"/>
      <c r="M689" s="28"/>
      <c r="N689" s="28"/>
    </row>
    <row r="690" spans="2:14" ht="21" hidden="1" customHeight="1" x14ac:dyDescent="0.4">
      <c r="B690" s="56">
        <v>6415</v>
      </c>
      <c r="C690" s="28" t="s">
        <v>102</v>
      </c>
      <c r="D690" s="28">
        <v>73330</v>
      </c>
      <c r="E690" s="28">
        <v>6550</v>
      </c>
      <c r="F690" s="28">
        <v>16370</v>
      </c>
      <c r="G690" s="28"/>
      <c r="H690" s="130">
        <v>6</v>
      </c>
      <c r="I690" s="130">
        <v>4</v>
      </c>
      <c r="J690" s="143">
        <v>15</v>
      </c>
      <c r="K690" s="28"/>
      <c r="L690" s="28"/>
      <c r="M690" s="28"/>
      <c r="N690" s="28"/>
    </row>
    <row r="691" spans="2:14" ht="21" hidden="1" customHeight="1" x14ac:dyDescent="0.4">
      <c r="B691" s="56">
        <v>6416</v>
      </c>
      <c r="C691" s="28" t="s">
        <v>103</v>
      </c>
      <c r="D691" s="28">
        <v>76660</v>
      </c>
      <c r="E691" s="28">
        <v>6550</v>
      </c>
      <c r="F691" s="28">
        <v>16370</v>
      </c>
      <c r="G691" s="28"/>
      <c r="H691" s="130">
        <v>6</v>
      </c>
      <c r="I691" s="130">
        <v>4</v>
      </c>
      <c r="J691" s="143">
        <v>16</v>
      </c>
      <c r="K691" s="28"/>
      <c r="L691" s="28"/>
      <c r="M691" s="28"/>
      <c r="N691" s="28"/>
    </row>
    <row r="692" spans="2:14" ht="21" hidden="1" customHeight="1" x14ac:dyDescent="0.4">
      <c r="B692" s="56">
        <v>6417</v>
      </c>
      <c r="C692" s="28" t="s">
        <v>104</v>
      </c>
      <c r="D692" s="28">
        <v>79980</v>
      </c>
      <c r="E692" s="28">
        <v>6550</v>
      </c>
      <c r="F692" s="28">
        <v>16370</v>
      </c>
      <c r="G692" s="28"/>
      <c r="H692" s="130">
        <v>6</v>
      </c>
      <c r="I692" s="130">
        <v>4</v>
      </c>
      <c r="J692" s="143">
        <v>17</v>
      </c>
      <c r="K692" s="28"/>
      <c r="L692" s="28"/>
      <c r="M692" s="28"/>
      <c r="N692" s="28"/>
    </row>
    <row r="693" spans="2:14" ht="21" hidden="1" customHeight="1" x14ac:dyDescent="0.4">
      <c r="B693" s="56">
        <v>6418</v>
      </c>
      <c r="C693" s="28" t="s">
        <v>105</v>
      </c>
      <c r="D693" s="28">
        <v>83300</v>
      </c>
      <c r="E693" s="28">
        <v>6550</v>
      </c>
      <c r="F693" s="28">
        <v>16370</v>
      </c>
      <c r="G693" s="28"/>
      <c r="H693" s="130">
        <v>6</v>
      </c>
      <c r="I693" s="130">
        <v>4</v>
      </c>
      <c r="J693" s="143">
        <v>18</v>
      </c>
      <c r="K693" s="28"/>
      <c r="L693" s="28"/>
      <c r="M693" s="28"/>
      <c r="N693" s="28"/>
    </row>
    <row r="694" spans="2:14" ht="21" hidden="1" customHeight="1" x14ac:dyDescent="0.4">
      <c r="B694" s="56">
        <v>6419</v>
      </c>
      <c r="C694" s="28" t="s">
        <v>106</v>
      </c>
      <c r="D694" s="28">
        <v>86620</v>
      </c>
      <c r="E694" s="28">
        <v>6550</v>
      </c>
      <c r="F694" s="28">
        <v>16370</v>
      </c>
      <c r="G694" s="28"/>
      <c r="H694" s="130">
        <v>6</v>
      </c>
      <c r="I694" s="130">
        <v>4</v>
      </c>
      <c r="J694" s="143">
        <v>19</v>
      </c>
      <c r="K694" s="28"/>
      <c r="L694" s="28"/>
      <c r="M694" s="28"/>
      <c r="N694" s="28"/>
    </row>
    <row r="695" spans="2:14" ht="21" hidden="1" customHeight="1" x14ac:dyDescent="0.4">
      <c r="B695" s="56">
        <v>6420</v>
      </c>
      <c r="C695" s="28" t="s">
        <v>107</v>
      </c>
      <c r="D695" s="28">
        <v>89950</v>
      </c>
      <c r="E695" s="28">
        <v>6550</v>
      </c>
      <c r="F695" s="28">
        <v>16370</v>
      </c>
      <c r="G695" s="28"/>
      <c r="H695" s="130">
        <v>6</v>
      </c>
      <c r="I695" s="130">
        <v>4</v>
      </c>
      <c r="J695" s="143">
        <v>20</v>
      </c>
      <c r="K695" s="28"/>
      <c r="L695" s="28"/>
      <c r="M695" s="28"/>
      <c r="N695" s="28"/>
    </row>
    <row r="696" spans="2:14" ht="21" hidden="1" customHeight="1" x14ac:dyDescent="0.4">
      <c r="B696" s="56">
        <v>711</v>
      </c>
      <c r="C696" s="28" t="s">
        <v>88</v>
      </c>
      <c r="D696" s="28">
        <v>13000</v>
      </c>
      <c r="E696" s="28">
        <v>3140</v>
      </c>
      <c r="F696" s="28">
        <v>7850</v>
      </c>
      <c r="G696" s="28"/>
      <c r="H696" s="130">
        <v>7</v>
      </c>
      <c r="I696" s="130">
        <v>1</v>
      </c>
      <c r="J696" s="143">
        <v>1</v>
      </c>
      <c r="K696" s="28"/>
      <c r="L696" s="28"/>
      <c r="M696" s="28"/>
      <c r="N696" s="28"/>
    </row>
    <row r="697" spans="2:14" ht="21" hidden="1" customHeight="1" x14ac:dyDescent="0.4">
      <c r="B697" s="56">
        <v>712</v>
      </c>
      <c r="C697" s="28" t="s">
        <v>89</v>
      </c>
      <c r="D697" s="28">
        <v>14580</v>
      </c>
      <c r="E697" s="28">
        <v>3140</v>
      </c>
      <c r="F697" s="28">
        <v>7850</v>
      </c>
      <c r="G697" s="28"/>
      <c r="H697" s="130">
        <v>7</v>
      </c>
      <c r="I697" s="130">
        <v>1</v>
      </c>
      <c r="J697" s="143">
        <v>2</v>
      </c>
      <c r="K697" s="28"/>
      <c r="L697" s="28"/>
      <c r="M697" s="28"/>
      <c r="N697" s="28"/>
    </row>
    <row r="698" spans="2:14" ht="21" hidden="1" customHeight="1" x14ac:dyDescent="0.4">
      <c r="B698" s="56">
        <v>713</v>
      </c>
      <c r="C698" s="28" t="s">
        <v>90</v>
      </c>
      <c r="D698" s="28">
        <v>16160</v>
      </c>
      <c r="E698" s="28">
        <v>3140</v>
      </c>
      <c r="F698" s="28">
        <v>7850</v>
      </c>
      <c r="G698" s="28"/>
      <c r="H698" s="130">
        <v>7</v>
      </c>
      <c r="I698" s="130">
        <v>1</v>
      </c>
      <c r="J698" s="143">
        <v>3</v>
      </c>
      <c r="K698" s="28"/>
      <c r="L698" s="28"/>
      <c r="M698" s="28"/>
      <c r="N698" s="28"/>
    </row>
    <row r="699" spans="2:14" ht="21" hidden="1" customHeight="1" x14ac:dyDescent="0.4">
      <c r="B699" s="56">
        <v>714</v>
      </c>
      <c r="C699" s="28" t="s">
        <v>91</v>
      </c>
      <c r="D699" s="28">
        <v>17740</v>
      </c>
      <c r="E699" s="28">
        <v>3140</v>
      </c>
      <c r="F699" s="28">
        <v>7850</v>
      </c>
      <c r="G699" s="28"/>
      <c r="H699" s="130">
        <v>7</v>
      </c>
      <c r="I699" s="130">
        <v>1</v>
      </c>
      <c r="J699" s="143">
        <v>4</v>
      </c>
      <c r="K699" s="28"/>
      <c r="L699" s="28"/>
      <c r="M699" s="28"/>
      <c r="N699" s="28"/>
    </row>
    <row r="700" spans="2:14" ht="21" hidden="1" customHeight="1" x14ac:dyDescent="0.4">
      <c r="B700" s="56">
        <v>715</v>
      </c>
      <c r="C700" s="28" t="s">
        <v>92</v>
      </c>
      <c r="D700" s="28">
        <v>19310</v>
      </c>
      <c r="E700" s="28">
        <v>3140</v>
      </c>
      <c r="F700" s="28">
        <v>7850</v>
      </c>
      <c r="G700" s="28"/>
      <c r="H700" s="130">
        <v>7</v>
      </c>
      <c r="I700" s="130">
        <v>1</v>
      </c>
      <c r="J700" s="143">
        <v>5</v>
      </c>
      <c r="K700" s="28"/>
      <c r="L700" s="28"/>
      <c r="M700" s="28"/>
      <c r="N700" s="28"/>
    </row>
    <row r="701" spans="2:14" ht="21" hidden="1" customHeight="1" x14ac:dyDescent="0.4">
      <c r="B701" s="56">
        <v>716</v>
      </c>
      <c r="C701" s="28" t="s">
        <v>93</v>
      </c>
      <c r="D701" s="28">
        <v>20890</v>
      </c>
      <c r="E701" s="28">
        <v>3140</v>
      </c>
      <c r="F701" s="28">
        <v>7850</v>
      </c>
      <c r="G701" s="28"/>
      <c r="H701" s="130">
        <v>7</v>
      </c>
      <c r="I701" s="130">
        <v>1</v>
      </c>
      <c r="J701" s="143">
        <v>6</v>
      </c>
      <c r="K701" s="28"/>
      <c r="L701" s="28"/>
      <c r="M701" s="28"/>
      <c r="N701" s="28"/>
    </row>
    <row r="702" spans="2:14" ht="21" hidden="1" customHeight="1" x14ac:dyDescent="0.4">
      <c r="B702" s="56">
        <v>717</v>
      </c>
      <c r="C702" s="28" t="s">
        <v>94</v>
      </c>
      <c r="D702" s="28">
        <v>22470</v>
      </c>
      <c r="E702" s="28">
        <v>3140</v>
      </c>
      <c r="F702" s="28">
        <v>7850</v>
      </c>
      <c r="G702" s="28"/>
      <c r="H702" s="130">
        <v>7</v>
      </c>
      <c r="I702" s="130">
        <v>1</v>
      </c>
      <c r="J702" s="143">
        <v>7</v>
      </c>
      <c r="K702" s="28"/>
      <c r="L702" s="28"/>
      <c r="M702" s="28"/>
      <c r="N702" s="28"/>
    </row>
    <row r="703" spans="2:14" ht="21" hidden="1" customHeight="1" x14ac:dyDescent="0.4">
      <c r="B703" s="56">
        <v>718</v>
      </c>
      <c r="C703" s="28" t="s">
        <v>95</v>
      </c>
      <c r="D703" s="28">
        <v>24050</v>
      </c>
      <c r="E703" s="28">
        <v>3140</v>
      </c>
      <c r="F703" s="28">
        <v>7850</v>
      </c>
      <c r="G703" s="28"/>
      <c r="H703" s="130">
        <v>7</v>
      </c>
      <c r="I703" s="130">
        <v>1</v>
      </c>
      <c r="J703" s="143">
        <v>8</v>
      </c>
      <c r="K703" s="28"/>
      <c r="L703" s="28"/>
      <c r="M703" s="28"/>
      <c r="N703" s="28"/>
    </row>
    <row r="704" spans="2:14" ht="21" hidden="1" customHeight="1" x14ac:dyDescent="0.4">
      <c r="B704" s="56">
        <v>719</v>
      </c>
      <c r="C704" s="28" t="s">
        <v>96</v>
      </c>
      <c r="D704" s="28">
        <v>25620</v>
      </c>
      <c r="E704" s="28">
        <v>3140</v>
      </c>
      <c r="F704" s="28">
        <v>7850</v>
      </c>
      <c r="G704" s="28"/>
      <c r="H704" s="130">
        <v>7</v>
      </c>
      <c r="I704" s="130">
        <v>1</v>
      </c>
      <c r="J704" s="143">
        <v>9</v>
      </c>
      <c r="K704" s="28"/>
      <c r="L704" s="28"/>
      <c r="M704" s="28"/>
      <c r="N704" s="28"/>
    </row>
    <row r="705" spans="2:14" ht="21" hidden="1" customHeight="1" x14ac:dyDescent="0.4">
      <c r="B705" s="56">
        <v>7110</v>
      </c>
      <c r="C705" s="28" t="s">
        <v>97</v>
      </c>
      <c r="D705" s="28">
        <v>27200</v>
      </c>
      <c r="E705" s="28">
        <v>3140</v>
      </c>
      <c r="F705" s="28">
        <v>7850</v>
      </c>
      <c r="G705" s="28"/>
      <c r="H705" s="130">
        <v>7</v>
      </c>
      <c r="I705" s="130">
        <v>1</v>
      </c>
      <c r="J705" s="143">
        <v>10</v>
      </c>
      <c r="K705" s="28"/>
      <c r="L705" s="28"/>
      <c r="M705" s="28"/>
      <c r="N705" s="28"/>
    </row>
    <row r="706" spans="2:14" ht="21" hidden="1" customHeight="1" x14ac:dyDescent="0.4">
      <c r="B706" s="56">
        <v>7111</v>
      </c>
      <c r="C706" s="28" t="s">
        <v>98</v>
      </c>
      <c r="D706" s="28">
        <v>28770</v>
      </c>
      <c r="E706" s="28">
        <v>3140</v>
      </c>
      <c r="F706" s="28">
        <v>7850</v>
      </c>
      <c r="G706" s="28"/>
      <c r="H706" s="130">
        <v>7</v>
      </c>
      <c r="I706" s="130">
        <v>1</v>
      </c>
      <c r="J706" s="143">
        <v>11</v>
      </c>
      <c r="K706" s="28"/>
      <c r="L706" s="28"/>
      <c r="M706" s="28"/>
      <c r="N706" s="28"/>
    </row>
    <row r="707" spans="2:14" ht="21" hidden="1" customHeight="1" x14ac:dyDescent="0.4">
      <c r="B707" s="56">
        <v>7112</v>
      </c>
      <c r="C707" s="28" t="s">
        <v>99</v>
      </c>
      <c r="D707" s="28">
        <v>30350</v>
      </c>
      <c r="E707" s="28">
        <v>3140</v>
      </c>
      <c r="F707" s="28">
        <v>7850</v>
      </c>
      <c r="G707" s="28"/>
      <c r="H707" s="130">
        <v>7</v>
      </c>
      <c r="I707" s="130">
        <v>1</v>
      </c>
      <c r="J707" s="143">
        <v>12</v>
      </c>
      <c r="K707" s="28"/>
      <c r="L707" s="28"/>
      <c r="M707" s="28"/>
      <c r="N707" s="28"/>
    </row>
    <row r="708" spans="2:14" ht="21" hidden="1" customHeight="1" x14ac:dyDescent="0.4">
      <c r="B708" s="56">
        <v>7113</v>
      </c>
      <c r="C708" s="28" t="s">
        <v>100</v>
      </c>
      <c r="D708" s="28">
        <v>31930</v>
      </c>
      <c r="E708" s="28">
        <v>3140</v>
      </c>
      <c r="F708" s="28">
        <v>7850</v>
      </c>
      <c r="G708" s="28"/>
      <c r="H708" s="130">
        <v>7</v>
      </c>
      <c r="I708" s="130">
        <v>1</v>
      </c>
      <c r="J708" s="143">
        <v>13</v>
      </c>
      <c r="K708" s="28"/>
      <c r="L708" s="28"/>
      <c r="M708" s="28"/>
      <c r="N708" s="28"/>
    </row>
    <row r="709" spans="2:14" ht="21" hidden="1" customHeight="1" x14ac:dyDescent="0.4">
      <c r="B709" s="56">
        <v>7114</v>
      </c>
      <c r="C709" s="28" t="s">
        <v>101</v>
      </c>
      <c r="D709" s="28">
        <v>33500</v>
      </c>
      <c r="E709" s="28">
        <v>3140</v>
      </c>
      <c r="F709" s="28">
        <v>7850</v>
      </c>
      <c r="G709" s="28"/>
      <c r="H709" s="130">
        <v>7</v>
      </c>
      <c r="I709" s="130">
        <v>1</v>
      </c>
      <c r="J709" s="143">
        <v>14</v>
      </c>
      <c r="K709" s="28"/>
      <c r="L709" s="28"/>
      <c r="M709" s="28"/>
      <c r="N709" s="28"/>
    </row>
    <row r="710" spans="2:14" ht="21" hidden="1" customHeight="1" x14ac:dyDescent="0.4">
      <c r="B710" s="56">
        <v>7115</v>
      </c>
      <c r="C710" s="28" t="s">
        <v>102</v>
      </c>
      <c r="D710" s="28">
        <v>35080</v>
      </c>
      <c r="E710" s="28">
        <v>3140</v>
      </c>
      <c r="F710" s="28">
        <v>7850</v>
      </c>
      <c r="G710" s="28"/>
      <c r="H710" s="130">
        <v>7</v>
      </c>
      <c r="I710" s="130">
        <v>1</v>
      </c>
      <c r="J710" s="143">
        <v>15</v>
      </c>
      <c r="K710" s="28"/>
      <c r="L710" s="28"/>
      <c r="M710" s="28"/>
      <c r="N710" s="28"/>
    </row>
    <row r="711" spans="2:14" ht="21" hidden="1" customHeight="1" x14ac:dyDescent="0.4">
      <c r="B711" s="56">
        <v>7116</v>
      </c>
      <c r="C711" s="28" t="s">
        <v>103</v>
      </c>
      <c r="D711" s="28">
        <v>36650</v>
      </c>
      <c r="E711" s="28">
        <v>3140</v>
      </c>
      <c r="F711" s="28">
        <v>7850</v>
      </c>
      <c r="G711" s="28"/>
      <c r="H711" s="130">
        <v>7</v>
      </c>
      <c r="I711" s="130">
        <v>1</v>
      </c>
      <c r="J711" s="143">
        <v>16</v>
      </c>
      <c r="K711" s="28"/>
      <c r="L711" s="28"/>
      <c r="M711" s="28"/>
      <c r="N711" s="28"/>
    </row>
    <row r="712" spans="2:14" ht="21" hidden="1" customHeight="1" x14ac:dyDescent="0.4">
      <c r="B712" s="56">
        <v>7117</v>
      </c>
      <c r="C712" s="28" t="s">
        <v>104</v>
      </c>
      <c r="D712" s="28">
        <v>38230</v>
      </c>
      <c r="E712" s="28">
        <v>3140</v>
      </c>
      <c r="F712" s="28">
        <v>7850</v>
      </c>
      <c r="G712" s="28"/>
      <c r="H712" s="130">
        <v>7</v>
      </c>
      <c r="I712" s="130">
        <v>1</v>
      </c>
      <c r="J712" s="143">
        <v>17</v>
      </c>
      <c r="K712" s="28"/>
      <c r="L712" s="28"/>
      <c r="M712" s="28"/>
      <c r="N712" s="28"/>
    </row>
    <row r="713" spans="2:14" ht="21" hidden="1" customHeight="1" x14ac:dyDescent="0.4">
      <c r="B713" s="56">
        <v>7118</v>
      </c>
      <c r="C713" s="28" t="s">
        <v>105</v>
      </c>
      <c r="D713" s="28">
        <v>39800</v>
      </c>
      <c r="E713" s="28">
        <v>3140</v>
      </c>
      <c r="F713" s="28">
        <v>7850</v>
      </c>
      <c r="G713" s="28"/>
      <c r="H713" s="130">
        <v>7</v>
      </c>
      <c r="I713" s="130">
        <v>1</v>
      </c>
      <c r="J713" s="143">
        <v>18</v>
      </c>
      <c r="K713" s="28"/>
      <c r="L713" s="28"/>
      <c r="M713" s="28"/>
      <c r="N713" s="28"/>
    </row>
    <row r="714" spans="2:14" ht="21" hidden="1" customHeight="1" x14ac:dyDescent="0.4">
      <c r="B714" s="56">
        <v>7119</v>
      </c>
      <c r="C714" s="28" t="s">
        <v>106</v>
      </c>
      <c r="D714" s="28">
        <v>41380</v>
      </c>
      <c r="E714" s="28">
        <v>3140</v>
      </c>
      <c r="F714" s="28">
        <v>7850</v>
      </c>
      <c r="G714" s="28"/>
      <c r="H714" s="130">
        <v>7</v>
      </c>
      <c r="I714" s="130">
        <v>1</v>
      </c>
      <c r="J714" s="143">
        <v>19</v>
      </c>
      <c r="K714" s="28"/>
      <c r="L714" s="28"/>
      <c r="M714" s="28"/>
      <c r="N714" s="28"/>
    </row>
    <row r="715" spans="2:14" ht="21" hidden="1" customHeight="1" x14ac:dyDescent="0.4">
      <c r="B715" s="56">
        <v>7120</v>
      </c>
      <c r="C715" s="28" t="s">
        <v>107</v>
      </c>
      <c r="D715" s="28">
        <v>42950</v>
      </c>
      <c r="E715" s="28">
        <v>3140</v>
      </c>
      <c r="F715" s="28">
        <v>7850</v>
      </c>
      <c r="G715" s="28"/>
      <c r="H715" s="130">
        <v>7</v>
      </c>
      <c r="I715" s="130">
        <v>1</v>
      </c>
      <c r="J715" s="143">
        <v>20</v>
      </c>
      <c r="K715" s="28"/>
      <c r="L715" s="28"/>
      <c r="M715" s="28"/>
      <c r="N715" s="28"/>
    </row>
    <row r="716" spans="2:14" ht="21" hidden="1" customHeight="1" x14ac:dyDescent="0.4">
      <c r="B716" s="56">
        <v>721</v>
      </c>
      <c r="C716" s="28" t="s">
        <v>88</v>
      </c>
      <c r="D716" s="28">
        <v>15060</v>
      </c>
      <c r="E716" s="28">
        <v>3620</v>
      </c>
      <c r="F716" s="28">
        <v>9060</v>
      </c>
      <c r="G716" s="28"/>
      <c r="H716" s="130">
        <v>7</v>
      </c>
      <c r="I716" s="130">
        <v>2</v>
      </c>
      <c r="J716" s="143">
        <v>1</v>
      </c>
      <c r="K716" s="28"/>
      <c r="L716" s="28"/>
      <c r="M716" s="28"/>
      <c r="N716" s="28"/>
    </row>
    <row r="717" spans="2:14" ht="21" hidden="1" customHeight="1" x14ac:dyDescent="0.4">
      <c r="B717" s="56">
        <v>722</v>
      </c>
      <c r="C717" s="28" t="s">
        <v>89</v>
      </c>
      <c r="D717" s="28">
        <v>16920</v>
      </c>
      <c r="E717" s="28">
        <v>3620</v>
      </c>
      <c r="F717" s="28">
        <v>9060</v>
      </c>
      <c r="G717" s="28"/>
      <c r="H717" s="130">
        <v>7</v>
      </c>
      <c r="I717" s="130">
        <v>2</v>
      </c>
      <c r="J717" s="143">
        <v>2</v>
      </c>
      <c r="K717" s="28"/>
      <c r="L717" s="28"/>
      <c r="M717" s="28"/>
      <c r="N717" s="28"/>
    </row>
    <row r="718" spans="2:14" ht="21" hidden="1" customHeight="1" x14ac:dyDescent="0.4">
      <c r="B718" s="56">
        <v>723</v>
      </c>
      <c r="C718" s="28" t="s">
        <v>90</v>
      </c>
      <c r="D718" s="28">
        <v>18770</v>
      </c>
      <c r="E718" s="28">
        <v>3620</v>
      </c>
      <c r="F718" s="28">
        <v>9060</v>
      </c>
      <c r="G718" s="28"/>
      <c r="H718" s="130">
        <v>7</v>
      </c>
      <c r="I718" s="130">
        <v>2</v>
      </c>
      <c r="J718" s="143">
        <v>3</v>
      </c>
      <c r="K718" s="28"/>
      <c r="L718" s="28"/>
      <c r="M718" s="28"/>
      <c r="N718" s="28"/>
    </row>
    <row r="719" spans="2:14" ht="21" hidden="1" customHeight="1" x14ac:dyDescent="0.4">
      <c r="B719" s="56">
        <v>724</v>
      </c>
      <c r="C719" s="28" t="s">
        <v>91</v>
      </c>
      <c r="D719" s="28">
        <v>20620</v>
      </c>
      <c r="E719" s="28">
        <v>3620</v>
      </c>
      <c r="F719" s="28">
        <v>9060</v>
      </c>
      <c r="G719" s="28"/>
      <c r="H719" s="130">
        <v>7</v>
      </c>
      <c r="I719" s="130">
        <v>2</v>
      </c>
      <c r="J719" s="143">
        <v>4</v>
      </c>
      <c r="K719" s="28"/>
      <c r="L719" s="28"/>
      <c r="M719" s="28"/>
      <c r="N719" s="28"/>
    </row>
    <row r="720" spans="2:14" ht="21" hidden="1" customHeight="1" x14ac:dyDescent="0.4">
      <c r="B720" s="56">
        <v>725</v>
      </c>
      <c r="C720" s="28" t="s">
        <v>92</v>
      </c>
      <c r="D720" s="28">
        <v>22480</v>
      </c>
      <c r="E720" s="28">
        <v>3620</v>
      </c>
      <c r="F720" s="28">
        <v>9060</v>
      </c>
      <c r="G720" s="28"/>
      <c r="H720" s="130">
        <v>7</v>
      </c>
      <c r="I720" s="130">
        <v>2</v>
      </c>
      <c r="J720" s="143">
        <v>5</v>
      </c>
      <c r="K720" s="28"/>
      <c r="L720" s="28"/>
      <c r="M720" s="28"/>
      <c r="N720" s="28"/>
    </row>
    <row r="721" spans="2:14" ht="21" hidden="1" customHeight="1" x14ac:dyDescent="0.4">
      <c r="B721" s="56">
        <v>726</v>
      </c>
      <c r="C721" s="28" t="s">
        <v>93</v>
      </c>
      <c r="D721" s="28">
        <v>24330</v>
      </c>
      <c r="E721" s="28">
        <v>3620</v>
      </c>
      <c r="F721" s="28">
        <v>9060</v>
      </c>
      <c r="G721" s="28"/>
      <c r="H721" s="130">
        <v>7</v>
      </c>
      <c r="I721" s="130">
        <v>2</v>
      </c>
      <c r="J721" s="143">
        <v>6</v>
      </c>
      <c r="K721" s="28"/>
      <c r="L721" s="28"/>
      <c r="M721" s="28"/>
      <c r="N721" s="28"/>
    </row>
    <row r="722" spans="2:14" ht="21" hidden="1" customHeight="1" x14ac:dyDescent="0.4">
      <c r="B722" s="56">
        <v>727</v>
      </c>
      <c r="C722" s="28" t="s">
        <v>94</v>
      </c>
      <c r="D722" s="28">
        <v>26180</v>
      </c>
      <c r="E722" s="28">
        <v>3620</v>
      </c>
      <c r="F722" s="28">
        <v>9060</v>
      </c>
      <c r="G722" s="28"/>
      <c r="H722" s="130">
        <v>7</v>
      </c>
      <c r="I722" s="130">
        <v>2</v>
      </c>
      <c r="J722" s="143">
        <v>7</v>
      </c>
      <c r="K722" s="28"/>
      <c r="L722" s="28"/>
      <c r="M722" s="28"/>
      <c r="N722" s="28"/>
    </row>
    <row r="723" spans="2:14" ht="21" hidden="1" customHeight="1" x14ac:dyDescent="0.4">
      <c r="B723" s="56">
        <v>728</v>
      </c>
      <c r="C723" s="28" t="s">
        <v>95</v>
      </c>
      <c r="D723" s="28">
        <v>28040</v>
      </c>
      <c r="E723" s="28">
        <v>3620</v>
      </c>
      <c r="F723" s="28">
        <v>9060</v>
      </c>
      <c r="G723" s="28"/>
      <c r="H723" s="130">
        <v>7</v>
      </c>
      <c r="I723" s="130">
        <v>2</v>
      </c>
      <c r="J723" s="143">
        <v>8</v>
      </c>
      <c r="K723" s="28"/>
      <c r="L723" s="28"/>
      <c r="M723" s="28"/>
      <c r="N723" s="28"/>
    </row>
    <row r="724" spans="2:14" ht="21" hidden="1" customHeight="1" x14ac:dyDescent="0.4">
      <c r="B724" s="56">
        <v>729</v>
      </c>
      <c r="C724" s="28" t="s">
        <v>96</v>
      </c>
      <c r="D724" s="28">
        <v>29890</v>
      </c>
      <c r="E724" s="28">
        <v>3620</v>
      </c>
      <c r="F724" s="28">
        <v>9060</v>
      </c>
      <c r="G724" s="28"/>
      <c r="H724" s="130">
        <v>7</v>
      </c>
      <c r="I724" s="130">
        <v>2</v>
      </c>
      <c r="J724" s="143">
        <v>9</v>
      </c>
      <c r="K724" s="28"/>
      <c r="L724" s="28"/>
      <c r="M724" s="28"/>
      <c r="N724" s="28"/>
    </row>
    <row r="725" spans="2:14" ht="21" hidden="1" customHeight="1" x14ac:dyDescent="0.4">
      <c r="B725" s="56">
        <v>7210</v>
      </c>
      <c r="C725" s="28" t="s">
        <v>97</v>
      </c>
      <c r="D725" s="28">
        <v>31740</v>
      </c>
      <c r="E725" s="28">
        <v>3620</v>
      </c>
      <c r="F725" s="28">
        <v>9060</v>
      </c>
      <c r="G725" s="28"/>
      <c r="H725" s="130">
        <v>7</v>
      </c>
      <c r="I725" s="130">
        <v>2</v>
      </c>
      <c r="J725" s="143">
        <v>10</v>
      </c>
      <c r="K725" s="28"/>
      <c r="L725" s="28"/>
      <c r="M725" s="28"/>
      <c r="N725" s="28"/>
    </row>
    <row r="726" spans="2:14" ht="21" hidden="1" customHeight="1" x14ac:dyDescent="0.4">
      <c r="B726" s="56">
        <v>7211</v>
      </c>
      <c r="C726" s="28" t="s">
        <v>98</v>
      </c>
      <c r="D726" s="28">
        <v>33570</v>
      </c>
      <c r="E726" s="28">
        <v>3620</v>
      </c>
      <c r="F726" s="28">
        <v>9060</v>
      </c>
      <c r="G726" s="28"/>
      <c r="H726" s="130">
        <v>7</v>
      </c>
      <c r="I726" s="130">
        <v>2</v>
      </c>
      <c r="J726" s="143">
        <v>11</v>
      </c>
      <c r="K726" s="28"/>
      <c r="L726" s="28"/>
      <c r="M726" s="28"/>
      <c r="N726" s="28"/>
    </row>
    <row r="727" spans="2:14" ht="21" hidden="1" customHeight="1" x14ac:dyDescent="0.4">
      <c r="B727" s="56">
        <v>7212</v>
      </c>
      <c r="C727" s="28" t="s">
        <v>99</v>
      </c>
      <c r="D727" s="28">
        <v>35400</v>
      </c>
      <c r="E727" s="28">
        <v>3620</v>
      </c>
      <c r="F727" s="28">
        <v>9060</v>
      </c>
      <c r="G727" s="28"/>
      <c r="H727" s="130">
        <v>7</v>
      </c>
      <c r="I727" s="130">
        <v>2</v>
      </c>
      <c r="J727" s="143">
        <v>12</v>
      </c>
      <c r="K727" s="28"/>
      <c r="L727" s="28"/>
      <c r="M727" s="28"/>
      <c r="N727" s="28"/>
    </row>
    <row r="728" spans="2:14" ht="21" hidden="1" customHeight="1" x14ac:dyDescent="0.4">
      <c r="B728" s="56">
        <v>7213</v>
      </c>
      <c r="C728" s="28" t="s">
        <v>100</v>
      </c>
      <c r="D728" s="28">
        <v>37230</v>
      </c>
      <c r="E728" s="28">
        <v>3620</v>
      </c>
      <c r="F728" s="28">
        <v>9060</v>
      </c>
      <c r="G728" s="28"/>
      <c r="H728" s="130">
        <v>7</v>
      </c>
      <c r="I728" s="130">
        <v>2</v>
      </c>
      <c r="J728" s="143">
        <v>13</v>
      </c>
      <c r="K728" s="28"/>
      <c r="L728" s="28"/>
      <c r="M728" s="28"/>
      <c r="N728" s="28"/>
    </row>
    <row r="729" spans="2:14" ht="21" hidden="1" customHeight="1" x14ac:dyDescent="0.4">
      <c r="B729" s="56">
        <v>7214</v>
      </c>
      <c r="C729" s="28" t="s">
        <v>101</v>
      </c>
      <c r="D729" s="28">
        <v>39050</v>
      </c>
      <c r="E729" s="28">
        <v>3620</v>
      </c>
      <c r="F729" s="28">
        <v>9060</v>
      </c>
      <c r="G729" s="28"/>
      <c r="H729" s="130">
        <v>7</v>
      </c>
      <c r="I729" s="130">
        <v>2</v>
      </c>
      <c r="J729" s="143">
        <v>14</v>
      </c>
      <c r="K729" s="28"/>
      <c r="L729" s="28"/>
      <c r="M729" s="28"/>
      <c r="N729" s="28"/>
    </row>
    <row r="730" spans="2:14" ht="21" hidden="1" customHeight="1" x14ac:dyDescent="0.4">
      <c r="B730" s="56">
        <v>7215</v>
      </c>
      <c r="C730" s="28" t="s">
        <v>102</v>
      </c>
      <c r="D730" s="28">
        <v>40880</v>
      </c>
      <c r="E730" s="28">
        <v>3620</v>
      </c>
      <c r="F730" s="28">
        <v>9060</v>
      </c>
      <c r="G730" s="28"/>
      <c r="H730" s="130">
        <v>7</v>
      </c>
      <c r="I730" s="130">
        <v>2</v>
      </c>
      <c r="J730" s="143">
        <v>15</v>
      </c>
      <c r="K730" s="28"/>
      <c r="L730" s="28"/>
      <c r="M730" s="28"/>
      <c r="N730" s="28"/>
    </row>
    <row r="731" spans="2:14" ht="21" hidden="1" customHeight="1" x14ac:dyDescent="0.4">
      <c r="B731" s="56">
        <v>7216</v>
      </c>
      <c r="C731" s="28" t="s">
        <v>103</v>
      </c>
      <c r="D731" s="28">
        <v>42710</v>
      </c>
      <c r="E731" s="28">
        <v>3620</v>
      </c>
      <c r="F731" s="28">
        <v>9060</v>
      </c>
      <c r="G731" s="28"/>
      <c r="H731" s="130">
        <v>7</v>
      </c>
      <c r="I731" s="130">
        <v>2</v>
      </c>
      <c r="J731" s="143">
        <v>16</v>
      </c>
      <c r="K731" s="28"/>
      <c r="L731" s="28"/>
      <c r="M731" s="28"/>
      <c r="N731" s="28"/>
    </row>
    <row r="732" spans="2:14" ht="21" hidden="1" customHeight="1" x14ac:dyDescent="0.4">
      <c r="B732" s="56">
        <v>7217</v>
      </c>
      <c r="C732" s="28" t="s">
        <v>104</v>
      </c>
      <c r="D732" s="28">
        <v>44540</v>
      </c>
      <c r="E732" s="28">
        <v>3620</v>
      </c>
      <c r="F732" s="28">
        <v>9060</v>
      </c>
      <c r="G732" s="28"/>
      <c r="H732" s="130">
        <v>7</v>
      </c>
      <c r="I732" s="130">
        <v>2</v>
      </c>
      <c r="J732" s="143">
        <v>17</v>
      </c>
      <c r="K732" s="28"/>
      <c r="L732" s="28"/>
      <c r="M732" s="28"/>
      <c r="N732" s="28"/>
    </row>
    <row r="733" spans="2:14" ht="21" hidden="1" customHeight="1" x14ac:dyDescent="0.4">
      <c r="B733" s="56">
        <v>7218</v>
      </c>
      <c r="C733" s="28" t="s">
        <v>105</v>
      </c>
      <c r="D733" s="28">
        <v>46360</v>
      </c>
      <c r="E733" s="28">
        <v>3620</v>
      </c>
      <c r="F733" s="28">
        <v>9060</v>
      </c>
      <c r="G733" s="28"/>
      <c r="H733" s="130">
        <v>7</v>
      </c>
      <c r="I733" s="130">
        <v>2</v>
      </c>
      <c r="J733" s="143">
        <v>18</v>
      </c>
      <c r="K733" s="28"/>
      <c r="L733" s="28"/>
      <c r="M733" s="28"/>
      <c r="N733" s="28"/>
    </row>
    <row r="734" spans="2:14" ht="21" hidden="1" customHeight="1" x14ac:dyDescent="0.4">
      <c r="B734" s="56">
        <v>7219</v>
      </c>
      <c r="C734" s="28" t="s">
        <v>106</v>
      </c>
      <c r="D734" s="28">
        <v>48190</v>
      </c>
      <c r="E734" s="28">
        <v>3620</v>
      </c>
      <c r="F734" s="28">
        <v>9060</v>
      </c>
      <c r="G734" s="28"/>
      <c r="H734" s="130">
        <v>7</v>
      </c>
      <c r="I734" s="130">
        <v>2</v>
      </c>
      <c r="J734" s="143">
        <v>19</v>
      </c>
      <c r="K734" s="28"/>
      <c r="L734" s="28"/>
      <c r="M734" s="28"/>
      <c r="N734" s="28"/>
    </row>
    <row r="735" spans="2:14" ht="21" hidden="1" customHeight="1" x14ac:dyDescent="0.4">
      <c r="B735" s="56">
        <v>7220</v>
      </c>
      <c r="C735" s="28" t="s">
        <v>107</v>
      </c>
      <c r="D735" s="28">
        <v>50020</v>
      </c>
      <c r="E735" s="28">
        <v>3620</v>
      </c>
      <c r="F735" s="28">
        <v>9060</v>
      </c>
      <c r="G735" s="28"/>
      <c r="H735" s="130">
        <v>7</v>
      </c>
      <c r="I735" s="130">
        <v>2</v>
      </c>
      <c r="J735" s="143">
        <v>20</v>
      </c>
      <c r="K735" s="28"/>
      <c r="L735" s="28"/>
      <c r="M735" s="28"/>
      <c r="N735" s="28"/>
    </row>
    <row r="736" spans="2:14" ht="21" hidden="1" customHeight="1" x14ac:dyDescent="0.4">
      <c r="B736" s="56">
        <v>731</v>
      </c>
      <c r="C736" s="28" t="s">
        <v>88</v>
      </c>
      <c r="D736" s="28">
        <v>19220</v>
      </c>
      <c r="E736" s="28">
        <v>4800</v>
      </c>
      <c r="F736" s="28">
        <v>11990</v>
      </c>
      <c r="G736" s="28"/>
      <c r="H736" s="130">
        <v>7</v>
      </c>
      <c r="I736" s="130">
        <v>3</v>
      </c>
      <c r="J736" s="143">
        <v>1</v>
      </c>
      <c r="K736" s="28"/>
      <c r="L736" s="28"/>
      <c r="M736" s="28"/>
      <c r="N736" s="28"/>
    </row>
    <row r="737" spans="2:14" ht="21" hidden="1" customHeight="1" x14ac:dyDescent="0.4">
      <c r="B737" s="56">
        <v>732</v>
      </c>
      <c r="C737" s="28" t="s">
        <v>89</v>
      </c>
      <c r="D737" s="28">
        <v>21730</v>
      </c>
      <c r="E737" s="28">
        <v>4800</v>
      </c>
      <c r="F737" s="28">
        <v>11990</v>
      </c>
      <c r="G737" s="28"/>
      <c r="H737" s="130">
        <v>7</v>
      </c>
      <c r="I737" s="130">
        <v>3</v>
      </c>
      <c r="J737" s="143">
        <v>2</v>
      </c>
      <c r="K737" s="28"/>
      <c r="L737" s="28"/>
      <c r="M737" s="28"/>
      <c r="N737" s="28"/>
    </row>
    <row r="738" spans="2:14" ht="21" hidden="1" customHeight="1" x14ac:dyDescent="0.4">
      <c r="B738" s="56">
        <v>733</v>
      </c>
      <c r="C738" s="28" t="s">
        <v>90</v>
      </c>
      <c r="D738" s="28">
        <v>24240</v>
      </c>
      <c r="E738" s="28">
        <v>4800</v>
      </c>
      <c r="F738" s="28">
        <v>11990</v>
      </c>
      <c r="G738" s="28"/>
      <c r="H738" s="130">
        <v>7</v>
      </c>
      <c r="I738" s="130">
        <v>3</v>
      </c>
      <c r="J738" s="143">
        <v>3</v>
      </c>
      <c r="K738" s="28"/>
      <c r="L738" s="28"/>
      <c r="M738" s="28"/>
      <c r="N738" s="28"/>
    </row>
    <row r="739" spans="2:14" ht="21" hidden="1" customHeight="1" x14ac:dyDescent="0.4">
      <c r="B739" s="56">
        <v>734</v>
      </c>
      <c r="C739" s="28" t="s">
        <v>91</v>
      </c>
      <c r="D739" s="28">
        <v>26750</v>
      </c>
      <c r="E739" s="28">
        <v>4800</v>
      </c>
      <c r="F739" s="28">
        <v>11990</v>
      </c>
      <c r="G739" s="28"/>
      <c r="H739" s="130">
        <v>7</v>
      </c>
      <c r="I739" s="130">
        <v>3</v>
      </c>
      <c r="J739" s="143">
        <v>4</v>
      </c>
      <c r="K739" s="28"/>
      <c r="L739" s="28"/>
      <c r="M739" s="28"/>
      <c r="N739" s="28"/>
    </row>
    <row r="740" spans="2:14" ht="21" hidden="1" customHeight="1" x14ac:dyDescent="0.4">
      <c r="B740" s="56">
        <v>735</v>
      </c>
      <c r="C740" s="28" t="s">
        <v>92</v>
      </c>
      <c r="D740" s="28">
        <v>29270</v>
      </c>
      <c r="E740" s="28">
        <v>4800</v>
      </c>
      <c r="F740" s="28">
        <v>11990</v>
      </c>
      <c r="G740" s="28"/>
      <c r="H740" s="130">
        <v>7</v>
      </c>
      <c r="I740" s="130">
        <v>3</v>
      </c>
      <c r="J740" s="143">
        <v>5</v>
      </c>
      <c r="K740" s="28"/>
      <c r="L740" s="28"/>
      <c r="M740" s="28"/>
      <c r="N740" s="28"/>
    </row>
    <row r="741" spans="2:14" ht="21" hidden="1" customHeight="1" x14ac:dyDescent="0.4">
      <c r="B741" s="56">
        <v>736</v>
      </c>
      <c r="C741" s="28" t="s">
        <v>93</v>
      </c>
      <c r="D741" s="28">
        <v>31780</v>
      </c>
      <c r="E741" s="28">
        <v>4800</v>
      </c>
      <c r="F741" s="28">
        <v>11990</v>
      </c>
      <c r="G741" s="28"/>
      <c r="H741" s="130">
        <v>7</v>
      </c>
      <c r="I741" s="130">
        <v>3</v>
      </c>
      <c r="J741" s="143">
        <v>6</v>
      </c>
      <c r="K741" s="28"/>
      <c r="L741" s="28"/>
      <c r="M741" s="28"/>
      <c r="N741" s="28"/>
    </row>
    <row r="742" spans="2:14" ht="21" hidden="1" customHeight="1" x14ac:dyDescent="0.4">
      <c r="B742" s="56">
        <v>737</v>
      </c>
      <c r="C742" s="28" t="s">
        <v>94</v>
      </c>
      <c r="D742" s="28">
        <v>34290</v>
      </c>
      <c r="E742" s="28">
        <v>4800</v>
      </c>
      <c r="F742" s="28">
        <v>11990</v>
      </c>
      <c r="G742" s="28"/>
      <c r="H742" s="130">
        <v>7</v>
      </c>
      <c r="I742" s="130">
        <v>3</v>
      </c>
      <c r="J742" s="143">
        <v>7</v>
      </c>
      <c r="K742" s="28"/>
      <c r="L742" s="28"/>
      <c r="M742" s="28"/>
      <c r="N742" s="28"/>
    </row>
    <row r="743" spans="2:14" ht="21" hidden="1" customHeight="1" x14ac:dyDescent="0.4">
      <c r="B743" s="56">
        <v>738</v>
      </c>
      <c r="C743" s="28" t="s">
        <v>95</v>
      </c>
      <c r="D743" s="28">
        <v>36800</v>
      </c>
      <c r="E743" s="28">
        <v>4800</v>
      </c>
      <c r="F743" s="28">
        <v>11990</v>
      </c>
      <c r="G743" s="28"/>
      <c r="H743" s="130">
        <v>7</v>
      </c>
      <c r="I743" s="130">
        <v>3</v>
      </c>
      <c r="J743" s="143">
        <v>8</v>
      </c>
      <c r="K743" s="28"/>
      <c r="L743" s="28"/>
      <c r="M743" s="28"/>
      <c r="N743" s="28"/>
    </row>
    <row r="744" spans="2:14" ht="21" hidden="1" customHeight="1" x14ac:dyDescent="0.4">
      <c r="B744" s="56">
        <v>739</v>
      </c>
      <c r="C744" s="28" t="s">
        <v>96</v>
      </c>
      <c r="D744" s="28">
        <v>39320</v>
      </c>
      <c r="E744" s="28">
        <v>4800</v>
      </c>
      <c r="F744" s="28">
        <v>11990</v>
      </c>
      <c r="G744" s="28"/>
      <c r="H744" s="130">
        <v>7</v>
      </c>
      <c r="I744" s="130">
        <v>3</v>
      </c>
      <c r="J744" s="143">
        <v>9</v>
      </c>
      <c r="K744" s="28"/>
      <c r="L744" s="28"/>
      <c r="M744" s="28"/>
      <c r="N744" s="28"/>
    </row>
    <row r="745" spans="2:14" ht="21" hidden="1" customHeight="1" x14ac:dyDescent="0.4">
      <c r="B745" s="56">
        <v>7310</v>
      </c>
      <c r="C745" s="28" t="s">
        <v>97</v>
      </c>
      <c r="D745" s="28">
        <v>41830</v>
      </c>
      <c r="E745" s="28">
        <v>4800</v>
      </c>
      <c r="F745" s="28">
        <v>11990</v>
      </c>
      <c r="G745" s="28"/>
      <c r="H745" s="130">
        <v>7</v>
      </c>
      <c r="I745" s="130">
        <v>3</v>
      </c>
      <c r="J745" s="143">
        <v>10</v>
      </c>
      <c r="K745" s="28"/>
      <c r="L745" s="28"/>
      <c r="M745" s="28"/>
      <c r="N745" s="28"/>
    </row>
    <row r="746" spans="2:14" ht="21" hidden="1" customHeight="1" x14ac:dyDescent="0.4">
      <c r="B746" s="56">
        <v>7311</v>
      </c>
      <c r="C746" s="28" t="s">
        <v>98</v>
      </c>
      <c r="D746" s="28">
        <v>44260</v>
      </c>
      <c r="E746" s="28">
        <v>4800</v>
      </c>
      <c r="F746" s="28">
        <v>11990</v>
      </c>
      <c r="G746" s="28"/>
      <c r="H746" s="130">
        <v>7</v>
      </c>
      <c r="I746" s="130">
        <v>3</v>
      </c>
      <c r="J746" s="143">
        <v>11</v>
      </c>
      <c r="K746" s="28"/>
      <c r="L746" s="28"/>
      <c r="M746" s="28"/>
      <c r="N746" s="28"/>
    </row>
    <row r="747" spans="2:14" ht="21" hidden="1" customHeight="1" x14ac:dyDescent="0.4">
      <c r="B747" s="56">
        <v>7312</v>
      </c>
      <c r="C747" s="28" t="s">
        <v>99</v>
      </c>
      <c r="D747" s="28">
        <v>46700</v>
      </c>
      <c r="E747" s="28">
        <v>4800</v>
      </c>
      <c r="F747" s="28">
        <v>11990</v>
      </c>
      <c r="G747" s="28"/>
      <c r="H747" s="130">
        <v>7</v>
      </c>
      <c r="I747" s="130">
        <v>3</v>
      </c>
      <c r="J747" s="143">
        <v>12</v>
      </c>
      <c r="K747" s="28"/>
      <c r="L747" s="28"/>
      <c r="M747" s="28"/>
      <c r="N747" s="28"/>
    </row>
    <row r="748" spans="2:14" ht="21" hidden="1" customHeight="1" x14ac:dyDescent="0.4">
      <c r="B748" s="56">
        <v>7313</v>
      </c>
      <c r="C748" s="28" t="s">
        <v>100</v>
      </c>
      <c r="D748" s="28">
        <v>49130</v>
      </c>
      <c r="E748" s="28">
        <v>4800</v>
      </c>
      <c r="F748" s="28">
        <v>11990</v>
      </c>
      <c r="G748" s="28"/>
      <c r="H748" s="130">
        <v>7</v>
      </c>
      <c r="I748" s="130">
        <v>3</v>
      </c>
      <c r="J748" s="143">
        <v>13</v>
      </c>
      <c r="K748" s="28"/>
      <c r="L748" s="28"/>
      <c r="M748" s="28"/>
      <c r="N748" s="28"/>
    </row>
    <row r="749" spans="2:14" ht="21" hidden="1" customHeight="1" x14ac:dyDescent="0.4">
      <c r="B749" s="56">
        <v>7314</v>
      </c>
      <c r="C749" s="28" t="s">
        <v>101</v>
      </c>
      <c r="D749" s="28">
        <v>51570</v>
      </c>
      <c r="E749" s="28">
        <v>4800</v>
      </c>
      <c r="F749" s="28">
        <v>11990</v>
      </c>
      <c r="G749" s="28"/>
      <c r="H749" s="130">
        <v>7</v>
      </c>
      <c r="I749" s="130">
        <v>3</v>
      </c>
      <c r="J749" s="143">
        <v>14</v>
      </c>
      <c r="K749" s="28"/>
      <c r="L749" s="28"/>
      <c r="M749" s="28"/>
      <c r="N749" s="28"/>
    </row>
    <row r="750" spans="2:14" ht="21" hidden="1" customHeight="1" x14ac:dyDescent="0.4">
      <c r="B750" s="56">
        <v>7315</v>
      </c>
      <c r="C750" s="28" t="s">
        <v>102</v>
      </c>
      <c r="D750" s="28">
        <v>54000</v>
      </c>
      <c r="E750" s="28">
        <v>4800</v>
      </c>
      <c r="F750" s="28">
        <v>11990</v>
      </c>
      <c r="G750" s="28"/>
      <c r="H750" s="130">
        <v>7</v>
      </c>
      <c r="I750" s="130">
        <v>3</v>
      </c>
      <c r="J750" s="143">
        <v>15</v>
      </c>
      <c r="K750" s="28"/>
      <c r="L750" s="28"/>
      <c r="M750" s="28"/>
      <c r="N750" s="28"/>
    </row>
    <row r="751" spans="2:14" ht="21" hidden="1" customHeight="1" x14ac:dyDescent="0.4">
      <c r="B751" s="56">
        <v>7316</v>
      </c>
      <c r="C751" s="28" t="s">
        <v>103</v>
      </c>
      <c r="D751" s="28">
        <v>56440</v>
      </c>
      <c r="E751" s="28">
        <v>4800</v>
      </c>
      <c r="F751" s="28">
        <v>11990</v>
      </c>
      <c r="G751" s="28"/>
      <c r="H751" s="130">
        <v>7</v>
      </c>
      <c r="I751" s="130">
        <v>3</v>
      </c>
      <c r="J751" s="143">
        <v>16</v>
      </c>
      <c r="K751" s="28"/>
      <c r="L751" s="28"/>
      <c r="M751" s="28"/>
      <c r="N751" s="28"/>
    </row>
    <row r="752" spans="2:14" ht="21" hidden="1" customHeight="1" x14ac:dyDescent="0.4">
      <c r="B752" s="56">
        <v>7317</v>
      </c>
      <c r="C752" s="28" t="s">
        <v>104</v>
      </c>
      <c r="D752" s="28">
        <v>58870</v>
      </c>
      <c r="E752" s="28">
        <v>4800</v>
      </c>
      <c r="F752" s="28">
        <v>11990</v>
      </c>
      <c r="G752" s="28"/>
      <c r="H752" s="130">
        <v>7</v>
      </c>
      <c r="I752" s="130">
        <v>3</v>
      </c>
      <c r="J752" s="143">
        <v>17</v>
      </c>
      <c r="K752" s="28"/>
      <c r="L752" s="28"/>
      <c r="M752" s="28"/>
      <c r="N752" s="28"/>
    </row>
    <row r="753" spans="2:14" ht="21" hidden="1" customHeight="1" x14ac:dyDescent="0.4">
      <c r="B753" s="56">
        <v>7318</v>
      </c>
      <c r="C753" s="28" t="s">
        <v>105</v>
      </c>
      <c r="D753" s="28">
        <v>61310</v>
      </c>
      <c r="E753" s="28">
        <v>4800</v>
      </c>
      <c r="F753" s="28">
        <v>11990</v>
      </c>
      <c r="G753" s="28"/>
      <c r="H753" s="130">
        <v>7</v>
      </c>
      <c r="I753" s="130">
        <v>3</v>
      </c>
      <c r="J753" s="143">
        <v>18</v>
      </c>
      <c r="K753" s="28"/>
      <c r="L753" s="28"/>
      <c r="M753" s="28"/>
      <c r="N753" s="28"/>
    </row>
    <row r="754" spans="2:14" ht="21" hidden="1" customHeight="1" x14ac:dyDescent="0.4">
      <c r="B754" s="56">
        <v>7319</v>
      </c>
      <c r="C754" s="28" t="s">
        <v>106</v>
      </c>
      <c r="D754" s="28">
        <v>63740</v>
      </c>
      <c r="E754" s="28">
        <v>4800</v>
      </c>
      <c r="F754" s="28">
        <v>11990</v>
      </c>
      <c r="G754" s="28"/>
      <c r="H754" s="130">
        <v>7</v>
      </c>
      <c r="I754" s="130">
        <v>3</v>
      </c>
      <c r="J754" s="143">
        <v>19</v>
      </c>
      <c r="K754" s="28"/>
      <c r="L754" s="28"/>
      <c r="M754" s="28"/>
      <c r="N754" s="28"/>
    </row>
    <row r="755" spans="2:14" ht="21" hidden="1" customHeight="1" x14ac:dyDescent="0.4">
      <c r="B755" s="56">
        <v>7320</v>
      </c>
      <c r="C755" s="28" t="s">
        <v>107</v>
      </c>
      <c r="D755" s="28">
        <v>66180</v>
      </c>
      <c r="E755" s="28">
        <v>4800</v>
      </c>
      <c r="F755" s="28">
        <v>11990</v>
      </c>
      <c r="G755" s="28"/>
      <c r="H755" s="130">
        <v>7</v>
      </c>
      <c r="I755" s="130">
        <v>3</v>
      </c>
      <c r="J755" s="143">
        <v>20</v>
      </c>
      <c r="K755" s="28"/>
      <c r="L755" s="28"/>
      <c r="M755" s="28"/>
      <c r="N755" s="28"/>
    </row>
    <row r="756" spans="2:14" ht="21" hidden="1" customHeight="1" x14ac:dyDescent="0.4">
      <c r="B756" s="56">
        <v>741</v>
      </c>
      <c r="C756" s="28" t="s">
        <v>88</v>
      </c>
      <c r="D756" s="28">
        <v>23980</v>
      </c>
      <c r="E756" s="28">
        <v>6220</v>
      </c>
      <c r="F756" s="28">
        <v>15560</v>
      </c>
      <c r="G756" s="28"/>
      <c r="H756" s="130">
        <v>7</v>
      </c>
      <c r="I756" s="130">
        <v>4</v>
      </c>
      <c r="J756" s="143">
        <v>1</v>
      </c>
      <c r="K756" s="28"/>
      <c r="L756" s="28"/>
      <c r="M756" s="28"/>
      <c r="N756" s="28"/>
    </row>
    <row r="757" spans="2:14" ht="21" hidden="1" customHeight="1" x14ac:dyDescent="0.4">
      <c r="B757" s="56">
        <v>742</v>
      </c>
      <c r="C757" s="28" t="s">
        <v>89</v>
      </c>
      <c r="D757" s="28">
        <v>27260</v>
      </c>
      <c r="E757" s="28">
        <v>6220</v>
      </c>
      <c r="F757" s="28">
        <v>15560</v>
      </c>
      <c r="G757" s="28"/>
      <c r="H757" s="130">
        <v>7</v>
      </c>
      <c r="I757" s="130">
        <v>4</v>
      </c>
      <c r="J757" s="143">
        <v>2</v>
      </c>
      <c r="K757" s="28"/>
      <c r="L757" s="28"/>
      <c r="M757" s="28"/>
      <c r="N757" s="28"/>
    </row>
    <row r="758" spans="2:14" ht="21" hidden="1" customHeight="1" x14ac:dyDescent="0.4">
      <c r="B758" s="56">
        <v>743</v>
      </c>
      <c r="C758" s="28" t="s">
        <v>90</v>
      </c>
      <c r="D758" s="28">
        <v>30530</v>
      </c>
      <c r="E758" s="28">
        <v>6220</v>
      </c>
      <c r="F758" s="28">
        <v>15560</v>
      </c>
      <c r="G758" s="28"/>
      <c r="H758" s="130">
        <v>7</v>
      </c>
      <c r="I758" s="130">
        <v>4</v>
      </c>
      <c r="J758" s="143">
        <v>3</v>
      </c>
      <c r="K758" s="28"/>
      <c r="L758" s="28"/>
      <c r="M758" s="28"/>
      <c r="N758" s="28"/>
    </row>
    <row r="759" spans="2:14" ht="21" hidden="1" customHeight="1" x14ac:dyDescent="0.4">
      <c r="B759" s="56">
        <v>744</v>
      </c>
      <c r="C759" s="28" t="s">
        <v>91</v>
      </c>
      <c r="D759" s="28">
        <v>33800</v>
      </c>
      <c r="E759" s="28">
        <v>6220</v>
      </c>
      <c r="F759" s="28">
        <v>15560</v>
      </c>
      <c r="G759" s="28"/>
      <c r="H759" s="130">
        <v>7</v>
      </c>
      <c r="I759" s="130">
        <v>4</v>
      </c>
      <c r="J759" s="143">
        <v>4</v>
      </c>
      <c r="K759" s="28"/>
      <c r="L759" s="28"/>
      <c r="M759" s="28"/>
      <c r="N759" s="28"/>
    </row>
    <row r="760" spans="2:14" ht="21" hidden="1" customHeight="1" x14ac:dyDescent="0.4">
      <c r="B760" s="56">
        <v>745</v>
      </c>
      <c r="C760" s="28" t="s">
        <v>92</v>
      </c>
      <c r="D760" s="28">
        <v>37070</v>
      </c>
      <c r="E760" s="28">
        <v>6220</v>
      </c>
      <c r="F760" s="28">
        <v>15560</v>
      </c>
      <c r="G760" s="28"/>
      <c r="H760" s="130">
        <v>7</v>
      </c>
      <c r="I760" s="130">
        <v>4</v>
      </c>
      <c r="J760" s="143">
        <v>5</v>
      </c>
      <c r="K760" s="28"/>
      <c r="L760" s="28"/>
      <c r="M760" s="28"/>
      <c r="N760" s="28"/>
    </row>
    <row r="761" spans="2:14" ht="21" hidden="1" customHeight="1" x14ac:dyDescent="0.4">
      <c r="B761" s="56">
        <v>746</v>
      </c>
      <c r="C761" s="28" t="s">
        <v>93</v>
      </c>
      <c r="D761" s="28">
        <v>40340</v>
      </c>
      <c r="E761" s="28">
        <v>6220</v>
      </c>
      <c r="F761" s="28">
        <v>15560</v>
      </c>
      <c r="G761" s="28"/>
      <c r="H761" s="130">
        <v>7</v>
      </c>
      <c r="I761" s="130">
        <v>4</v>
      </c>
      <c r="J761" s="143">
        <v>6</v>
      </c>
      <c r="K761" s="28"/>
      <c r="L761" s="28"/>
      <c r="M761" s="28"/>
      <c r="N761" s="28"/>
    </row>
    <row r="762" spans="2:14" ht="21" hidden="1" customHeight="1" x14ac:dyDescent="0.4">
      <c r="B762" s="56">
        <v>747</v>
      </c>
      <c r="C762" s="28" t="s">
        <v>94</v>
      </c>
      <c r="D762" s="28">
        <v>43610</v>
      </c>
      <c r="E762" s="28">
        <v>6220</v>
      </c>
      <c r="F762" s="28">
        <v>15560</v>
      </c>
      <c r="G762" s="28"/>
      <c r="H762" s="130">
        <v>7</v>
      </c>
      <c r="I762" s="130">
        <v>4</v>
      </c>
      <c r="J762" s="143">
        <v>7</v>
      </c>
      <c r="K762" s="28"/>
      <c r="L762" s="28"/>
      <c r="M762" s="28"/>
      <c r="N762" s="28"/>
    </row>
    <row r="763" spans="2:14" ht="21" hidden="1" customHeight="1" x14ac:dyDescent="0.4">
      <c r="B763" s="56">
        <v>748</v>
      </c>
      <c r="C763" s="28" t="s">
        <v>95</v>
      </c>
      <c r="D763" s="28">
        <v>46880</v>
      </c>
      <c r="E763" s="28">
        <v>6220</v>
      </c>
      <c r="F763" s="28">
        <v>15560</v>
      </c>
      <c r="G763" s="28"/>
      <c r="H763" s="130">
        <v>7</v>
      </c>
      <c r="I763" s="130">
        <v>4</v>
      </c>
      <c r="J763" s="143">
        <v>8</v>
      </c>
      <c r="K763" s="28"/>
      <c r="L763" s="28"/>
      <c r="M763" s="28"/>
      <c r="N763" s="28"/>
    </row>
    <row r="764" spans="2:14" ht="21" hidden="1" customHeight="1" x14ac:dyDescent="0.4">
      <c r="B764" s="56">
        <v>749</v>
      </c>
      <c r="C764" s="28" t="s">
        <v>96</v>
      </c>
      <c r="D764" s="28">
        <v>50150</v>
      </c>
      <c r="E764" s="28">
        <v>6220</v>
      </c>
      <c r="F764" s="28">
        <v>15560</v>
      </c>
      <c r="G764" s="28"/>
      <c r="H764" s="130">
        <v>7</v>
      </c>
      <c r="I764" s="130">
        <v>4</v>
      </c>
      <c r="J764" s="143">
        <v>9</v>
      </c>
      <c r="K764" s="28"/>
      <c r="L764" s="28"/>
      <c r="M764" s="28"/>
      <c r="N764" s="28"/>
    </row>
    <row r="765" spans="2:14" ht="21" hidden="1" customHeight="1" x14ac:dyDescent="0.4">
      <c r="B765" s="56">
        <v>7410</v>
      </c>
      <c r="C765" s="28" t="s">
        <v>97</v>
      </c>
      <c r="D765" s="28">
        <v>53420</v>
      </c>
      <c r="E765" s="28">
        <v>6220</v>
      </c>
      <c r="F765" s="28">
        <v>15560</v>
      </c>
      <c r="G765" s="28"/>
      <c r="H765" s="130">
        <v>7</v>
      </c>
      <c r="I765" s="130">
        <v>4</v>
      </c>
      <c r="J765" s="143">
        <v>10</v>
      </c>
      <c r="K765" s="28"/>
      <c r="L765" s="28"/>
      <c r="M765" s="28"/>
      <c r="N765" s="28"/>
    </row>
    <row r="766" spans="2:14" ht="21" hidden="1" customHeight="1" x14ac:dyDescent="0.4">
      <c r="B766" s="56">
        <v>7411</v>
      </c>
      <c r="C766" s="28" t="s">
        <v>98</v>
      </c>
      <c r="D766" s="28">
        <v>56580</v>
      </c>
      <c r="E766" s="28">
        <v>6220</v>
      </c>
      <c r="F766" s="28">
        <v>15560</v>
      </c>
      <c r="G766" s="28"/>
      <c r="H766" s="130">
        <v>7</v>
      </c>
      <c r="I766" s="130">
        <v>4</v>
      </c>
      <c r="J766" s="143">
        <v>11</v>
      </c>
      <c r="K766" s="28"/>
      <c r="L766" s="28"/>
      <c r="M766" s="28"/>
      <c r="N766" s="28"/>
    </row>
    <row r="767" spans="2:14" ht="21" hidden="1" customHeight="1" x14ac:dyDescent="0.4">
      <c r="B767" s="56">
        <v>7412</v>
      </c>
      <c r="C767" s="28" t="s">
        <v>99</v>
      </c>
      <c r="D767" s="28">
        <v>59740</v>
      </c>
      <c r="E767" s="28">
        <v>6220</v>
      </c>
      <c r="F767" s="28">
        <v>15560</v>
      </c>
      <c r="G767" s="28"/>
      <c r="H767" s="130">
        <v>7</v>
      </c>
      <c r="I767" s="130">
        <v>4</v>
      </c>
      <c r="J767" s="143">
        <v>12</v>
      </c>
      <c r="K767" s="28"/>
      <c r="L767" s="28"/>
      <c r="M767" s="28"/>
      <c r="N767" s="28"/>
    </row>
    <row r="768" spans="2:14" ht="21" hidden="1" customHeight="1" x14ac:dyDescent="0.4">
      <c r="B768" s="56">
        <v>7413</v>
      </c>
      <c r="C768" s="28" t="s">
        <v>100</v>
      </c>
      <c r="D768" s="28">
        <v>62910</v>
      </c>
      <c r="E768" s="28">
        <v>6220</v>
      </c>
      <c r="F768" s="28">
        <v>15560</v>
      </c>
      <c r="G768" s="28"/>
      <c r="H768" s="130">
        <v>7</v>
      </c>
      <c r="I768" s="130">
        <v>4</v>
      </c>
      <c r="J768" s="143">
        <v>13</v>
      </c>
      <c r="K768" s="28"/>
      <c r="L768" s="28"/>
      <c r="M768" s="28"/>
      <c r="N768" s="28"/>
    </row>
    <row r="769" spans="2:14" ht="21" hidden="1" customHeight="1" x14ac:dyDescent="0.4">
      <c r="B769" s="56">
        <v>7414</v>
      </c>
      <c r="C769" s="28" t="s">
        <v>101</v>
      </c>
      <c r="D769" s="28">
        <v>66070</v>
      </c>
      <c r="E769" s="28">
        <v>6220</v>
      </c>
      <c r="F769" s="28">
        <v>15560</v>
      </c>
      <c r="G769" s="28"/>
      <c r="H769" s="130">
        <v>7</v>
      </c>
      <c r="I769" s="130">
        <v>4</v>
      </c>
      <c r="J769" s="143">
        <v>14</v>
      </c>
      <c r="K769" s="28"/>
      <c r="L769" s="28"/>
      <c r="M769" s="28"/>
      <c r="N769" s="28"/>
    </row>
    <row r="770" spans="2:14" ht="21" hidden="1" customHeight="1" x14ac:dyDescent="0.4">
      <c r="B770" s="56">
        <v>7415</v>
      </c>
      <c r="C770" s="28" t="s">
        <v>102</v>
      </c>
      <c r="D770" s="28">
        <v>69230</v>
      </c>
      <c r="E770" s="28">
        <v>6220</v>
      </c>
      <c r="F770" s="28">
        <v>15560</v>
      </c>
      <c r="G770" s="28"/>
      <c r="H770" s="130">
        <v>7</v>
      </c>
      <c r="I770" s="130">
        <v>4</v>
      </c>
      <c r="J770" s="143">
        <v>15</v>
      </c>
      <c r="K770" s="28"/>
      <c r="L770" s="28"/>
      <c r="M770" s="28"/>
      <c r="N770" s="28"/>
    </row>
    <row r="771" spans="2:14" ht="21" hidden="1" customHeight="1" x14ac:dyDescent="0.4">
      <c r="B771" s="56">
        <v>7416</v>
      </c>
      <c r="C771" s="28" t="s">
        <v>103</v>
      </c>
      <c r="D771" s="28">
        <v>72390</v>
      </c>
      <c r="E771" s="28">
        <v>6220</v>
      </c>
      <c r="F771" s="28">
        <v>15560</v>
      </c>
      <c r="G771" s="28"/>
      <c r="H771" s="130">
        <v>7</v>
      </c>
      <c r="I771" s="130">
        <v>4</v>
      </c>
      <c r="J771" s="143">
        <v>16</v>
      </c>
      <c r="K771" s="28"/>
      <c r="L771" s="28"/>
      <c r="M771" s="28"/>
      <c r="N771" s="28"/>
    </row>
    <row r="772" spans="2:14" ht="21" hidden="1" customHeight="1" x14ac:dyDescent="0.4">
      <c r="B772" s="56">
        <v>7417</v>
      </c>
      <c r="C772" s="28" t="s">
        <v>104</v>
      </c>
      <c r="D772" s="28">
        <v>75550</v>
      </c>
      <c r="E772" s="28">
        <v>6220</v>
      </c>
      <c r="F772" s="28">
        <v>15560</v>
      </c>
      <c r="G772" s="28"/>
      <c r="H772" s="130">
        <v>7</v>
      </c>
      <c r="I772" s="130">
        <v>4</v>
      </c>
      <c r="J772" s="143">
        <v>17</v>
      </c>
      <c r="K772" s="28"/>
      <c r="L772" s="28"/>
      <c r="M772" s="28"/>
      <c r="N772" s="28"/>
    </row>
    <row r="773" spans="2:14" ht="21" hidden="1" customHeight="1" x14ac:dyDescent="0.4">
      <c r="B773" s="56">
        <v>7418</v>
      </c>
      <c r="C773" s="28" t="s">
        <v>105</v>
      </c>
      <c r="D773" s="28">
        <v>78710</v>
      </c>
      <c r="E773" s="28">
        <v>6220</v>
      </c>
      <c r="F773" s="28">
        <v>15560</v>
      </c>
      <c r="G773" s="28"/>
      <c r="H773" s="130">
        <v>7</v>
      </c>
      <c r="I773" s="130">
        <v>4</v>
      </c>
      <c r="J773" s="143">
        <v>18</v>
      </c>
      <c r="K773" s="28"/>
      <c r="L773" s="28"/>
      <c r="M773" s="28"/>
      <c r="N773" s="28"/>
    </row>
    <row r="774" spans="2:14" ht="21" hidden="1" customHeight="1" x14ac:dyDescent="0.4">
      <c r="B774" s="56">
        <v>7419</v>
      </c>
      <c r="C774" s="28" t="s">
        <v>106</v>
      </c>
      <c r="D774" s="28">
        <v>81870</v>
      </c>
      <c r="E774" s="28">
        <v>6220</v>
      </c>
      <c r="F774" s="28">
        <v>15560</v>
      </c>
      <c r="G774" s="28"/>
      <c r="H774" s="130">
        <v>7</v>
      </c>
      <c r="I774" s="130">
        <v>4</v>
      </c>
      <c r="J774" s="143">
        <v>19</v>
      </c>
      <c r="K774" s="28"/>
      <c r="L774" s="28"/>
      <c r="M774" s="28"/>
      <c r="N774" s="28"/>
    </row>
    <row r="775" spans="2:14" ht="21" hidden="1" customHeight="1" x14ac:dyDescent="0.4">
      <c r="B775" s="56">
        <v>7420</v>
      </c>
      <c r="C775" s="28" t="s">
        <v>107</v>
      </c>
      <c r="D775" s="28">
        <v>85030</v>
      </c>
      <c r="E775" s="28">
        <v>6220</v>
      </c>
      <c r="F775" s="28">
        <v>15560</v>
      </c>
      <c r="G775" s="28"/>
      <c r="H775" s="130">
        <v>7</v>
      </c>
      <c r="I775" s="130">
        <v>4</v>
      </c>
      <c r="J775" s="143">
        <v>20</v>
      </c>
      <c r="K775" s="28"/>
      <c r="L775" s="28"/>
      <c r="M775" s="28"/>
      <c r="N775" s="28"/>
    </row>
    <row r="776" spans="2:14" ht="21" hidden="1" customHeight="1" x14ac:dyDescent="0.4">
      <c r="B776" s="56">
        <v>811</v>
      </c>
      <c r="C776" s="28" t="s">
        <v>88</v>
      </c>
      <c r="D776" s="28">
        <v>12280</v>
      </c>
      <c r="E776" s="28">
        <v>3010</v>
      </c>
      <c r="F776" s="28">
        <v>7530</v>
      </c>
      <c r="G776" s="28"/>
      <c r="H776" s="130">
        <v>8</v>
      </c>
      <c r="I776" s="130">
        <v>1</v>
      </c>
      <c r="J776" s="143">
        <v>1</v>
      </c>
      <c r="K776" s="28"/>
      <c r="L776" s="28"/>
      <c r="M776" s="28"/>
      <c r="N776" s="28"/>
    </row>
    <row r="777" spans="2:14" ht="21" hidden="1" customHeight="1" x14ac:dyDescent="0.4">
      <c r="B777" s="56">
        <v>812</v>
      </c>
      <c r="C777" s="28" t="s">
        <v>89</v>
      </c>
      <c r="D777" s="28">
        <v>13800</v>
      </c>
      <c r="E777" s="28">
        <v>3010</v>
      </c>
      <c r="F777" s="28">
        <v>7530</v>
      </c>
      <c r="G777" s="28"/>
      <c r="H777" s="130">
        <v>8</v>
      </c>
      <c r="I777" s="130">
        <v>1</v>
      </c>
      <c r="J777" s="143">
        <v>2</v>
      </c>
      <c r="K777" s="28"/>
      <c r="L777" s="28"/>
      <c r="M777" s="28"/>
      <c r="N777" s="28"/>
    </row>
    <row r="778" spans="2:14" ht="21" hidden="1" customHeight="1" x14ac:dyDescent="0.4">
      <c r="B778" s="56">
        <v>813</v>
      </c>
      <c r="C778" s="28" t="s">
        <v>90</v>
      </c>
      <c r="D778" s="28">
        <v>15320</v>
      </c>
      <c r="E778" s="28">
        <v>3010</v>
      </c>
      <c r="F778" s="28">
        <v>7530</v>
      </c>
      <c r="G778" s="28"/>
      <c r="H778" s="130">
        <v>8</v>
      </c>
      <c r="I778" s="130">
        <v>1</v>
      </c>
      <c r="J778" s="143">
        <v>3</v>
      </c>
      <c r="K778" s="28"/>
      <c r="L778" s="28"/>
      <c r="M778" s="28"/>
      <c r="N778" s="28"/>
    </row>
    <row r="779" spans="2:14" ht="21" hidden="1" customHeight="1" x14ac:dyDescent="0.4">
      <c r="B779" s="56">
        <v>814</v>
      </c>
      <c r="C779" s="28" t="s">
        <v>91</v>
      </c>
      <c r="D779" s="28">
        <v>16840</v>
      </c>
      <c r="E779" s="28">
        <v>3010</v>
      </c>
      <c r="F779" s="28">
        <v>7530</v>
      </c>
      <c r="G779" s="28"/>
      <c r="H779" s="130">
        <v>8</v>
      </c>
      <c r="I779" s="130">
        <v>1</v>
      </c>
      <c r="J779" s="143">
        <v>4</v>
      </c>
      <c r="K779" s="28"/>
      <c r="L779" s="28"/>
      <c r="M779" s="28"/>
      <c r="N779" s="28"/>
    </row>
    <row r="780" spans="2:14" ht="21" hidden="1" customHeight="1" x14ac:dyDescent="0.4">
      <c r="B780" s="56">
        <v>815</v>
      </c>
      <c r="C780" s="28" t="s">
        <v>92</v>
      </c>
      <c r="D780" s="28">
        <v>18350</v>
      </c>
      <c r="E780" s="28">
        <v>3010</v>
      </c>
      <c r="F780" s="28">
        <v>7530</v>
      </c>
      <c r="G780" s="28"/>
      <c r="H780" s="130">
        <v>8</v>
      </c>
      <c r="I780" s="130">
        <v>1</v>
      </c>
      <c r="J780" s="143">
        <v>5</v>
      </c>
      <c r="K780" s="28"/>
      <c r="L780" s="28"/>
      <c r="M780" s="28"/>
      <c r="N780" s="28"/>
    </row>
    <row r="781" spans="2:14" ht="21" hidden="1" customHeight="1" x14ac:dyDescent="0.4">
      <c r="B781" s="56">
        <v>816</v>
      </c>
      <c r="C781" s="28" t="s">
        <v>93</v>
      </c>
      <c r="D781" s="28">
        <v>19870</v>
      </c>
      <c r="E781" s="28">
        <v>3010</v>
      </c>
      <c r="F781" s="28">
        <v>7530</v>
      </c>
      <c r="G781" s="28"/>
      <c r="H781" s="130">
        <v>8</v>
      </c>
      <c r="I781" s="130">
        <v>1</v>
      </c>
      <c r="J781" s="143">
        <v>6</v>
      </c>
      <c r="K781" s="28"/>
      <c r="L781" s="28"/>
      <c r="M781" s="28"/>
      <c r="N781" s="28"/>
    </row>
    <row r="782" spans="2:14" ht="21" hidden="1" customHeight="1" x14ac:dyDescent="0.4">
      <c r="B782" s="56">
        <v>817</v>
      </c>
      <c r="C782" s="28" t="s">
        <v>94</v>
      </c>
      <c r="D782" s="28">
        <v>21390</v>
      </c>
      <c r="E782" s="28">
        <v>3010</v>
      </c>
      <c r="F782" s="28">
        <v>7530</v>
      </c>
      <c r="G782" s="28"/>
      <c r="H782" s="130">
        <v>8</v>
      </c>
      <c r="I782" s="130">
        <v>1</v>
      </c>
      <c r="J782" s="143">
        <v>7</v>
      </c>
      <c r="K782" s="28"/>
      <c r="L782" s="28"/>
      <c r="M782" s="28"/>
      <c r="N782" s="28"/>
    </row>
    <row r="783" spans="2:14" ht="21" hidden="1" customHeight="1" x14ac:dyDescent="0.4">
      <c r="B783" s="56">
        <v>818</v>
      </c>
      <c r="C783" s="28" t="s">
        <v>95</v>
      </c>
      <c r="D783" s="28">
        <v>22910</v>
      </c>
      <c r="E783" s="28">
        <v>3010</v>
      </c>
      <c r="F783" s="28">
        <v>7530</v>
      </c>
      <c r="G783" s="28"/>
      <c r="H783" s="130">
        <v>8</v>
      </c>
      <c r="I783" s="130">
        <v>1</v>
      </c>
      <c r="J783" s="143">
        <v>8</v>
      </c>
      <c r="K783" s="28"/>
      <c r="L783" s="28"/>
      <c r="M783" s="28"/>
      <c r="N783" s="28"/>
    </row>
    <row r="784" spans="2:14" ht="21" hidden="1" customHeight="1" x14ac:dyDescent="0.4">
      <c r="B784" s="56">
        <v>819</v>
      </c>
      <c r="C784" s="28" t="s">
        <v>96</v>
      </c>
      <c r="D784" s="28">
        <v>24420</v>
      </c>
      <c r="E784" s="28">
        <v>3010</v>
      </c>
      <c r="F784" s="28">
        <v>7530</v>
      </c>
      <c r="G784" s="28"/>
      <c r="H784" s="130">
        <v>8</v>
      </c>
      <c r="I784" s="130">
        <v>1</v>
      </c>
      <c r="J784" s="143">
        <v>9</v>
      </c>
      <c r="K784" s="28"/>
      <c r="L784" s="28"/>
      <c r="M784" s="28"/>
      <c r="N784" s="28"/>
    </row>
    <row r="785" spans="2:14" ht="21" hidden="1" customHeight="1" x14ac:dyDescent="0.4">
      <c r="B785" s="56">
        <v>8110</v>
      </c>
      <c r="C785" s="28" t="s">
        <v>97</v>
      </c>
      <c r="D785" s="28">
        <v>25940</v>
      </c>
      <c r="E785" s="28">
        <v>3010</v>
      </c>
      <c r="F785" s="28">
        <v>7530</v>
      </c>
      <c r="G785" s="28"/>
      <c r="H785" s="130">
        <v>8</v>
      </c>
      <c r="I785" s="130">
        <v>1</v>
      </c>
      <c r="J785" s="143">
        <v>10</v>
      </c>
      <c r="K785" s="28"/>
      <c r="L785" s="28"/>
      <c r="M785" s="28"/>
      <c r="N785" s="28"/>
    </row>
    <row r="786" spans="2:14" ht="21" hidden="1" customHeight="1" x14ac:dyDescent="0.4">
      <c r="B786" s="56">
        <v>8111</v>
      </c>
      <c r="C786" s="28" t="s">
        <v>98</v>
      </c>
      <c r="D786" s="28">
        <v>27460</v>
      </c>
      <c r="E786" s="28">
        <v>3010</v>
      </c>
      <c r="F786" s="28">
        <v>7530</v>
      </c>
      <c r="G786" s="28"/>
      <c r="H786" s="130">
        <v>8</v>
      </c>
      <c r="I786" s="130">
        <v>1</v>
      </c>
      <c r="J786" s="143">
        <v>11</v>
      </c>
      <c r="K786" s="28"/>
      <c r="L786" s="28"/>
      <c r="M786" s="28"/>
      <c r="N786" s="28"/>
    </row>
    <row r="787" spans="2:14" ht="21" hidden="1" customHeight="1" x14ac:dyDescent="0.4">
      <c r="B787" s="56">
        <v>8112</v>
      </c>
      <c r="C787" s="28" t="s">
        <v>99</v>
      </c>
      <c r="D787" s="28">
        <v>28970</v>
      </c>
      <c r="E787" s="28">
        <v>3010</v>
      </c>
      <c r="F787" s="28">
        <v>7530</v>
      </c>
      <c r="G787" s="28"/>
      <c r="H787" s="130">
        <v>8</v>
      </c>
      <c r="I787" s="130">
        <v>1</v>
      </c>
      <c r="J787" s="143">
        <v>12</v>
      </c>
      <c r="K787" s="28"/>
      <c r="L787" s="28"/>
      <c r="M787" s="28"/>
      <c r="N787" s="28"/>
    </row>
    <row r="788" spans="2:14" ht="21" hidden="1" customHeight="1" x14ac:dyDescent="0.4">
      <c r="B788" s="56">
        <v>8113</v>
      </c>
      <c r="C788" s="28" t="s">
        <v>100</v>
      </c>
      <c r="D788" s="28">
        <v>30480</v>
      </c>
      <c r="E788" s="28">
        <v>3010</v>
      </c>
      <c r="F788" s="28">
        <v>7530</v>
      </c>
      <c r="G788" s="28"/>
      <c r="H788" s="130">
        <v>8</v>
      </c>
      <c r="I788" s="130">
        <v>1</v>
      </c>
      <c r="J788" s="143">
        <v>13</v>
      </c>
      <c r="K788" s="28"/>
      <c r="L788" s="28"/>
      <c r="M788" s="28"/>
      <c r="N788" s="28"/>
    </row>
    <row r="789" spans="2:14" ht="21" hidden="1" customHeight="1" x14ac:dyDescent="0.4">
      <c r="B789" s="56">
        <v>8114</v>
      </c>
      <c r="C789" s="28" t="s">
        <v>101</v>
      </c>
      <c r="D789" s="28">
        <v>32000</v>
      </c>
      <c r="E789" s="28">
        <v>3010</v>
      </c>
      <c r="F789" s="28">
        <v>7530</v>
      </c>
      <c r="G789" s="28"/>
      <c r="H789" s="130">
        <v>8</v>
      </c>
      <c r="I789" s="130">
        <v>1</v>
      </c>
      <c r="J789" s="143">
        <v>14</v>
      </c>
      <c r="K789" s="28"/>
      <c r="L789" s="28"/>
      <c r="M789" s="28"/>
      <c r="N789" s="28"/>
    </row>
    <row r="790" spans="2:14" ht="21" hidden="1" customHeight="1" x14ac:dyDescent="0.4">
      <c r="B790" s="56">
        <v>8115</v>
      </c>
      <c r="C790" s="28" t="s">
        <v>102</v>
      </c>
      <c r="D790" s="28">
        <v>33510</v>
      </c>
      <c r="E790" s="28">
        <v>3010</v>
      </c>
      <c r="F790" s="28">
        <v>7530</v>
      </c>
      <c r="G790" s="28"/>
      <c r="H790" s="130">
        <v>8</v>
      </c>
      <c r="I790" s="130">
        <v>1</v>
      </c>
      <c r="J790" s="143">
        <v>15</v>
      </c>
      <c r="K790" s="28"/>
      <c r="L790" s="28"/>
      <c r="M790" s="28"/>
      <c r="N790" s="28"/>
    </row>
    <row r="791" spans="2:14" ht="21" hidden="1" customHeight="1" x14ac:dyDescent="0.4">
      <c r="B791" s="56">
        <v>8116</v>
      </c>
      <c r="C791" s="28" t="s">
        <v>103</v>
      </c>
      <c r="D791" s="28">
        <v>35020</v>
      </c>
      <c r="E791" s="28">
        <v>3010</v>
      </c>
      <c r="F791" s="28">
        <v>7530</v>
      </c>
      <c r="G791" s="28"/>
      <c r="H791" s="130">
        <v>8</v>
      </c>
      <c r="I791" s="130">
        <v>1</v>
      </c>
      <c r="J791" s="143">
        <v>16</v>
      </c>
      <c r="K791" s="28"/>
      <c r="L791" s="28"/>
      <c r="M791" s="28"/>
      <c r="N791" s="28"/>
    </row>
    <row r="792" spans="2:14" ht="21" hidden="1" customHeight="1" x14ac:dyDescent="0.4">
      <c r="B792" s="56">
        <v>8117</v>
      </c>
      <c r="C792" s="28" t="s">
        <v>104</v>
      </c>
      <c r="D792" s="28">
        <v>36540</v>
      </c>
      <c r="E792" s="28">
        <v>3010</v>
      </c>
      <c r="F792" s="28">
        <v>7530</v>
      </c>
      <c r="G792" s="28"/>
      <c r="H792" s="130">
        <v>8</v>
      </c>
      <c r="I792" s="130">
        <v>1</v>
      </c>
      <c r="J792" s="143">
        <v>17</v>
      </c>
      <c r="K792" s="28"/>
      <c r="L792" s="28"/>
      <c r="M792" s="28"/>
      <c r="N792" s="28"/>
    </row>
    <row r="793" spans="2:14" ht="21" hidden="1" customHeight="1" x14ac:dyDescent="0.4">
      <c r="B793" s="56">
        <v>8118</v>
      </c>
      <c r="C793" s="28" t="s">
        <v>105</v>
      </c>
      <c r="D793" s="28">
        <v>38050</v>
      </c>
      <c r="E793" s="28">
        <v>3010</v>
      </c>
      <c r="F793" s="28">
        <v>7530</v>
      </c>
      <c r="G793" s="28"/>
      <c r="H793" s="130">
        <v>8</v>
      </c>
      <c r="I793" s="130">
        <v>1</v>
      </c>
      <c r="J793" s="143">
        <v>18</v>
      </c>
      <c r="K793" s="28"/>
      <c r="L793" s="28"/>
      <c r="M793" s="28"/>
      <c r="N793" s="28"/>
    </row>
    <row r="794" spans="2:14" ht="21" hidden="1" customHeight="1" x14ac:dyDescent="0.4">
      <c r="B794" s="56">
        <v>8119</v>
      </c>
      <c r="C794" s="28" t="s">
        <v>106</v>
      </c>
      <c r="D794" s="28">
        <v>39560</v>
      </c>
      <c r="E794" s="28">
        <v>3010</v>
      </c>
      <c r="F794" s="28">
        <v>7530</v>
      </c>
      <c r="G794" s="28"/>
      <c r="H794" s="130">
        <v>8</v>
      </c>
      <c r="I794" s="130">
        <v>1</v>
      </c>
      <c r="J794" s="143">
        <v>19</v>
      </c>
      <c r="K794" s="28"/>
      <c r="L794" s="28"/>
      <c r="M794" s="28"/>
      <c r="N794" s="28"/>
    </row>
    <row r="795" spans="2:14" ht="21" hidden="1" customHeight="1" x14ac:dyDescent="0.4">
      <c r="B795" s="56">
        <v>8120</v>
      </c>
      <c r="C795" s="28" t="s">
        <v>107</v>
      </c>
      <c r="D795" s="28">
        <v>41080</v>
      </c>
      <c r="E795" s="28">
        <v>3010</v>
      </c>
      <c r="F795" s="28">
        <v>7530</v>
      </c>
      <c r="G795" s="28"/>
      <c r="H795" s="130">
        <v>8</v>
      </c>
      <c r="I795" s="130">
        <v>1</v>
      </c>
      <c r="J795" s="143">
        <v>20</v>
      </c>
      <c r="K795" s="28"/>
      <c r="L795" s="28"/>
      <c r="M795" s="28"/>
      <c r="N795" s="28"/>
    </row>
    <row r="796" spans="2:14" ht="21" hidden="1" customHeight="1" x14ac:dyDescent="0.4">
      <c r="B796" s="56">
        <v>821</v>
      </c>
      <c r="C796" s="28" t="s">
        <v>88</v>
      </c>
      <c r="D796" s="28">
        <v>14290</v>
      </c>
      <c r="E796" s="28">
        <v>3490</v>
      </c>
      <c r="F796" s="28">
        <v>8730</v>
      </c>
      <c r="G796" s="28"/>
      <c r="H796" s="130">
        <v>8</v>
      </c>
      <c r="I796" s="130">
        <v>2</v>
      </c>
      <c r="J796" s="143">
        <v>1</v>
      </c>
      <c r="K796" s="28"/>
      <c r="L796" s="28"/>
      <c r="M796" s="28"/>
      <c r="N796" s="28"/>
    </row>
    <row r="797" spans="2:14" ht="21" hidden="1" customHeight="1" x14ac:dyDescent="0.4">
      <c r="B797" s="56">
        <v>822</v>
      </c>
      <c r="C797" s="28" t="s">
        <v>89</v>
      </c>
      <c r="D797" s="28">
        <v>16080</v>
      </c>
      <c r="E797" s="28">
        <v>3490</v>
      </c>
      <c r="F797" s="28">
        <v>8730</v>
      </c>
      <c r="G797" s="28"/>
      <c r="H797" s="130">
        <v>8</v>
      </c>
      <c r="I797" s="130">
        <v>2</v>
      </c>
      <c r="J797" s="143">
        <v>2</v>
      </c>
      <c r="K797" s="28"/>
      <c r="L797" s="28"/>
      <c r="M797" s="28"/>
      <c r="N797" s="28"/>
    </row>
    <row r="798" spans="2:14" ht="21" hidden="1" customHeight="1" x14ac:dyDescent="0.4">
      <c r="B798" s="56">
        <v>823</v>
      </c>
      <c r="C798" s="28" t="s">
        <v>90</v>
      </c>
      <c r="D798" s="28">
        <v>17870</v>
      </c>
      <c r="E798" s="28">
        <v>3490</v>
      </c>
      <c r="F798" s="28">
        <v>8730</v>
      </c>
      <c r="G798" s="28"/>
      <c r="H798" s="130">
        <v>8</v>
      </c>
      <c r="I798" s="130">
        <v>2</v>
      </c>
      <c r="J798" s="143">
        <v>3</v>
      </c>
      <c r="K798" s="28"/>
      <c r="L798" s="28"/>
      <c r="M798" s="28"/>
      <c r="N798" s="28"/>
    </row>
    <row r="799" spans="2:14" ht="21" hidden="1" customHeight="1" x14ac:dyDescent="0.4">
      <c r="B799" s="56">
        <v>824</v>
      </c>
      <c r="C799" s="28" t="s">
        <v>91</v>
      </c>
      <c r="D799" s="28">
        <v>19660</v>
      </c>
      <c r="E799" s="28">
        <v>3490</v>
      </c>
      <c r="F799" s="28">
        <v>8730</v>
      </c>
      <c r="G799" s="28"/>
      <c r="H799" s="130">
        <v>8</v>
      </c>
      <c r="I799" s="130">
        <v>2</v>
      </c>
      <c r="J799" s="143">
        <v>4</v>
      </c>
      <c r="K799" s="28"/>
      <c r="L799" s="28"/>
      <c r="M799" s="28"/>
      <c r="N799" s="28"/>
    </row>
    <row r="800" spans="2:14" ht="21" hidden="1" customHeight="1" x14ac:dyDescent="0.4">
      <c r="B800" s="56">
        <v>825</v>
      </c>
      <c r="C800" s="28" t="s">
        <v>92</v>
      </c>
      <c r="D800" s="28">
        <v>21450</v>
      </c>
      <c r="E800" s="28">
        <v>3490</v>
      </c>
      <c r="F800" s="28">
        <v>8730</v>
      </c>
      <c r="G800" s="28"/>
      <c r="H800" s="130">
        <v>8</v>
      </c>
      <c r="I800" s="130">
        <v>2</v>
      </c>
      <c r="J800" s="143">
        <v>5</v>
      </c>
      <c r="K800" s="28"/>
      <c r="L800" s="28"/>
      <c r="M800" s="28"/>
      <c r="N800" s="28"/>
    </row>
    <row r="801" spans="2:14" ht="21" hidden="1" customHeight="1" x14ac:dyDescent="0.4">
      <c r="B801" s="56">
        <v>826</v>
      </c>
      <c r="C801" s="28" t="s">
        <v>93</v>
      </c>
      <c r="D801" s="28">
        <v>23250</v>
      </c>
      <c r="E801" s="28">
        <v>3490</v>
      </c>
      <c r="F801" s="28">
        <v>8730</v>
      </c>
      <c r="G801" s="28"/>
      <c r="H801" s="130">
        <v>8</v>
      </c>
      <c r="I801" s="130">
        <v>2</v>
      </c>
      <c r="J801" s="143">
        <v>6</v>
      </c>
      <c r="K801" s="28"/>
      <c r="L801" s="28"/>
      <c r="M801" s="28"/>
      <c r="N801" s="28"/>
    </row>
    <row r="802" spans="2:14" ht="21" hidden="1" customHeight="1" x14ac:dyDescent="0.4">
      <c r="B802" s="56">
        <v>827</v>
      </c>
      <c r="C802" s="28" t="s">
        <v>94</v>
      </c>
      <c r="D802" s="28">
        <v>25040</v>
      </c>
      <c r="E802" s="28">
        <v>3490</v>
      </c>
      <c r="F802" s="28">
        <v>8730</v>
      </c>
      <c r="G802" s="28"/>
      <c r="H802" s="130">
        <v>8</v>
      </c>
      <c r="I802" s="130">
        <v>2</v>
      </c>
      <c r="J802" s="143">
        <v>7</v>
      </c>
      <c r="K802" s="28"/>
      <c r="L802" s="28"/>
      <c r="M802" s="28"/>
      <c r="N802" s="28"/>
    </row>
    <row r="803" spans="2:14" ht="21" hidden="1" customHeight="1" x14ac:dyDescent="0.4">
      <c r="B803" s="56">
        <v>828</v>
      </c>
      <c r="C803" s="28" t="s">
        <v>95</v>
      </c>
      <c r="D803" s="28">
        <v>26830</v>
      </c>
      <c r="E803" s="28">
        <v>3490</v>
      </c>
      <c r="F803" s="28">
        <v>8730</v>
      </c>
      <c r="G803" s="28"/>
      <c r="H803" s="130">
        <v>8</v>
      </c>
      <c r="I803" s="130">
        <v>2</v>
      </c>
      <c r="J803" s="143">
        <v>8</v>
      </c>
      <c r="K803" s="28"/>
      <c r="L803" s="28"/>
      <c r="M803" s="28"/>
      <c r="N803" s="28"/>
    </row>
    <row r="804" spans="2:14" ht="21" hidden="1" customHeight="1" x14ac:dyDescent="0.4">
      <c r="B804" s="56">
        <v>829</v>
      </c>
      <c r="C804" s="28" t="s">
        <v>96</v>
      </c>
      <c r="D804" s="28">
        <v>28620</v>
      </c>
      <c r="E804" s="28">
        <v>3490</v>
      </c>
      <c r="F804" s="28">
        <v>8730</v>
      </c>
      <c r="G804" s="28"/>
      <c r="H804" s="130">
        <v>8</v>
      </c>
      <c r="I804" s="130">
        <v>2</v>
      </c>
      <c r="J804" s="143">
        <v>9</v>
      </c>
      <c r="K804" s="28"/>
      <c r="L804" s="28"/>
      <c r="M804" s="28"/>
      <c r="N804" s="28"/>
    </row>
    <row r="805" spans="2:14" ht="21" hidden="1" customHeight="1" x14ac:dyDescent="0.4">
      <c r="B805" s="56">
        <v>8210</v>
      </c>
      <c r="C805" s="28" t="s">
        <v>97</v>
      </c>
      <c r="D805" s="28">
        <v>30410</v>
      </c>
      <c r="E805" s="28">
        <v>3490</v>
      </c>
      <c r="F805" s="28">
        <v>8730</v>
      </c>
      <c r="G805" s="28"/>
      <c r="H805" s="130">
        <v>8</v>
      </c>
      <c r="I805" s="130">
        <v>2</v>
      </c>
      <c r="J805" s="143">
        <v>10</v>
      </c>
      <c r="K805" s="28"/>
      <c r="L805" s="28"/>
      <c r="M805" s="28"/>
      <c r="N805" s="28"/>
    </row>
    <row r="806" spans="2:14" ht="21" hidden="1" customHeight="1" x14ac:dyDescent="0.4">
      <c r="B806" s="56">
        <v>8211</v>
      </c>
      <c r="C806" s="28" t="s">
        <v>98</v>
      </c>
      <c r="D806" s="28">
        <v>32170</v>
      </c>
      <c r="E806" s="28">
        <v>3490</v>
      </c>
      <c r="F806" s="28">
        <v>8730</v>
      </c>
      <c r="G806" s="28"/>
      <c r="H806" s="130">
        <v>8</v>
      </c>
      <c r="I806" s="130">
        <v>2</v>
      </c>
      <c r="J806" s="143">
        <v>11</v>
      </c>
      <c r="K806" s="28"/>
      <c r="L806" s="28"/>
      <c r="M806" s="28"/>
      <c r="N806" s="28"/>
    </row>
    <row r="807" spans="2:14" ht="21" hidden="1" customHeight="1" x14ac:dyDescent="0.4">
      <c r="B807" s="56">
        <v>8212</v>
      </c>
      <c r="C807" s="28" t="s">
        <v>99</v>
      </c>
      <c r="D807" s="28">
        <v>33930</v>
      </c>
      <c r="E807" s="28">
        <v>3490</v>
      </c>
      <c r="F807" s="28">
        <v>8730</v>
      </c>
      <c r="G807" s="28"/>
      <c r="H807" s="130">
        <v>8</v>
      </c>
      <c r="I807" s="130">
        <v>2</v>
      </c>
      <c r="J807" s="143">
        <v>12</v>
      </c>
      <c r="K807" s="28"/>
      <c r="L807" s="28"/>
      <c r="M807" s="28"/>
      <c r="N807" s="28"/>
    </row>
    <row r="808" spans="2:14" ht="21" hidden="1" customHeight="1" x14ac:dyDescent="0.4">
      <c r="B808" s="56">
        <v>8213</v>
      </c>
      <c r="C808" s="28" t="s">
        <v>100</v>
      </c>
      <c r="D808" s="28">
        <v>35690</v>
      </c>
      <c r="E808" s="28">
        <v>3490</v>
      </c>
      <c r="F808" s="28">
        <v>8730</v>
      </c>
      <c r="G808" s="28"/>
      <c r="H808" s="130">
        <v>8</v>
      </c>
      <c r="I808" s="130">
        <v>2</v>
      </c>
      <c r="J808" s="143">
        <v>13</v>
      </c>
      <c r="K808" s="28"/>
      <c r="L808" s="28"/>
      <c r="M808" s="28"/>
      <c r="N808" s="28"/>
    </row>
    <row r="809" spans="2:14" ht="21" hidden="1" customHeight="1" x14ac:dyDescent="0.4">
      <c r="B809" s="56">
        <v>8214</v>
      </c>
      <c r="C809" s="28" t="s">
        <v>101</v>
      </c>
      <c r="D809" s="28">
        <v>37450</v>
      </c>
      <c r="E809" s="28">
        <v>3490</v>
      </c>
      <c r="F809" s="28">
        <v>8730</v>
      </c>
      <c r="G809" s="28"/>
      <c r="H809" s="130">
        <v>8</v>
      </c>
      <c r="I809" s="130">
        <v>2</v>
      </c>
      <c r="J809" s="143">
        <v>14</v>
      </c>
      <c r="K809" s="28"/>
      <c r="L809" s="28"/>
      <c r="M809" s="28"/>
      <c r="N809" s="28"/>
    </row>
    <row r="810" spans="2:14" ht="21" hidden="1" customHeight="1" x14ac:dyDescent="0.4">
      <c r="B810" s="56">
        <v>8215</v>
      </c>
      <c r="C810" s="28" t="s">
        <v>102</v>
      </c>
      <c r="D810" s="28">
        <v>39210</v>
      </c>
      <c r="E810" s="28">
        <v>3490</v>
      </c>
      <c r="F810" s="28">
        <v>8730</v>
      </c>
      <c r="G810" s="28"/>
      <c r="H810" s="130">
        <v>8</v>
      </c>
      <c r="I810" s="130">
        <v>2</v>
      </c>
      <c r="J810" s="143">
        <v>15</v>
      </c>
      <c r="K810" s="28"/>
      <c r="L810" s="28"/>
      <c r="M810" s="28"/>
      <c r="N810" s="28"/>
    </row>
    <row r="811" spans="2:14" ht="21" hidden="1" customHeight="1" x14ac:dyDescent="0.4">
      <c r="B811" s="56">
        <v>8216</v>
      </c>
      <c r="C811" s="28" t="s">
        <v>103</v>
      </c>
      <c r="D811" s="28">
        <v>40980</v>
      </c>
      <c r="E811" s="28">
        <v>3490</v>
      </c>
      <c r="F811" s="28">
        <v>8730</v>
      </c>
      <c r="G811" s="28"/>
      <c r="H811" s="130">
        <v>8</v>
      </c>
      <c r="I811" s="130">
        <v>2</v>
      </c>
      <c r="J811" s="143">
        <v>16</v>
      </c>
      <c r="K811" s="28"/>
      <c r="L811" s="28"/>
      <c r="M811" s="28"/>
      <c r="N811" s="28"/>
    </row>
    <row r="812" spans="2:14" ht="21" hidden="1" customHeight="1" x14ac:dyDescent="0.4">
      <c r="B812" s="56">
        <v>8217</v>
      </c>
      <c r="C812" s="28" t="s">
        <v>104</v>
      </c>
      <c r="D812" s="28">
        <v>42740</v>
      </c>
      <c r="E812" s="28">
        <v>3490</v>
      </c>
      <c r="F812" s="28">
        <v>8730</v>
      </c>
      <c r="G812" s="28"/>
      <c r="H812" s="130">
        <v>8</v>
      </c>
      <c r="I812" s="130">
        <v>2</v>
      </c>
      <c r="J812" s="143">
        <v>17</v>
      </c>
      <c r="K812" s="28"/>
      <c r="L812" s="28"/>
      <c r="M812" s="28"/>
      <c r="N812" s="28"/>
    </row>
    <row r="813" spans="2:14" ht="21" hidden="1" customHeight="1" x14ac:dyDescent="0.4">
      <c r="B813" s="56">
        <v>8218</v>
      </c>
      <c r="C813" s="28" t="s">
        <v>105</v>
      </c>
      <c r="D813" s="28">
        <v>44500</v>
      </c>
      <c r="E813" s="28">
        <v>3490</v>
      </c>
      <c r="F813" s="28">
        <v>8730</v>
      </c>
      <c r="G813" s="28"/>
      <c r="H813" s="130">
        <v>8</v>
      </c>
      <c r="I813" s="130">
        <v>2</v>
      </c>
      <c r="J813" s="143">
        <v>18</v>
      </c>
      <c r="K813" s="28"/>
      <c r="L813" s="28"/>
      <c r="M813" s="28"/>
      <c r="N813" s="28"/>
    </row>
    <row r="814" spans="2:14" ht="21" hidden="1" customHeight="1" x14ac:dyDescent="0.4">
      <c r="B814" s="56">
        <v>8219</v>
      </c>
      <c r="C814" s="28" t="s">
        <v>106</v>
      </c>
      <c r="D814" s="28">
        <v>46260</v>
      </c>
      <c r="E814" s="28">
        <v>3490</v>
      </c>
      <c r="F814" s="28">
        <v>8730</v>
      </c>
      <c r="G814" s="28"/>
      <c r="H814" s="130">
        <v>8</v>
      </c>
      <c r="I814" s="130">
        <v>2</v>
      </c>
      <c r="J814" s="143">
        <v>19</v>
      </c>
      <c r="K814" s="28"/>
      <c r="L814" s="28"/>
      <c r="M814" s="28"/>
      <c r="N814" s="28"/>
    </row>
    <row r="815" spans="2:14" ht="21" hidden="1" customHeight="1" x14ac:dyDescent="0.4">
      <c r="B815" s="56">
        <v>8220</v>
      </c>
      <c r="C815" s="28" t="s">
        <v>107</v>
      </c>
      <c r="D815" s="28">
        <v>48020</v>
      </c>
      <c r="E815" s="28">
        <v>3490</v>
      </c>
      <c r="F815" s="28">
        <v>8730</v>
      </c>
      <c r="G815" s="28"/>
      <c r="H815" s="130">
        <v>8</v>
      </c>
      <c r="I815" s="130">
        <v>2</v>
      </c>
      <c r="J815" s="143">
        <v>20</v>
      </c>
      <c r="K815" s="28"/>
      <c r="L815" s="28"/>
      <c r="M815" s="28"/>
      <c r="N815" s="28"/>
    </row>
    <row r="816" spans="2:14" ht="21" hidden="1" customHeight="1" x14ac:dyDescent="0.4">
      <c r="B816" s="56">
        <v>831</v>
      </c>
      <c r="C816" s="28" t="s">
        <v>88</v>
      </c>
      <c r="D816" s="28">
        <v>18380</v>
      </c>
      <c r="E816" s="28">
        <v>4650</v>
      </c>
      <c r="F816" s="28">
        <v>11640</v>
      </c>
      <c r="G816" s="28"/>
      <c r="H816" s="130">
        <v>8</v>
      </c>
      <c r="I816" s="130">
        <v>3</v>
      </c>
      <c r="J816" s="143">
        <v>1</v>
      </c>
      <c r="K816" s="28"/>
      <c r="L816" s="28"/>
      <c r="M816" s="28"/>
      <c r="N816" s="28"/>
    </row>
    <row r="817" spans="2:14" ht="21" hidden="1" customHeight="1" x14ac:dyDescent="0.4">
      <c r="B817" s="56">
        <v>832</v>
      </c>
      <c r="C817" s="28" t="s">
        <v>89</v>
      </c>
      <c r="D817" s="28">
        <v>20830</v>
      </c>
      <c r="E817" s="28">
        <v>4650</v>
      </c>
      <c r="F817" s="28">
        <v>11640</v>
      </c>
      <c r="G817" s="28"/>
      <c r="H817" s="130">
        <v>8</v>
      </c>
      <c r="I817" s="130">
        <v>3</v>
      </c>
      <c r="J817" s="143">
        <v>2</v>
      </c>
      <c r="K817" s="28"/>
      <c r="L817" s="28"/>
      <c r="M817" s="28"/>
      <c r="N817" s="28"/>
    </row>
    <row r="818" spans="2:14" ht="21" hidden="1" customHeight="1" x14ac:dyDescent="0.4">
      <c r="B818" s="56">
        <v>833</v>
      </c>
      <c r="C818" s="28" t="s">
        <v>90</v>
      </c>
      <c r="D818" s="28">
        <v>23270</v>
      </c>
      <c r="E818" s="28">
        <v>4650</v>
      </c>
      <c r="F818" s="28">
        <v>11640</v>
      </c>
      <c r="G818" s="28"/>
      <c r="H818" s="130">
        <v>8</v>
      </c>
      <c r="I818" s="130">
        <v>3</v>
      </c>
      <c r="J818" s="143">
        <v>3</v>
      </c>
      <c r="K818" s="28"/>
      <c r="L818" s="28"/>
      <c r="M818" s="28"/>
      <c r="N818" s="28"/>
    </row>
    <row r="819" spans="2:14" ht="21" hidden="1" customHeight="1" x14ac:dyDescent="0.4">
      <c r="B819" s="56">
        <v>834</v>
      </c>
      <c r="C819" s="28" t="s">
        <v>91</v>
      </c>
      <c r="D819" s="28">
        <v>25710</v>
      </c>
      <c r="E819" s="28">
        <v>4650</v>
      </c>
      <c r="F819" s="28">
        <v>11640</v>
      </c>
      <c r="G819" s="28"/>
      <c r="H819" s="130">
        <v>8</v>
      </c>
      <c r="I819" s="130">
        <v>3</v>
      </c>
      <c r="J819" s="143">
        <v>4</v>
      </c>
      <c r="K819" s="28"/>
      <c r="L819" s="28"/>
      <c r="M819" s="28"/>
      <c r="N819" s="28"/>
    </row>
    <row r="820" spans="2:14" ht="21" hidden="1" customHeight="1" x14ac:dyDescent="0.4">
      <c r="B820" s="56">
        <v>835</v>
      </c>
      <c r="C820" s="28" t="s">
        <v>92</v>
      </c>
      <c r="D820" s="28">
        <v>28160</v>
      </c>
      <c r="E820" s="28">
        <v>4650</v>
      </c>
      <c r="F820" s="28">
        <v>11640</v>
      </c>
      <c r="G820" s="28"/>
      <c r="H820" s="130">
        <v>8</v>
      </c>
      <c r="I820" s="130">
        <v>3</v>
      </c>
      <c r="J820" s="143">
        <v>5</v>
      </c>
      <c r="K820" s="28"/>
      <c r="L820" s="28"/>
      <c r="M820" s="28"/>
      <c r="N820" s="28"/>
    </row>
    <row r="821" spans="2:14" ht="21" hidden="1" customHeight="1" x14ac:dyDescent="0.4">
      <c r="B821" s="56">
        <v>836</v>
      </c>
      <c r="C821" s="28" t="s">
        <v>93</v>
      </c>
      <c r="D821" s="28">
        <v>30600</v>
      </c>
      <c r="E821" s="28">
        <v>4650</v>
      </c>
      <c r="F821" s="28">
        <v>11640</v>
      </c>
      <c r="G821" s="28"/>
      <c r="H821" s="130">
        <v>8</v>
      </c>
      <c r="I821" s="130">
        <v>3</v>
      </c>
      <c r="J821" s="143">
        <v>6</v>
      </c>
      <c r="K821" s="28"/>
      <c r="L821" s="28"/>
      <c r="M821" s="28"/>
      <c r="N821" s="28"/>
    </row>
    <row r="822" spans="2:14" ht="21" hidden="1" customHeight="1" x14ac:dyDescent="0.4">
      <c r="B822" s="56">
        <v>837</v>
      </c>
      <c r="C822" s="28" t="s">
        <v>94</v>
      </c>
      <c r="D822" s="28">
        <v>33040</v>
      </c>
      <c r="E822" s="28">
        <v>4650</v>
      </c>
      <c r="F822" s="28">
        <v>11640</v>
      </c>
      <c r="G822" s="28"/>
      <c r="H822" s="130">
        <v>8</v>
      </c>
      <c r="I822" s="130">
        <v>3</v>
      </c>
      <c r="J822" s="143">
        <v>7</v>
      </c>
      <c r="K822" s="28"/>
      <c r="L822" s="28"/>
      <c r="M822" s="28"/>
      <c r="N822" s="28"/>
    </row>
    <row r="823" spans="2:14" ht="21" hidden="1" customHeight="1" x14ac:dyDescent="0.4">
      <c r="B823" s="56">
        <v>838</v>
      </c>
      <c r="C823" s="28" t="s">
        <v>95</v>
      </c>
      <c r="D823" s="28">
        <v>35490</v>
      </c>
      <c r="E823" s="28">
        <v>4650</v>
      </c>
      <c r="F823" s="28">
        <v>11640</v>
      </c>
      <c r="G823" s="28"/>
      <c r="H823" s="130">
        <v>8</v>
      </c>
      <c r="I823" s="130">
        <v>3</v>
      </c>
      <c r="J823" s="143">
        <v>8</v>
      </c>
      <c r="K823" s="28"/>
      <c r="L823" s="28"/>
      <c r="M823" s="28"/>
      <c r="N823" s="28"/>
    </row>
    <row r="824" spans="2:14" ht="21" hidden="1" customHeight="1" x14ac:dyDescent="0.4">
      <c r="B824" s="56">
        <v>839</v>
      </c>
      <c r="C824" s="28" t="s">
        <v>96</v>
      </c>
      <c r="D824" s="28">
        <v>37930</v>
      </c>
      <c r="E824" s="28">
        <v>4650</v>
      </c>
      <c r="F824" s="28">
        <v>11640</v>
      </c>
      <c r="G824" s="28"/>
      <c r="H824" s="130">
        <v>8</v>
      </c>
      <c r="I824" s="130">
        <v>3</v>
      </c>
      <c r="J824" s="143">
        <v>9</v>
      </c>
      <c r="K824" s="28"/>
      <c r="L824" s="28"/>
      <c r="M824" s="28"/>
      <c r="N824" s="28"/>
    </row>
    <row r="825" spans="2:14" ht="21" hidden="1" customHeight="1" x14ac:dyDescent="0.4">
      <c r="B825" s="56">
        <v>8310</v>
      </c>
      <c r="C825" s="28" t="s">
        <v>97</v>
      </c>
      <c r="D825" s="28">
        <v>40370</v>
      </c>
      <c r="E825" s="28">
        <v>4650</v>
      </c>
      <c r="F825" s="28">
        <v>11640</v>
      </c>
      <c r="G825" s="28"/>
      <c r="H825" s="130">
        <v>8</v>
      </c>
      <c r="I825" s="130">
        <v>3</v>
      </c>
      <c r="J825" s="143">
        <v>10</v>
      </c>
      <c r="K825" s="28"/>
      <c r="L825" s="28"/>
      <c r="M825" s="28"/>
      <c r="N825" s="28"/>
    </row>
    <row r="826" spans="2:14" ht="21" hidden="1" customHeight="1" x14ac:dyDescent="0.4">
      <c r="B826" s="56">
        <v>8311</v>
      </c>
      <c r="C826" s="28" t="s">
        <v>98</v>
      </c>
      <c r="D826" s="28">
        <v>42740</v>
      </c>
      <c r="E826" s="28">
        <v>4650</v>
      </c>
      <c r="F826" s="28">
        <v>11640</v>
      </c>
      <c r="G826" s="28"/>
      <c r="H826" s="130">
        <v>8</v>
      </c>
      <c r="I826" s="130">
        <v>3</v>
      </c>
      <c r="J826" s="143">
        <v>11</v>
      </c>
      <c r="K826" s="28"/>
      <c r="L826" s="28"/>
      <c r="M826" s="28"/>
      <c r="N826" s="28"/>
    </row>
    <row r="827" spans="2:14" ht="21" hidden="1" customHeight="1" x14ac:dyDescent="0.4">
      <c r="B827" s="56">
        <v>8312</v>
      </c>
      <c r="C827" s="28" t="s">
        <v>99</v>
      </c>
      <c r="D827" s="28">
        <v>45100</v>
      </c>
      <c r="E827" s="28">
        <v>4650</v>
      </c>
      <c r="F827" s="28">
        <v>11640</v>
      </c>
      <c r="G827" s="28"/>
      <c r="H827" s="130">
        <v>8</v>
      </c>
      <c r="I827" s="130">
        <v>3</v>
      </c>
      <c r="J827" s="143">
        <v>12</v>
      </c>
      <c r="K827" s="28"/>
      <c r="L827" s="28"/>
      <c r="M827" s="28"/>
      <c r="N827" s="28"/>
    </row>
    <row r="828" spans="2:14" ht="21" hidden="1" customHeight="1" x14ac:dyDescent="0.4">
      <c r="B828" s="56">
        <v>8313</v>
      </c>
      <c r="C828" s="28" t="s">
        <v>100</v>
      </c>
      <c r="D828" s="28">
        <v>47460</v>
      </c>
      <c r="E828" s="28">
        <v>4650</v>
      </c>
      <c r="F828" s="28">
        <v>11640</v>
      </c>
      <c r="G828" s="28"/>
      <c r="H828" s="130">
        <v>8</v>
      </c>
      <c r="I828" s="130">
        <v>3</v>
      </c>
      <c r="J828" s="143">
        <v>13</v>
      </c>
      <c r="K828" s="28"/>
      <c r="L828" s="28"/>
      <c r="M828" s="28"/>
      <c r="N828" s="28"/>
    </row>
    <row r="829" spans="2:14" ht="21" hidden="1" customHeight="1" x14ac:dyDescent="0.4">
      <c r="B829" s="56">
        <v>8314</v>
      </c>
      <c r="C829" s="28" t="s">
        <v>101</v>
      </c>
      <c r="D829" s="28">
        <v>49830</v>
      </c>
      <c r="E829" s="28">
        <v>4650</v>
      </c>
      <c r="F829" s="28">
        <v>11640</v>
      </c>
      <c r="G829" s="28"/>
      <c r="H829" s="130">
        <v>8</v>
      </c>
      <c r="I829" s="130">
        <v>3</v>
      </c>
      <c r="J829" s="143">
        <v>14</v>
      </c>
      <c r="K829" s="28"/>
      <c r="L829" s="28"/>
      <c r="M829" s="28"/>
      <c r="N829" s="28"/>
    </row>
    <row r="830" spans="2:14" ht="21" hidden="1" customHeight="1" x14ac:dyDescent="0.4">
      <c r="B830" s="56">
        <v>8315</v>
      </c>
      <c r="C830" s="28" t="s">
        <v>102</v>
      </c>
      <c r="D830" s="28">
        <v>52190</v>
      </c>
      <c r="E830" s="28">
        <v>4650</v>
      </c>
      <c r="F830" s="28">
        <v>11640</v>
      </c>
      <c r="G830" s="28"/>
      <c r="H830" s="130">
        <v>8</v>
      </c>
      <c r="I830" s="130">
        <v>3</v>
      </c>
      <c r="J830" s="143">
        <v>15</v>
      </c>
      <c r="K830" s="28"/>
      <c r="L830" s="28"/>
      <c r="M830" s="28"/>
      <c r="N830" s="28"/>
    </row>
    <row r="831" spans="2:14" ht="21" hidden="1" customHeight="1" x14ac:dyDescent="0.4">
      <c r="B831" s="56">
        <v>8316</v>
      </c>
      <c r="C831" s="28" t="s">
        <v>103</v>
      </c>
      <c r="D831" s="28">
        <v>54560</v>
      </c>
      <c r="E831" s="28">
        <v>4650</v>
      </c>
      <c r="F831" s="28">
        <v>11640</v>
      </c>
      <c r="G831" s="28"/>
      <c r="H831" s="130">
        <v>8</v>
      </c>
      <c r="I831" s="130">
        <v>3</v>
      </c>
      <c r="J831" s="143">
        <v>16</v>
      </c>
      <c r="K831" s="28"/>
      <c r="L831" s="28"/>
      <c r="M831" s="28"/>
      <c r="N831" s="28"/>
    </row>
    <row r="832" spans="2:14" ht="21" hidden="1" customHeight="1" x14ac:dyDescent="0.4">
      <c r="B832" s="56">
        <v>8317</v>
      </c>
      <c r="C832" s="28" t="s">
        <v>104</v>
      </c>
      <c r="D832" s="28">
        <v>56920</v>
      </c>
      <c r="E832" s="28">
        <v>4650</v>
      </c>
      <c r="F832" s="28">
        <v>11640</v>
      </c>
      <c r="G832" s="28"/>
      <c r="H832" s="130">
        <v>8</v>
      </c>
      <c r="I832" s="130">
        <v>3</v>
      </c>
      <c r="J832" s="143">
        <v>17</v>
      </c>
      <c r="K832" s="28"/>
      <c r="L832" s="28"/>
      <c r="M832" s="28"/>
      <c r="N832" s="28"/>
    </row>
    <row r="833" spans="2:14" ht="21" hidden="1" customHeight="1" x14ac:dyDescent="0.4">
      <c r="B833" s="56">
        <v>8318</v>
      </c>
      <c r="C833" s="28" t="s">
        <v>105</v>
      </c>
      <c r="D833" s="28">
        <v>59290</v>
      </c>
      <c r="E833" s="28">
        <v>4650</v>
      </c>
      <c r="F833" s="28">
        <v>11640</v>
      </c>
      <c r="G833" s="28"/>
      <c r="H833" s="130">
        <v>8</v>
      </c>
      <c r="I833" s="130">
        <v>3</v>
      </c>
      <c r="J833" s="143">
        <v>18</v>
      </c>
      <c r="K833" s="28"/>
      <c r="L833" s="28"/>
      <c r="M833" s="28"/>
      <c r="N833" s="28"/>
    </row>
    <row r="834" spans="2:14" ht="21" hidden="1" customHeight="1" x14ac:dyDescent="0.4">
      <c r="B834" s="56">
        <v>8319</v>
      </c>
      <c r="C834" s="28" t="s">
        <v>106</v>
      </c>
      <c r="D834" s="28">
        <v>61650</v>
      </c>
      <c r="E834" s="28">
        <v>4650</v>
      </c>
      <c r="F834" s="28">
        <v>11640</v>
      </c>
      <c r="G834" s="28"/>
      <c r="H834" s="130">
        <v>8</v>
      </c>
      <c r="I834" s="130">
        <v>3</v>
      </c>
      <c r="J834" s="143">
        <v>19</v>
      </c>
      <c r="K834" s="28"/>
      <c r="L834" s="28"/>
      <c r="M834" s="28"/>
      <c r="N834" s="28"/>
    </row>
    <row r="835" spans="2:14" ht="21" hidden="1" customHeight="1" x14ac:dyDescent="0.4">
      <c r="B835" s="56">
        <v>8320</v>
      </c>
      <c r="C835" s="28" t="s">
        <v>107</v>
      </c>
      <c r="D835" s="28">
        <v>64010</v>
      </c>
      <c r="E835" s="28">
        <v>4650</v>
      </c>
      <c r="F835" s="28">
        <v>11640</v>
      </c>
      <c r="G835" s="28"/>
      <c r="H835" s="130">
        <v>8</v>
      </c>
      <c r="I835" s="130">
        <v>3</v>
      </c>
      <c r="J835" s="143">
        <v>20</v>
      </c>
      <c r="K835" s="28"/>
      <c r="L835" s="28"/>
      <c r="M835" s="28"/>
      <c r="N835" s="28"/>
    </row>
    <row r="836" spans="2:14" ht="21" hidden="1" customHeight="1" x14ac:dyDescent="0.4">
      <c r="B836" s="56">
        <v>841</v>
      </c>
      <c r="C836" s="28" t="s">
        <v>88</v>
      </c>
      <c r="D836" s="28">
        <v>22990</v>
      </c>
      <c r="E836" s="28">
        <v>6050</v>
      </c>
      <c r="F836" s="28">
        <v>15130</v>
      </c>
      <c r="G836" s="28"/>
      <c r="H836" s="130">
        <v>8</v>
      </c>
      <c r="I836" s="130">
        <v>4</v>
      </c>
      <c r="J836" s="143">
        <v>1</v>
      </c>
      <c r="K836" s="28"/>
      <c r="L836" s="28"/>
      <c r="M836" s="28"/>
      <c r="N836" s="28"/>
    </row>
    <row r="837" spans="2:14" ht="21" hidden="1" customHeight="1" x14ac:dyDescent="0.4">
      <c r="B837" s="56">
        <v>842</v>
      </c>
      <c r="C837" s="28" t="s">
        <v>89</v>
      </c>
      <c r="D837" s="28">
        <v>26180</v>
      </c>
      <c r="E837" s="28">
        <v>6050</v>
      </c>
      <c r="F837" s="28">
        <v>15130</v>
      </c>
      <c r="G837" s="28"/>
      <c r="H837" s="130">
        <v>8</v>
      </c>
      <c r="I837" s="130">
        <v>4</v>
      </c>
      <c r="J837" s="143">
        <v>2</v>
      </c>
      <c r="K837" s="28"/>
      <c r="L837" s="28"/>
      <c r="M837" s="28"/>
      <c r="N837" s="28"/>
    </row>
    <row r="838" spans="2:14" ht="21" hidden="1" customHeight="1" x14ac:dyDescent="0.4">
      <c r="B838" s="56">
        <v>843</v>
      </c>
      <c r="C838" s="28" t="s">
        <v>90</v>
      </c>
      <c r="D838" s="28">
        <v>29370</v>
      </c>
      <c r="E838" s="28">
        <v>6050</v>
      </c>
      <c r="F838" s="28">
        <v>15130</v>
      </c>
      <c r="G838" s="28"/>
      <c r="H838" s="130">
        <v>8</v>
      </c>
      <c r="I838" s="130">
        <v>4</v>
      </c>
      <c r="J838" s="143">
        <v>3</v>
      </c>
      <c r="K838" s="28"/>
      <c r="L838" s="28"/>
      <c r="M838" s="28"/>
      <c r="N838" s="28"/>
    </row>
    <row r="839" spans="2:14" ht="21" hidden="1" customHeight="1" x14ac:dyDescent="0.4">
      <c r="B839" s="56">
        <v>844</v>
      </c>
      <c r="C839" s="28" t="s">
        <v>91</v>
      </c>
      <c r="D839" s="28">
        <v>32560</v>
      </c>
      <c r="E839" s="28">
        <v>6050</v>
      </c>
      <c r="F839" s="28">
        <v>15130</v>
      </c>
      <c r="G839" s="28"/>
      <c r="H839" s="130">
        <v>8</v>
      </c>
      <c r="I839" s="130">
        <v>4</v>
      </c>
      <c r="J839" s="143">
        <v>4</v>
      </c>
      <c r="K839" s="28"/>
      <c r="L839" s="28"/>
      <c r="M839" s="28"/>
      <c r="N839" s="28"/>
    </row>
    <row r="840" spans="2:14" ht="21" hidden="1" customHeight="1" x14ac:dyDescent="0.4">
      <c r="B840" s="56">
        <v>845</v>
      </c>
      <c r="C840" s="28" t="s">
        <v>92</v>
      </c>
      <c r="D840" s="28">
        <v>35750</v>
      </c>
      <c r="E840" s="28">
        <v>6050</v>
      </c>
      <c r="F840" s="28">
        <v>15130</v>
      </c>
      <c r="G840" s="28"/>
      <c r="H840" s="130">
        <v>8</v>
      </c>
      <c r="I840" s="130">
        <v>4</v>
      </c>
      <c r="J840" s="143">
        <v>5</v>
      </c>
      <c r="K840" s="28"/>
      <c r="L840" s="28"/>
      <c r="M840" s="28"/>
      <c r="N840" s="28"/>
    </row>
    <row r="841" spans="2:14" ht="21" hidden="1" customHeight="1" x14ac:dyDescent="0.4">
      <c r="B841" s="56">
        <v>846</v>
      </c>
      <c r="C841" s="28" t="s">
        <v>93</v>
      </c>
      <c r="D841" s="28">
        <v>38940</v>
      </c>
      <c r="E841" s="28">
        <v>6050</v>
      </c>
      <c r="F841" s="28">
        <v>15130</v>
      </c>
      <c r="G841" s="28"/>
      <c r="H841" s="130">
        <v>8</v>
      </c>
      <c r="I841" s="130">
        <v>4</v>
      </c>
      <c r="J841" s="143">
        <v>6</v>
      </c>
      <c r="K841" s="28"/>
      <c r="L841" s="28"/>
      <c r="M841" s="28"/>
      <c r="N841" s="28"/>
    </row>
    <row r="842" spans="2:14" ht="21" hidden="1" customHeight="1" x14ac:dyDescent="0.4">
      <c r="B842" s="56">
        <v>847</v>
      </c>
      <c r="C842" s="28" t="s">
        <v>94</v>
      </c>
      <c r="D842" s="28">
        <v>42130</v>
      </c>
      <c r="E842" s="28">
        <v>6050</v>
      </c>
      <c r="F842" s="28">
        <v>15130</v>
      </c>
      <c r="G842" s="28"/>
      <c r="H842" s="130">
        <v>8</v>
      </c>
      <c r="I842" s="130">
        <v>4</v>
      </c>
      <c r="J842" s="143">
        <v>7</v>
      </c>
      <c r="K842" s="28"/>
      <c r="L842" s="28"/>
      <c r="M842" s="28"/>
      <c r="N842" s="28"/>
    </row>
    <row r="843" spans="2:14" ht="21" hidden="1" customHeight="1" x14ac:dyDescent="0.4">
      <c r="B843" s="56">
        <v>848</v>
      </c>
      <c r="C843" s="28" t="s">
        <v>95</v>
      </c>
      <c r="D843" s="28">
        <v>45320</v>
      </c>
      <c r="E843" s="28">
        <v>6050</v>
      </c>
      <c r="F843" s="28">
        <v>15130</v>
      </c>
      <c r="G843" s="28"/>
      <c r="H843" s="130">
        <v>8</v>
      </c>
      <c r="I843" s="130">
        <v>4</v>
      </c>
      <c r="J843" s="143">
        <v>8</v>
      </c>
      <c r="K843" s="28"/>
      <c r="L843" s="28"/>
      <c r="M843" s="28"/>
      <c r="N843" s="28"/>
    </row>
    <row r="844" spans="2:14" ht="21" hidden="1" customHeight="1" x14ac:dyDescent="0.4">
      <c r="B844" s="56">
        <v>849</v>
      </c>
      <c r="C844" s="28" t="s">
        <v>96</v>
      </c>
      <c r="D844" s="28">
        <v>48510</v>
      </c>
      <c r="E844" s="28">
        <v>6050</v>
      </c>
      <c r="F844" s="28">
        <v>15130</v>
      </c>
      <c r="G844" s="28"/>
      <c r="H844" s="130">
        <v>8</v>
      </c>
      <c r="I844" s="130">
        <v>4</v>
      </c>
      <c r="J844" s="143">
        <v>9</v>
      </c>
      <c r="K844" s="28"/>
      <c r="L844" s="28"/>
      <c r="M844" s="28"/>
      <c r="N844" s="28"/>
    </row>
    <row r="845" spans="2:14" ht="21" hidden="1" customHeight="1" x14ac:dyDescent="0.4">
      <c r="B845" s="56">
        <v>8410</v>
      </c>
      <c r="C845" s="28" t="s">
        <v>97</v>
      </c>
      <c r="D845" s="28">
        <v>51700</v>
      </c>
      <c r="E845" s="28">
        <v>6050</v>
      </c>
      <c r="F845" s="28">
        <v>15130</v>
      </c>
      <c r="G845" s="28"/>
      <c r="H845" s="130">
        <v>8</v>
      </c>
      <c r="I845" s="130">
        <v>4</v>
      </c>
      <c r="J845" s="143">
        <v>10</v>
      </c>
      <c r="K845" s="28"/>
      <c r="L845" s="28"/>
      <c r="M845" s="28"/>
      <c r="N845" s="28"/>
    </row>
    <row r="846" spans="2:14" ht="21" hidden="1" customHeight="1" x14ac:dyDescent="0.4">
      <c r="B846" s="56">
        <v>8411</v>
      </c>
      <c r="C846" s="28" t="s">
        <v>98</v>
      </c>
      <c r="D846" s="28">
        <v>54770</v>
      </c>
      <c r="E846" s="28">
        <v>6050</v>
      </c>
      <c r="F846" s="28">
        <v>15130</v>
      </c>
      <c r="G846" s="28"/>
      <c r="H846" s="130">
        <v>8</v>
      </c>
      <c r="I846" s="130">
        <v>4</v>
      </c>
      <c r="J846" s="143">
        <v>11</v>
      </c>
      <c r="K846" s="28"/>
      <c r="L846" s="28"/>
      <c r="M846" s="28"/>
      <c r="N846" s="28"/>
    </row>
    <row r="847" spans="2:14" ht="21" hidden="1" customHeight="1" x14ac:dyDescent="0.4">
      <c r="B847" s="56">
        <v>8412</v>
      </c>
      <c r="C847" s="28" t="s">
        <v>99</v>
      </c>
      <c r="D847" s="28">
        <v>57850</v>
      </c>
      <c r="E847" s="28">
        <v>6050</v>
      </c>
      <c r="F847" s="28">
        <v>15130</v>
      </c>
      <c r="G847" s="28"/>
      <c r="H847" s="130">
        <v>8</v>
      </c>
      <c r="I847" s="130">
        <v>4</v>
      </c>
      <c r="J847" s="143">
        <v>12</v>
      </c>
      <c r="K847" s="28"/>
      <c r="L847" s="28"/>
      <c r="M847" s="28"/>
      <c r="N847" s="28"/>
    </row>
    <row r="848" spans="2:14" ht="21" hidden="1" customHeight="1" x14ac:dyDescent="0.4">
      <c r="B848" s="56">
        <v>8413</v>
      </c>
      <c r="C848" s="28" t="s">
        <v>100</v>
      </c>
      <c r="D848" s="28">
        <v>60930</v>
      </c>
      <c r="E848" s="28">
        <v>6050</v>
      </c>
      <c r="F848" s="28">
        <v>15130</v>
      </c>
      <c r="G848" s="28"/>
      <c r="H848" s="130">
        <v>8</v>
      </c>
      <c r="I848" s="130">
        <v>4</v>
      </c>
      <c r="J848" s="143">
        <v>13</v>
      </c>
      <c r="K848" s="28"/>
      <c r="L848" s="28"/>
      <c r="M848" s="28"/>
      <c r="N848" s="28"/>
    </row>
    <row r="849" spans="2:14" ht="21" hidden="1" customHeight="1" x14ac:dyDescent="0.4">
      <c r="B849" s="56">
        <v>8414</v>
      </c>
      <c r="C849" s="28" t="s">
        <v>101</v>
      </c>
      <c r="D849" s="28">
        <v>64000</v>
      </c>
      <c r="E849" s="28">
        <v>6050</v>
      </c>
      <c r="F849" s="28">
        <v>15130</v>
      </c>
      <c r="G849" s="28"/>
      <c r="H849" s="130">
        <v>8</v>
      </c>
      <c r="I849" s="130">
        <v>4</v>
      </c>
      <c r="J849" s="143">
        <v>14</v>
      </c>
      <c r="K849" s="28"/>
      <c r="L849" s="28"/>
      <c r="M849" s="28"/>
      <c r="N849" s="28"/>
    </row>
    <row r="850" spans="2:14" ht="21" hidden="1" customHeight="1" x14ac:dyDescent="0.4">
      <c r="B850" s="56">
        <v>8415</v>
      </c>
      <c r="C850" s="28" t="s">
        <v>102</v>
      </c>
      <c r="D850" s="28">
        <v>67080</v>
      </c>
      <c r="E850" s="28">
        <v>6050</v>
      </c>
      <c r="F850" s="28">
        <v>15130</v>
      </c>
      <c r="G850" s="28"/>
      <c r="H850" s="130">
        <v>8</v>
      </c>
      <c r="I850" s="130">
        <v>4</v>
      </c>
      <c r="J850" s="143">
        <v>15</v>
      </c>
      <c r="K850" s="28"/>
      <c r="L850" s="28"/>
      <c r="M850" s="28"/>
      <c r="N850" s="28"/>
    </row>
    <row r="851" spans="2:14" ht="21" hidden="1" customHeight="1" x14ac:dyDescent="0.4">
      <c r="B851" s="56">
        <v>8416</v>
      </c>
      <c r="C851" s="28" t="s">
        <v>103</v>
      </c>
      <c r="D851" s="28">
        <v>70160</v>
      </c>
      <c r="E851" s="28">
        <v>6050</v>
      </c>
      <c r="F851" s="28">
        <v>15130</v>
      </c>
      <c r="G851" s="28"/>
      <c r="H851" s="130">
        <v>8</v>
      </c>
      <c r="I851" s="130">
        <v>4</v>
      </c>
      <c r="J851" s="143">
        <v>16</v>
      </c>
      <c r="K851" s="28"/>
      <c r="L851" s="28"/>
      <c r="M851" s="28"/>
      <c r="N851" s="28"/>
    </row>
    <row r="852" spans="2:14" ht="21" hidden="1" customHeight="1" x14ac:dyDescent="0.4">
      <c r="B852" s="56">
        <v>8417</v>
      </c>
      <c r="C852" s="28" t="s">
        <v>104</v>
      </c>
      <c r="D852" s="28">
        <v>73230</v>
      </c>
      <c r="E852" s="28">
        <v>6050</v>
      </c>
      <c r="F852" s="28">
        <v>15130</v>
      </c>
      <c r="G852" s="28"/>
      <c r="H852" s="130">
        <v>8</v>
      </c>
      <c r="I852" s="130">
        <v>4</v>
      </c>
      <c r="J852" s="143">
        <v>17</v>
      </c>
      <c r="K852" s="28"/>
      <c r="L852" s="28"/>
      <c r="M852" s="28"/>
      <c r="N852" s="28"/>
    </row>
    <row r="853" spans="2:14" ht="21" hidden="1" customHeight="1" x14ac:dyDescent="0.4">
      <c r="B853" s="56">
        <v>8418</v>
      </c>
      <c r="C853" s="28" t="s">
        <v>105</v>
      </c>
      <c r="D853" s="28">
        <v>76310</v>
      </c>
      <c r="E853" s="28">
        <v>6050</v>
      </c>
      <c r="F853" s="28">
        <v>15130</v>
      </c>
      <c r="G853" s="28"/>
      <c r="H853" s="130">
        <v>8</v>
      </c>
      <c r="I853" s="130">
        <v>4</v>
      </c>
      <c r="J853" s="143">
        <v>18</v>
      </c>
      <c r="K853" s="28"/>
      <c r="L853" s="28"/>
      <c r="M853" s="28"/>
      <c r="N853" s="28"/>
    </row>
    <row r="854" spans="2:14" ht="21" hidden="1" customHeight="1" x14ac:dyDescent="0.4">
      <c r="B854" s="56">
        <v>8419</v>
      </c>
      <c r="C854" s="28" t="s">
        <v>106</v>
      </c>
      <c r="D854" s="28">
        <v>79390</v>
      </c>
      <c r="E854" s="28">
        <v>6050</v>
      </c>
      <c r="F854" s="28">
        <v>15130</v>
      </c>
      <c r="G854" s="28"/>
      <c r="H854" s="130">
        <v>8</v>
      </c>
      <c r="I854" s="130">
        <v>4</v>
      </c>
      <c r="J854" s="143">
        <v>19</v>
      </c>
      <c r="K854" s="28"/>
      <c r="L854" s="28"/>
      <c r="M854" s="28"/>
      <c r="N854" s="28"/>
    </row>
    <row r="855" spans="2:14" ht="21" hidden="1" customHeight="1" x14ac:dyDescent="0.4">
      <c r="B855" s="56">
        <v>8420</v>
      </c>
      <c r="C855" s="28" t="s">
        <v>107</v>
      </c>
      <c r="D855" s="28">
        <v>82470</v>
      </c>
      <c r="E855" s="28">
        <v>6050</v>
      </c>
      <c r="F855" s="28">
        <v>15130</v>
      </c>
      <c r="G855" s="28"/>
      <c r="H855" s="130">
        <v>8</v>
      </c>
      <c r="I855" s="130">
        <v>4</v>
      </c>
      <c r="J855" s="143">
        <v>20</v>
      </c>
      <c r="K855" s="28"/>
      <c r="L855" s="28"/>
      <c r="M855" s="28"/>
      <c r="N855" s="28"/>
    </row>
    <row r="856" spans="2:14" ht="21" hidden="1" customHeight="1" x14ac:dyDescent="0.4">
      <c r="B856" s="56">
        <v>911</v>
      </c>
      <c r="C856" s="28" t="s">
        <v>88</v>
      </c>
      <c r="D856" s="28">
        <v>12370</v>
      </c>
      <c r="E856" s="28">
        <v>3020</v>
      </c>
      <c r="F856" s="28">
        <v>7560</v>
      </c>
      <c r="G856" s="28"/>
      <c r="H856" s="130">
        <v>9</v>
      </c>
      <c r="I856" s="130">
        <v>1</v>
      </c>
      <c r="J856" s="143">
        <v>1</v>
      </c>
      <c r="K856" s="28"/>
      <c r="L856" s="28"/>
      <c r="M856" s="28"/>
      <c r="N856" s="28"/>
    </row>
    <row r="857" spans="2:14" ht="21" hidden="1" customHeight="1" x14ac:dyDescent="0.4">
      <c r="B857" s="56">
        <v>912</v>
      </c>
      <c r="C857" s="28" t="s">
        <v>89</v>
      </c>
      <c r="D857" s="28">
        <v>13890</v>
      </c>
      <c r="E857" s="28">
        <v>3020</v>
      </c>
      <c r="F857" s="28">
        <v>7560</v>
      </c>
      <c r="G857" s="28"/>
      <c r="H857" s="130">
        <v>9</v>
      </c>
      <c r="I857" s="130">
        <v>1</v>
      </c>
      <c r="J857" s="143">
        <v>2</v>
      </c>
      <c r="K857" s="28"/>
      <c r="L857" s="28"/>
      <c r="M857" s="28"/>
      <c r="N857" s="28"/>
    </row>
    <row r="858" spans="2:14" ht="21" hidden="1" customHeight="1" x14ac:dyDescent="0.4">
      <c r="B858" s="56">
        <v>913</v>
      </c>
      <c r="C858" s="28" t="s">
        <v>90</v>
      </c>
      <c r="D858" s="28">
        <v>15410</v>
      </c>
      <c r="E858" s="28">
        <v>3020</v>
      </c>
      <c r="F858" s="28">
        <v>7560</v>
      </c>
      <c r="G858" s="28"/>
      <c r="H858" s="130">
        <v>9</v>
      </c>
      <c r="I858" s="130">
        <v>1</v>
      </c>
      <c r="J858" s="143">
        <v>3</v>
      </c>
      <c r="K858" s="28"/>
      <c r="L858" s="28"/>
      <c r="M858" s="28"/>
      <c r="N858" s="28"/>
    </row>
    <row r="859" spans="2:14" ht="21" hidden="1" customHeight="1" x14ac:dyDescent="0.4">
      <c r="B859" s="56">
        <v>914</v>
      </c>
      <c r="C859" s="28" t="s">
        <v>91</v>
      </c>
      <c r="D859" s="28">
        <v>16930</v>
      </c>
      <c r="E859" s="28">
        <v>3020</v>
      </c>
      <c r="F859" s="28">
        <v>7560</v>
      </c>
      <c r="G859" s="28"/>
      <c r="H859" s="130">
        <v>9</v>
      </c>
      <c r="I859" s="130">
        <v>1</v>
      </c>
      <c r="J859" s="143">
        <v>4</v>
      </c>
      <c r="K859" s="28"/>
      <c r="L859" s="28"/>
      <c r="M859" s="28"/>
      <c r="N859" s="28"/>
    </row>
    <row r="860" spans="2:14" ht="21" hidden="1" customHeight="1" x14ac:dyDescent="0.4">
      <c r="B860" s="56">
        <v>915</v>
      </c>
      <c r="C860" s="28" t="s">
        <v>92</v>
      </c>
      <c r="D860" s="28">
        <v>18460</v>
      </c>
      <c r="E860" s="28">
        <v>3020</v>
      </c>
      <c r="F860" s="28">
        <v>7560</v>
      </c>
      <c r="G860" s="28"/>
      <c r="H860" s="130">
        <v>9</v>
      </c>
      <c r="I860" s="130">
        <v>1</v>
      </c>
      <c r="J860" s="143">
        <v>5</v>
      </c>
      <c r="K860" s="28"/>
      <c r="L860" s="28"/>
      <c r="M860" s="28"/>
      <c r="N860" s="28"/>
    </row>
    <row r="861" spans="2:14" ht="21" hidden="1" customHeight="1" x14ac:dyDescent="0.4">
      <c r="B861" s="56">
        <v>916</v>
      </c>
      <c r="C861" s="28" t="s">
        <v>93</v>
      </c>
      <c r="D861" s="28">
        <v>19980</v>
      </c>
      <c r="E861" s="28">
        <v>3020</v>
      </c>
      <c r="F861" s="28">
        <v>7560</v>
      </c>
      <c r="G861" s="28"/>
      <c r="H861" s="130">
        <v>9</v>
      </c>
      <c r="I861" s="130">
        <v>1</v>
      </c>
      <c r="J861" s="143">
        <v>6</v>
      </c>
      <c r="K861" s="28"/>
      <c r="L861" s="28"/>
      <c r="M861" s="28"/>
      <c r="N861" s="28"/>
    </row>
    <row r="862" spans="2:14" ht="21" hidden="1" customHeight="1" x14ac:dyDescent="0.4">
      <c r="B862" s="56">
        <v>917</v>
      </c>
      <c r="C862" s="28" t="s">
        <v>94</v>
      </c>
      <c r="D862" s="28">
        <v>21500</v>
      </c>
      <c r="E862" s="28">
        <v>3020</v>
      </c>
      <c r="F862" s="28">
        <v>7560</v>
      </c>
      <c r="G862" s="28"/>
      <c r="H862" s="130">
        <v>9</v>
      </c>
      <c r="I862" s="130">
        <v>1</v>
      </c>
      <c r="J862" s="143">
        <v>7</v>
      </c>
      <c r="K862" s="28"/>
      <c r="L862" s="28"/>
      <c r="M862" s="28"/>
      <c r="N862" s="28"/>
    </row>
    <row r="863" spans="2:14" ht="21" hidden="1" customHeight="1" x14ac:dyDescent="0.4">
      <c r="B863" s="56">
        <v>918</v>
      </c>
      <c r="C863" s="28" t="s">
        <v>95</v>
      </c>
      <c r="D863" s="28">
        <v>23020</v>
      </c>
      <c r="E863" s="28">
        <v>3020</v>
      </c>
      <c r="F863" s="28">
        <v>7560</v>
      </c>
      <c r="G863" s="28"/>
      <c r="H863" s="130">
        <v>9</v>
      </c>
      <c r="I863" s="130">
        <v>1</v>
      </c>
      <c r="J863" s="143">
        <v>8</v>
      </c>
      <c r="K863" s="28"/>
      <c r="L863" s="28"/>
      <c r="M863" s="28"/>
      <c r="N863" s="28"/>
    </row>
    <row r="864" spans="2:14" ht="21" hidden="1" customHeight="1" x14ac:dyDescent="0.4">
      <c r="B864" s="56">
        <v>919</v>
      </c>
      <c r="C864" s="28" t="s">
        <v>96</v>
      </c>
      <c r="D864" s="28">
        <v>24540</v>
      </c>
      <c r="E864" s="28">
        <v>3020</v>
      </c>
      <c r="F864" s="28">
        <v>7560</v>
      </c>
      <c r="G864" s="28"/>
      <c r="H864" s="130">
        <v>9</v>
      </c>
      <c r="I864" s="130">
        <v>1</v>
      </c>
      <c r="J864" s="143">
        <v>9</v>
      </c>
      <c r="K864" s="28"/>
      <c r="L864" s="28"/>
      <c r="M864" s="28"/>
      <c r="N864" s="28"/>
    </row>
    <row r="865" spans="2:14" ht="21" hidden="1" customHeight="1" x14ac:dyDescent="0.4">
      <c r="B865" s="56">
        <v>9110</v>
      </c>
      <c r="C865" s="28" t="s">
        <v>97</v>
      </c>
      <c r="D865" s="28">
        <v>26070</v>
      </c>
      <c r="E865" s="28">
        <v>3020</v>
      </c>
      <c r="F865" s="28">
        <v>7560</v>
      </c>
      <c r="G865" s="28"/>
      <c r="H865" s="130">
        <v>9</v>
      </c>
      <c r="I865" s="130">
        <v>1</v>
      </c>
      <c r="J865" s="143">
        <v>10</v>
      </c>
      <c r="K865" s="28"/>
      <c r="L865" s="28"/>
      <c r="M865" s="28"/>
      <c r="N865" s="28"/>
    </row>
    <row r="866" spans="2:14" ht="21" hidden="1" customHeight="1" x14ac:dyDescent="0.4">
      <c r="B866" s="56">
        <v>9111</v>
      </c>
      <c r="C866" s="28" t="s">
        <v>98</v>
      </c>
      <c r="D866" s="28">
        <v>27580</v>
      </c>
      <c r="E866" s="28">
        <v>3020</v>
      </c>
      <c r="F866" s="28">
        <v>7560</v>
      </c>
      <c r="G866" s="28"/>
      <c r="H866" s="130">
        <v>9</v>
      </c>
      <c r="I866" s="130">
        <v>1</v>
      </c>
      <c r="J866" s="143">
        <v>11</v>
      </c>
      <c r="K866" s="28"/>
      <c r="L866" s="28"/>
      <c r="M866" s="28"/>
      <c r="N866" s="28"/>
    </row>
    <row r="867" spans="2:14" ht="21" hidden="1" customHeight="1" x14ac:dyDescent="0.4">
      <c r="B867" s="56">
        <v>9112</v>
      </c>
      <c r="C867" s="28" t="s">
        <v>99</v>
      </c>
      <c r="D867" s="28">
        <v>29100</v>
      </c>
      <c r="E867" s="28">
        <v>3020</v>
      </c>
      <c r="F867" s="28">
        <v>7560</v>
      </c>
      <c r="G867" s="28"/>
      <c r="H867" s="130">
        <v>9</v>
      </c>
      <c r="I867" s="130">
        <v>1</v>
      </c>
      <c r="J867" s="143">
        <v>12</v>
      </c>
      <c r="K867" s="28"/>
      <c r="L867" s="28"/>
      <c r="M867" s="28"/>
      <c r="N867" s="28"/>
    </row>
    <row r="868" spans="2:14" ht="21" hidden="1" customHeight="1" x14ac:dyDescent="0.4">
      <c r="B868" s="56">
        <v>9113</v>
      </c>
      <c r="C868" s="28" t="s">
        <v>100</v>
      </c>
      <c r="D868" s="28">
        <v>30620</v>
      </c>
      <c r="E868" s="28">
        <v>3020</v>
      </c>
      <c r="F868" s="28">
        <v>7560</v>
      </c>
      <c r="G868" s="28"/>
      <c r="H868" s="130">
        <v>9</v>
      </c>
      <c r="I868" s="130">
        <v>1</v>
      </c>
      <c r="J868" s="143">
        <v>13</v>
      </c>
      <c r="K868" s="28"/>
      <c r="L868" s="28"/>
      <c r="M868" s="28"/>
      <c r="N868" s="28"/>
    </row>
    <row r="869" spans="2:14" ht="21" hidden="1" customHeight="1" x14ac:dyDescent="0.4">
      <c r="B869" s="56">
        <v>9114</v>
      </c>
      <c r="C869" s="28" t="s">
        <v>101</v>
      </c>
      <c r="D869" s="28">
        <v>32140</v>
      </c>
      <c r="E869" s="28">
        <v>3020</v>
      </c>
      <c r="F869" s="28">
        <v>7560</v>
      </c>
      <c r="G869" s="28"/>
      <c r="H869" s="130">
        <v>9</v>
      </c>
      <c r="I869" s="130">
        <v>1</v>
      </c>
      <c r="J869" s="143">
        <v>14</v>
      </c>
      <c r="K869" s="28"/>
      <c r="L869" s="28"/>
      <c r="M869" s="28"/>
      <c r="N869" s="28"/>
    </row>
    <row r="870" spans="2:14" ht="21" hidden="1" customHeight="1" x14ac:dyDescent="0.4">
      <c r="B870" s="56">
        <v>9115</v>
      </c>
      <c r="C870" s="28" t="s">
        <v>102</v>
      </c>
      <c r="D870" s="28">
        <v>33660</v>
      </c>
      <c r="E870" s="28">
        <v>3020</v>
      </c>
      <c r="F870" s="28">
        <v>7560</v>
      </c>
      <c r="G870" s="28"/>
      <c r="H870" s="130">
        <v>9</v>
      </c>
      <c r="I870" s="130">
        <v>1</v>
      </c>
      <c r="J870" s="143">
        <v>15</v>
      </c>
      <c r="K870" s="28"/>
      <c r="L870" s="28"/>
      <c r="M870" s="28"/>
      <c r="N870" s="28"/>
    </row>
    <row r="871" spans="2:14" ht="21" hidden="1" customHeight="1" x14ac:dyDescent="0.4">
      <c r="B871" s="56">
        <v>9116</v>
      </c>
      <c r="C871" s="28" t="s">
        <v>103</v>
      </c>
      <c r="D871" s="28">
        <v>35180</v>
      </c>
      <c r="E871" s="28">
        <v>3020</v>
      </c>
      <c r="F871" s="28">
        <v>7560</v>
      </c>
      <c r="G871" s="28"/>
      <c r="H871" s="130">
        <v>9</v>
      </c>
      <c r="I871" s="130">
        <v>1</v>
      </c>
      <c r="J871" s="143">
        <v>16</v>
      </c>
      <c r="K871" s="28"/>
      <c r="L871" s="28"/>
      <c r="M871" s="28"/>
      <c r="N871" s="28"/>
    </row>
    <row r="872" spans="2:14" ht="21" hidden="1" customHeight="1" x14ac:dyDescent="0.4">
      <c r="B872" s="56">
        <v>9117</v>
      </c>
      <c r="C872" s="28" t="s">
        <v>104</v>
      </c>
      <c r="D872" s="28">
        <v>36700</v>
      </c>
      <c r="E872" s="28">
        <v>3020</v>
      </c>
      <c r="F872" s="28">
        <v>7560</v>
      </c>
      <c r="G872" s="28"/>
      <c r="H872" s="130">
        <v>9</v>
      </c>
      <c r="I872" s="130">
        <v>1</v>
      </c>
      <c r="J872" s="143">
        <v>17</v>
      </c>
      <c r="K872" s="28"/>
      <c r="L872" s="28"/>
      <c r="M872" s="28"/>
      <c r="N872" s="28"/>
    </row>
    <row r="873" spans="2:14" ht="21" hidden="1" customHeight="1" x14ac:dyDescent="0.4">
      <c r="B873" s="56">
        <v>9118</v>
      </c>
      <c r="C873" s="28" t="s">
        <v>105</v>
      </c>
      <c r="D873" s="28">
        <v>38210</v>
      </c>
      <c r="E873" s="28">
        <v>3020</v>
      </c>
      <c r="F873" s="28">
        <v>7560</v>
      </c>
      <c r="G873" s="28"/>
      <c r="H873" s="130">
        <v>9</v>
      </c>
      <c r="I873" s="130">
        <v>1</v>
      </c>
      <c r="J873" s="143">
        <v>18</v>
      </c>
      <c r="K873" s="28"/>
      <c r="L873" s="28"/>
      <c r="M873" s="28"/>
      <c r="N873" s="28"/>
    </row>
    <row r="874" spans="2:14" ht="21" hidden="1" customHeight="1" x14ac:dyDescent="0.4">
      <c r="B874" s="56">
        <v>9119</v>
      </c>
      <c r="C874" s="28" t="s">
        <v>106</v>
      </c>
      <c r="D874" s="28">
        <v>39730</v>
      </c>
      <c r="E874" s="28">
        <v>3020</v>
      </c>
      <c r="F874" s="28">
        <v>7560</v>
      </c>
      <c r="G874" s="28"/>
      <c r="H874" s="130">
        <v>9</v>
      </c>
      <c r="I874" s="130">
        <v>1</v>
      </c>
      <c r="J874" s="143">
        <v>19</v>
      </c>
      <c r="K874" s="28"/>
      <c r="L874" s="28"/>
      <c r="M874" s="28"/>
      <c r="N874" s="28"/>
    </row>
    <row r="875" spans="2:14" ht="21" hidden="1" customHeight="1" x14ac:dyDescent="0.4">
      <c r="B875" s="56">
        <v>9120</v>
      </c>
      <c r="C875" s="28" t="s">
        <v>107</v>
      </c>
      <c r="D875" s="28">
        <v>41250</v>
      </c>
      <c r="E875" s="28">
        <v>3020</v>
      </c>
      <c r="F875" s="28">
        <v>7560</v>
      </c>
      <c r="G875" s="28"/>
      <c r="H875" s="130">
        <v>9</v>
      </c>
      <c r="I875" s="130">
        <v>1</v>
      </c>
      <c r="J875" s="143">
        <v>20</v>
      </c>
      <c r="K875" s="28"/>
      <c r="L875" s="28"/>
      <c r="M875" s="28"/>
      <c r="N875" s="28"/>
    </row>
    <row r="876" spans="2:14" ht="21" hidden="1" customHeight="1" x14ac:dyDescent="0.4">
      <c r="B876" s="56">
        <v>921</v>
      </c>
      <c r="C876" s="28" t="s">
        <v>88</v>
      </c>
      <c r="D876" s="28">
        <v>14370</v>
      </c>
      <c r="E876" s="28">
        <v>3500</v>
      </c>
      <c r="F876" s="28">
        <v>8750</v>
      </c>
      <c r="G876" s="28"/>
      <c r="H876" s="130">
        <v>9</v>
      </c>
      <c r="I876" s="130">
        <v>2</v>
      </c>
      <c r="J876" s="143">
        <v>1</v>
      </c>
      <c r="K876" s="28"/>
      <c r="L876" s="28"/>
      <c r="M876" s="28"/>
      <c r="N876" s="28"/>
    </row>
    <row r="877" spans="2:14" ht="21" hidden="1" customHeight="1" x14ac:dyDescent="0.4">
      <c r="B877" s="56">
        <v>922</v>
      </c>
      <c r="C877" s="28" t="s">
        <v>89</v>
      </c>
      <c r="D877" s="28">
        <v>16160</v>
      </c>
      <c r="E877" s="28">
        <v>3500</v>
      </c>
      <c r="F877" s="28">
        <v>8750</v>
      </c>
      <c r="G877" s="28"/>
      <c r="H877" s="130">
        <v>9</v>
      </c>
      <c r="I877" s="130">
        <v>2</v>
      </c>
      <c r="J877" s="143">
        <v>2</v>
      </c>
      <c r="K877" s="28"/>
      <c r="L877" s="28"/>
      <c r="M877" s="28"/>
      <c r="N877" s="28"/>
    </row>
    <row r="878" spans="2:14" ht="21" hidden="1" customHeight="1" x14ac:dyDescent="0.4">
      <c r="B878" s="56">
        <v>923</v>
      </c>
      <c r="C878" s="28" t="s">
        <v>90</v>
      </c>
      <c r="D878" s="28">
        <v>17960</v>
      </c>
      <c r="E878" s="28">
        <v>3500</v>
      </c>
      <c r="F878" s="28">
        <v>8750</v>
      </c>
      <c r="G878" s="28"/>
      <c r="H878" s="130">
        <v>9</v>
      </c>
      <c r="I878" s="130">
        <v>2</v>
      </c>
      <c r="J878" s="143">
        <v>3</v>
      </c>
      <c r="K878" s="28"/>
      <c r="L878" s="28"/>
      <c r="M878" s="28"/>
      <c r="N878" s="28"/>
    </row>
    <row r="879" spans="2:14" ht="21" hidden="1" customHeight="1" x14ac:dyDescent="0.4">
      <c r="B879" s="56">
        <v>924</v>
      </c>
      <c r="C879" s="28" t="s">
        <v>91</v>
      </c>
      <c r="D879" s="28">
        <v>19750</v>
      </c>
      <c r="E879" s="28">
        <v>3500</v>
      </c>
      <c r="F879" s="28">
        <v>8750</v>
      </c>
      <c r="G879" s="28"/>
      <c r="H879" s="130">
        <v>9</v>
      </c>
      <c r="I879" s="130">
        <v>2</v>
      </c>
      <c r="J879" s="143">
        <v>4</v>
      </c>
      <c r="K879" s="28"/>
      <c r="L879" s="28"/>
      <c r="M879" s="28"/>
      <c r="N879" s="28"/>
    </row>
    <row r="880" spans="2:14" ht="21" hidden="1" customHeight="1" x14ac:dyDescent="0.4">
      <c r="B880" s="56">
        <v>925</v>
      </c>
      <c r="C880" s="28" t="s">
        <v>92</v>
      </c>
      <c r="D880" s="28">
        <v>21550</v>
      </c>
      <c r="E880" s="28">
        <v>3500</v>
      </c>
      <c r="F880" s="28">
        <v>8750</v>
      </c>
      <c r="G880" s="28"/>
      <c r="H880" s="130">
        <v>9</v>
      </c>
      <c r="I880" s="130">
        <v>2</v>
      </c>
      <c r="J880" s="143">
        <v>5</v>
      </c>
      <c r="K880" s="28"/>
      <c r="L880" s="28"/>
      <c r="M880" s="28"/>
      <c r="N880" s="28"/>
    </row>
    <row r="881" spans="2:14" ht="21" hidden="1" customHeight="1" x14ac:dyDescent="0.4">
      <c r="B881" s="56">
        <v>926</v>
      </c>
      <c r="C881" s="28" t="s">
        <v>93</v>
      </c>
      <c r="D881" s="28">
        <v>23340</v>
      </c>
      <c r="E881" s="28">
        <v>3500</v>
      </c>
      <c r="F881" s="28">
        <v>8750</v>
      </c>
      <c r="G881" s="28"/>
      <c r="H881" s="130">
        <v>9</v>
      </c>
      <c r="I881" s="130">
        <v>2</v>
      </c>
      <c r="J881" s="143">
        <v>6</v>
      </c>
      <c r="K881" s="28"/>
      <c r="L881" s="28"/>
      <c r="M881" s="28"/>
      <c r="N881" s="28"/>
    </row>
    <row r="882" spans="2:14" ht="21" hidden="1" customHeight="1" x14ac:dyDescent="0.4">
      <c r="B882" s="56">
        <v>927</v>
      </c>
      <c r="C882" s="28" t="s">
        <v>94</v>
      </c>
      <c r="D882" s="28">
        <v>25130</v>
      </c>
      <c r="E882" s="28">
        <v>3500</v>
      </c>
      <c r="F882" s="28">
        <v>8750</v>
      </c>
      <c r="G882" s="28"/>
      <c r="H882" s="130">
        <v>9</v>
      </c>
      <c r="I882" s="130">
        <v>2</v>
      </c>
      <c r="J882" s="143">
        <v>7</v>
      </c>
      <c r="K882" s="28"/>
      <c r="L882" s="28"/>
      <c r="M882" s="28"/>
      <c r="N882" s="28"/>
    </row>
    <row r="883" spans="2:14" ht="21" hidden="1" customHeight="1" x14ac:dyDescent="0.4">
      <c r="B883" s="56">
        <v>928</v>
      </c>
      <c r="C883" s="28" t="s">
        <v>95</v>
      </c>
      <c r="D883" s="28">
        <v>26930</v>
      </c>
      <c r="E883" s="28">
        <v>3500</v>
      </c>
      <c r="F883" s="28">
        <v>8750</v>
      </c>
      <c r="G883" s="28"/>
      <c r="H883" s="130">
        <v>9</v>
      </c>
      <c r="I883" s="130">
        <v>2</v>
      </c>
      <c r="J883" s="143">
        <v>8</v>
      </c>
      <c r="K883" s="28"/>
      <c r="L883" s="28"/>
      <c r="M883" s="28"/>
      <c r="N883" s="28"/>
    </row>
    <row r="884" spans="2:14" ht="21" hidden="1" customHeight="1" x14ac:dyDescent="0.4">
      <c r="B884" s="56">
        <v>929</v>
      </c>
      <c r="C884" s="28" t="s">
        <v>96</v>
      </c>
      <c r="D884" s="28">
        <v>28720</v>
      </c>
      <c r="E884" s="28">
        <v>3500</v>
      </c>
      <c r="F884" s="28">
        <v>8750</v>
      </c>
      <c r="G884" s="28"/>
      <c r="H884" s="130">
        <v>9</v>
      </c>
      <c r="I884" s="130">
        <v>2</v>
      </c>
      <c r="J884" s="143">
        <v>9</v>
      </c>
      <c r="K884" s="28"/>
      <c r="L884" s="28"/>
      <c r="M884" s="28"/>
      <c r="N884" s="28"/>
    </row>
    <row r="885" spans="2:14" ht="21" hidden="1" customHeight="1" x14ac:dyDescent="0.4">
      <c r="B885" s="56">
        <v>9210</v>
      </c>
      <c r="C885" s="28" t="s">
        <v>97</v>
      </c>
      <c r="D885" s="28">
        <v>30520</v>
      </c>
      <c r="E885" s="28">
        <v>3500</v>
      </c>
      <c r="F885" s="28">
        <v>8750</v>
      </c>
      <c r="G885" s="28"/>
      <c r="H885" s="130">
        <v>9</v>
      </c>
      <c r="I885" s="130">
        <v>2</v>
      </c>
      <c r="J885" s="143">
        <v>10</v>
      </c>
      <c r="K885" s="28"/>
      <c r="L885" s="28"/>
      <c r="M885" s="28"/>
      <c r="N885" s="28"/>
    </row>
    <row r="886" spans="2:14" ht="21" hidden="1" customHeight="1" x14ac:dyDescent="0.4">
      <c r="B886" s="56">
        <v>9211</v>
      </c>
      <c r="C886" s="28" t="s">
        <v>98</v>
      </c>
      <c r="D886" s="28">
        <v>32280</v>
      </c>
      <c r="E886" s="28">
        <v>3500</v>
      </c>
      <c r="F886" s="28">
        <v>8750</v>
      </c>
      <c r="G886" s="28"/>
      <c r="H886" s="130">
        <v>9</v>
      </c>
      <c r="I886" s="130">
        <v>2</v>
      </c>
      <c r="J886" s="143">
        <v>11</v>
      </c>
      <c r="K886" s="28"/>
      <c r="L886" s="28"/>
      <c r="M886" s="28"/>
      <c r="N886" s="28"/>
    </row>
    <row r="887" spans="2:14" ht="21" hidden="1" customHeight="1" x14ac:dyDescent="0.4">
      <c r="B887" s="56">
        <v>9212</v>
      </c>
      <c r="C887" s="28" t="s">
        <v>99</v>
      </c>
      <c r="D887" s="28">
        <v>34050</v>
      </c>
      <c r="E887" s="28">
        <v>3500</v>
      </c>
      <c r="F887" s="28">
        <v>8750</v>
      </c>
      <c r="G887" s="28"/>
      <c r="H887" s="130">
        <v>9</v>
      </c>
      <c r="I887" s="130">
        <v>2</v>
      </c>
      <c r="J887" s="143">
        <v>12</v>
      </c>
      <c r="K887" s="28"/>
      <c r="L887" s="28"/>
      <c r="M887" s="28"/>
      <c r="N887" s="28"/>
    </row>
    <row r="888" spans="2:14" ht="21" hidden="1" customHeight="1" x14ac:dyDescent="0.4">
      <c r="B888" s="56">
        <v>9213</v>
      </c>
      <c r="C888" s="28" t="s">
        <v>100</v>
      </c>
      <c r="D888" s="28">
        <v>35820</v>
      </c>
      <c r="E888" s="28">
        <v>3500</v>
      </c>
      <c r="F888" s="28">
        <v>8750</v>
      </c>
      <c r="G888" s="28"/>
      <c r="H888" s="130">
        <v>9</v>
      </c>
      <c r="I888" s="130">
        <v>2</v>
      </c>
      <c r="J888" s="143">
        <v>13</v>
      </c>
      <c r="K888" s="28"/>
      <c r="L888" s="28"/>
      <c r="M888" s="28"/>
      <c r="N888" s="28"/>
    </row>
    <row r="889" spans="2:14" ht="21" hidden="1" customHeight="1" x14ac:dyDescent="0.4">
      <c r="B889" s="56">
        <v>9214</v>
      </c>
      <c r="C889" s="28" t="s">
        <v>101</v>
      </c>
      <c r="D889" s="28">
        <v>37580</v>
      </c>
      <c r="E889" s="28">
        <v>3500</v>
      </c>
      <c r="F889" s="28">
        <v>8750</v>
      </c>
      <c r="G889" s="28"/>
      <c r="H889" s="130">
        <v>9</v>
      </c>
      <c r="I889" s="130">
        <v>2</v>
      </c>
      <c r="J889" s="143">
        <v>14</v>
      </c>
      <c r="K889" s="28"/>
      <c r="L889" s="28"/>
      <c r="M889" s="28"/>
      <c r="N889" s="28"/>
    </row>
    <row r="890" spans="2:14" ht="21" hidden="1" customHeight="1" x14ac:dyDescent="0.4">
      <c r="B890" s="56">
        <v>9215</v>
      </c>
      <c r="C890" s="28" t="s">
        <v>102</v>
      </c>
      <c r="D890" s="28">
        <v>39350</v>
      </c>
      <c r="E890" s="28">
        <v>3500</v>
      </c>
      <c r="F890" s="28">
        <v>8750</v>
      </c>
      <c r="G890" s="28"/>
      <c r="H890" s="130">
        <v>9</v>
      </c>
      <c r="I890" s="130">
        <v>2</v>
      </c>
      <c r="J890" s="143">
        <v>15</v>
      </c>
      <c r="K890" s="28"/>
      <c r="L890" s="28"/>
      <c r="M890" s="28"/>
      <c r="N890" s="28"/>
    </row>
    <row r="891" spans="2:14" ht="21" hidden="1" customHeight="1" x14ac:dyDescent="0.4">
      <c r="B891" s="56">
        <v>9216</v>
      </c>
      <c r="C891" s="28" t="s">
        <v>103</v>
      </c>
      <c r="D891" s="28">
        <v>41120</v>
      </c>
      <c r="E891" s="28">
        <v>3500</v>
      </c>
      <c r="F891" s="28">
        <v>8750</v>
      </c>
      <c r="G891" s="28"/>
      <c r="H891" s="130">
        <v>9</v>
      </c>
      <c r="I891" s="130">
        <v>2</v>
      </c>
      <c r="J891" s="143">
        <v>16</v>
      </c>
      <c r="K891" s="28"/>
      <c r="L891" s="28"/>
      <c r="M891" s="28"/>
      <c r="N891" s="28"/>
    </row>
    <row r="892" spans="2:14" ht="21" hidden="1" customHeight="1" x14ac:dyDescent="0.4">
      <c r="B892" s="56">
        <v>9217</v>
      </c>
      <c r="C892" s="28" t="s">
        <v>104</v>
      </c>
      <c r="D892" s="28">
        <v>42880</v>
      </c>
      <c r="E892" s="28">
        <v>3500</v>
      </c>
      <c r="F892" s="28">
        <v>8750</v>
      </c>
      <c r="G892" s="28"/>
      <c r="H892" s="130">
        <v>9</v>
      </c>
      <c r="I892" s="130">
        <v>2</v>
      </c>
      <c r="J892" s="143">
        <v>17</v>
      </c>
      <c r="K892" s="28"/>
      <c r="L892" s="28"/>
      <c r="M892" s="28"/>
      <c r="N892" s="28"/>
    </row>
    <row r="893" spans="2:14" ht="21" hidden="1" customHeight="1" x14ac:dyDescent="0.4">
      <c r="B893" s="56">
        <v>9218</v>
      </c>
      <c r="C893" s="28" t="s">
        <v>105</v>
      </c>
      <c r="D893" s="28">
        <v>44650</v>
      </c>
      <c r="E893" s="28">
        <v>3500</v>
      </c>
      <c r="F893" s="28">
        <v>8750</v>
      </c>
      <c r="G893" s="28"/>
      <c r="H893" s="130">
        <v>9</v>
      </c>
      <c r="I893" s="130">
        <v>2</v>
      </c>
      <c r="J893" s="143">
        <v>18</v>
      </c>
      <c r="K893" s="28"/>
      <c r="L893" s="28"/>
      <c r="M893" s="28"/>
      <c r="N893" s="28"/>
    </row>
    <row r="894" spans="2:14" ht="21" hidden="1" customHeight="1" x14ac:dyDescent="0.4">
      <c r="B894" s="56">
        <v>9219</v>
      </c>
      <c r="C894" s="28" t="s">
        <v>106</v>
      </c>
      <c r="D894" s="28">
        <v>46410</v>
      </c>
      <c r="E894" s="28">
        <v>3500</v>
      </c>
      <c r="F894" s="28">
        <v>8750</v>
      </c>
      <c r="G894" s="28"/>
      <c r="H894" s="130">
        <v>9</v>
      </c>
      <c r="I894" s="130">
        <v>2</v>
      </c>
      <c r="J894" s="143">
        <v>19</v>
      </c>
      <c r="K894" s="28"/>
      <c r="L894" s="28"/>
      <c r="M894" s="28"/>
      <c r="N894" s="28"/>
    </row>
    <row r="895" spans="2:14" ht="21" hidden="1" customHeight="1" x14ac:dyDescent="0.4">
      <c r="B895" s="56">
        <v>9220</v>
      </c>
      <c r="C895" s="28" t="s">
        <v>107</v>
      </c>
      <c r="D895" s="28">
        <v>48180</v>
      </c>
      <c r="E895" s="28">
        <v>3500</v>
      </c>
      <c r="F895" s="28">
        <v>8750</v>
      </c>
      <c r="G895" s="28"/>
      <c r="H895" s="130">
        <v>9</v>
      </c>
      <c r="I895" s="130">
        <v>2</v>
      </c>
      <c r="J895" s="143">
        <v>20</v>
      </c>
      <c r="K895" s="28"/>
      <c r="L895" s="28"/>
      <c r="M895" s="28"/>
      <c r="N895" s="28"/>
    </row>
    <row r="896" spans="2:14" ht="21" hidden="1" customHeight="1" x14ac:dyDescent="0.4">
      <c r="B896" s="56">
        <v>931</v>
      </c>
      <c r="C896" s="28" t="s">
        <v>88</v>
      </c>
      <c r="D896" s="28">
        <v>18430</v>
      </c>
      <c r="E896" s="28">
        <v>4660</v>
      </c>
      <c r="F896" s="28">
        <v>11650</v>
      </c>
      <c r="G896" s="28"/>
      <c r="H896" s="130">
        <v>9</v>
      </c>
      <c r="I896" s="130">
        <v>3</v>
      </c>
      <c r="J896" s="143">
        <v>1</v>
      </c>
      <c r="K896" s="28"/>
      <c r="L896" s="28"/>
      <c r="M896" s="28"/>
      <c r="N896" s="28"/>
    </row>
    <row r="897" spans="2:14" ht="21" hidden="1" customHeight="1" x14ac:dyDescent="0.4">
      <c r="B897" s="56">
        <v>932</v>
      </c>
      <c r="C897" s="28" t="s">
        <v>89</v>
      </c>
      <c r="D897" s="28">
        <v>20870</v>
      </c>
      <c r="E897" s="28">
        <v>4660</v>
      </c>
      <c r="F897" s="28">
        <v>11650</v>
      </c>
      <c r="G897" s="28"/>
      <c r="H897" s="130">
        <v>9</v>
      </c>
      <c r="I897" s="130">
        <v>3</v>
      </c>
      <c r="J897" s="143">
        <v>2</v>
      </c>
      <c r="K897" s="28"/>
      <c r="L897" s="28"/>
      <c r="M897" s="28"/>
      <c r="N897" s="28"/>
    </row>
    <row r="898" spans="2:14" ht="21" hidden="1" customHeight="1" x14ac:dyDescent="0.4">
      <c r="B898" s="56">
        <v>933</v>
      </c>
      <c r="C898" s="28" t="s">
        <v>90</v>
      </c>
      <c r="D898" s="28">
        <v>23320</v>
      </c>
      <c r="E898" s="28">
        <v>4660</v>
      </c>
      <c r="F898" s="28">
        <v>11650</v>
      </c>
      <c r="G898" s="28"/>
      <c r="H898" s="130">
        <v>9</v>
      </c>
      <c r="I898" s="130">
        <v>3</v>
      </c>
      <c r="J898" s="143">
        <v>3</v>
      </c>
      <c r="K898" s="28"/>
      <c r="L898" s="28"/>
      <c r="M898" s="28"/>
      <c r="N898" s="28"/>
    </row>
    <row r="899" spans="2:14" ht="21" hidden="1" customHeight="1" x14ac:dyDescent="0.4">
      <c r="B899" s="56">
        <v>934</v>
      </c>
      <c r="C899" s="28" t="s">
        <v>91</v>
      </c>
      <c r="D899" s="28">
        <v>25760</v>
      </c>
      <c r="E899" s="28">
        <v>4660</v>
      </c>
      <c r="F899" s="28">
        <v>11650</v>
      </c>
      <c r="G899" s="28"/>
      <c r="H899" s="130">
        <v>9</v>
      </c>
      <c r="I899" s="130">
        <v>3</v>
      </c>
      <c r="J899" s="143">
        <v>4</v>
      </c>
      <c r="K899" s="28"/>
      <c r="L899" s="28"/>
      <c r="M899" s="28"/>
      <c r="N899" s="28"/>
    </row>
    <row r="900" spans="2:14" ht="21" hidden="1" customHeight="1" x14ac:dyDescent="0.4">
      <c r="B900" s="56">
        <v>935</v>
      </c>
      <c r="C900" s="28" t="s">
        <v>92</v>
      </c>
      <c r="D900" s="28">
        <v>28210</v>
      </c>
      <c r="E900" s="28">
        <v>4660</v>
      </c>
      <c r="F900" s="28">
        <v>11650</v>
      </c>
      <c r="G900" s="28"/>
      <c r="H900" s="130">
        <v>9</v>
      </c>
      <c r="I900" s="130">
        <v>3</v>
      </c>
      <c r="J900" s="143">
        <v>5</v>
      </c>
      <c r="K900" s="28"/>
      <c r="L900" s="28"/>
      <c r="M900" s="28"/>
      <c r="N900" s="28"/>
    </row>
    <row r="901" spans="2:14" ht="21" hidden="1" customHeight="1" x14ac:dyDescent="0.4">
      <c r="B901" s="56">
        <v>936</v>
      </c>
      <c r="C901" s="28" t="s">
        <v>93</v>
      </c>
      <c r="D901" s="28">
        <v>30650</v>
      </c>
      <c r="E901" s="28">
        <v>4660</v>
      </c>
      <c r="F901" s="28">
        <v>11650</v>
      </c>
      <c r="G901" s="28"/>
      <c r="H901" s="130">
        <v>9</v>
      </c>
      <c r="I901" s="130">
        <v>3</v>
      </c>
      <c r="J901" s="143">
        <v>6</v>
      </c>
      <c r="K901" s="28"/>
      <c r="L901" s="28"/>
      <c r="M901" s="28"/>
      <c r="N901" s="28"/>
    </row>
    <row r="902" spans="2:14" ht="21" hidden="1" customHeight="1" x14ac:dyDescent="0.4">
      <c r="B902" s="56">
        <v>937</v>
      </c>
      <c r="C902" s="28" t="s">
        <v>94</v>
      </c>
      <c r="D902" s="28">
        <v>33090</v>
      </c>
      <c r="E902" s="28">
        <v>4660</v>
      </c>
      <c r="F902" s="28">
        <v>11650</v>
      </c>
      <c r="G902" s="28"/>
      <c r="H902" s="130">
        <v>9</v>
      </c>
      <c r="I902" s="130">
        <v>3</v>
      </c>
      <c r="J902" s="143">
        <v>7</v>
      </c>
      <c r="K902" s="28"/>
      <c r="L902" s="28"/>
      <c r="M902" s="28"/>
      <c r="N902" s="28"/>
    </row>
    <row r="903" spans="2:14" ht="21" hidden="1" customHeight="1" x14ac:dyDescent="0.4">
      <c r="B903" s="56">
        <v>938</v>
      </c>
      <c r="C903" s="28" t="s">
        <v>95</v>
      </c>
      <c r="D903" s="28">
        <v>35540</v>
      </c>
      <c r="E903" s="28">
        <v>4660</v>
      </c>
      <c r="F903" s="28">
        <v>11650</v>
      </c>
      <c r="G903" s="28"/>
      <c r="H903" s="130">
        <v>9</v>
      </c>
      <c r="I903" s="130">
        <v>3</v>
      </c>
      <c r="J903" s="143">
        <v>8</v>
      </c>
      <c r="K903" s="28"/>
      <c r="L903" s="28"/>
      <c r="M903" s="28"/>
      <c r="N903" s="28"/>
    </row>
    <row r="904" spans="2:14" ht="21" hidden="1" customHeight="1" x14ac:dyDescent="0.4">
      <c r="B904" s="56">
        <v>939</v>
      </c>
      <c r="C904" s="28" t="s">
        <v>96</v>
      </c>
      <c r="D904" s="28">
        <v>37980</v>
      </c>
      <c r="E904" s="28">
        <v>4660</v>
      </c>
      <c r="F904" s="28">
        <v>11650</v>
      </c>
      <c r="G904" s="28"/>
      <c r="H904" s="130">
        <v>9</v>
      </c>
      <c r="I904" s="130">
        <v>3</v>
      </c>
      <c r="J904" s="143">
        <v>9</v>
      </c>
      <c r="K904" s="28"/>
      <c r="L904" s="28"/>
      <c r="M904" s="28"/>
      <c r="N904" s="28"/>
    </row>
    <row r="905" spans="2:14" ht="21" hidden="1" customHeight="1" x14ac:dyDescent="0.4">
      <c r="B905" s="56">
        <v>9310</v>
      </c>
      <c r="C905" s="28" t="s">
        <v>97</v>
      </c>
      <c r="D905" s="28">
        <v>40430</v>
      </c>
      <c r="E905" s="28">
        <v>4660</v>
      </c>
      <c r="F905" s="28">
        <v>11650</v>
      </c>
      <c r="G905" s="28"/>
      <c r="H905" s="130">
        <v>9</v>
      </c>
      <c r="I905" s="130">
        <v>3</v>
      </c>
      <c r="J905" s="143">
        <v>10</v>
      </c>
      <c r="K905" s="28"/>
      <c r="L905" s="28"/>
      <c r="M905" s="28"/>
      <c r="N905" s="28"/>
    </row>
    <row r="906" spans="2:14" ht="21" hidden="1" customHeight="1" x14ac:dyDescent="0.4">
      <c r="B906" s="56">
        <v>9311</v>
      </c>
      <c r="C906" s="28" t="s">
        <v>98</v>
      </c>
      <c r="D906" s="28">
        <v>42790</v>
      </c>
      <c r="E906" s="28">
        <v>4660</v>
      </c>
      <c r="F906" s="28">
        <v>11650</v>
      </c>
      <c r="G906" s="28"/>
      <c r="H906" s="130">
        <v>9</v>
      </c>
      <c r="I906" s="130">
        <v>3</v>
      </c>
      <c r="J906" s="143">
        <v>11</v>
      </c>
      <c r="K906" s="28"/>
      <c r="L906" s="28"/>
      <c r="M906" s="28"/>
      <c r="N906" s="28"/>
    </row>
    <row r="907" spans="2:14" ht="21" hidden="1" customHeight="1" x14ac:dyDescent="0.4">
      <c r="B907" s="56">
        <v>9312</v>
      </c>
      <c r="C907" s="28" t="s">
        <v>99</v>
      </c>
      <c r="D907" s="28">
        <v>45160</v>
      </c>
      <c r="E907" s="28">
        <v>4660</v>
      </c>
      <c r="F907" s="28">
        <v>11650</v>
      </c>
      <c r="G907" s="28"/>
      <c r="H907" s="130">
        <v>9</v>
      </c>
      <c r="I907" s="130">
        <v>3</v>
      </c>
      <c r="J907" s="143">
        <v>12</v>
      </c>
      <c r="K907" s="28"/>
      <c r="L907" s="28"/>
      <c r="M907" s="28"/>
      <c r="N907" s="28"/>
    </row>
    <row r="908" spans="2:14" ht="21" hidden="1" customHeight="1" x14ac:dyDescent="0.4">
      <c r="B908" s="56">
        <v>9313</v>
      </c>
      <c r="C908" s="28" t="s">
        <v>100</v>
      </c>
      <c r="D908" s="28">
        <v>47520</v>
      </c>
      <c r="E908" s="28">
        <v>4660</v>
      </c>
      <c r="F908" s="28">
        <v>11650</v>
      </c>
      <c r="G908" s="28"/>
      <c r="H908" s="130">
        <v>9</v>
      </c>
      <c r="I908" s="130">
        <v>3</v>
      </c>
      <c r="J908" s="143">
        <v>13</v>
      </c>
      <c r="K908" s="28"/>
      <c r="L908" s="28"/>
      <c r="M908" s="28"/>
      <c r="N908" s="28"/>
    </row>
    <row r="909" spans="2:14" ht="21" hidden="1" customHeight="1" x14ac:dyDescent="0.4">
      <c r="B909" s="56">
        <v>9314</v>
      </c>
      <c r="C909" s="28" t="s">
        <v>101</v>
      </c>
      <c r="D909" s="28">
        <v>49890</v>
      </c>
      <c r="E909" s="28">
        <v>4660</v>
      </c>
      <c r="F909" s="28">
        <v>11650</v>
      </c>
      <c r="G909" s="28"/>
      <c r="H909" s="130">
        <v>9</v>
      </c>
      <c r="I909" s="130">
        <v>3</v>
      </c>
      <c r="J909" s="143">
        <v>14</v>
      </c>
      <c r="K909" s="28"/>
      <c r="L909" s="28"/>
      <c r="M909" s="28"/>
      <c r="N909" s="28"/>
    </row>
    <row r="910" spans="2:14" ht="21" hidden="1" customHeight="1" x14ac:dyDescent="0.4">
      <c r="B910" s="56">
        <v>9315</v>
      </c>
      <c r="C910" s="28" t="s">
        <v>102</v>
      </c>
      <c r="D910" s="28">
        <v>52260</v>
      </c>
      <c r="E910" s="28">
        <v>4660</v>
      </c>
      <c r="F910" s="28">
        <v>11650</v>
      </c>
      <c r="G910" s="28"/>
      <c r="H910" s="130">
        <v>9</v>
      </c>
      <c r="I910" s="130">
        <v>3</v>
      </c>
      <c r="J910" s="143">
        <v>15</v>
      </c>
      <c r="K910" s="28"/>
      <c r="L910" s="28"/>
      <c r="M910" s="28"/>
      <c r="N910" s="28"/>
    </row>
    <row r="911" spans="2:14" ht="21" hidden="1" customHeight="1" x14ac:dyDescent="0.4">
      <c r="B911" s="56">
        <v>9316</v>
      </c>
      <c r="C911" s="28" t="s">
        <v>103</v>
      </c>
      <c r="D911" s="28">
        <v>54620</v>
      </c>
      <c r="E911" s="28">
        <v>4660</v>
      </c>
      <c r="F911" s="28">
        <v>11650</v>
      </c>
      <c r="G911" s="28"/>
      <c r="H911" s="130">
        <v>9</v>
      </c>
      <c r="I911" s="130">
        <v>3</v>
      </c>
      <c r="J911" s="143">
        <v>16</v>
      </c>
      <c r="K911" s="28"/>
      <c r="L911" s="28"/>
      <c r="M911" s="28"/>
      <c r="N911" s="28"/>
    </row>
    <row r="912" spans="2:14" ht="21" hidden="1" customHeight="1" x14ac:dyDescent="0.4">
      <c r="B912" s="56">
        <v>9317</v>
      </c>
      <c r="C912" s="28" t="s">
        <v>104</v>
      </c>
      <c r="D912" s="28">
        <v>56990</v>
      </c>
      <c r="E912" s="28">
        <v>4660</v>
      </c>
      <c r="F912" s="28">
        <v>11650</v>
      </c>
      <c r="G912" s="28"/>
      <c r="H912" s="130">
        <v>9</v>
      </c>
      <c r="I912" s="130">
        <v>3</v>
      </c>
      <c r="J912" s="143">
        <v>17</v>
      </c>
      <c r="K912" s="28"/>
      <c r="L912" s="28"/>
      <c r="M912" s="28"/>
      <c r="N912" s="28"/>
    </row>
    <row r="913" spans="2:14" ht="21" hidden="1" customHeight="1" x14ac:dyDescent="0.4">
      <c r="B913" s="56">
        <v>9318</v>
      </c>
      <c r="C913" s="28" t="s">
        <v>105</v>
      </c>
      <c r="D913" s="28">
        <v>59360</v>
      </c>
      <c r="E913" s="28">
        <v>4660</v>
      </c>
      <c r="F913" s="28">
        <v>11650</v>
      </c>
      <c r="G913" s="28"/>
      <c r="H913" s="130">
        <v>9</v>
      </c>
      <c r="I913" s="130">
        <v>3</v>
      </c>
      <c r="J913" s="143">
        <v>18</v>
      </c>
      <c r="K913" s="28"/>
      <c r="L913" s="28"/>
      <c r="M913" s="28"/>
      <c r="N913" s="28"/>
    </row>
    <row r="914" spans="2:14" ht="21" hidden="1" customHeight="1" x14ac:dyDescent="0.4">
      <c r="B914" s="56">
        <v>9319</v>
      </c>
      <c r="C914" s="28" t="s">
        <v>106</v>
      </c>
      <c r="D914" s="28">
        <v>61720</v>
      </c>
      <c r="E914" s="28">
        <v>4660</v>
      </c>
      <c r="F914" s="28">
        <v>11650</v>
      </c>
      <c r="G914" s="28"/>
      <c r="H914" s="130">
        <v>9</v>
      </c>
      <c r="I914" s="130">
        <v>3</v>
      </c>
      <c r="J914" s="143">
        <v>19</v>
      </c>
      <c r="K914" s="28"/>
      <c r="L914" s="28"/>
      <c r="M914" s="28"/>
      <c r="N914" s="28"/>
    </row>
    <row r="915" spans="2:14" ht="21" hidden="1" customHeight="1" x14ac:dyDescent="0.4">
      <c r="B915" s="56">
        <v>9320</v>
      </c>
      <c r="C915" s="28" t="s">
        <v>107</v>
      </c>
      <c r="D915" s="28">
        <v>64090</v>
      </c>
      <c r="E915" s="28">
        <v>4660</v>
      </c>
      <c r="F915" s="28">
        <v>11650</v>
      </c>
      <c r="G915" s="28"/>
      <c r="H915" s="130">
        <v>9</v>
      </c>
      <c r="I915" s="130">
        <v>3</v>
      </c>
      <c r="J915" s="143">
        <v>20</v>
      </c>
      <c r="K915" s="28"/>
      <c r="L915" s="28"/>
      <c r="M915" s="28"/>
      <c r="N915" s="28"/>
    </row>
    <row r="916" spans="2:14" ht="21" hidden="1" customHeight="1" x14ac:dyDescent="0.4">
      <c r="B916" s="56">
        <v>941</v>
      </c>
      <c r="C916" s="28" t="s">
        <v>88</v>
      </c>
      <c r="D916" s="28">
        <v>23040</v>
      </c>
      <c r="E916" s="28">
        <v>6050</v>
      </c>
      <c r="F916" s="28">
        <v>15140</v>
      </c>
      <c r="G916" s="28"/>
      <c r="H916" s="130">
        <v>9</v>
      </c>
      <c r="I916" s="130">
        <v>4</v>
      </c>
      <c r="J916" s="143">
        <v>1</v>
      </c>
      <c r="K916" s="28"/>
      <c r="L916" s="28"/>
      <c r="M916" s="28"/>
      <c r="N916" s="28"/>
    </row>
    <row r="917" spans="2:14" ht="21" hidden="1" customHeight="1" x14ac:dyDescent="0.4">
      <c r="B917" s="56">
        <v>942</v>
      </c>
      <c r="C917" s="28" t="s">
        <v>89</v>
      </c>
      <c r="D917" s="28">
        <v>26230</v>
      </c>
      <c r="E917" s="28">
        <v>6050</v>
      </c>
      <c r="F917" s="28">
        <v>15140</v>
      </c>
      <c r="G917" s="28"/>
      <c r="H917" s="130">
        <v>9</v>
      </c>
      <c r="I917" s="130">
        <v>4</v>
      </c>
      <c r="J917" s="143">
        <v>2</v>
      </c>
      <c r="K917" s="28"/>
      <c r="L917" s="28"/>
      <c r="M917" s="28"/>
      <c r="N917" s="28"/>
    </row>
    <row r="918" spans="2:14" ht="21" hidden="1" customHeight="1" x14ac:dyDescent="0.4">
      <c r="B918" s="56">
        <v>943</v>
      </c>
      <c r="C918" s="28" t="s">
        <v>90</v>
      </c>
      <c r="D918" s="28">
        <v>29410</v>
      </c>
      <c r="E918" s="28">
        <v>6050</v>
      </c>
      <c r="F918" s="28">
        <v>15140</v>
      </c>
      <c r="G918" s="28"/>
      <c r="H918" s="130">
        <v>9</v>
      </c>
      <c r="I918" s="130">
        <v>4</v>
      </c>
      <c r="J918" s="143">
        <v>3</v>
      </c>
      <c r="K918" s="28"/>
      <c r="L918" s="28"/>
      <c r="M918" s="28"/>
      <c r="N918" s="28"/>
    </row>
    <row r="919" spans="2:14" ht="21" hidden="1" customHeight="1" x14ac:dyDescent="0.4">
      <c r="B919" s="56">
        <v>944</v>
      </c>
      <c r="C919" s="28" t="s">
        <v>91</v>
      </c>
      <c r="D919" s="28">
        <v>32600</v>
      </c>
      <c r="E919" s="28">
        <v>6050</v>
      </c>
      <c r="F919" s="28">
        <v>15140</v>
      </c>
      <c r="G919" s="28"/>
      <c r="H919" s="130">
        <v>9</v>
      </c>
      <c r="I919" s="130">
        <v>4</v>
      </c>
      <c r="J919" s="143">
        <v>4</v>
      </c>
      <c r="K919" s="28"/>
      <c r="L919" s="28"/>
      <c r="M919" s="28"/>
      <c r="N919" s="28"/>
    </row>
    <row r="920" spans="2:14" ht="21" hidden="1" customHeight="1" x14ac:dyDescent="0.4">
      <c r="B920" s="56">
        <v>945</v>
      </c>
      <c r="C920" s="28" t="s">
        <v>92</v>
      </c>
      <c r="D920" s="28">
        <v>35790</v>
      </c>
      <c r="E920" s="28">
        <v>6050</v>
      </c>
      <c r="F920" s="28">
        <v>15140</v>
      </c>
      <c r="G920" s="28"/>
      <c r="H920" s="130">
        <v>9</v>
      </c>
      <c r="I920" s="130">
        <v>4</v>
      </c>
      <c r="J920" s="143">
        <v>5</v>
      </c>
      <c r="K920" s="28"/>
      <c r="L920" s="28"/>
      <c r="M920" s="28"/>
      <c r="N920" s="28"/>
    </row>
    <row r="921" spans="2:14" ht="21" hidden="1" customHeight="1" x14ac:dyDescent="0.4">
      <c r="B921" s="56">
        <v>946</v>
      </c>
      <c r="C921" s="28" t="s">
        <v>93</v>
      </c>
      <c r="D921" s="28">
        <v>38980</v>
      </c>
      <c r="E921" s="28">
        <v>6050</v>
      </c>
      <c r="F921" s="28">
        <v>15140</v>
      </c>
      <c r="G921" s="28"/>
      <c r="H921" s="130">
        <v>9</v>
      </c>
      <c r="I921" s="130">
        <v>4</v>
      </c>
      <c r="J921" s="143">
        <v>6</v>
      </c>
      <c r="K921" s="28"/>
      <c r="L921" s="28"/>
      <c r="M921" s="28"/>
      <c r="N921" s="28"/>
    </row>
    <row r="922" spans="2:14" ht="21" hidden="1" customHeight="1" x14ac:dyDescent="0.4">
      <c r="B922" s="56">
        <v>947</v>
      </c>
      <c r="C922" s="28" t="s">
        <v>94</v>
      </c>
      <c r="D922" s="28">
        <v>42160</v>
      </c>
      <c r="E922" s="28">
        <v>6050</v>
      </c>
      <c r="F922" s="28">
        <v>15140</v>
      </c>
      <c r="G922" s="28"/>
      <c r="H922" s="130">
        <v>9</v>
      </c>
      <c r="I922" s="130">
        <v>4</v>
      </c>
      <c r="J922" s="143">
        <v>7</v>
      </c>
      <c r="K922" s="28"/>
      <c r="L922" s="28"/>
      <c r="M922" s="28"/>
      <c r="N922" s="28"/>
    </row>
    <row r="923" spans="2:14" ht="21" hidden="1" customHeight="1" x14ac:dyDescent="0.4">
      <c r="B923" s="56">
        <v>948</v>
      </c>
      <c r="C923" s="28" t="s">
        <v>95</v>
      </c>
      <c r="D923" s="28">
        <v>45350</v>
      </c>
      <c r="E923" s="28">
        <v>6050</v>
      </c>
      <c r="F923" s="28">
        <v>15140</v>
      </c>
      <c r="G923" s="28"/>
      <c r="H923" s="130">
        <v>9</v>
      </c>
      <c r="I923" s="130">
        <v>4</v>
      </c>
      <c r="J923" s="143">
        <v>8</v>
      </c>
      <c r="K923" s="28"/>
      <c r="L923" s="28"/>
      <c r="M923" s="28"/>
      <c r="N923" s="28"/>
    </row>
    <row r="924" spans="2:14" ht="21" hidden="1" customHeight="1" x14ac:dyDescent="0.4">
      <c r="B924" s="56">
        <v>949</v>
      </c>
      <c r="C924" s="28" t="s">
        <v>96</v>
      </c>
      <c r="D924" s="28">
        <v>48540</v>
      </c>
      <c r="E924" s="28">
        <v>6050</v>
      </c>
      <c r="F924" s="28">
        <v>15140</v>
      </c>
      <c r="G924" s="28"/>
      <c r="H924" s="130">
        <v>9</v>
      </c>
      <c r="I924" s="130">
        <v>4</v>
      </c>
      <c r="J924" s="143">
        <v>9</v>
      </c>
      <c r="K924" s="28"/>
      <c r="L924" s="28"/>
      <c r="M924" s="28"/>
      <c r="N924" s="28"/>
    </row>
    <row r="925" spans="2:14" ht="21" hidden="1" customHeight="1" x14ac:dyDescent="0.4">
      <c r="B925" s="56">
        <v>9410</v>
      </c>
      <c r="C925" s="28" t="s">
        <v>97</v>
      </c>
      <c r="D925" s="28">
        <v>51720</v>
      </c>
      <c r="E925" s="28">
        <v>6050</v>
      </c>
      <c r="F925" s="28">
        <v>15140</v>
      </c>
      <c r="G925" s="28"/>
      <c r="H925" s="130">
        <v>9</v>
      </c>
      <c r="I925" s="130">
        <v>4</v>
      </c>
      <c r="J925" s="143">
        <v>10</v>
      </c>
      <c r="K925" s="28"/>
      <c r="L925" s="28"/>
      <c r="M925" s="28"/>
      <c r="N925" s="28"/>
    </row>
    <row r="926" spans="2:14" ht="21" hidden="1" customHeight="1" x14ac:dyDescent="0.4">
      <c r="B926" s="56">
        <v>9411</v>
      </c>
      <c r="C926" s="28" t="s">
        <v>98</v>
      </c>
      <c r="D926" s="28">
        <v>54800</v>
      </c>
      <c r="E926" s="28">
        <v>6050</v>
      </c>
      <c r="F926" s="28">
        <v>15140</v>
      </c>
      <c r="G926" s="28"/>
      <c r="H926" s="130">
        <v>9</v>
      </c>
      <c r="I926" s="130">
        <v>4</v>
      </c>
      <c r="J926" s="143">
        <v>11</v>
      </c>
      <c r="K926" s="28"/>
      <c r="L926" s="28"/>
      <c r="M926" s="28"/>
      <c r="N926" s="28"/>
    </row>
    <row r="927" spans="2:14" ht="21" hidden="1" customHeight="1" x14ac:dyDescent="0.4">
      <c r="B927" s="56">
        <v>9412</v>
      </c>
      <c r="C927" s="28" t="s">
        <v>99</v>
      </c>
      <c r="D927" s="28">
        <v>57880</v>
      </c>
      <c r="E927" s="28">
        <v>6050</v>
      </c>
      <c r="F927" s="28">
        <v>15140</v>
      </c>
      <c r="G927" s="28"/>
      <c r="H927" s="130">
        <v>9</v>
      </c>
      <c r="I927" s="130">
        <v>4</v>
      </c>
      <c r="J927" s="143">
        <v>12</v>
      </c>
      <c r="K927" s="28"/>
      <c r="L927" s="28"/>
      <c r="M927" s="28"/>
      <c r="N927" s="28"/>
    </row>
    <row r="928" spans="2:14" ht="21" hidden="1" customHeight="1" x14ac:dyDescent="0.4">
      <c r="B928" s="56">
        <v>9413</v>
      </c>
      <c r="C928" s="28" t="s">
        <v>100</v>
      </c>
      <c r="D928" s="28">
        <v>60960</v>
      </c>
      <c r="E928" s="28">
        <v>6050</v>
      </c>
      <c r="F928" s="28">
        <v>15140</v>
      </c>
      <c r="G928" s="28"/>
      <c r="H928" s="130">
        <v>9</v>
      </c>
      <c r="I928" s="130">
        <v>4</v>
      </c>
      <c r="J928" s="143">
        <v>13</v>
      </c>
      <c r="K928" s="28"/>
      <c r="L928" s="28"/>
      <c r="M928" s="28"/>
      <c r="N928" s="28"/>
    </row>
    <row r="929" spans="2:14" ht="21" hidden="1" customHeight="1" x14ac:dyDescent="0.4">
      <c r="B929" s="56">
        <v>9414</v>
      </c>
      <c r="C929" s="28" t="s">
        <v>101</v>
      </c>
      <c r="D929" s="28">
        <v>64030</v>
      </c>
      <c r="E929" s="28">
        <v>6050</v>
      </c>
      <c r="F929" s="28">
        <v>15140</v>
      </c>
      <c r="G929" s="28"/>
      <c r="H929" s="130">
        <v>9</v>
      </c>
      <c r="I929" s="130">
        <v>4</v>
      </c>
      <c r="J929" s="143">
        <v>14</v>
      </c>
      <c r="K929" s="28"/>
      <c r="L929" s="28"/>
      <c r="M929" s="28"/>
      <c r="N929" s="28"/>
    </row>
    <row r="930" spans="2:14" ht="21" hidden="1" customHeight="1" x14ac:dyDescent="0.4">
      <c r="B930" s="56">
        <v>9415</v>
      </c>
      <c r="C930" s="28" t="s">
        <v>102</v>
      </c>
      <c r="D930" s="28">
        <v>67110</v>
      </c>
      <c r="E930" s="28">
        <v>6050</v>
      </c>
      <c r="F930" s="28">
        <v>15140</v>
      </c>
      <c r="G930" s="28"/>
      <c r="H930" s="130">
        <v>9</v>
      </c>
      <c r="I930" s="130">
        <v>4</v>
      </c>
      <c r="J930" s="143">
        <v>15</v>
      </c>
      <c r="K930" s="28"/>
      <c r="L930" s="28"/>
      <c r="M930" s="28"/>
      <c r="N930" s="28"/>
    </row>
    <row r="931" spans="2:14" ht="21" hidden="1" customHeight="1" x14ac:dyDescent="0.4">
      <c r="B931" s="56">
        <v>9416</v>
      </c>
      <c r="C931" s="28" t="s">
        <v>103</v>
      </c>
      <c r="D931" s="28">
        <v>70190</v>
      </c>
      <c r="E931" s="28">
        <v>6050</v>
      </c>
      <c r="F931" s="28">
        <v>15140</v>
      </c>
      <c r="G931" s="28"/>
      <c r="H931" s="130">
        <v>9</v>
      </c>
      <c r="I931" s="130">
        <v>4</v>
      </c>
      <c r="J931" s="143">
        <v>16</v>
      </c>
      <c r="K931" s="28"/>
      <c r="L931" s="28"/>
      <c r="M931" s="28"/>
      <c r="N931" s="28"/>
    </row>
    <row r="932" spans="2:14" ht="21" hidden="1" customHeight="1" x14ac:dyDescent="0.4">
      <c r="B932" s="56">
        <v>9417</v>
      </c>
      <c r="C932" s="28" t="s">
        <v>104</v>
      </c>
      <c r="D932" s="28">
        <v>73260</v>
      </c>
      <c r="E932" s="28">
        <v>6050</v>
      </c>
      <c r="F932" s="28">
        <v>15140</v>
      </c>
      <c r="G932" s="28"/>
      <c r="H932" s="130">
        <v>9</v>
      </c>
      <c r="I932" s="130">
        <v>4</v>
      </c>
      <c r="J932" s="143">
        <v>17</v>
      </c>
      <c r="K932" s="28"/>
      <c r="L932" s="28"/>
      <c r="M932" s="28"/>
      <c r="N932" s="28"/>
    </row>
    <row r="933" spans="2:14" ht="21" hidden="1" customHeight="1" x14ac:dyDescent="0.4">
      <c r="B933" s="56">
        <v>9418</v>
      </c>
      <c r="C933" s="28" t="s">
        <v>105</v>
      </c>
      <c r="D933" s="28">
        <v>76340</v>
      </c>
      <c r="E933" s="28">
        <v>6050</v>
      </c>
      <c r="F933" s="28">
        <v>15140</v>
      </c>
      <c r="G933" s="28"/>
      <c r="H933" s="130">
        <v>9</v>
      </c>
      <c r="I933" s="130">
        <v>4</v>
      </c>
      <c r="J933" s="143">
        <v>18</v>
      </c>
      <c r="K933" s="28"/>
      <c r="L933" s="28"/>
      <c r="M933" s="28"/>
      <c r="N933" s="28"/>
    </row>
    <row r="934" spans="2:14" ht="21" hidden="1" customHeight="1" x14ac:dyDescent="0.4">
      <c r="B934" s="56">
        <v>9419</v>
      </c>
      <c r="C934" s="28" t="s">
        <v>106</v>
      </c>
      <c r="D934" s="28">
        <v>79420</v>
      </c>
      <c r="E934" s="28">
        <v>6050</v>
      </c>
      <c r="F934" s="28">
        <v>15140</v>
      </c>
      <c r="G934" s="28"/>
      <c r="H934" s="130">
        <v>9</v>
      </c>
      <c r="I934" s="130">
        <v>4</v>
      </c>
      <c r="J934" s="143">
        <v>19</v>
      </c>
      <c r="K934" s="28"/>
      <c r="L934" s="28"/>
      <c r="M934" s="28"/>
      <c r="N934" s="28"/>
    </row>
    <row r="935" spans="2:14" ht="21" hidden="1" customHeight="1" x14ac:dyDescent="0.4">
      <c r="B935" s="56">
        <v>9420</v>
      </c>
      <c r="C935" s="28" t="s">
        <v>107</v>
      </c>
      <c r="D935" s="28">
        <v>82500</v>
      </c>
      <c r="E935" s="28">
        <v>6050</v>
      </c>
      <c r="F935" s="28">
        <v>15140</v>
      </c>
      <c r="G935" s="28"/>
      <c r="H935" s="130">
        <v>9</v>
      </c>
      <c r="I935" s="130">
        <v>4</v>
      </c>
      <c r="J935" s="143">
        <v>20</v>
      </c>
      <c r="K935" s="28"/>
      <c r="L935" s="28"/>
      <c r="M935" s="28"/>
      <c r="N935" s="28"/>
    </row>
    <row r="936" spans="2:14" ht="21" hidden="1" customHeight="1" x14ac:dyDescent="0.4">
      <c r="B936" s="125">
        <f>VALUE(CONCATENATE(H936,I936,J936))</f>
        <v>1011</v>
      </c>
      <c r="C936" s="28" t="s">
        <v>125</v>
      </c>
      <c r="D936" s="28">
        <v>10440</v>
      </c>
      <c r="E936" s="28">
        <v>1410</v>
      </c>
      <c r="F936" s="28"/>
      <c r="G936" s="28"/>
      <c r="H936" s="130">
        <v>10</v>
      </c>
      <c r="I936" s="130">
        <v>1</v>
      </c>
      <c r="J936" s="143">
        <v>1</v>
      </c>
      <c r="K936" s="28"/>
      <c r="L936" s="28"/>
      <c r="M936" s="28"/>
      <c r="N936" s="28"/>
    </row>
    <row r="937" spans="2:14" ht="21" hidden="1" customHeight="1" x14ac:dyDescent="0.4">
      <c r="B937" s="125">
        <f t="shared" ref="B937:B1000" si="285">VALUE(CONCATENATE(H937,I937,J937))</f>
        <v>1012</v>
      </c>
      <c r="C937" s="28" t="s">
        <v>88</v>
      </c>
      <c r="D937" s="28">
        <v>11150</v>
      </c>
      <c r="E937" s="28">
        <v>1410</v>
      </c>
      <c r="F937" s="28"/>
      <c r="G937" s="28"/>
      <c r="H937" s="130">
        <v>10</v>
      </c>
      <c r="I937" s="130">
        <v>1</v>
      </c>
      <c r="J937" s="143">
        <v>2</v>
      </c>
      <c r="K937" s="28"/>
      <c r="L937" s="28"/>
      <c r="M937" s="28"/>
      <c r="N937" s="28"/>
    </row>
    <row r="938" spans="2:14" ht="21" hidden="1" customHeight="1" x14ac:dyDescent="0.4">
      <c r="B938" s="125">
        <f t="shared" si="285"/>
        <v>1014</v>
      </c>
      <c r="C938" s="28" t="s">
        <v>89</v>
      </c>
      <c r="D938" s="28">
        <v>12580</v>
      </c>
      <c r="E938" s="28">
        <v>1410</v>
      </c>
      <c r="F938" s="28"/>
      <c r="G938" s="28"/>
      <c r="H938" s="130">
        <v>10</v>
      </c>
      <c r="I938" s="130">
        <v>1</v>
      </c>
      <c r="J938" s="143">
        <f>J937+2</f>
        <v>4</v>
      </c>
      <c r="K938" s="28"/>
      <c r="L938" s="28"/>
      <c r="M938" s="28"/>
      <c r="N938" s="28"/>
    </row>
    <row r="939" spans="2:14" ht="21" hidden="1" customHeight="1" x14ac:dyDescent="0.4">
      <c r="B939" s="125">
        <f t="shared" si="285"/>
        <v>1016</v>
      </c>
      <c r="C939" s="28" t="s">
        <v>90</v>
      </c>
      <c r="D939" s="28">
        <v>14000</v>
      </c>
      <c r="E939" s="28">
        <v>1410</v>
      </c>
      <c r="F939" s="28"/>
      <c r="G939" s="28"/>
      <c r="H939" s="130">
        <v>10</v>
      </c>
      <c r="I939" s="130">
        <v>1</v>
      </c>
      <c r="J939" s="143">
        <f t="shared" ref="J939:J956" si="286">J938+2</f>
        <v>6</v>
      </c>
      <c r="K939" s="28"/>
      <c r="L939" s="28"/>
      <c r="M939" s="28"/>
      <c r="N939" s="28"/>
    </row>
    <row r="940" spans="2:14" ht="21" hidden="1" customHeight="1" x14ac:dyDescent="0.4">
      <c r="B940" s="125">
        <f t="shared" si="285"/>
        <v>1018</v>
      </c>
      <c r="C940" s="28" t="s">
        <v>91</v>
      </c>
      <c r="D940" s="28">
        <v>15430</v>
      </c>
      <c r="E940" s="28">
        <v>1410</v>
      </c>
      <c r="F940" s="28"/>
      <c r="G940" s="28"/>
      <c r="H940" s="130">
        <v>10</v>
      </c>
      <c r="I940" s="130">
        <v>1</v>
      </c>
      <c r="J940" s="143">
        <f t="shared" si="286"/>
        <v>8</v>
      </c>
      <c r="K940" s="28"/>
      <c r="L940" s="28"/>
      <c r="M940" s="28"/>
      <c r="N940" s="28"/>
    </row>
    <row r="941" spans="2:14" ht="21" hidden="1" customHeight="1" x14ac:dyDescent="0.4">
      <c r="B941" s="125">
        <f t="shared" si="285"/>
        <v>10110</v>
      </c>
      <c r="C941" s="28" t="s">
        <v>92</v>
      </c>
      <c r="D941" s="28">
        <v>16850</v>
      </c>
      <c r="E941" s="28">
        <v>1410</v>
      </c>
      <c r="F941" s="28"/>
      <c r="G941" s="28"/>
      <c r="H941" s="130">
        <v>10</v>
      </c>
      <c r="I941" s="130">
        <v>1</v>
      </c>
      <c r="J941" s="143">
        <f t="shared" si="286"/>
        <v>10</v>
      </c>
      <c r="K941" s="28"/>
      <c r="L941" s="28"/>
      <c r="M941" s="28"/>
      <c r="N941" s="28"/>
    </row>
    <row r="942" spans="2:14" ht="21" hidden="1" customHeight="1" x14ac:dyDescent="0.4">
      <c r="B942" s="125">
        <f t="shared" si="285"/>
        <v>10112</v>
      </c>
      <c r="C942" s="28" t="s">
        <v>93</v>
      </c>
      <c r="D942" s="28">
        <v>18280</v>
      </c>
      <c r="E942" s="28">
        <v>1410</v>
      </c>
      <c r="F942" s="28"/>
      <c r="G942" s="28"/>
      <c r="H942" s="130">
        <v>10</v>
      </c>
      <c r="I942" s="130">
        <v>1</v>
      </c>
      <c r="J942" s="143">
        <f t="shared" si="286"/>
        <v>12</v>
      </c>
      <c r="K942" s="28"/>
      <c r="L942" s="28"/>
      <c r="M942" s="28"/>
      <c r="N942" s="28"/>
    </row>
    <row r="943" spans="2:14" ht="21" hidden="1" customHeight="1" x14ac:dyDescent="0.4">
      <c r="B943" s="125">
        <f t="shared" si="285"/>
        <v>10114</v>
      </c>
      <c r="C943" s="28" t="s">
        <v>94</v>
      </c>
      <c r="D943" s="28">
        <v>19700</v>
      </c>
      <c r="E943" s="28">
        <v>1410</v>
      </c>
      <c r="F943" s="28"/>
      <c r="G943" s="28"/>
      <c r="H943" s="130">
        <v>10</v>
      </c>
      <c r="I943" s="130">
        <v>1</v>
      </c>
      <c r="J943" s="143">
        <f t="shared" si="286"/>
        <v>14</v>
      </c>
      <c r="K943" s="28"/>
      <c r="L943" s="28"/>
      <c r="M943" s="28"/>
      <c r="N943" s="28"/>
    </row>
    <row r="944" spans="2:14" ht="21" hidden="1" customHeight="1" x14ac:dyDescent="0.4">
      <c r="B944" s="125">
        <f t="shared" si="285"/>
        <v>10116</v>
      </c>
      <c r="C944" s="28" t="s">
        <v>95</v>
      </c>
      <c r="D944" s="28">
        <v>21130</v>
      </c>
      <c r="E944" s="28">
        <v>1410</v>
      </c>
      <c r="F944" s="28"/>
      <c r="G944" s="28"/>
      <c r="H944" s="130">
        <v>10</v>
      </c>
      <c r="I944" s="130">
        <v>1</v>
      </c>
      <c r="J944" s="143">
        <f t="shared" si="286"/>
        <v>16</v>
      </c>
      <c r="K944" s="28"/>
      <c r="L944" s="28"/>
      <c r="M944" s="28"/>
      <c r="N944" s="28"/>
    </row>
    <row r="945" spans="2:14" ht="21" hidden="1" customHeight="1" x14ac:dyDescent="0.4">
      <c r="B945" s="125">
        <f t="shared" si="285"/>
        <v>10118</v>
      </c>
      <c r="C945" s="28" t="s">
        <v>96</v>
      </c>
      <c r="D945" s="28">
        <v>22550</v>
      </c>
      <c r="E945" s="28">
        <v>1410</v>
      </c>
      <c r="F945" s="28"/>
      <c r="G945" s="28"/>
      <c r="H945" s="130">
        <v>10</v>
      </c>
      <c r="I945" s="130">
        <v>1</v>
      </c>
      <c r="J945" s="143">
        <f t="shared" si="286"/>
        <v>18</v>
      </c>
      <c r="K945" s="28"/>
      <c r="L945" s="28"/>
      <c r="M945" s="28"/>
      <c r="N945" s="28"/>
    </row>
    <row r="946" spans="2:14" ht="21" hidden="1" customHeight="1" x14ac:dyDescent="0.4">
      <c r="B946" s="125">
        <f t="shared" si="285"/>
        <v>10120</v>
      </c>
      <c r="C946" s="28" t="s">
        <v>97</v>
      </c>
      <c r="D946" s="28">
        <v>23980</v>
      </c>
      <c r="E946" s="28">
        <v>1410</v>
      </c>
      <c r="F946" s="28"/>
      <c r="G946" s="28"/>
      <c r="H946" s="130">
        <v>10</v>
      </c>
      <c r="I946" s="130">
        <v>1</v>
      </c>
      <c r="J946" s="143">
        <f t="shared" si="286"/>
        <v>20</v>
      </c>
      <c r="K946" s="28"/>
      <c r="L946" s="28"/>
      <c r="M946" s="28"/>
      <c r="N946" s="28"/>
    </row>
    <row r="947" spans="2:14" ht="21" hidden="1" customHeight="1" x14ac:dyDescent="0.4">
      <c r="B947" s="125">
        <f t="shared" si="285"/>
        <v>10122</v>
      </c>
      <c r="C947" s="28" t="s">
        <v>98</v>
      </c>
      <c r="D947" s="28">
        <v>25400</v>
      </c>
      <c r="E947" s="28">
        <v>1410</v>
      </c>
      <c r="F947" s="28"/>
      <c r="G947" s="28"/>
      <c r="H947" s="130">
        <v>10</v>
      </c>
      <c r="I947" s="130">
        <v>1</v>
      </c>
      <c r="J947" s="143">
        <f t="shared" si="286"/>
        <v>22</v>
      </c>
      <c r="K947" s="28"/>
      <c r="L947" s="28"/>
      <c r="M947" s="28"/>
      <c r="N947" s="28"/>
    </row>
    <row r="948" spans="2:14" ht="21" hidden="1" customHeight="1" x14ac:dyDescent="0.4">
      <c r="B948" s="125">
        <f t="shared" si="285"/>
        <v>10124</v>
      </c>
      <c r="C948" s="28" t="s">
        <v>99</v>
      </c>
      <c r="D948" s="28">
        <v>26810</v>
      </c>
      <c r="E948" s="28">
        <v>1410</v>
      </c>
      <c r="F948" s="28"/>
      <c r="G948" s="28"/>
      <c r="H948" s="130">
        <v>10</v>
      </c>
      <c r="I948" s="130">
        <v>1</v>
      </c>
      <c r="J948" s="143">
        <f t="shared" si="286"/>
        <v>24</v>
      </c>
      <c r="K948" s="28"/>
      <c r="L948" s="28"/>
      <c r="M948" s="28"/>
      <c r="N948" s="28"/>
    </row>
    <row r="949" spans="2:14" ht="21" hidden="1" customHeight="1" x14ac:dyDescent="0.4">
      <c r="B949" s="125">
        <f t="shared" si="285"/>
        <v>10126</v>
      </c>
      <c r="C949" s="28" t="s">
        <v>100</v>
      </c>
      <c r="D949" s="28">
        <v>28230</v>
      </c>
      <c r="E949" s="28">
        <v>1410</v>
      </c>
      <c r="F949" s="28"/>
      <c r="G949" s="28"/>
      <c r="H949" s="130">
        <v>10</v>
      </c>
      <c r="I949" s="130">
        <v>1</v>
      </c>
      <c r="J949" s="143">
        <f t="shared" si="286"/>
        <v>26</v>
      </c>
      <c r="K949" s="28"/>
      <c r="L949" s="28"/>
      <c r="M949" s="28"/>
      <c r="N949" s="28"/>
    </row>
    <row r="950" spans="2:14" ht="21" hidden="1" customHeight="1" x14ac:dyDescent="0.4">
      <c r="B950" s="125">
        <f t="shared" si="285"/>
        <v>10128</v>
      </c>
      <c r="C950" s="28" t="s">
        <v>101</v>
      </c>
      <c r="D950" s="28">
        <v>29650</v>
      </c>
      <c r="E950" s="28">
        <v>1410</v>
      </c>
      <c r="F950" s="28"/>
      <c r="G950" s="28"/>
      <c r="H950" s="130">
        <v>10</v>
      </c>
      <c r="I950" s="130">
        <v>1</v>
      </c>
      <c r="J950" s="143">
        <f t="shared" si="286"/>
        <v>28</v>
      </c>
      <c r="K950" s="28"/>
      <c r="L950" s="28"/>
      <c r="M950" s="28"/>
      <c r="N950" s="28"/>
    </row>
    <row r="951" spans="2:14" ht="21" hidden="1" customHeight="1" x14ac:dyDescent="0.4">
      <c r="B951" s="125">
        <f t="shared" si="285"/>
        <v>10130</v>
      </c>
      <c r="C951" s="28" t="s">
        <v>102</v>
      </c>
      <c r="D951" s="28">
        <v>31070</v>
      </c>
      <c r="E951" s="28">
        <v>1410</v>
      </c>
      <c r="F951" s="28"/>
      <c r="G951" s="28"/>
      <c r="H951" s="130">
        <v>10</v>
      </c>
      <c r="I951" s="130">
        <v>1</v>
      </c>
      <c r="J951" s="143">
        <f t="shared" si="286"/>
        <v>30</v>
      </c>
      <c r="K951" s="28"/>
      <c r="L951" s="28"/>
      <c r="M951" s="28"/>
      <c r="N951" s="28"/>
    </row>
    <row r="952" spans="2:14" ht="21" hidden="1" customHeight="1" x14ac:dyDescent="0.4">
      <c r="B952" s="125">
        <f t="shared" si="285"/>
        <v>10132</v>
      </c>
      <c r="C952" s="28" t="s">
        <v>103</v>
      </c>
      <c r="D952" s="28">
        <v>32490</v>
      </c>
      <c r="E952" s="28">
        <v>1410</v>
      </c>
      <c r="F952" s="28"/>
      <c r="G952" s="28"/>
      <c r="H952" s="130">
        <v>10</v>
      </c>
      <c r="I952" s="130">
        <v>1</v>
      </c>
      <c r="J952" s="143">
        <f t="shared" si="286"/>
        <v>32</v>
      </c>
      <c r="K952" s="28"/>
      <c r="L952" s="28"/>
      <c r="M952" s="28"/>
      <c r="N952" s="28"/>
    </row>
    <row r="953" spans="2:14" ht="21" hidden="1" customHeight="1" x14ac:dyDescent="0.4">
      <c r="B953" s="125">
        <f t="shared" si="285"/>
        <v>10134</v>
      </c>
      <c r="C953" s="28" t="s">
        <v>104</v>
      </c>
      <c r="D953" s="28">
        <v>33900</v>
      </c>
      <c r="E953" s="28">
        <v>1410</v>
      </c>
      <c r="F953" s="28"/>
      <c r="G953" s="28"/>
      <c r="H953" s="130">
        <v>10</v>
      </c>
      <c r="I953" s="130">
        <v>1</v>
      </c>
      <c r="J953" s="143">
        <f t="shared" si="286"/>
        <v>34</v>
      </c>
      <c r="K953" s="28"/>
      <c r="L953" s="28"/>
      <c r="M953" s="28"/>
      <c r="N953" s="28"/>
    </row>
    <row r="954" spans="2:14" ht="21" hidden="1" customHeight="1" x14ac:dyDescent="0.4">
      <c r="B954" s="125">
        <f t="shared" si="285"/>
        <v>10136</v>
      </c>
      <c r="C954" s="28" t="s">
        <v>105</v>
      </c>
      <c r="D954" s="28">
        <v>35320</v>
      </c>
      <c r="E954" s="28">
        <v>1410</v>
      </c>
      <c r="F954" s="28"/>
      <c r="G954" s="28"/>
      <c r="H954" s="130">
        <v>10</v>
      </c>
      <c r="I954" s="130">
        <v>1</v>
      </c>
      <c r="J954" s="143">
        <f t="shared" si="286"/>
        <v>36</v>
      </c>
      <c r="K954" s="28"/>
      <c r="L954" s="28"/>
      <c r="M954" s="28"/>
      <c r="N954" s="28"/>
    </row>
    <row r="955" spans="2:14" ht="21" hidden="1" customHeight="1" x14ac:dyDescent="0.4">
      <c r="B955" s="125">
        <f t="shared" si="285"/>
        <v>10138</v>
      </c>
      <c r="C955" s="28" t="s">
        <v>106</v>
      </c>
      <c r="D955" s="28">
        <v>36740</v>
      </c>
      <c r="E955" s="28">
        <v>1410</v>
      </c>
      <c r="F955" s="28"/>
      <c r="G955" s="28"/>
      <c r="H955" s="130">
        <v>10</v>
      </c>
      <c r="I955" s="130">
        <v>1</v>
      </c>
      <c r="J955" s="143">
        <f t="shared" si="286"/>
        <v>38</v>
      </c>
      <c r="K955" s="28"/>
      <c r="L955" s="28"/>
      <c r="M955" s="28"/>
      <c r="N955" s="28"/>
    </row>
    <row r="956" spans="2:14" ht="21" hidden="1" customHeight="1" x14ac:dyDescent="0.4">
      <c r="B956" s="125">
        <f t="shared" si="285"/>
        <v>10140</v>
      </c>
      <c r="C956" s="28" t="s">
        <v>107</v>
      </c>
      <c r="D956" s="28">
        <v>38160</v>
      </c>
      <c r="E956" s="28">
        <v>1410</v>
      </c>
      <c r="F956" s="28"/>
      <c r="G956" s="28"/>
      <c r="H956" s="130">
        <v>10</v>
      </c>
      <c r="I956" s="130">
        <v>1</v>
      </c>
      <c r="J956" s="143">
        <f t="shared" si="286"/>
        <v>40</v>
      </c>
      <c r="K956" s="28"/>
      <c r="L956" s="28"/>
      <c r="M956" s="28"/>
      <c r="N956" s="28"/>
    </row>
    <row r="957" spans="2:14" ht="21" hidden="1" customHeight="1" x14ac:dyDescent="0.4">
      <c r="B957" s="125">
        <f t="shared" si="285"/>
        <v>1021</v>
      </c>
      <c r="C957" s="28" t="s">
        <v>125</v>
      </c>
      <c r="D957" s="28">
        <v>12220</v>
      </c>
      <c r="E957" s="28">
        <v>1640</v>
      </c>
      <c r="F957" s="28"/>
      <c r="G957" s="28"/>
      <c r="H957" s="130">
        <v>10</v>
      </c>
      <c r="I957" s="130">
        <v>2</v>
      </c>
      <c r="J957" s="143">
        <v>1</v>
      </c>
      <c r="K957" s="28"/>
      <c r="L957" s="28"/>
      <c r="M957" s="28"/>
      <c r="N957" s="28"/>
    </row>
    <row r="958" spans="2:14" ht="21" hidden="1" customHeight="1" x14ac:dyDescent="0.4">
      <c r="B958" s="125">
        <f t="shared" si="285"/>
        <v>1022</v>
      </c>
      <c r="C958" s="28" t="s">
        <v>88</v>
      </c>
      <c r="D958" s="28">
        <v>13070</v>
      </c>
      <c r="E958" s="28">
        <v>1640</v>
      </c>
      <c r="F958" s="28"/>
      <c r="G958" s="28"/>
      <c r="H958" s="130">
        <v>10</v>
      </c>
      <c r="I958" s="130">
        <v>2</v>
      </c>
      <c r="J958" s="143">
        <v>2</v>
      </c>
      <c r="K958" s="28"/>
      <c r="L958" s="28"/>
      <c r="M958" s="28"/>
      <c r="N958" s="28"/>
    </row>
    <row r="959" spans="2:14" ht="21" hidden="1" customHeight="1" x14ac:dyDescent="0.4">
      <c r="B959" s="125">
        <f t="shared" si="285"/>
        <v>1024</v>
      </c>
      <c r="C959" s="28" t="s">
        <v>89</v>
      </c>
      <c r="D959" s="28">
        <v>14760</v>
      </c>
      <c r="E959" s="28">
        <v>1640</v>
      </c>
      <c r="F959" s="28"/>
      <c r="G959" s="28"/>
      <c r="H959" s="130">
        <v>10</v>
      </c>
      <c r="I959" s="130">
        <v>2</v>
      </c>
      <c r="J959" s="143">
        <f>J958+2</f>
        <v>4</v>
      </c>
      <c r="K959" s="28"/>
      <c r="L959" s="28"/>
      <c r="M959" s="28"/>
      <c r="N959" s="28"/>
    </row>
    <row r="960" spans="2:14" ht="21" hidden="1" customHeight="1" x14ac:dyDescent="0.4">
      <c r="B960" s="125">
        <f t="shared" si="285"/>
        <v>1026</v>
      </c>
      <c r="C960" s="28" t="s">
        <v>90</v>
      </c>
      <c r="D960" s="28">
        <v>16450</v>
      </c>
      <c r="E960" s="28">
        <v>1640</v>
      </c>
      <c r="F960" s="28"/>
      <c r="G960" s="28"/>
      <c r="H960" s="130">
        <v>10</v>
      </c>
      <c r="I960" s="130">
        <v>2</v>
      </c>
      <c r="J960" s="143">
        <f t="shared" ref="J960:J977" si="287">J959+2</f>
        <v>6</v>
      </c>
      <c r="K960" s="28"/>
      <c r="L960" s="28"/>
      <c r="M960" s="28"/>
      <c r="N960" s="28"/>
    </row>
    <row r="961" spans="2:14" ht="21" hidden="1" customHeight="1" x14ac:dyDescent="0.4">
      <c r="B961" s="125">
        <f t="shared" si="285"/>
        <v>1028</v>
      </c>
      <c r="C961" s="28" t="s">
        <v>91</v>
      </c>
      <c r="D961" s="28">
        <v>18140</v>
      </c>
      <c r="E961" s="28">
        <v>1640</v>
      </c>
      <c r="F961" s="28"/>
      <c r="G961" s="28"/>
      <c r="H961" s="130">
        <v>10</v>
      </c>
      <c r="I961" s="130">
        <v>2</v>
      </c>
      <c r="J961" s="143">
        <f t="shared" si="287"/>
        <v>8</v>
      </c>
      <c r="K961" s="28"/>
      <c r="L961" s="28"/>
      <c r="M961" s="28"/>
      <c r="N961" s="28"/>
    </row>
    <row r="962" spans="2:14" ht="21" hidden="1" customHeight="1" x14ac:dyDescent="0.4">
      <c r="B962" s="125">
        <f t="shared" si="285"/>
        <v>10210</v>
      </c>
      <c r="C962" s="28" t="s">
        <v>92</v>
      </c>
      <c r="D962" s="28">
        <v>19830</v>
      </c>
      <c r="E962" s="28">
        <v>1640</v>
      </c>
      <c r="F962" s="28"/>
      <c r="G962" s="28"/>
      <c r="H962" s="130">
        <v>10</v>
      </c>
      <c r="I962" s="130">
        <v>2</v>
      </c>
      <c r="J962" s="143">
        <f t="shared" si="287"/>
        <v>10</v>
      </c>
      <c r="K962" s="28"/>
      <c r="L962" s="28"/>
      <c r="M962" s="28"/>
      <c r="N962" s="28"/>
    </row>
    <row r="963" spans="2:14" ht="21" hidden="1" customHeight="1" x14ac:dyDescent="0.4">
      <c r="B963" s="125">
        <f t="shared" si="285"/>
        <v>10212</v>
      </c>
      <c r="C963" s="28" t="s">
        <v>93</v>
      </c>
      <c r="D963" s="28">
        <v>21520</v>
      </c>
      <c r="E963" s="28">
        <v>1640</v>
      </c>
      <c r="F963" s="28"/>
      <c r="G963" s="28"/>
      <c r="H963" s="130">
        <v>10</v>
      </c>
      <c r="I963" s="130">
        <v>2</v>
      </c>
      <c r="J963" s="143">
        <f t="shared" si="287"/>
        <v>12</v>
      </c>
      <c r="K963" s="28"/>
      <c r="L963" s="28"/>
      <c r="M963" s="28"/>
      <c r="N963" s="28"/>
    </row>
    <row r="964" spans="2:14" ht="21" hidden="1" customHeight="1" x14ac:dyDescent="0.4">
      <c r="B964" s="125">
        <f t="shared" si="285"/>
        <v>10214</v>
      </c>
      <c r="C964" s="28" t="s">
        <v>94</v>
      </c>
      <c r="D964" s="28">
        <v>23210</v>
      </c>
      <c r="E964" s="28">
        <v>1640</v>
      </c>
      <c r="F964" s="28"/>
      <c r="G964" s="28"/>
      <c r="H964" s="130">
        <v>10</v>
      </c>
      <c r="I964" s="130">
        <v>2</v>
      </c>
      <c r="J964" s="143">
        <f t="shared" si="287"/>
        <v>14</v>
      </c>
      <c r="K964" s="28"/>
      <c r="L964" s="28"/>
      <c r="M964" s="28"/>
      <c r="N964" s="28"/>
    </row>
    <row r="965" spans="2:14" ht="21" hidden="1" customHeight="1" x14ac:dyDescent="0.4">
      <c r="B965" s="125">
        <f t="shared" si="285"/>
        <v>10216</v>
      </c>
      <c r="C965" s="28" t="s">
        <v>95</v>
      </c>
      <c r="D965" s="28">
        <v>24900</v>
      </c>
      <c r="E965" s="28">
        <v>1640</v>
      </c>
      <c r="F965" s="28"/>
      <c r="G965" s="28"/>
      <c r="H965" s="130">
        <v>10</v>
      </c>
      <c r="I965" s="130">
        <v>2</v>
      </c>
      <c r="J965" s="143">
        <f t="shared" si="287"/>
        <v>16</v>
      </c>
      <c r="K965" s="28"/>
      <c r="L965" s="28"/>
      <c r="M965" s="28"/>
      <c r="N965" s="28"/>
    </row>
    <row r="966" spans="2:14" ht="21" hidden="1" customHeight="1" x14ac:dyDescent="0.4">
      <c r="B966" s="125">
        <f t="shared" si="285"/>
        <v>10218</v>
      </c>
      <c r="C966" s="28" t="s">
        <v>96</v>
      </c>
      <c r="D966" s="28">
        <v>26590</v>
      </c>
      <c r="E966" s="28">
        <v>1640</v>
      </c>
      <c r="F966" s="28"/>
      <c r="G966" s="28"/>
      <c r="H966" s="130">
        <v>10</v>
      </c>
      <c r="I966" s="130">
        <v>2</v>
      </c>
      <c r="J966" s="143">
        <f t="shared" si="287"/>
        <v>18</v>
      </c>
      <c r="K966" s="28"/>
      <c r="L966" s="28"/>
      <c r="M966" s="28"/>
      <c r="N966" s="28"/>
    </row>
    <row r="967" spans="2:14" ht="21" hidden="1" customHeight="1" x14ac:dyDescent="0.4">
      <c r="B967" s="125">
        <f t="shared" si="285"/>
        <v>10220</v>
      </c>
      <c r="C967" s="28" t="s">
        <v>97</v>
      </c>
      <c r="D967" s="28">
        <v>28270</v>
      </c>
      <c r="E967" s="28">
        <v>1640</v>
      </c>
      <c r="F967" s="28"/>
      <c r="G967" s="28"/>
      <c r="H967" s="130">
        <v>10</v>
      </c>
      <c r="I967" s="130">
        <v>2</v>
      </c>
      <c r="J967" s="143">
        <f t="shared" si="287"/>
        <v>20</v>
      </c>
      <c r="K967" s="28"/>
      <c r="L967" s="28"/>
      <c r="M967" s="28"/>
      <c r="N967" s="28"/>
    </row>
    <row r="968" spans="2:14" ht="21" hidden="1" customHeight="1" x14ac:dyDescent="0.4">
      <c r="B968" s="125">
        <f t="shared" si="285"/>
        <v>10222</v>
      </c>
      <c r="C968" s="28" t="s">
        <v>98</v>
      </c>
      <c r="D968" s="28">
        <v>29930</v>
      </c>
      <c r="E968" s="28">
        <v>1640</v>
      </c>
      <c r="F968" s="28"/>
      <c r="G968" s="28"/>
      <c r="H968" s="130">
        <v>10</v>
      </c>
      <c r="I968" s="130">
        <v>2</v>
      </c>
      <c r="J968" s="143">
        <f t="shared" si="287"/>
        <v>22</v>
      </c>
      <c r="K968" s="28"/>
      <c r="L968" s="28"/>
      <c r="M968" s="28"/>
      <c r="N968" s="28"/>
    </row>
    <row r="969" spans="2:14" ht="21" hidden="1" customHeight="1" x14ac:dyDescent="0.4">
      <c r="B969" s="125">
        <f t="shared" si="285"/>
        <v>10224</v>
      </c>
      <c r="C969" s="28" t="s">
        <v>99</v>
      </c>
      <c r="D969" s="28">
        <v>31590</v>
      </c>
      <c r="E969" s="28">
        <v>1640</v>
      </c>
      <c r="F969" s="28"/>
      <c r="G969" s="28"/>
      <c r="H969" s="130">
        <v>10</v>
      </c>
      <c r="I969" s="130">
        <v>2</v>
      </c>
      <c r="J969" s="143">
        <f t="shared" si="287"/>
        <v>24</v>
      </c>
      <c r="K969" s="28"/>
      <c r="L969" s="28"/>
      <c r="M969" s="28"/>
      <c r="N969" s="28"/>
    </row>
    <row r="970" spans="2:14" ht="21" hidden="1" customHeight="1" x14ac:dyDescent="0.4">
      <c r="B970" s="125">
        <f t="shared" si="285"/>
        <v>10226</v>
      </c>
      <c r="C970" s="28" t="s">
        <v>100</v>
      </c>
      <c r="D970" s="28">
        <v>33250</v>
      </c>
      <c r="E970" s="28">
        <v>1640</v>
      </c>
      <c r="F970" s="28"/>
      <c r="G970" s="28"/>
      <c r="H970" s="130">
        <v>10</v>
      </c>
      <c r="I970" s="130">
        <v>2</v>
      </c>
      <c r="J970" s="143">
        <f t="shared" si="287"/>
        <v>26</v>
      </c>
      <c r="K970" s="28"/>
      <c r="L970" s="28"/>
      <c r="M970" s="28"/>
      <c r="N970" s="28"/>
    </row>
    <row r="971" spans="2:14" ht="21" hidden="1" customHeight="1" x14ac:dyDescent="0.4">
      <c r="B971" s="125">
        <f t="shared" si="285"/>
        <v>10228</v>
      </c>
      <c r="C971" s="28" t="s">
        <v>101</v>
      </c>
      <c r="D971" s="28">
        <v>34910</v>
      </c>
      <c r="E971" s="28">
        <v>1640</v>
      </c>
      <c r="F971" s="28"/>
      <c r="G971" s="28"/>
      <c r="H971" s="130">
        <v>10</v>
      </c>
      <c r="I971" s="130">
        <v>2</v>
      </c>
      <c r="J971" s="143">
        <f t="shared" si="287"/>
        <v>28</v>
      </c>
      <c r="K971" s="28"/>
      <c r="L971" s="28"/>
      <c r="M971" s="28"/>
      <c r="N971" s="28"/>
    </row>
    <row r="972" spans="2:14" ht="21" hidden="1" customHeight="1" x14ac:dyDescent="0.4">
      <c r="B972" s="125">
        <f t="shared" si="285"/>
        <v>10230</v>
      </c>
      <c r="C972" s="28" t="s">
        <v>102</v>
      </c>
      <c r="D972" s="28">
        <v>36570</v>
      </c>
      <c r="E972" s="28">
        <v>1640</v>
      </c>
      <c r="F972" s="28"/>
      <c r="G972" s="28"/>
      <c r="H972" s="130">
        <v>10</v>
      </c>
      <c r="I972" s="130">
        <v>2</v>
      </c>
      <c r="J972" s="143">
        <f t="shared" si="287"/>
        <v>30</v>
      </c>
      <c r="K972" s="28"/>
      <c r="L972" s="28"/>
      <c r="M972" s="28"/>
      <c r="N972" s="28"/>
    </row>
    <row r="973" spans="2:14" ht="21" hidden="1" customHeight="1" x14ac:dyDescent="0.4">
      <c r="B973" s="125">
        <f t="shared" si="285"/>
        <v>10232</v>
      </c>
      <c r="C973" s="28" t="s">
        <v>103</v>
      </c>
      <c r="D973" s="28">
        <v>38230</v>
      </c>
      <c r="E973" s="28">
        <v>1640</v>
      </c>
      <c r="F973" s="28"/>
      <c r="G973" s="28"/>
      <c r="H973" s="130">
        <v>10</v>
      </c>
      <c r="I973" s="130">
        <v>2</v>
      </c>
      <c r="J973" s="143">
        <f t="shared" si="287"/>
        <v>32</v>
      </c>
      <c r="K973" s="28"/>
      <c r="L973" s="28"/>
      <c r="M973" s="28"/>
      <c r="N973" s="28"/>
    </row>
    <row r="974" spans="2:14" ht="21" hidden="1" customHeight="1" x14ac:dyDescent="0.4">
      <c r="B974" s="125">
        <f t="shared" si="285"/>
        <v>10234</v>
      </c>
      <c r="C974" s="28" t="s">
        <v>104</v>
      </c>
      <c r="D974" s="28">
        <v>39890</v>
      </c>
      <c r="E974" s="28">
        <v>1640</v>
      </c>
      <c r="F974" s="28"/>
      <c r="G974" s="28"/>
      <c r="H974" s="130">
        <v>10</v>
      </c>
      <c r="I974" s="130">
        <v>2</v>
      </c>
      <c r="J974" s="143">
        <f t="shared" si="287"/>
        <v>34</v>
      </c>
      <c r="K974" s="28"/>
      <c r="L974" s="28"/>
      <c r="M974" s="28"/>
      <c r="N974" s="28"/>
    </row>
    <row r="975" spans="2:14" ht="21" hidden="1" customHeight="1" x14ac:dyDescent="0.4">
      <c r="B975" s="125">
        <f t="shared" si="285"/>
        <v>10236</v>
      </c>
      <c r="C975" s="28" t="s">
        <v>105</v>
      </c>
      <c r="D975" s="28">
        <v>41540</v>
      </c>
      <c r="E975" s="28">
        <v>1640</v>
      </c>
      <c r="F975" s="28"/>
      <c r="G975" s="28"/>
      <c r="H975" s="130">
        <v>10</v>
      </c>
      <c r="I975" s="130">
        <v>2</v>
      </c>
      <c r="J975" s="143">
        <f t="shared" si="287"/>
        <v>36</v>
      </c>
      <c r="K975" s="28"/>
      <c r="L975" s="28"/>
      <c r="M975" s="28"/>
      <c r="N975" s="28"/>
    </row>
    <row r="976" spans="2:14" ht="21" hidden="1" customHeight="1" x14ac:dyDescent="0.4">
      <c r="B976" s="125">
        <f t="shared" si="285"/>
        <v>10238</v>
      </c>
      <c r="C976" s="28" t="s">
        <v>106</v>
      </c>
      <c r="D976" s="28">
        <v>43200</v>
      </c>
      <c r="E976" s="28">
        <v>1640</v>
      </c>
      <c r="F976" s="28"/>
      <c r="G976" s="28"/>
      <c r="H976" s="130">
        <v>10</v>
      </c>
      <c r="I976" s="130">
        <v>2</v>
      </c>
      <c r="J976" s="143">
        <f t="shared" si="287"/>
        <v>38</v>
      </c>
      <c r="K976" s="28"/>
      <c r="L976" s="28"/>
      <c r="M976" s="28"/>
      <c r="N976" s="28"/>
    </row>
    <row r="977" spans="2:14" ht="21" hidden="1" customHeight="1" x14ac:dyDescent="0.4">
      <c r="B977" s="125">
        <f t="shared" si="285"/>
        <v>10240</v>
      </c>
      <c r="C977" s="28" t="s">
        <v>107</v>
      </c>
      <c r="D977" s="28">
        <v>44860</v>
      </c>
      <c r="E977" s="28">
        <v>1640</v>
      </c>
      <c r="F977" s="28"/>
      <c r="G977" s="28"/>
      <c r="H977" s="130">
        <v>10</v>
      </c>
      <c r="I977" s="130">
        <v>2</v>
      </c>
      <c r="J977" s="143">
        <f t="shared" si="287"/>
        <v>40</v>
      </c>
      <c r="K977" s="28"/>
      <c r="L977" s="28"/>
      <c r="M977" s="28"/>
      <c r="N977" s="28"/>
    </row>
    <row r="978" spans="2:14" ht="21" hidden="1" customHeight="1" x14ac:dyDescent="0.4">
      <c r="B978" s="125">
        <f t="shared" si="285"/>
        <v>1031</v>
      </c>
      <c r="C978" s="28" t="s">
        <v>125</v>
      </c>
      <c r="D978" s="28">
        <v>15890</v>
      </c>
      <c r="E978" s="28">
        <v>2220</v>
      </c>
      <c r="F978" s="28"/>
      <c r="G978" s="28"/>
      <c r="H978" s="130">
        <v>10</v>
      </c>
      <c r="I978" s="130">
        <v>3</v>
      </c>
      <c r="J978" s="143">
        <v>1</v>
      </c>
      <c r="K978" s="28"/>
      <c r="L978" s="28"/>
      <c r="M978" s="28"/>
      <c r="N978" s="28"/>
    </row>
    <row r="979" spans="2:14" ht="21" hidden="1" customHeight="1" x14ac:dyDescent="0.4">
      <c r="B979" s="125">
        <f t="shared" si="285"/>
        <v>1032</v>
      </c>
      <c r="C979" s="28" t="s">
        <v>88</v>
      </c>
      <c r="D979" s="28">
        <v>17060</v>
      </c>
      <c r="E979" s="28">
        <v>2220</v>
      </c>
      <c r="F979" s="28"/>
      <c r="G979" s="28"/>
      <c r="H979" s="130">
        <v>10</v>
      </c>
      <c r="I979" s="130">
        <v>3</v>
      </c>
      <c r="J979" s="143">
        <v>2</v>
      </c>
      <c r="K979" s="28"/>
      <c r="L979" s="28"/>
      <c r="M979" s="28"/>
      <c r="N979" s="28"/>
    </row>
    <row r="980" spans="2:14" ht="21" hidden="1" customHeight="1" x14ac:dyDescent="0.4">
      <c r="B980" s="125">
        <f t="shared" si="285"/>
        <v>1034</v>
      </c>
      <c r="C980" s="28" t="s">
        <v>89</v>
      </c>
      <c r="D980" s="28">
        <v>19390</v>
      </c>
      <c r="E980" s="28">
        <v>2220</v>
      </c>
      <c r="F980" s="28"/>
      <c r="G980" s="28"/>
      <c r="H980" s="130">
        <v>10</v>
      </c>
      <c r="I980" s="130">
        <v>3</v>
      </c>
      <c r="J980" s="143">
        <f>J979+2</f>
        <v>4</v>
      </c>
      <c r="K980" s="28"/>
      <c r="L980" s="28"/>
      <c r="M980" s="28"/>
      <c r="N980" s="28"/>
    </row>
    <row r="981" spans="2:14" ht="21" hidden="1" customHeight="1" x14ac:dyDescent="0.4">
      <c r="B981" s="125">
        <f t="shared" si="285"/>
        <v>1036</v>
      </c>
      <c r="C981" s="28" t="s">
        <v>90</v>
      </c>
      <c r="D981" s="28">
        <v>21730</v>
      </c>
      <c r="E981" s="28">
        <v>2220</v>
      </c>
      <c r="F981" s="28"/>
      <c r="G981" s="28"/>
      <c r="H981" s="130">
        <v>10</v>
      </c>
      <c r="I981" s="130">
        <v>3</v>
      </c>
      <c r="J981" s="143">
        <f t="shared" ref="J981:J998" si="288">J980+2</f>
        <v>6</v>
      </c>
      <c r="K981" s="28"/>
      <c r="L981" s="28"/>
      <c r="M981" s="28"/>
      <c r="N981" s="28"/>
    </row>
    <row r="982" spans="2:14" ht="21" hidden="1" customHeight="1" x14ac:dyDescent="0.4">
      <c r="B982" s="125">
        <f t="shared" si="285"/>
        <v>1038</v>
      </c>
      <c r="C982" s="28" t="s">
        <v>91</v>
      </c>
      <c r="D982" s="28">
        <v>24060</v>
      </c>
      <c r="E982" s="28">
        <v>2220</v>
      </c>
      <c r="F982" s="28"/>
      <c r="G982" s="28"/>
      <c r="H982" s="130">
        <v>10</v>
      </c>
      <c r="I982" s="130">
        <v>3</v>
      </c>
      <c r="J982" s="143">
        <f t="shared" si="288"/>
        <v>8</v>
      </c>
      <c r="K982" s="28"/>
      <c r="L982" s="28"/>
      <c r="M982" s="28"/>
      <c r="N982" s="28"/>
    </row>
    <row r="983" spans="2:14" ht="21" hidden="1" customHeight="1" x14ac:dyDescent="0.4">
      <c r="B983" s="125">
        <f t="shared" si="285"/>
        <v>10310</v>
      </c>
      <c r="C983" s="28" t="s">
        <v>92</v>
      </c>
      <c r="D983" s="28">
        <v>26400</v>
      </c>
      <c r="E983" s="28">
        <v>2220</v>
      </c>
      <c r="F983" s="28"/>
      <c r="G983" s="28"/>
      <c r="H983" s="130">
        <v>10</v>
      </c>
      <c r="I983" s="130">
        <v>3</v>
      </c>
      <c r="J983" s="143">
        <f t="shared" si="288"/>
        <v>10</v>
      </c>
      <c r="K983" s="28"/>
      <c r="L983" s="28"/>
      <c r="M983" s="28"/>
      <c r="N983" s="28"/>
    </row>
    <row r="984" spans="2:14" ht="21" hidden="1" customHeight="1" x14ac:dyDescent="0.4">
      <c r="B984" s="125">
        <f t="shared" si="285"/>
        <v>10312</v>
      </c>
      <c r="C984" s="28" t="s">
        <v>93</v>
      </c>
      <c r="D984" s="28">
        <v>28730</v>
      </c>
      <c r="E984" s="28">
        <v>2220</v>
      </c>
      <c r="F984" s="28"/>
      <c r="G984" s="28"/>
      <c r="H984" s="130">
        <v>10</v>
      </c>
      <c r="I984" s="130">
        <v>3</v>
      </c>
      <c r="J984" s="143">
        <f t="shared" si="288"/>
        <v>12</v>
      </c>
      <c r="K984" s="28"/>
      <c r="L984" s="28"/>
      <c r="M984" s="28"/>
      <c r="N984" s="28"/>
    </row>
    <row r="985" spans="2:14" ht="21" hidden="1" customHeight="1" x14ac:dyDescent="0.4">
      <c r="B985" s="125">
        <f t="shared" si="285"/>
        <v>10314</v>
      </c>
      <c r="C985" s="28" t="s">
        <v>94</v>
      </c>
      <c r="D985" s="28">
        <v>31060</v>
      </c>
      <c r="E985" s="28">
        <v>2220</v>
      </c>
      <c r="F985" s="28"/>
      <c r="G985" s="28"/>
      <c r="H985" s="130">
        <v>10</v>
      </c>
      <c r="I985" s="130">
        <v>3</v>
      </c>
      <c r="J985" s="143">
        <f t="shared" si="288"/>
        <v>14</v>
      </c>
      <c r="K985" s="28"/>
      <c r="L985" s="28"/>
      <c r="M985" s="28"/>
      <c r="N985" s="28"/>
    </row>
    <row r="986" spans="2:14" ht="21" hidden="1" customHeight="1" x14ac:dyDescent="0.4">
      <c r="B986" s="125">
        <f t="shared" si="285"/>
        <v>10316</v>
      </c>
      <c r="C986" s="28" t="s">
        <v>95</v>
      </c>
      <c r="D986" s="28">
        <v>33400</v>
      </c>
      <c r="E986" s="28">
        <v>2220</v>
      </c>
      <c r="F986" s="28"/>
      <c r="G986" s="28"/>
      <c r="H986" s="130">
        <v>10</v>
      </c>
      <c r="I986" s="130">
        <v>3</v>
      </c>
      <c r="J986" s="143">
        <f t="shared" si="288"/>
        <v>16</v>
      </c>
      <c r="K986" s="28"/>
      <c r="L986" s="28"/>
      <c r="M986" s="28"/>
      <c r="N986" s="28"/>
    </row>
    <row r="987" spans="2:14" ht="21" hidden="1" customHeight="1" x14ac:dyDescent="0.4">
      <c r="B987" s="125">
        <f t="shared" si="285"/>
        <v>10318</v>
      </c>
      <c r="C987" s="28" t="s">
        <v>96</v>
      </c>
      <c r="D987" s="28">
        <v>35730</v>
      </c>
      <c r="E987" s="28">
        <v>2220</v>
      </c>
      <c r="F987" s="28"/>
      <c r="G987" s="28"/>
      <c r="H987" s="130">
        <v>10</v>
      </c>
      <c r="I987" s="130">
        <v>3</v>
      </c>
      <c r="J987" s="143">
        <f t="shared" si="288"/>
        <v>18</v>
      </c>
      <c r="K987" s="28"/>
      <c r="L987" s="28"/>
      <c r="M987" s="28"/>
      <c r="N987" s="28"/>
    </row>
    <row r="988" spans="2:14" ht="21" hidden="1" customHeight="1" x14ac:dyDescent="0.4">
      <c r="B988" s="125">
        <f t="shared" si="285"/>
        <v>10320</v>
      </c>
      <c r="C988" s="28" t="s">
        <v>97</v>
      </c>
      <c r="D988" s="28">
        <v>38070</v>
      </c>
      <c r="E988" s="28">
        <v>2220</v>
      </c>
      <c r="F988" s="28"/>
      <c r="G988" s="28"/>
      <c r="H988" s="130">
        <v>10</v>
      </c>
      <c r="I988" s="130">
        <v>3</v>
      </c>
      <c r="J988" s="143">
        <f t="shared" si="288"/>
        <v>20</v>
      </c>
      <c r="K988" s="28"/>
      <c r="L988" s="28"/>
      <c r="M988" s="28"/>
      <c r="N988" s="28"/>
    </row>
    <row r="989" spans="2:14" ht="21" hidden="1" customHeight="1" x14ac:dyDescent="0.4">
      <c r="B989" s="125">
        <f t="shared" si="285"/>
        <v>10322</v>
      </c>
      <c r="C989" s="28" t="s">
        <v>98</v>
      </c>
      <c r="D989" s="28">
        <v>40320</v>
      </c>
      <c r="E989" s="28">
        <v>2220</v>
      </c>
      <c r="F989" s="28"/>
      <c r="G989" s="28"/>
      <c r="H989" s="130">
        <v>10</v>
      </c>
      <c r="I989" s="130">
        <v>3</v>
      </c>
      <c r="J989" s="143">
        <f t="shared" si="288"/>
        <v>22</v>
      </c>
      <c r="K989" s="28"/>
      <c r="L989" s="28"/>
      <c r="M989" s="28"/>
      <c r="N989" s="28"/>
    </row>
    <row r="990" spans="2:14" ht="21" hidden="1" customHeight="1" x14ac:dyDescent="0.4">
      <c r="B990" s="125">
        <f t="shared" si="285"/>
        <v>10324</v>
      </c>
      <c r="C990" s="28" t="s">
        <v>99</v>
      </c>
      <c r="D990" s="28">
        <v>42570</v>
      </c>
      <c r="E990" s="28">
        <v>2220</v>
      </c>
      <c r="F990" s="28"/>
      <c r="G990" s="28"/>
      <c r="H990" s="130">
        <v>10</v>
      </c>
      <c r="I990" s="130">
        <v>3</v>
      </c>
      <c r="J990" s="143">
        <f t="shared" si="288"/>
        <v>24</v>
      </c>
      <c r="K990" s="28"/>
      <c r="L990" s="28"/>
      <c r="M990" s="28"/>
      <c r="N990" s="28"/>
    </row>
    <row r="991" spans="2:14" ht="21" hidden="1" customHeight="1" x14ac:dyDescent="0.4">
      <c r="B991" s="125">
        <f t="shared" si="285"/>
        <v>10326</v>
      </c>
      <c r="C991" s="28" t="s">
        <v>100</v>
      </c>
      <c r="D991" s="28">
        <v>44830</v>
      </c>
      <c r="E991" s="28">
        <v>2220</v>
      </c>
      <c r="F991" s="28"/>
      <c r="G991" s="28"/>
      <c r="H991" s="130">
        <v>10</v>
      </c>
      <c r="I991" s="130">
        <v>3</v>
      </c>
      <c r="J991" s="143">
        <f t="shared" si="288"/>
        <v>26</v>
      </c>
      <c r="K991" s="28"/>
      <c r="L991" s="28"/>
      <c r="M991" s="28"/>
      <c r="N991" s="28"/>
    </row>
    <row r="992" spans="2:14" ht="21" hidden="1" customHeight="1" x14ac:dyDescent="0.4">
      <c r="B992" s="125">
        <f t="shared" si="285"/>
        <v>10328</v>
      </c>
      <c r="C992" s="28" t="s">
        <v>101</v>
      </c>
      <c r="D992" s="28">
        <v>47080</v>
      </c>
      <c r="E992" s="28">
        <v>2220</v>
      </c>
      <c r="F992" s="28"/>
      <c r="G992" s="28"/>
      <c r="H992" s="130">
        <v>10</v>
      </c>
      <c r="I992" s="130">
        <v>3</v>
      </c>
      <c r="J992" s="143">
        <f t="shared" si="288"/>
        <v>28</v>
      </c>
      <c r="K992" s="28"/>
      <c r="L992" s="28"/>
      <c r="M992" s="28"/>
      <c r="N992" s="28"/>
    </row>
    <row r="993" spans="2:14" ht="21" hidden="1" customHeight="1" x14ac:dyDescent="0.4">
      <c r="B993" s="125">
        <f t="shared" si="285"/>
        <v>10330</v>
      </c>
      <c r="C993" s="28" t="s">
        <v>102</v>
      </c>
      <c r="D993" s="28">
        <v>49330</v>
      </c>
      <c r="E993" s="28">
        <v>2220</v>
      </c>
      <c r="F993" s="28"/>
      <c r="G993" s="28"/>
      <c r="H993" s="130">
        <v>10</v>
      </c>
      <c r="I993" s="130">
        <v>3</v>
      </c>
      <c r="J993" s="143">
        <f t="shared" si="288"/>
        <v>30</v>
      </c>
      <c r="K993" s="28"/>
      <c r="L993" s="28"/>
      <c r="M993" s="28"/>
      <c r="N993" s="28"/>
    </row>
    <row r="994" spans="2:14" ht="21" hidden="1" customHeight="1" x14ac:dyDescent="0.4">
      <c r="B994" s="125">
        <f t="shared" si="285"/>
        <v>10332</v>
      </c>
      <c r="C994" s="28" t="s">
        <v>103</v>
      </c>
      <c r="D994" s="28">
        <v>51590</v>
      </c>
      <c r="E994" s="28">
        <v>2220</v>
      </c>
      <c r="F994" s="28"/>
      <c r="G994" s="28"/>
      <c r="H994" s="130">
        <v>10</v>
      </c>
      <c r="I994" s="130">
        <v>3</v>
      </c>
      <c r="J994" s="143">
        <f t="shared" si="288"/>
        <v>32</v>
      </c>
      <c r="K994" s="28"/>
      <c r="L994" s="28"/>
      <c r="M994" s="28"/>
      <c r="N994" s="28"/>
    </row>
    <row r="995" spans="2:14" ht="21" hidden="1" customHeight="1" x14ac:dyDescent="0.4">
      <c r="B995" s="125">
        <f t="shared" si="285"/>
        <v>10334</v>
      </c>
      <c r="C995" s="28" t="s">
        <v>104</v>
      </c>
      <c r="D995" s="28">
        <v>53840</v>
      </c>
      <c r="E995" s="28">
        <v>2220</v>
      </c>
      <c r="F995" s="28"/>
      <c r="G995" s="28"/>
      <c r="H995" s="130">
        <v>10</v>
      </c>
      <c r="I995" s="130">
        <v>3</v>
      </c>
      <c r="J995" s="143">
        <f t="shared" si="288"/>
        <v>34</v>
      </c>
      <c r="K995" s="28"/>
      <c r="L995" s="28"/>
      <c r="M995" s="28"/>
      <c r="N995" s="28"/>
    </row>
    <row r="996" spans="2:14" ht="21" hidden="1" customHeight="1" x14ac:dyDescent="0.4">
      <c r="B996" s="125">
        <f t="shared" si="285"/>
        <v>10336</v>
      </c>
      <c r="C996" s="28" t="s">
        <v>105</v>
      </c>
      <c r="D996" s="28">
        <v>56090</v>
      </c>
      <c r="E996" s="28">
        <v>2220</v>
      </c>
      <c r="F996" s="28"/>
      <c r="G996" s="28"/>
      <c r="H996" s="130">
        <v>10</v>
      </c>
      <c r="I996" s="130">
        <v>3</v>
      </c>
      <c r="J996" s="143">
        <f t="shared" si="288"/>
        <v>36</v>
      </c>
      <c r="K996" s="28"/>
      <c r="L996" s="28"/>
      <c r="M996" s="28"/>
      <c r="N996" s="28"/>
    </row>
    <row r="997" spans="2:14" ht="21" hidden="1" customHeight="1" x14ac:dyDescent="0.4">
      <c r="B997" s="125">
        <f t="shared" si="285"/>
        <v>10338</v>
      </c>
      <c r="C997" s="28" t="s">
        <v>106</v>
      </c>
      <c r="D997" s="28">
        <v>58340</v>
      </c>
      <c r="E997" s="28">
        <v>2220</v>
      </c>
      <c r="F997" s="28"/>
      <c r="G997" s="28"/>
      <c r="H997" s="130">
        <v>10</v>
      </c>
      <c r="I997" s="130">
        <v>3</v>
      </c>
      <c r="J997" s="143">
        <f t="shared" si="288"/>
        <v>38</v>
      </c>
      <c r="K997" s="28"/>
      <c r="L997" s="28"/>
      <c r="M997" s="28"/>
      <c r="N997" s="28"/>
    </row>
    <row r="998" spans="2:14" ht="21" hidden="1" customHeight="1" x14ac:dyDescent="0.4">
      <c r="B998" s="125">
        <f t="shared" si="285"/>
        <v>10340</v>
      </c>
      <c r="C998" s="28" t="s">
        <v>107</v>
      </c>
      <c r="D998" s="28">
        <v>60600</v>
      </c>
      <c r="E998" s="28">
        <v>2220</v>
      </c>
      <c r="F998" s="28"/>
      <c r="G998" s="28"/>
      <c r="H998" s="130">
        <v>10</v>
      </c>
      <c r="I998" s="130">
        <v>3</v>
      </c>
      <c r="J998" s="143">
        <f t="shared" si="288"/>
        <v>40</v>
      </c>
      <c r="K998" s="28"/>
      <c r="L998" s="28"/>
      <c r="M998" s="28"/>
      <c r="N998" s="28"/>
    </row>
    <row r="999" spans="2:14" ht="21" hidden="1" customHeight="1" x14ac:dyDescent="0.4">
      <c r="B999" s="125">
        <f t="shared" si="285"/>
        <v>1041</v>
      </c>
      <c r="C999" s="28" t="s">
        <v>125</v>
      </c>
      <c r="D999" s="28">
        <v>19900</v>
      </c>
      <c r="E999" s="28">
        <v>2890</v>
      </c>
      <c r="F999" s="28"/>
      <c r="G999" s="28"/>
      <c r="H999" s="130">
        <v>10</v>
      </c>
      <c r="I999" s="130">
        <v>4</v>
      </c>
      <c r="J999" s="143">
        <v>1</v>
      </c>
      <c r="K999" s="28"/>
      <c r="L999" s="28"/>
      <c r="M999" s="28"/>
      <c r="N999" s="28"/>
    </row>
    <row r="1000" spans="2:14" ht="21" hidden="1" customHeight="1" x14ac:dyDescent="0.4">
      <c r="B1000" s="125">
        <f t="shared" si="285"/>
        <v>1042</v>
      </c>
      <c r="C1000" s="28" t="s">
        <v>88</v>
      </c>
      <c r="D1000" s="28">
        <v>21430</v>
      </c>
      <c r="E1000" s="28">
        <v>2890</v>
      </c>
      <c r="F1000" s="28"/>
      <c r="G1000" s="28"/>
      <c r="H1000" s="130">
        <v>10</v>
      </c>
      <c r="I1000" s="130">
        <v>4</v>
      </c>
      <c r="J1000" s="143">
        <v>2</v>
      </c>
      <c r="K1000" s="28"/>
      <c r="L1000" s="28"/>
      <c r="M1000" s="28"/>
      <c r="N1000" s="28"/>
    </row>
    <row r="1001" spans="2:14" ht="21" hidden="1" customHeight="1" x14ac:dyDescent="0.4">
      <c r="B1001" s="125">
        <f t="shared" ref="B1001:B1019" si="289">VALUE(CONCATENATE(H1001,I1001,J1001))</f>
        <v>1044</v>
      </c>
      <c r="C1001" s="28" t="s">
        <v>89</v>
      </c>
      <c r="D1001" s="28">
        <v>24500</v>
      </c>
      <c r="E1001" s="28">
        <v>2890</v>
      </c>
      <c r="F1001" s="28"/>
      <c r="G1001" s="28"/>
      <c r="H1001" s="130">
        <v>10</v>
      </c>
      <c r="I1001" s="130">
        <v>4</v>
      </c>
      <c r="J1001" s="143">
        <f>J1000+2</f>
        <v>4</v>
      </c>
      <c r="K1001" s="28"/>
      <c r="L1001" s="28"/>
      <c r="M1001" s="28"/>
      <c r="N1001" s="28"/>
    </row>
    <row r="1002" spans="2:14" ht="21" hidden="1" customHeight="1" x14ac:dyDescent="0.4">
      <c r="B1002" s="125">
        <f t="shared" si="289"/>
        <v>1046</v>
      </c>
      <c r="C1002" s="28" t="s">
        <v>90</v>
      </c>
      <c r="D1002" s="28">
        <v>27560</v>
      </c>
      <c r="E1002" s="28">
        <v>2890</v>
      </c>
      <c r="F1002" s="28"/>
      <c r="G1002" s="28"/>
      <c r="H1002" s="130">
        <v>10</v>
      </c>
      <c r="I1002" s="130">
        <v>4</v>
      </c>
      <c r="J1002" s="143">
        <f t="shared" ref="J1002:J1019" si="290">J1001+2</f>
        <v>6</v>
      </c>
      <c r="K1002" s="28"/>
      <c r="L1002" s="28"/>
      <c r="M1002" s="28"/>
      <c r="N1002" s="28"/>
    </row>
    <row r="1003" spans="2:14" ht="21" hidden="1" customHeight="1" x14ac:dyDescent="0.4">
      <c r="B1003" s="125">
        <f t="shared" si="289"/>
        <v>1048</v>
      </c>
      <c r="C1003" s="28" t="s">
        <v>91</v>
      </c>
      <c r="D1003" s="28">
        <v>30620</v>
      </c>
      <c r="E1003" s="28">
        <v>2890</v>
      </c>
      <c r="F1003" s="28"/>
      <c r="G1003" s="28"/>
      <c r="H1003" s="130">
        <v>10</v>
      </c>
      <c r="I1003" s="130">
        <v>4</v>
      </c>
      <c r="J1003" s="143">
        <f t="shared" si="290"/>
        <v>8</v>
      </c>
      <c r="K1003" s="28"/>
      <c r="L1003" s="28"/>
      <c r="M1003" s="28"/>
      <c r="N1003" s="28"/>
    </row>
    <row r="1004" spans="2:14" ht="21" hidden="1" customHeight="1" x14ac:dyDescent="0.4">
      <c r="B1004" s="125">
        <f t="shared" si="289"/>
        <v>10410</v>
      </c>
      <c r="C1004" s="28" t="s">
        <v>92</v>
      </c>
      <c r="D1004" s="28">
        <v>33680</v>
      </c>
      <c r="E1004" s="28">
        <v>2890</v>
      </c>
      <c r="F1004" s="28"/>
      <c r="G1004" s="28"/>
      <c r="H1004" s="130">
        <v>10</v>
      </c>
      <c r="I1004" s="130">
        <v>4</v>
      </c>
      <c r="J1004" s="143">
        <f t="shared" si="290"/>
        <v>10</v>
      </c>
      <c r="K1004" s="28"/>
      <c r="L1004" s="28"/>
      <c r="M1004" s="28"/>
      <c r="N1004" s="28"/>
    </row>
    <row r="1005" spans="2:14" ht="21" hidden="1" customHeight="1" x14ac:dyDescent="0.4">
      <c r="B1005" s="125">
        <f t="shared" si="289"/>
        <v>10412</v>
      </c>
      <c r="C1005" s="28" t="s">
        <v>93</v>
      </c>
      <c r="D1005" s="28">
        <v>36740</v>
      </c>
      <c r="E1005" s="28">
        <v>2890</v>
      </c>
      <c r="F1005" s="28"/>
      <c r="G1005" s="28"/>
      <c r="H1005" s="130">
        <v>10</v>
      </c>
      <c r="I1005" s="130">
        <v>4</v>
      </c>
      <c r="J1005" s="143">
        <f t="shared" si="290"/>
        <v>12</v>
      </c>
      <c r="K1005" s="28"/>
      <c r="L1005" s="28"/>
      <c r="M1005" s="28"/>
      <c r="N1005" s="28"/>
    </row>
    <row r="1006" spans="2:14" ht="21" hidden="1" customHeight="1" x14ac:dyDescent="0.4">
      <c r="B1006" s="125">
        <f t="shared" si="289"/>
        <v>10414</v>
      </c>
      <c r="C1006" s="28" t="s">
        <v>94</v>
      </c>
      <c r="D1006" s="28">
        <v>39800</v>
      </c>
      <c r="E1006" s="28">
        <v>2890</v>
      </c>
      <c r="F1006" s="28"/>
      <c r="G1006" s="28"/>
      <c r="H1006" s="130">
        <v>10</v>
      </c>
      <c r="I1006" s="130">
        <v>4</v>
      </c>
      <c r="J1006" s="143">
        <f t="shared" si="290"/>
        <v>14</v>
      </c>
      <c r="K1006" s="28"/>
      <c r="L1006" s="28"/>
      <c r="M1006" s="28"/>
      <c r="N1006" s="28"/>
    </row>
    <row r="1007" spans="2:14" ht="21" hidden="1" customHeight="1" x14ac:dyDescent="0.4">
      <c r="B1007" s="125">
        <f t="shared" si="289"/>
        <v>10416</v>
      </c>
      <c r="C1007" s="28" t="s">
        <v>95</v>
      </c>
      <c r="D1007" s="28">
        <v>42860</v>
      </c>
      <c r="E1007" s="28">
        <v>2890</v>
      </c>
      <c r="F1007" s="28"/>
      <c r="G1007" s="28"/>
      <c r="H1007" s="130">
        <v>10</v>
      </c>
      <c r="I1007" s="130">
        <v>4</v>
      </c>
      <c r="J1007" s="143">
        <f t="shared" si="290"/>
        <v>16</v>
      </c>
      <c r="K1007" s="28"/>
      <c r="L1007" s="28"/>
      <c r="M1007" s="28"/>
      <c r="N1007" s="28"/>
    </row>
    <row r="1008" spans="2:14" ht="21" hidden="1" customHeight="1" x14ac:dyDescent="0.4">
      <c r="B1008" s="125">
        <f t="shared" si="289"/>
        <v>10418</v>
      </c>
      <c r="C1008" s="28" t="s">
        <v>96</v>
      </c>
      <c r="D1008" s="28">
        <v>45920</v>
      </c>
      <c r="E1008" s="28">
        <v>2890</v>
      </c>
      <c r="F1008" s="28"/>
      <c r="G1008" s="28"/>
      <c r="H1008" s="130">
        <v>10</v>
      </c>
      <c r="I1008" s="130">
        <v>4</v>
      </c>
      <c r="J1008" s="143">
        <f t="shared" si="290"/>
        <v>18</v>
      </c>
      <c r="K1008" s="28"/>
      <c r="L1008" s="28"/>
      <c r="M1008" s="28"/>
      <c r="N1008" s="28"/>
    </row>
    <row r="1009" spans="2:19" ht="21" hidden="1" customHeight="1" x14ac:dyDescent="0.4">
      <c r="B1009" s="125">
        <f t="shared" si="289"/>
        <v>10420</v>
      </c>
      <c r="C1009" s="28" t="s">
        <v>97</v>
      </c>
      <c r="D1009" s="28">
        <v>48980</v>
      </c>
      <c r="E1009" s="28">
        <v>2890</v>
      </c>
      <c r="F1009" s="28"/>
      <c r="G1009" s="28"/>
      <c r="H1009" s="130">
        <v>10</v>
      </c>
      <c r="I1009" s="130">
        <v>4</v>
      </c>
      <c r="J1009" s="143">
        <f t="shared" si="290"/>
        <v>20</v>
      </c>
      <c r="K1009" s="28"/>
      <c r="L1009" s="28"/>
      <c r="M1009" s="28"/>
      <c r="N1009" s="28"/>
    </row>
    <row r="1010" spans="2:19" ht="21" hidden="1" customHeight="1" x14ac:dyDescent="0.4">
      <c r="B1010" s="125">
        <f t="shared" si="289"/>
        <v>10422</v>
      </c>
      <c r="C1010" s="28" t="s">
        <v>98</v>
      </c>
      <c r="D1010" s="28">
        <v>51930</v>
      </c>
      <c r="E1010" s="28">
        <v>2890</v>
      </c>
      <c r="F1010" s="28"/>
      <c r="G1010" s="28"/>
      <c r="H1010" s="130">
        <v>10</v>
      </c>
      <c r="I1010" s="130">
        <v>4</v>
      </c>
      <c r="J1010" s="143">
        <f t="shared" si="290"/>
        <v>22</v>
      </c>
      <c r="K1010" s="28"/>
      <c r="L1010" s="28"/>
      <c r="M1010" s="28"/>
      <c r="N1010" s="28"/>
    </row>
    <row r="1011" spans="2:19" ht="21" hidden="1" customHeight="1" x14ac:dyDescent="0.4">
      <c r="B1011" s="125">
        <f t="shared" si="289"/>
        <v>10424</v>
      </c>
      <c r="C1011" s="28" t="s">
        <v>99</v>
      </c>
      <c r="D1011" s="28">
        <v>54870</v>
      </c>
      <c r="E1011" s="28">
        <v>2890</v>
      </c>
      <c r="F1011" s="28"/>
      <c r="G1011" s="28"/>
      <c r="H1011" s="130">
        <v>10</v>
      </c>
      <c r="I1011" s="130">
        <v>4</v>
      </c>
      <c r="J1011" s="143">
        <f t="shared" si="290"/>
        <v>24</v>
      </c>
      <c r="K1011" s="28"/>
      <c r="L1011" s="28"/>
      <c r="M1011" s="28"/>
      <c r="N1011" s="28"/>
    </row>
    <row r="1012" spans="2:19" ht="21" hidden="1" customHeight="1" x14ac:dyDescent="0.4">
      <c r="B1012" s="125">
        <f t="shared" si="289"/>
        <v>10426</v>
      </c>
      <c r="C1012" s="28" t="s">
        <v>100</v>
      </c>
      <c r="D1012" s="28">
        <v>57820</v>
      </c>
      <c r="E1012" s="28">
        <v>2890</v>
      </c>
      <c r="F1012" s="28"/>
      <c r="G1012" s="28"/>
      <c r="H1012" s="130">
        <v>10</v>
      </c>
      <c r="I1012" s="130">
        <v>4</v>
      </c>
      <c r="J1012" s="143">
        <f t="shared" si="290"/>
        <v>26</v>
      </c>
      <c r="K1012" s="28"/>
      <c r="L1012" s="28"/>
      <c r="M1012" s="28"/>
      <c r="N1012" s="28"/>
    </row>
    <row r="1013" spans="2:19" ht="21" hidden="1" customHeight="1" x14ac:dyDescent="0.4">
      <c r="B1013" s="125">
        <f t="shared" si="289"/>
        <v>10428</v>
      </c>
      <c r="C1013" s="28" t="s">
        <v>101</v>
      </c>
      <c r="D1013" s="28">
        <v>60770</v>
      </c>
      <c r="E1013" s="28">
        <v>2890</v>
      </c>
      <c r="F1013" s="28"/>
      <c r="G1013" s="28"/>
      <c r="H1013" s="130">
        <v>10</v>
      </c>
      <c r="I1013" s="130">
        <v>4</v>
      </c>
      <c r="J1013" s="143">
        <f t="shared" si="290"/>
        <v>28</v>
      </c>
      <c r="K1013" s="28"/>
      <c r="L1013" s="28"/>
      <c r="M1013" s="28"/>
      <c r="N1013" s="28"/>
    </row>
    <row r="1014" spans="2:19" ht="21" hidden="1" customHeight="1" x14ac:dyDescent="0.4">
      <c r="B1014" s="125">
        <f t="shared" si="289"/>
        <v>10430</v>
      </c>
      <c r="C1014" s="28" t="s">
        <v>102</v>
      </c>
      <c r="D1014" s="28">
        <v>63710</v>
      </c>
      <c r="E1014" s="28">
        <v>2890</v>
      </c>
      <c r="F1014" s="28"/>
      <c r="G1014" s="28"/>
      <c r="H1014" s="130">
        <v>10</v>
      </c>
      <c r="I1014" s="130">
        <v>4</v>
      </c>
      <c r="J1014" s="143">
        <f t="shared" si="290"/>
        <v>30</v>
      </c>
      <c r="K1014" s="28"/>
      <c r="L1014" s="28"/>
      <c r="M1014" s="28"/>
      <c r="N1014" s="28"/>
    </row>
    <row r="1015" spans="2:19" ht="21" hidden="1" customHeight="1" x14ac:dyDescent="0.4">
      <c r="B1015" s="125">
        <f t="shared" si="289"/>
        <v>10432</v>
      </c>
      <c r="C1015" s="28" t="s">
        <v>103</v>
      </c>
      <c r="D1015" s="28">
        <v>66660</v>
      </c>
      <c r="E1015" s="28">
        <v>2890</v>
      </c>
      <c r="F1015" s="28"/>
      <c r="G1015" s="28"/>
      <c r="H1015" s="130">
        <v>10</v>
      </c>
      <c r="I1015" s="130">
        <v>4</v>
      </c>
      <c r="J1015" s="143">
        <f t="shared" si="290"/>
        <v>32</v>
      </c>
      <c r="K1015" s="28"/>
      <c r="L1015" s="28"/>
      <c r="M1015" s="28"/>
      <c r="N1015" s="28"/>
    </row>
    <row r="1016" spans="2:19" ht="21" hidden="1" customHeight="1" x14ac:dyDescent="0.4">
      <c r="B1016" s="125">
        <f t="shared" si="289"/>
        <v>10434</v>
      </c>
      <c r="C1016" s="28" t="s">
        <v>104</v>
      </c>
      <c r="D1016" s="28">
        <v>69600</v>
      </c>
      <c r="E1016" s="28">
        <v>2890</v>
      </c>
      <c r="F1016" s="28"/>
      <c r="G1016" s="28"/>
      <c r="H1016" s="130">
        <v>10</v>
      </c>
      <c r="I1016" s="130">
        <v>4</v>
      </c>
      <c r="J1016" s="143">
        <f t="shared" si="290"/>
        <v>34</v>
      </c>
      <c r="K1016" s="28"/>
      <c r="L1016" s="28"/>
      <c r="M1016" s="28"/>
      <c r="N1016" s="28"/>
    </row>
    <row r="1017" spans="2:19" ht="21" hidden="1" customHeight="1" x14ac:dyDescent="0.4">
      <c r="B1017" s="125">
        <f t="shared" si="289"/>
        <v>10436</v>
      </c>
      <c r="C1017" s="28" t="s">
        <v>105</v>
      </c>
      <c r="D1017" s="28">
        <v>72550</v>
      </c>
      <c r="E1017" s="28">
        <v>2890</v>
      </c>
      <c r="F1017" s="28"/>
      <c r="G1017" s="28"/>
      <c r="H1017" s="130">
        <v>10</v>
      </c>
      <c r="I1017" s="130">
        <v>4</v>
      </c>
      <c r="J1017" s="143">
        <f t="shared" si="290"/>
        <v>36</v>
      </c>
      <c r="K1017" s="28"/>
      <c r="L1017" s="28"/>
      <c r="M1017" s="28"/>
      <c r="N1017" s="28"/>
    </row>
    <row r="1018" spans="2:19" ht="21" hidden="1" customHeight="1" x14ac:dyDescent="0.4">
      <c r="B1018" s="125">
        <f t="shared" si="289"/>
        <v>10438</v>
      </c>
      <c r="C1018" s="28" t="s">
        <v>106</v>
      </c>
      <c r="D1018" s="28">
        <v>75490</v>
      </c>
      <c r="E1018" s="28">
        <v>2890</v>
      </c>
      <c r="F1018" s="28"/>
      <c r="G1018" s="28"/>
      <c r="H1018" s="130">
        <v>10</v>
      </c>
      <c r="I1018" s="130">
        <v>4</v>
      </c>
      <c r="J1018" s="143">
        <f t="shared" si="290"/>
        <v>38</v>
      </c>
      <c r="K1018" s="28"/>
      <c r="L1018" s="28"/>
      <c r="M1018" s="28"/>
      <c r="N1018" s="28"/>
    </row>
    <row r="1019" spans="2:19" ht="21" hidden="1" customHeight="1" x14ac:dyDescent="0.4">
      <c r="B1019" s="125">
        <f t="shared" si="289"/>
        <v>10440</v>
      </c>
      <c r="C1019" s="28" t="s">
        <v>107</v>
      </c>
      <c r="D1019" s="28">
        <v>78440</v>
      </c>
      <c r="E1019" s="28">
        <v>2890</v>
      </c>
      <c r="F1019" s="28"/>
      <c r="G1019" s="28"/>
      <c r="H1019" s="130">
        <v>10</v>
      </c>
      <c r="I1019" s="130">
        <v>4</v>
      </c>
      <c r="J1019" s="143">
        <f t="shared" si="290"/>
        <v>40</v>
      </c>
      <c r="K1019" s="28"/>
      <c r="L1019" s="28"/>
      <c r="M1019" s="28"/>
      <c r="N1019" s="28"/>
    </row>
    <row r="1020" spans="2:19" ht="21" hidden="1" customHeight="1" x14ac:dyDescent="0.4">
      <c r="B1020" s="145"/>
      <c r="C1020" s="139"/>
      <c r="D1020" s="146"/>
      <c r="E1020" s="147"/>
      <c r="F1020" s="140"/>
      <c r="G1020" s="28"/>
      <c r="H1020" s="130"/>
      <c r="I1020" s="130"/>
      <c r="J1020" s="140"/>
      <c r="K1020" s="28"/>
      <c r="L1020" s="28"/>
      <c r="M1020" s="140"/>
      <c r="N1020" s="28"/>
      <c r="O1020" s="28"/>
      <c r="P1020" s="140"/>
      <c r="Q1020" s="28"/>
      <c r="R1020" s="28"/>
      <c r="S1020" s="28"/>
    </row>
    <row r="1021" spans="2:19" ht="21" hidden="1" customHeight="1" x14ac:dyDescent="0.4">
      <c r="B1021" s="145" t="s">
        <v>132</v>
      </c>
      <c r="C1021" s="139"/>
      <c r="D1021" s="148"/>
      <c r="E1021" s="147"/>
      <c r="F1021" s="140"/>
      <c r="G1021" s="28"/>
      <c r="H1021" s="130" t="s">
        <v>122</v>
      </c>
      <c r="I1021" s="130" t="s">
        <v>3</v>
      </c>
      <c r="J1021" s="140" t="s">
        <v>133</v>
      </c>
      <c r="K1021" s="28"/>
      <c r="L1021" s="28"/>
      <c r="M1021" s="140"/>
      <c r="N1021" s="28"/>
      <c r="O1021" s="28"/>
      <c r="P1021" s="149"/>
      <c r="Q1021" s="28"/>
      <c r="R1021" s="28"/>
      <c r="S1021" s="28"/>
    </row>
    <row r="1022" spans="2:19" ht="21" hidden="1" customHeight="1" x14ac:dyDescent="0.4">
      <c r="B1022" s="145">
        <f>VALUE(CONCATENATE(H1022,I1022,J1022))</f>
        <v>118</v>
      </c>
      <c r="C1022" s="144">
        <v>31100</v>
      </c>
      <c r="D1022" s="150">
        <v>280</v>
      </c>
      <c r="E1022" s="144">
        <v>2850</v>
      </c>
      <c r="F1022" s="130"/>
      <c r="G1022" s="130"/>
      <c r="H1022" s="28">
        <v>1</v>
      </c>
      <c r="I1022" s="28">
        <v>1</v>
      </c>
      <c r="J1022" s="139">
        <v>8</v>
      </c>
      <c r="K1022" s="28"/>
      <c r="L1022" s="28"/>
      <c r="M1022" s="28"/>
      <c r="N1022" s="28"/>
      <c r="P1022" s="28"/>
    </row>
    <row r="1023" spans="2:19" ht="21" hidden="1" customHeight="1" x14ac:dyDescent="0.4">
      <c r="B1023" s="145">
        <f t="shared" ref="B1023:B1086" si="291">VALUE(CONCATENATE(H1023,I1023,J1023))</f>
        <v>218</v>
      </c>
      <c r="C1023" s="144">
        <v>29970</v>
      </c>
      <c r="D1023" s="150">
        <v>280</v>
      </c>
      <c r="E1023" s="144">
        <v>2720</v>
      </c>
      <c r="F1023" s="130"/>
      <c r="G1023" s="130"/>
      <c r="H1023" s="28">
        <v>2</v>
      </c>
      <c r="I1023" s="28">
        <v>1</v>
      </c>
      <c r="J1023" s="139">
        <v>8</v>
      </c>
      <c r="K1023" s="28"/>
      <c r="L1023" s="28"/>
      <c r="M1023" s="28"/>
      <c r="N1023" s="28"/>
      <c r="P1023" s="28"/>
    </row>
    <row r="1024" spans="2:19" ht="21" hidden="1" customHeight="1" x14ac:dyDescent="0.4">
      <c r="B1024" s="145">
        <f t="shared" si="291"/>
        <v>318</v>
      </c>
      <c r="C1024" s="144">
        <v>39060</v>
      </c>
      <c r="D1024" s="150">
        <v>280</v>
      </c>
      <c r="E1024" s="144">
        <v>3820</v>
      </c>
      <c r="F1024" s="130"/>
      <c r="G1024" s="130"/>
      <c r="H1024" s="28">
        <v>3</v>
      </c>
      <c r="I1024" s="28">
        <v>1</v>
      </c>
      <c r="J1024" s="139">
        <v>8</v>
      </c>
      <c r="K1024" s="28"/>
      <c r="L1024" s="28"/>
      <c r="M1024" s="28"/>
      <c r="N1024" s="28"/>
      <c r="P1024" s="28"/>
    </row>
    <row r="1025" spans="2:16" ht="21" hidden="1" customHeight="1" x14ac:dyDescent="0.4">
      <c r="B1025" s="145">
        <f t="shared" si="291"/>
        <v>418</v>
      </c>
      <c r="C1025" s="144">
        <v>31280</v>
      </c>
      <c r="D1025" s="150">
        <v>280</v>
      </c>
      <c r="E1025" s="144">
        <v>2880</v>
      </c>
      <c r="F1025" s="130"/>
      <c r="G1025" s="130"/>
      <c r="H1025" s="28">
        <v>4</v>
      </c>
      <c r="I1025" s="28">
        <v>1</v>
      </c>
      <c r="J1025" s="139">
        <v>8</v>
      </c>
      <c r="K1025" s="28"/>
      <c r="L1025" s="28"/>
      <c r="M1025" s="28"/>
      <c r="N1025" s="28"/>
      <c r="P1025" s="28"/>
    </row>
    <row r="1026" spans="2:16" ht="21" hidden="1" customHeight="1" x14ac:dyDescent="0.4">
      <c r="B1026" s="145">
        <f t="shared" si="291"/>
        <v>518</v>
      </c>
      <c r="C1026" s="144">
        <v>35710</v>
      </c>
      <c r="D1026" s="150">
        <v>280</v>
      </c>
      <c r="E1026" s="144">
        <v>3430</v>
      </c>
      <c r="F1026" s="130"/>
      <c r="G1026" s="130"/>
      <c r="H1026" s="28">
        <v>5</v>
      </c>
      <c r="I1026" s="28">
        <v>1</v>
      </c>
      <c r="J1026" s="139">
        <v>8</v>
      </c>
      <c r="K1026" s="28"/>
      <c r="L1026" s="28"/>
      <c r="M1026" s="28"/>
      <c r="N1026" s="28"/>
      <c r="P1026" s="28"/>
    </row>
    <row r="1027" spans="2:16" ht="21" hidden="1" customHeight="1" x14ac:dyDescent="0.4">
      <c r="B1027" s="145">
        <f t="shared" si="291"/>
        <v>618</v>
      </c>
      <c r="C1027" s="144">
        <v>35580</v>
      </c>
      <c r="D1027" s="150">
        <v>280</v>
      </c>
      <c r="E1027" s="144">
        <v>3400</v>
      </c>
      <c r="F1027" s="130"/>
      <c r="G1027" s="130"/>
      <c r="H1027" s="28">
        <v>6</v>
      </c>
      <c r="I1027" s="28">
        <v>1</v>
      </c>
      <c r="J1027" s="139">
        <v>8</v>
      </c>
      <c r="K1027" s="28"/>
      <c r="L1027" s="28"/>
      <c r="M1027" s="28"/>
      <c r="N1027" s="28"/>
      <c r="P1027" s="28"/>
    </row>
    <row r="1028" spans="2:16" ht="21" hidden="1" customHeight="1" x14ac:dyDescent="0.4">
      <c r="B1028" s="145">
        <f t="shared" si="291"/>
        <v>718</v>
      </c>
      <c r="C1028" s="144">
        <v>32420</v>
      </c>
      <c r="D1028" s="150">
        <v>280</v>
      </c>
      <c r="E1028" s="144">
        <v>3020</v>
      </c>
      <c r="F1028" s="130"/>
      <c r="G1028" s="130"/>
      <c r="H1028" s="28">
        <v>7</v>
      </c>
      <c r="I1028" s="28">
        <v>1</v>
      </c>
      <c r="J1028" s="139">
        <v>8</v>
      </c>
      <c r="K1028" s="28"/>
      <c r="L1028" s="28"/>
      <c r="M1028" s="28"/>
      <c r="N1028" s="28"/>
      <c r="P1028" s="28"/>
    </row>
    <row r="1029" spans="2:16" ht="21" hidden="1" customHeight="1" x14ac:dyDescent="0.4">
      <c r="B1029" s="145">
        <f t="shared" si="291"/>
        <v>818</v>
      </c>
      <c r="C1029" s="144">
        <v>30700</v>
      </c>
      <c r="D1029" s="150">
        <v>280</v>
      </c>
      <c r="E1029" s="144">
        <v>2810</v>
      </c>
      <c r="F1029" s="130"/>
      <c r="G1029" s="130"/>
      <c r="H1029" s="28">
        <v>8</v>
      </c>
      <c r="I1029" s="28">
        <v>1</v>
      </c>
      <c r="J1029" s="139">
        <v>8</v>
      </c>
      <c r="K1029" s="28"/>
      <c r="L1029" s="28"/>
      <c r="M1029" s="28"/>
      <c r="N1029" s="28"/>
      <c r="P1029" s="28"/>
    </row>
    <row r="1030" spans="2:16" ht="21" hidden="1" customHeight="1" x14ac:dyDescent="0.4">
      <c r="B1030" s="145">
        <f t="shared" si="291"/>
        <v>918</v>
      </c>
      <c r="C1030" s="144">
        <v>30890</v>
      </c>
      <c r="D1030" s="150">
        <v>280</v>
      </c>
      <c r="E1030" s="144">
        <v>2840</v>
      </c>
      <c r="F1030" s="130"/>
      <c r="G1030" s="130"/>
      <c r="H1030" s="28">
        <v>9</v>
      </c>
      <c r="I1030" s="28">
        <v>1</v>
      </c>
      <c r="J1030" s="139">
        <v>8</v>
      </c>
      <c r="K1030" s="28"/>
      <c r="L1030" s="28"/>
      <c r="M1030" s="28"/>
      <c r="N1030" s="28"/>
      <c r="P1030" s="28"/>
    </row>
    <row r="1031" spans="2:16" ht="21" hidden="1" customHeight="1" x14ac:dyDescent="0.4">
      <c r="B1031" s="145">
        <f t="shared" si="291"/>
        <v>1018</v>
      </c>
      <c r="C1031" s="144">
        <v>28010</v>
      </c>
      <c r="D1031" s="150">
        <v>280</v>
      </c>
      <c r="E1031" s="144">
        <v>2490</v>
      </c>
      <c r="F1031" s="130"/>
      <c r="G1031" s="130"/>
      <c r="H1031" s="28">
        <v>10</v>
      </c>
      <c r="I1031" s="28">
        <v>1</v>
      </c>
      <c r="J1031" s="139">
        <v>8</v>
      </c>
      <c r="K1031" s="28"/>
      <c r="L1031" s="28"/>
      <c r="M1031" s="28"/>
      <c r="N1031" s="28"/>
      <c r="P1031" s="28"/>
    </row>
    <row r="1032" spans="2:16" ht="21" hidden="1" customHeight="1" x14ac:dyDescent="0.4">
      <c r="B1032" s="145">
        <f t="shared" si="291"/>
        <v>114</v>
      </c>
      <c r="C1032" s="144">
        <v>18660</v>
      </c>
      <c r="D1032" s="150">
        <v>280</v>
      </c>
      <c r="E1032" s="144">
        <v>2850</v>
      </c>
      <c r="F1032" s="130"/>
      <c r="G1032" s="130"/>
      <c r="H1032" s="28">
        <v>1</v>
      </c>
      <c r="I1032" s="28">
        <v>1</v>
      </c>
      <c r="J1032" s="139">
        <v>4</v>
      </c>
      <c r="K1032" s="28"/>
      <c r="L1032" s="28"/>
      <c r="M1032" s="28"/>
      <c r="N1032" s="28"/>
      <c r="P1032" s="28"/>
    </row>
    <row r="1033" spans="2:16" ht="21" hidden="1" customHeight="1" x14ac:dyDescent="0.4">
      <c r="B1033" s="145">
        <f t="shared" si="291"/>
        <v>214</v>
      </c>
      <c r="C1033" s="144">
        <v>17980</v>
      </c>
      <c r="D1033" s="150">
        <v>280</v>
      </c>
      <c r="E1033" s="144">
        <v>2720</v>
      </c>
      <c r="F1033" s="130"/>
      <c r="G1033" s="130"/>
      <c r="H1033" s="28">
        <v>2</v>
      </c>
      <c r="I1033" s="28">
        <v>1</v>
      </c>
      <c r="J1033" s="139">
        <v>4</v>
      </c>
      <c r="K1033" s="28"/>
      <c r="L1033" s="28"/>
      <c r="M1033" s="28"/>
      <c r="N1033" s="28"/>
      <c r="P1033" s="28"/>
    </row>
    <row r="1034" spans="2:16" ht="21" hidden="1" customHeight="1" x14ac:dyDescent="0.4">
      <c r="B1034" s="145">
        <f t="shared" si="291"/>
        <v>314</v>
      </c>
      <c r="C1034" s="144">
        <v>23440</v>
      </c>
      <c r="D1034" s="150">
        <v>280</v>
      </c>
      <c r="E1034" s="144">
        <v>3820</v>
      </c>
      <c r="F1034" s="130"/>
      <c r="G1034" s="130"/>
      <c r="H1034" s="28">
        <v>3</v>
      </c>
      <c r="I1034" s="28">
        <v>1</v>
      </c>
      <c r="J1034" s="139">
        <v>4</v>
      </c>
      <c r="K1034" s="28"/>
      <c r="L1034" s="28"/>
      <c r="M1034" s="28"/>
      <c r="N1034" s="28"/>
      <c r="P1034" s="28"/>
    </row>
    <row r="1035" spans="2:16" ht="21" hidden="1" customHeight="1" x14ac:dyDescent="0.4">
      <c r="B1035" s="145">
        <f t="shared" si="291"/>
        <v>414</v>
      </c>
      <c r="C1035" s="144">
        <v>18770</v>
      </c>
      <c r="D1035" s="150">
        <v>280</v>
      </c>
      <c r="E1035" s="144">
        <v>2880</v>
      </c>
      <c r="F1035" s="130"/>
      <c r="G1035" s="130"/>
      <c r="H1035" s="28">
        <v>4</v>
      </c>
      <c r="I1035" s="28">
        <v>1</v>
      </c>
      <c r="J1035" s="139">
        <v>4</v>
      </c>
      <c r="K1035" s="28"/>
      <c r="L1035" s="28"/>
      <c r="M1035" s="28"/>
      <c r="N1035" s="28"/>
      <c r="P1035" s="28"/>
    </row>
    <row r="1036" spans="2:16" ht="21" hidden="1" customHeight="1" x14ac:dyDescent="0.4">
      <c r="B1036" s="145">
        <f t="shared" si="291"/>
        <v>514</v>
      </c>
      <c r="C1036" s="144">
        <v>21430</v>
      </c>
      <c r="D1036" s="150">
        <v>280</v>
      </c>
      <c r="E1036" s="144">
        <v>3430</v>
      </c>
      <c r="F1036" s="130"/>
      <c r="G1036" s="130"/>
      <c r="H1036" s="28">
        <v>5</v>
      </c>
      <c r="I1036" s="28">
        <v>1</v>
      </c>
      <c r="J1036" s="139">
        <v>4</v>
      </c>
      <c r="K1036" s="28"/>
      <c r="L1036" s="28"/>
      <c r="M1036" s="28"/>
      <c r="N1036" s="28"/>
      <c r="P1036" s="28"/>
    </row>
    <row r="1037" spans="2:16" ht="21" hidden="1" customHeight="1" x14ac:dyDescent="0.4">
      <c r="B1037" s="145">
        <f t="shared" si="291"/>
        <v>614</v>
      </c>
      <c r="C1037" s="144">
        <v>21350</v>
      </c>
      <c r="D1037" s="150">
        <v>280</v>
      </c>
      <c r="E1037" s="144">
        <v>3400</v>
      </c>
      <c r="F1037" s="130"/>
      <c r="G1037" s="130"/>
      <c r="H1037" s="28">
        <v>6</v>
      </c>
      <c r="I1037" s="28">
        <v>1</v>
      </c>
      <c r="J1037" s="139">
        <v>4</v>
      </c>
      <c r="K1037" s="28"/>
      <c r="L1037" s="28"/>
      <c r="M1037" s="28"/>
      <c r="N1037" s="28"/>
      <c r="P1037" s="28"/>
    </row>
    <row r="1038" spans="2:16" ht="21" hidden="1" customHeight="1" x14ac:dyDescent="0.4">
      <c r="B1038" s="145">
        <f t="shared" si="291"/>
        <v>714</v>
      </c>
      <c r="C1038" s="144">
        <v>19450</v>
      </c>
      <c r="D1038" s="150">
        <v>280</v>
      </c>
      <c r="E1038" s="144">
        <v>3020</v>
      </c>
      <c r="F1038" s="130"/>
      <c r="G1038" s="130"/>
      <c r="H1038" s="28">
        <v>7</v>
      </c>
      <c r="I1038" s="28">
        <v>1</v>
      </c>
      <c r="J1038" s="139">
        <v>4</v>
      </c>
      <c r="K1038" s="28"/>
      <c r="L1038" s="28"/>
      <c r="M1038" s="28"/>
      <c r="N1038" s="28"/>
      <c r="P1038" s="28"/>
    </row>
    <row r="1039" spans="2:16" ht="21" hidden="1" customHeight="1" x14ac:dyDescent="0.4">
      <c r="B1039" s="145">
        <f t="shared" si="291"/>
        <v>814</v>
      </c>
      <c r="C1039" s="144">
        <v>18420</v>
      </c>
      <c r="D1039" s="150">
        <v>280</v>
      </c>
      <c r="E1039" s="144">
        <v>2810</v>
      </c>
      <c r="F1039" s="130"/>
      <c r="G1039" s="130"/>
      <c r="H1039" s="28">
        <v>8</v>
      </c>
      <c r="I1039" s="28">
        <v>1</v>
      </c>
      <c r="J1039" s="139">
        <v>4</v>
      </c>
      <c r="K1039" s="28"/>
      <c r="L1039" s="28"/>
      <c r="M1039" s="28"/>
      <c r="N1039" s="28"/>
      <c r="P1039" s="28"/>
    </row>
    <row r="1040" spans="2:16" ht="21" hidden="1" customHeight="1" x14ac:dyDescent="0.4">
      <c r="B1040" s="145">
        <f t="shared" si="291"/>
        <v>914</v>
      </c>
      <c r="C1040" s="144">
        <v>18530</v>
      </c>
      <c r="D1040" s="150">
        <v>280</v>
      </c>
      <c r="E1040" s="144">
        <v>2840</v>
      </c>
      <c r="F1040" s="130"/>
      <c r="G1040" s="130"/>
      <c r="H1040" s="28">
        <v>9</v>
      </c>
      <c r="I1040" s="28">
        <v>1</v>
      </c>
      <c r="J1040" s="139">
        <v>4</v>
      </c>
      <c r="K1040" s="28"/>
      <c r="L1040" s="28"/>
      <c r="M1040" s="28"/>
      <c r="N1040" s="28"/>
      <c r="P1040" s="28"/>
    </row>
    <row r="1041" spans="2:16" ht="21" hidden="1" customHeight="1" x14ac:dyDescent="0.4">
      <c r="B1041" s="145">
        <f t="shared" si="291"/>
        <v>1014</v>
      </c>
      <c r="C1041" s="144">
        <v>16800</v>
      </c>
      <c r="D1041" s="150">
        <v>280</v>
      </c>
      <c r="E1041" s="144">
        <v>2490</v>
      </c>
      <c r="F1041" s="130"/>
      <c r="G1041" s="130"/>
      <c r="H1041" s="28">
        <v>10</v>
      </c>
      <c r="I1041" s="28">
        <v>1</v>
      </c>
      <c r="J1041" s="139">
        <v>4</v>
      </c>
      <c r="K1041" s="28"/>
      <c r="L1041" s="28"/>
      <c r="M1041" s="28"/>
      <c r="N1041" s="28"/>
      <c r="P1041" s="28"/>
    </row>
    <row r="1042" spans="2:16" ht="21" hidden="1" customHeight="1" x14ac:dyDescent="0.4">
      <c r="B1042" s="145">
        <f t="shared" si="291"/>
        <v>128</v>
      </c>
      <c r="C1042" s="144">
        <v>37260</v>
      </c>
      <c r="D1042" s="150">
        <v>340</v>
      </c>
      <c r="E1042" s="144">
        <v>2990</v>
      </c>
      <c r="F1042" s="28"/>
      <c r="G1042" s="28"/>
      <c r="H1042" s="28">
        <v>1</v>
      </c>
      <c r="I1042" s="28">
        <v>2</v>
      </c>
      <c r="J1042" s="139">
        <v>8</v>
      </c>
      <c r="K1042" s="28"/>
      <c r="L1042" s="28"/>
      <c r="M1042" s="28"/>
      <c r="N1042" s="28"/>
    </row>
    <row r="1043" spans="2:16" ht="21" hidden="1" customHeight="1" x14ac:dyDescent="0.4">
      <c r="B1043" s="145">
        <f t="shared" si="291"/>
        <v>228</v>
      </c>
      <c r="C1043" s="144">
        <v>36050</v>
      </c>
      <c r="D1043" s="150">
        <v>340</v>
      </c>
      <c r="E1043" s="144">
        <v>2850</v>
      </c>
      <c r="F1043" s="28"/>
      <c r="G1043" s="28"/>
      <c r="H1043" s="28">
        <v>2</v>
      </c>
      <c r="I1043" s="28">
        <v>2</v>
      </c>
      <c r="J1043" s="139">
        <v>8</v>
      </c>
      <c r="K1043" s="28"/>
      <c r="L1043" s="28"/>
      <c r="M1043" s="28"/>
      <c r="N1043" s="28"/>
    </row>
    <row r="1044" spans="2:16" ht="21" hidden="1" customHeight="1" x14ac:dyDescent="0.4">
      <c r="B1044" s="145">
        <f t="shared" si="291"/>
        <v>328</v>
      </c>
      <c r="C1044" s="144">
        <v>45790</v>
      </c>
      <c r="D1044" s="150">
        <v>340</v>
      </c>
      <c r="E1044" s="144">
        <v>4000</v>
      </c>
      <c r="F1044" s="28"/>
      <c r="G1044" s="28"/>
      <c r="H1044" s="28">
        <v>3</v>
      </c>
      <c r="I1044" s="28">
        <v>2</v>
      </c>
      <c r="J1044" s="139">
        <v>8</v>
      </c>
      <c r="K1044" s="28"/>
      <c r="L1044" s="28"/>
      <c r="M1044" s="28"/>
      <c r="N1044" s="28"/>
    </row>
    <row r="1045" spans="2:16" ht="21" hidden="1" customHeight="1" x14ac:dyDescent="0.4">
      <c r="B1045" s="145">
        <f t="shared" si="291"/>
        <v>428</v>
      </c>
      <c r="C1045" s="144">
        <v>37440</v>
      </c>
      <c r="D1045" s="150">
        <v>340</v>
      </c>
      <c r="E1045" s="144">
        <v>3020</v>
      </c>
      <c r="F1045" s="28"/>
      <c r="G1045" s="28"/>
      <c r="H1045" s="28">
        <v>4</v>
      </c>
      <c r="I1045" s="28">
        <v>2</v>
      </c>
      <c r="J1045" s="139">
        <v>8</v>
      </c>
      <c r="K1045" s="28"/>
      <c r="L1045" s="28"/>
      <c r="M1045" s="28"/>
      <c r="N1045" s="28"/>
    </row>
    <row r="1046" spans="2:16" ht="21" hidden="1" customHeight="1" x14ac:dyDescent="0.4">
      <c r="B1046" s="145">
        <f t="shared" si="291"/>
        <v>528</v>
      </c>
      <c r="C1046" s="144">
        <v>42130</v>
      </c>
      <c r="D1046" s="150">
        <v>340</v>
      </c>
      <c r="E1046" s="144">
        <v>3590</v>
      </c>
      <c r="F1046" s="28"/>
      <c r="G1046" s="28"/>
      <c r="H1046" s="28">
        <v>5</v>
      </c>
      <c r="I1046" s="28">
        <v>2</v>
      </c>
      <c r="J1046" s="139">
        <v>8</v>
      </c>
      <c r="K1046" s="28"/>
      <c r="L1046" s="28"/>
      <c r="M1046" s="28"/>
      <c r="N1046" s="28"/>
    </row>
    <row r="1047" spans="2:16" ht="21" hidden="1" customHeight="1" x14ac:dyDescent="0.4">
      <c r="B1047" s="145">
        <f t="shared" si="291"/>
        <v>628</v>
      </c>
      <c r="C1047" s="144">
        <v>42040</v>
      </c>
      <c r="D1047" s="150">
        <v>340</v>
      </c>
      <c r="E1047" s="144">
        <v>3560</v>
      </c>
      <c r="F1047" s="28"/>
      <c r="G1047" s="28"/>
      <c r="H1047" s="28">
        <v>6</v>
      </c>
      <c r="I1047" s="28">
        <v>2</v>
      </c>
      <c r="J1047" s="139">
        <v>8</v>
      </c>
      <c r="K1047" s="28"/>
      <c r="L1047" s="28"/>
      <c r="M1047" s="28"/>
      <c r="N1047" s="28"/>
    </row>
    <row r="1048" spans="2:16" ht="21" hidden="1" customHeight="1" x14ac:dyDescent="0.4">
      <c r="B1048" s="145">
        <f t="shared" si="291"/>
        <v>728</v>
      </c>
      <c r="C1048" s="144">
        <v>38640</v>
      </c>
      <c r="D1048" s="150">
        <v>340</v>
      </c>
      <c r="E1048" s="144">
        <v>3160</v>
      </c>
      <c r="F1048" s="130"/>
      <c r="G1048" s="130"/>
      <c r="H1048" s="28">
        <v>7</v>
      </c>
      <c r="I1048" s="28">
        <v>2</v>
      </c>
      <c r="J1048" s="139">
        <v>8</v>
      </c>
      <c r="K1048" s="28"/>
      <c r="L1048" s="28"/>
      <c r="M1048" s="28"/>
      <c r="N1048" s="28"/>
    </row>
    <row r="1049" spans="2:16" ht="21" hidden="1" customHeight="1" x14ac:dyDescent="0.4">
      <c r="B1049" s="145">
        <f t="shared" si="291"/>
        <v>828</v>
      </c>
      <c r="C1049" s="144">
        <v>36800</v>
      </c>
      <c r="D1049" s="150">
        <v>340</v>
      </c>
      <c r="E1049" s="144">
        <v>2940</v>
      </c>
      <c r="F1049" s="130"/>
      <c r="G1049" s="130"/>
      <c r="H1049" s="28">
        <v>8</v>
      </c>
      <c r="I1049" s="28">
        <v>2</v>
      </c>
      <c r="J1049" s="139">
        <v>8</v>
      </c>
      <c r="K1049" s="28"/>
      <c r="L1049" s="28"/>
      <c r="M1049" s="28"/>
      <c r="N1049" s="28"/>
    </row>
    <row r="1050" spans="2:16" ht="21" hidden="1" customHeight="1" x14ac:dyDescent="0.4">
      <c r="B1050" s="145">
        <f t="shared" si="291"/>
        <v>928</v>
      </c>
      <c r="C1050" s="144">
        <v>36980</v>
      </c>
      <c r="D1050" s="150">
        <v>340</v>
      </c>
      <c r="E1050" s="144">
        <v>2980</v>
      </c>
      <c r="F1050" s="130"/>
      <c r="G1050" s="130"/>
      <c r="H1050" s="28">
        <v>9</v>
      </c>
      <c r="I1050" s="28">
        <v>2</v>
      </c>
      <c r="J1050" s="139">
        <v>8</v>
      </c>
      <c r="K1050" s="28"/>
      <c r="L1050" s="28"/>
      <c r="M1050" s="28"/>
      <c r="N1050" s="28"/>
    </row>
    <row r="1051" spans="2:16" ht="21" hidden="1" customHeight="1" x14ac:dyDescent="0.4">
      <c r="B1051" s="145">
        <f t="shared" si="291"/>
        <v>1028</v>
      </c>
      <c r="C1051" s="144">
        <v>33890</v>
      </c>
      <c r="D1051" s="150">
        <v>340</v>
      </c>
      <c r="E1051" s="144">
        <v>2610</v>
      </c>
      <c r="F1051" s="130"/>
      <c r="G1051" s="130"/>
      <c r="H1051" s="28">
        <v>10</v>
      </c>
      <c r="I1051" s="28">
        <v>2</v>
      </c>
      <c r="J1051" s="139">
        <v>8</v>
      </c>
      <c r="K1051" s="28"/>
      <c r="L1051" s="28"/>
      <c r="M1051" s="28"/>
      <c r="N1051" s="28"/>
    </row>
    <row r="1052" spans="2:16" ht="21" hidden="1" customHeight="1" x14ac:dyDescent="0.4">
      <c r="B1052" s="145">
        <f t="shared" si="291"/>
        <v>124</v>
      </c>
      <c r="C1052" s="144">
        <v>22360</v>
      </c>
      <c r="D1052" s="150">
        <v>340</v>
      </c>
      <c r="E1052" s="144">
        <v>2990</v>
      </c>
      <c r="F1052" s="130"/>
      <c r="G1052" s="130"/>
      <c r="H1052" s="28">
        <v>1</v>
      </c>
      <c r="I1052" s="28">
        <v>2</v>
      </c>
      <c r="J1052" s="139">
        <v>4</v>
      </c>
      <c r="K1052" s="28"/>
      <c r="L1052" s="28"/>
      <c r="M1052" s="28"/>
      <c r="N1052" s="28"/>
    </row>
    <row r="1053" spans="2:16" ht="21" hidden="1" customHeight="1" x14ac:dyDescent="0.4">
      <c r="B1053" s="145">
        <f t="shared" si="291"/>
        <v>224</v>
      </c>
      <c r="C1053" s="144">
        <v>21630</v>
      </c>
      <c r="D1053" s="150">
        <v>340</v>
      </c>
      <c r="E1053" s="144">
        <v>2850</v>
      </c>
      <c r="F1053" s="130"/>
      <c r="G1053" s="130"/>
      <c r="H1053" s="28">
        <v>2</v>
      </c>
      <c r="I1053" s="28">
        <v>2</v>
      </c>
      <c r="J1053" s="139">
        <v>4</v>
      </c>
      <c r="K1053" s="28"/>
      <c r="L1053" s="28"/>
      <c r="M1053" s="28"/>
      <c r="N1053" s="28"/>
    </row>
    <row r="1054" spans="2:16" ht="21" hidden="1" customHeight="1" x14ac:dyDescent="0.4">
      <c r="B1054" s="145">
        <f t="shared" si="291"/>
        <v>324</v>
      </c>
      <c r="C1054" s="144">
        <v>27470</v>
      </c>
      <c r="D1054" s="150">
        <v>340</v>
      </c>
      <c r="E1054" s="144">
        <v>4000</v>
      </c>
      <c r="F1054" s="130"/>
      <c r="G1054" s="130"/>
      <c r="H1054" s="28">
        <v>3</v>
      </c>
      <c r="I1054" s="28">
        <v>2</v>
      </c>
      <c r="J1054" s="139">
        <v>4</v>
      </c>
      <c r="K1054" s="28"/>
      <c r="L1054" s="28"/>
      <c r="M1054" s="28"/>
      <c r="N1054" s="28"/>
    </row>
    <row r="1055" spans="2:16" ht="21" hidden="1" customHeight="1" x14ac:dyDescent="0.4">
      <c r="B1055" s="145">
        <f t="shared" si="291"/>
        <v>424</v>
      </c>
      <c r="C1055" s="144">
        <v>22470</v>
      </c>
      <c r="D1055" s="150">
        <v>340</v>
      </c>
      <c r="E1055" s="144">
        <v>3020</v>
      </c>
      <c r="F1055" s="130"/>
      <c r="G1055" s="130"/>
      <c r="H1055" s="28">
        <v>4</v>
      </c>
      <c r="I1055" s="28">
        <v>2</v>
      </c>
      <c r="J1055" s="139">
        <v>4</v>
      </c>
      <c r="K1055" s="28"/>
      <c r="L1055" s="28"/>
      <c r="M1055" s="28"/>
      <c r="N1055" s="28"/>
    </row>
    <row r="1056" spans="2:16" ht="21" hidden="1" customHeight="1" x14ac:dyDescent="0.4">
      <c r="B1056" s="145">
        <f t="shared" si="291"/>
        <v>524</v>
      </c>
      <c r="C1056" s="144">
        <v>25280</v>
      </c>
      <c r="D1056" s="150">
        <v>340</v>
      </c>
      <c r="E1056" s="144">
        <v>3590</v>
      </c>
      <c r="F1056" s="130"/>
      <c r="G1056" s="130"/>
      <c r="H1056" s="28">
        <v>5</v>
      </c>
      <c r="I1056" s="28">
        <v>2</v>
      </c>
      <c r="J1056" s="139">
        <v>4</v>
      </c>
      <c r="K1056" s="28"/>
      <c r="L1056" s="28"/>
      <c r="M1056" s="28"/>
      <c r="N1056" s="28"/>
    </row>
    <row r="1057" spans="2:14" ht="21" hidden="1" customHeight="1" x14ac:dyDescent="0.4">
      <c r="B1057" s="145">
        <f t="shared" si="291"/>
        <v>624</v>
      </c>
      <c r="C1057" s="144">
        <v>25220</v>
      </c>
      <c r="D1057" s="150">
        <v>340</v>
      </c>
      <c r="E1057" s="144">
        <v>3560</v>
      </c>
      <c r="F1057" s="130"/>
      <c r="G1057" s="130"/>
      <c r="H1057" s="28">
        <v>6</v>
      </c>
      <c r="I1057" s="28">
        <v>2</v>
      </c>
      <c r="J1057" s="139">
        <v>4</v>
      </c>
      <c r="K1057" s="28"/>
      <c r="L1057" s="28"/>
      <c r="M1057" s="28"/>
      <c r="N1057" s="28"/>
    </row>
    <row r="1058" spans="2:14" ht="21" hidden="1" customHeight="1" x14ac:dyDescent="0.4">
      <c r="B1058" s="145">
        <f t="shared" si="291"/>
        <v>724</v>
      </c>
      <c r="C1058" s="144">
        <v>23180</v>
      </c>
      <c r="D1058" s="150">
        <v>340</v>
      </c>
      <c r="E1058" s="144">
        <v>3160</v>
      </c>
      <c r="F1058" s="130"/>
      <c r="G1058" s="130"/>
      <c r="H1058" s="28">
        <v>7</v>
      </c>
      <c r="I1058" s="28">
        <v>2</v>
      </c>
      <c r="J1058" s="139">
        <v>4</v>
      </c>
      <c r="K1058" s="28"/>
      <c r="L1058" s="28"/>
      <c r="M1058" s="28"/>
      <c r="N1058" s="28"/>
    </row>
    <row r="1059" spans="2:14" ht="21" hidden="1" customHeight="1" x14ac:dyDescent="0.4">
      <c r="B1059" s="145">
        <f t="shared" si="291"/>
        <v>824</v>
      </c>
      <c r="C1059" s="144">
        <v>22080</v>
      </c>
      <c r="D1059" s="150">
        <v>340</v>
      </c>
      <c r="E1059" s="144">
        <v>2940</v>
      </c>
      <c r="F1059" s="130"/>
      <c r="G1059" s="130"/>
      <c r="H1059" s="28">
        <v>8</v>
      </c>
      <c r="I1059" s="28">
        <v>2</v>
      </c>
      <c r="J1059" s="139">
        <v>4</v>
      </c>
      <c r="K1059" s="28"/>
      <c r="L1059" s="28"/>
      <c r="M1059" s="28"/>
      <c r="N1059" s="28"/>
    </row>
    <row r="1060" spans="2:14" ht="21" hidden="1" customHeight="1" x14ac:dyDescent="0.4">
      <c r="B1060" s="145">
        <f t="shared" si="291"/>
        <v>924</v>
      </c>
      <c r="C1060" s="144">
        <v>22190</v>
      </c>
      <c r="D1060" s="150">
        <v>340</v>
      </c>
      <c r="E1060" s="144">
        <v>2980</v>
      </c>
      <c r="F1060" s="130"/>
      <c r="G1060" s="130"/>
      <c r="H1060" s="28">
        <v>9</v>
      </c>
      <c r="I1060" s="28">
        <v>2</v>
      </c>
      <c r="J1060" s="139">
        <v>4</v>
      </c>
      <c r="K1060" s="28"/>
      <c r="L1060" s="28"/>
      <c r="M1060" s="28"/>
      <c r="N1060" s="28"/>
    </row>
    <row r="1061" spans="2:14" ht="21" hidden="1" customHeight="1" x14ac:dyDescent="0.4">
      <c r="B1061" s="145">
        <f t="shared" si="291"/>
        <v>1024</v>
      </c>
      <c r="C1061" s="144">
        <v>20330</v>
      </c>
      <c r="D1061" s="150">
        <v>340</v>
      </c>
      <c r="E1061" s="144">
        <v>2610</v>
      </c>
      <c r="F1061" s="130"/>
      <c r="G1061" s="130"/>
      <c r="H1061" s="28">
        <v>10</v>
      </c>
      <c r="I1061" s="28">
        <v>2</v>
      </c>
      <c r="J1061" s="139">
        <v>4</v>
      </c>
      <c r="K1061" s="28"/>
      <c r="L1061" s="28"/>
      <c r="M1061" s="28"/>
      <c r="N1061" s="28"/>
    </row>
    <row r="1062" spans="2:14" ht="21" hidden="1" customHeight="1" x14ac:dyDescent="0.4">
      <c r="B1062" s="145">
        <f t="shared" si="291"/>
        <v>138</v>
      </c>
      <c r="C1062" s="144">
        <v>48530</v>
      </c>
      <c r="D1062" s="150">
        <v>510</v>
      </c>
      <c r="E1062" s="144">
        <v>3200</v>
      </c>
      <c r="F1062" s="130"/>
      <c r="G1062" s="130"/>
      <c r="H1062" s="28">
        <v>1</v>
      </c>
      <c r="I1062" s="28">
        <v>3</v>
      </c>
      <c r="J1062" s="139">
        <v>8</v>
      </c>
      <c r="K1062" s="151"/>
      <c r="L1062" s="28"/>
      <c r="M1062" s="28"/>
      <c r="N1062" s="28"/>
    </row>
    <row r="1063" spans="2:14" ht="21" hidden="1" customHeight="1" x14ac:dyDescent="0.4">
      <c r="B1063" s="145">
        <f t="shared" si="291"/>
        <v>238</v>
      </c>
      <c r="C1063" s="144">
        <v>47170</v>
      </c>
      <c r="D1063" s="150">
        <v>510</v>
      </c>
      <c r="E1063" s="144">
        <v>3050</v>
      </c>
      <c r="F1063" s="130"/>
      <c r="G1063" s="130"/>
      <c r="H1063" s="28">
        <v>2</v>
      </c>
      <c r="I1063" s="28">
        <v>3</v>
      </c>
      <c r="J1063" s="139">
        <v>8</v>
      </c>
      <c r="K1063" s="151"/>
      <c r="L1063" s="28"/>
      <c r="M1063" s="28"/>
      <c r="N1063" s="28"/>
    </row>
    <row r="1064" spans="2:14" ht="21" hidden="1" customHeight="1" x14ac:dyDescent="0.4">
      <c r="B1064" s="145">
        <f t="shared" si="291"/>
        <v>338</v>
      </c>
      <c r="C1064" s="144">
        <v>57900</v>
      </c>
      <c r="D1064" s="150">
        <v>510</v>
      </c>
      <c r="E1064" s="144">
        <v>4280</v>
      </c>
      <c r="F1064" s="130"/>
      <c r="G1064" s="130"/>
      <c r="H1064" s="28">
        <v>3</v>
      </c>
      <c r="I1064" s="28">
        <v>3</v>
      </c>
      <c r="J1064" s="139">
        <v>8</v>
      </c>
      <c r="K1064" s="28"/>
      <c r="L1064" s="28"/>
      <c r="M1064" s="28"/>
      <c r="N1064" s="28"/>
    </row>
    <row r="1065" spans="2:14" ht="21" hidden="1" customHeight="1" x14ac:dyDescent="0.4">
      <c r="B1065" s="145">
        <f t="shared" si="291"/>
        <v>438</v>
      </c>
      <c r="C1065" s="144">
        <v>48690</v>
      </c>
      <c r="D1065" s="150">
        <v>510</v>
      </c>
      <c r="E1065" s="144">
        <v>3230</v>
      </c>
      <c r="F1065" s="130"/>
      <c r="G1065" s="130"/>
      <c r="H1065" s="28">
        <v>4</v>
      </c>
      <c r="I1065" s="28">
        <v>3</v>
      </c>
      <c r="J1065" s="139">
        <v>8</v>
      </c>
      <c r="K1065" s="28"/>
      <c r="L1065" s="28"/>
      <c r="M1065" s="28"/>
      <c r="N1065" s="28"/>
    </row>
    <row r="1066" spans="2:14" ht="21" hidden="1" customHeight="1" x14ac:dyDescent="0.4">
      <c r="B1066" s="145">
        <f t="shared" si="291"/>
        <v>538</v>
      </c>
      <c r="C1066" s="144">
        <v>53700</v>
      </c>
      <c r="D1066" s="150">
        <v>510</v>
      </c>
      <c r="E1066" s="144">
        <v>3850</v>
      </c>
      <c r="F1066" s="130"/>
      <c r="G1066" s="130"/>
      <c r="H1066" s="28">
        <v>5</v>
      </c>
      <c r="I1066" s="28">
        <v>3</v>
      </c>
      <c r="J1066" s="139">
        <v>8</v>
      </c>
      <c r="K1066" s="28"/>
      <c r="L1066" s="28"/>
      <c r="M1066" s="28"/>
      <c r="N1066" s="28"/>
    </row>
    <row r="1067" spans="2:14" ht="21" hidden="1" customHeight="1" x14ac:dyDescent="0.4">
      <c r="B1067" s="145">
        <f t="shared" si="291"/>
        <v>638</v>
      </c>
      <c r="C1067" s="144">
        <v>53710</v>
      </c>
      <c r="D1067" s="150">
        <v>510</v>
      </c>
      <c r="E1067" s="144">
        <v>3810</v>
      </c>
      <c r="F1067" s="130"/>
      <c r="G1067" s="130"/>
      <c r="H1067" s="28">
        <v>6</v>
      </c>
      <c r="I1067" s="28">
        <v>3</v>
      </c>
      <c r="J1067" s="139">
        <v>8</v>
      </c>
      <c r="K1067" s="28"/>
      <c r="L1067" s="28"/>
      <c r="M1067" s="28"/>
      <c r="N1067" s="28"/>
    </row>
    <row r="1068" spans="2:14" ht="21" hidden="1" customHeight="1" x14ac:dyDescent="0.4">
      <c r="B1068" s="145">
        <f t="shared" si="291"/>
        <v>738</v>
      </c>
      <c r="C1068" s="144">
        <v>49950</v>
      </c>
      <c r="D1068" s="150">
        <v>510</v>
      </c>
      <c r="E1068" s="144">
        <v>3390</v>
      </c>
      <c r="F1068" s="130"/>
      <c r="G1068" s="130"/>
      <c r="H1068" s="28">
        <v>7</v>
      </c>
      <c r="I1068" s="28">
        <v>3</v>
      </c>
      <c r="J1068" s="139">
        <v>8</v>
      </c>
      <c r="K1068" s="28"/>
      <c r="L1068" s="28"/>
      <c r="M1068" s="28"/>
      <c r="N1068" s="28"/>
    </row>
    <row r="1069" spans="2:14" ht="21" hidden="1" customHeight="1" x14ac:dyDescent="0.4">
      <c r="B1069" s="145">
        <f t="shared" si="291"/>
        <v>838</v>
      </c>
      <c r="C1069" s="144">
        <v>47960</v>
      </c>
      <c r="D1069" s="150">
        <v>510</v>
      </c>
      <c r="E1069" s="144">
        <v>3150</v>
      </c>
      <c r="F1069" s="130"/>
      <c r="G1069" s="130"/>
      <c r="H1069" s="28">
        <v>8</v>
      </c>
      <c r="I1069" s="28">
        <v>3</v>
      </c>
      <c r="J1069" s="139">
        <v>8</v>
      </c>
      <c r="K1069" s="28"/>
      <c r="L1069" s="28"/>
      <c r="M1069" s="28"/>
      <c r="N1069" s="28"/>
    </row>
    <row r="1070" spans="2:14" ht="21" hidden="1" customHeight="1" x14ac:dyDescent="0.4">
      <c r="B1070" s="145">
        <f t="shared" si="291"/>
        <v>938</v>
      </c>
      <c r="C1070" s="144">
        <v>48060</v>
      </c>
      <c r="D1070" s="150">
        <v>510</v>
      </c>
      <c r="E1070" s="144">
        <v>3190</v>
      </c>
      <c r="F1070" s="130"/>
      <c r="G1070" s="130"/>
      <c r="H1070" s="28">
        <v>9</v>
      </c>
      <c r="I1070" s="28">
        <v>3</v>
      </c>
      <c r="J1070" s="139">
        <v>8</v>
      </c>
      <c r="K1070" s="28"/>
      <c r="L1070" s="28"/>
      <c r="M1070" s="28"/>
      <c r="N1070" s="28"/>
    </row>
    <row r="1071" spans="2:14" ht="21" hidden="1" customHeight="1" x14ac:dyDescent="0.4">
      <c r="B1071" s="145">
        <f t="shared" si="291"/>
        <v>1038</v>
      </c>
      <c r="C1071" s="144">
        <v>44810</v>
      </c>
      <c r="D1071" s="150">
        <v>510</v>
      </c>
      <c r="E1071" s="144">
        <v>2790</v>
      </c>
      <c r="F1071" s="130"/>
      <c r="G1071" s="130"/>
      <c r="H1071" s="28">
        <v>10</v>
      </c>
      <c r="I1071" s="28">
        <v>3</v>
      </c>
      <c r="J1071" s="139">
        <v>8</v>
      </c>
      <c r="K1071" s="28"/>
      <c r="L1071" s="28"/>
      <c r="M1071" s="28"/>
      <c r="N1071" s="28"/>
    </row>
    <row r="1072" spans="2:14" ht="21" hidden="1" customHeight="1" x14ac:dyDescent="0.4">
      <c r="B1072" s="145">
        <f t="shared" si="291"/>
        <v>134</v>
      </c>
      <c r="C1072" s="144">
        <v>29120</v>
      </c>
      <c r="D1072" s="150">
        <v>510</v>
      </c>
      <c r="E1072" s="144">
        <v>3200</v>
      </c>
      <c r="F1072" s="130"/>
      <c r="G1072" s="130"/>
      <c r="H1072" s="28">
        <v>1</v>
      </c>
      <c r="I1072" s="28">
        <v>3</v>
      </c>
      <c r="J1072" s="139">
        <v>4</v>
      </c>
      <c r="K1072" s="28"/>
      <c r="L1072" s="28"/>
      <c r="M1072" s="28"/>
      <c r="N1072" s="28"/>
    </row>
    <row r="1073" spans="2:14" ht="21" hidden="1" customHeight="1" x14ac:dyDescent="0.4">
      <c r="B1073" s="145">
        <f t="shared" si="291"/>
        <v>234</v>
      </c>
      <c r="C1073" s="144">
        <v>28300</v>
      </c>
      <c r="D1073" s="150">
        <v>510</v>
      </c>
      <c r="E1073" s="144">
        <v>3050</v>
      </c>
      <c r="F1073" s="130"/>
      <c r="G1073" s="130"/>
      <c r="H1073" s="28">
        <v>2</v>
      </c>
      <c r="I1073" s="28">
        <v>3</v>
      </c>
      <c r="J1073" s="139">
        <v>4</v>
      </c>
      <c r="K1073" s="28"/>
      <c r="L1073" s="28"/>
      <c r="M1073" s="28"/>
      <c r="N1073" s="28"/>
    </row>
    <row r="1074" spans="2:14" ht="21" hidden="1" customHeight="1" x14ac:dyDescent="0.4">
      <c r="B1074" s="145">
        <f t="shared" si="291"/>
        <v>334</v>
      </c>
      <c r="C1074" s="144">
        <v>34740</v>
      </c>
      <c r="D1074" s="150">
        <v>510</v>
      </c>
      <c r="E1074" s="144">
        <v>4280</v>
      </c>
      <c r="F1074" s="130"/>
      <c r="G1074" s="130"/>
      <c r="H1074" s="28">
        <v>3</v>
      </c>
      <c r="I1074" s="28">
        <v>3</v>
      </c>
      <c r="J1074" s="139">
        <v>4</v>
      </c>
      <c r="K1074" s="28"/>
      <c r="L1074" s="28"/>
      <c r="M1074" s="28"/>
      <c r="N1074" s="28"/>
    </row>
    <row r="1075" spans="2:14" ht="21" hidden="1" customHeight="1" x14ac:dyDescent="0.4">
      <c r="B1075" s="145">
        <f t="shared" si="291"/>
        <v>434</v>
      </c>
      <c r="C1075" s="144">
        <v>29210</v>
      </c>
      <c r="D1075" s="150">
        <v>510</v>
      </c>
      <c r="E1075" s="144">
        <v>3230</v>
      </c>
      <c r="F1075" s="130"/>
      <c r="G1075" s="130"/>
      <c r="H1075" s="28">
        <v>4</v>
      </c>
      <c r="I1075" s="28">
        <v>3</v>
      </c>
      <c r="J1075" s="139">
        <v>4</v>
      </c>
      <c r="K1075" s="28"/>
      <c r="L1075" s="28"/>
      <c r="M1075" s="28"/>
      <c r="N1075" s="28"/>
    </row>
    <row r="1076" spans="2:14" ht="21" hidden="1" customHeight="1" x14ac:dyDescent="0.4">
      <c r="B1076" s="145">
        <f t="shared" si="291"/>
        <v>534</v>
      </c>
      <c r="C1076" s="144">
        <v>32220</v>
      </c>
      <c r="D1076" s="150">
        <v>510</v>
      </c>
      <c r="E1076" s="144">
        <v>3850</v>
      </c>
      <c r="F1076" s="130"/>
      <c r="G1076" s="130"/>
      <c r="H1076" s="28">
        <v>5</v>
      </c>
      <c r="I1076" s="28">
        <v>3</v>
      </c>
      <c r="J1076" s="139">
        <v>4</v>
      </c>
      <c r="K1076" s="28"/>
      <c r="L1076" s="28"/>
      <c r="M1076" s="28"/>
      <c r="N1076" s="28"/>
    </row>
    <row r="1077" spans="2:14" ht="21" hidden="1" customHeight="1" x14ac:dyDescent="0.4">
      <c r="B1077" s="145">
        <f t="shared" si="291"/>
        <v>634</v>
      </c>
      <c r="C1077" s="144">
        <v>32230</v>
      </c>
      <c r="D1077" s="150">
        <v>510</v>
      </c>
      <c r="E1077" s="144">
        <v>3810</v>
      </c>
      <c r="F1077" s="130"/>
      <c r="G1077" s="130"/>
      <c r="H1077" s="28">
        <v>6</v>
      </c>
      <c r="I1077" s="28">
        <v>3</v>
      </c>
      <c r="J1077" s="139">
        <v>4</v>
      </c>
      <c r="K1077" s="28"/>
      <c r="L1077" s="28"/>
      <c r="M1077" s="28"/>
      <c r="N1077" s="28"/>
    </row>
    <row r="1078" spans="2:14" ht="21" hidden="1" customHeight="1" x14ac:dyDescent="0.4">
      <c r="B1078" s="145">
        <f t="shared" si="291"/>
        <v>734</v>
      </c>
      <c r="C1078" s="144">
        <v>29970</v>
      </c>
      <c r="D1078" s="150">
        <v>510</v>
      </c>
      <c r="E1078" s="144">
        <v>3390</v>
      </c>
      <c r="F1078" s="130"/>
      <c r="G1078" s="130"/>
      <c r="H1078" s="28">
        <v>7</v>
      </c>
      <c r="I1078" s="28">
        <v>3</v>
      </c>
      <c r="J1078" s="139">
        <v>4</v>
      </c>
      <c r="K1078" s="28"/>
      <c r="L1078" s="28"/>
      <c r="M1078" s="28"/>
      <c r="N1078" s="28"/>
    </row>
    <row r="1079" spans="2:14" ht="21" hidden="1" customHeight="1" x14ac:dyDescent="0.4">
      <c r="B1079" s="145">
        <f t="shared" si="291"/>
        <v>834</v>
      </c>
      <c r="C1079" s="144">
        <v>28780</v>
      </c>
      <c r="D1079" s="150">
        <v>510</v>
      </c>
      <c r="E1079" s="144">
        <v>3150</v>
      </c>
      <c r="F1079" s="130"/>
      <c r="G1079" s="130"/>
      <c r="H1079" s="28">
        <v>8</v>
      </c>
      <c r="I1079" s="28">
        <v>3</v>
      </c>
      <c r="J1079" s="139">
        <v>4</v>
      </c>
      <c r="K1079" s="28"/>
      <c r="L1079" s="28"/>
      <c r="M1079" s="28"/>
      <c r="N1079" s="28"/>
    </row>
    <row r="1080" spans="2:14" ht="21" hidden="1" customHeight="1" x14ac:dyDescent="0.4">
      <c r="B1080" s="145">
        <f t="shared" si="291"/>
        <v>934</v>
      </c>
      <c r="C1080" s="144">
        <v>28840</v>
      </c>
      <c r="D1080" s="150">
        <v>510</v>
      </c>
      <c r="E1080" s="144">
        <v>3190</v>
      </c>
      <c r="F1080" s="130"/>
      <c r="G1080" s="130"/>
      <c r="H1080" s="28">
        <v>9</v>
      </c>
      <c r="I1080" s="28">
        <v>3</v>
      </c>
      <c r="J1080" s="139">
        <v>4</v>
      </c>
      <c r="K1080" s="28"/>
      <c r="L1080" s="28"/>
      <c r="M1080" s="28"/>
      <c r="N1080" s="28"/>
    </row>
    <row r="1081" spans="2:14" ht="21" hidden="1" customHeight="1" x14ac:dyDescent="0.4">
      <c r="B1081" s="145">
        <f t="shared" si="291"/>
        <v>1034</v>
      </c>
      <c r="C1081" s="144">
        <v>26880</v>
      </c>
      <c r="D1081" s="150">
        <v>510</v>
      </c>
      <c r="E1081" s="144">
        <v>2790</v>
      </c>
      <c r="F1081" s="130"/>
      <c r="G1081" s="130"/>
      <c r="H1081" s="28">
        <v>10</v>
      </c>
      <c r="I1081" s="28">
        <v>3</v>
      </c>
      <c r="J1081" s="139">
        <v>4</v>
      </c>
      <c r="K1081" s="28"/>
      <c r="L1081" s="28"/>
      <c r="M1081" s="28"/>
      <c r="N1081" s="28"/>
    </row>
    <row r="1082" spans="2:14" ht="21" hidden="1" customHeight="1" x14ac:dyDescent="0.4">
      <c r="B1082" s="145">
        <f t="shared" si="291"/>
        <v>148</v>
      </c>
      <c r="C1082" s="144">
        <v>61290</v>
      </c>
      <c r="D1082" s="150">
        <v>710</v>
      </c>
      <c r="E1082" s="144">
        <v>3780</v>
      </c>
      <c r="F1082" s="130"/>
      <c r="G1082" s="130"/>
      <c r="H1082" s="28">
        <v>1</v>
      </c>
      <c r="I1082" s="28">
        <v>4</v>
      </c>
      <c r="J1082" s="139">
        <v>8</v>
      </c>
      <c r="K1082" s="28"/>
      <c r="L1082" s="28"/>
      <c r="M1082" s="28"/>
      <c r="N1082" s="28"/>
    </row>
    <row r="1083" spans="2:14" ht="21" hidden="1" customHeight="1" x14ac:dyDescent="0.4">
      <c r="B1083" s="145">
        <f t="shared" si="291"/>
        <v>248</v>
      </c>
      <c r="C1083" s="144">
        <v>59670</v>
      </c>
      <c r="D1083" s="150">
        <v>710</v>
      </c>
      <c r="E1083" s="144">
        <v>3600</v>
      </c>
      <c r="F1083" s="130"/>
      <c r="G1083" s="130"/>
      <c r="H1083" s="28">
        <v>2</v>
      </c>
      <c r="I1083" s="28">
        <v>4</v>
      </c>
      <c r="J1083" s="139">
        <v>8</v>
      </c>
      <c r="K1083" s="28"/>
      <c r="L1083" s="28"/>
      <c r="M1083" s="28"/>
      <c r="N1083" s="28"/>
    </row>
    <row r="1084" spans="2:14" ht="21" hidden="1" customHeight="1" x14ac:dyDescent="0.4">
      <c r="B1084" s="145">
        <f t="shared" si="291"/>
        <v>348</v>
      </c>
      <c r="C1084" s="144">
        <v>72440</v>
      </c>
      <c r="D1084" s="150">
        <v>720</v>
      </c>
      <c r="E1084" s="144">
        <v>5060</v>
      </c>
      <c r="F1084" s="130"/>
      <c r="G1084" s="130"/>
      <c r="H1084" s="28">
        <v>3</v>
      </c>
      <c r="I1084" s="28">
        <v>4</v>
      </c>
      <c r="J1084" s="139">
        <v>8</v>
      </c>
      <c r="K1084" s="28"/>
      <c r="L1084" s="28"/>
      <c r="M1084" s="28"/>
      <c r="N1084" s="28"/>
    </row>
    <row r="1085" spans="2:14" ht="21" hidden="1" customHeight="1" x14ac:dyDescent="0.4">
      <c r="B1085" s="145">
        <f t="shared" si="291"/>
        <v>448</v>
      </c>
      <c r="C1085" s="144">
        <v>61470</v>
      </c>
      <c r="D1085" s="150">
        <v>710</v>
      </c>
      <c r="E1085" s="144">
        <v>3820</v>
      </c>
      <c r="F1085" s="130"/>
      <c r="G1085" s="130"/>
      <c r="H1085" s="28">
        <v>4</v>
      </c>
      <c r="I1085" s="28">
        <v>4</v>
      </c>
      <c r="J1085" s="139">
        <v>8</v>
      </c>
      <c r="K1085" s="28"/>
      <c r="L1085" s="28"/>
      <c r="M1085" s="28"/>
      <c r="N1085" s="28"/>
    </row>
    <row r="1086" spans="2:14" ht="21" hidden="1" customHeight="1" x14ac:dyDescent="0.4">
      <c r="B1086" s="145">
        <f t="shared" si="291"/>
        <v>548</v>
      </c>
      <c r="C1086" s="144">
        <v>67370</v>
      </c>
      <c r="D1086" s="150">
        <v>710</v>
      </c>
      <c r="E1086" s="144">
        <v>4550</v>
      </c>
      <c r="F1086" s="130"/>
      <c r="G1086" s="130"/>
      <c r="H1086" s="28">
        <v>5</v>
      </c>
      <c r="I1086" s="28">
        <v>4</v>
      </c>
      <c r="J1086" s="139">
        <v>8</v>
      </c>
      <c r="K1086" s="28"/>
      <c r="L1086" s="28"/>
      <c r="M1086" s="28"/>
      <c r="N1086" s="28"/>
    </row>
    <row r="1087" spans="2:14" ht="21" hidden="1" customHeight="1" x14ac:dyDescent="0.4">
      <c r="B1087" s="145">
        <f t="shared" ref="B1087:B1101" si="292">VALUE(CONCATENATE(H1087,I1087,J1087))</f>
        <v>648</v>
      </c>
      <c r="C1087" s="144">
        <v>67430</v>
      </c>
      <c r="D1087" s="150">
        <v>710</v>
      </c>
      <c r="E1087" s="144">
        <v>4510</v>
      </c>
      <c r="F1087" s="130"/>
      <c r="G1087" s="130"/>
      <c r="H1087" s="28">
        <v>6</v>
      </c>
      <c r="I1087" s="28">
        <v>4</v>
      </c>
      <c r="J1087" s="139">
        <v>8</v>
      </c>
      <c r="K1087" s="28"/>
      <c r="L1087" s="28"/>
      <c r="M1087" s="28"/>
      <c r="N1087" s="28"/>
    </row>
    <row r="1088" spans="2:14" ht="21" hidden="1" customHeight="1" x14ac:dyDescent="0.4">
      <c r="B1088" s="145">
        <f t="shared" si="292"/>
        <v>748</v>
      </c>
      <c r="C1088" s="144">
        <v>62950</v>
      </c>
      <c r="D1088" s="150">
        <v>710</v>
      </c>
      <c r="E1088" s="144">
        <v>4000</v>
      </c>
      <c r="F1088" s="130"/>
      <c r="G1088" s="130"/>
      <c r="H1088" s="28">
        <v>7</v>
      </c>
      <c r="I1088" s="28">
        <v>4</v>
      </c>
      <c r="J1088" s="139">
        <v>8</v>
      </c>
      <c r="K1088" s="28"/>
      <c r="L1088" s="28"/>
      <c r="M1088" s="28"/>
      <c r="N1088" s="28"/>
    </row>
    <row r="1089" spans="2:14" ht="21" hidden="1" customHeight="1" x14ac:dyDescent="0.4">
      <c r="B1089" s="145">
        <f t="shared" si="292"/>
        <v>848</v>
      </c>
      <c r="C1089" s="144">
        <v>60590</v>
      </c>
      <c r="D1089" s="150">
        <v>710</v>
      </c>
      <c r="E1089" s="144">
        <v>3730</v>
      </c>
      <c r="F1089" s="130"/>
      <c r="G1089" s="130"/>
      <c r="H1089" s="28">
        <v>8</v>
      </c>
      <c r="I1089" s="28">
        <v>4</v>
      </c>
      <c r="J1089" s="139">
        <v>8</v>
      </c>
      <c r="K1089" s="28"/>
      <c r="L1089" s="28"/>
      <c r="M1089" s="28"/>
      <c r="N1089" s="28"/>
    </row>
    <row r="1090" spans="2:14" ht="21" hidden="1" customHeight="1" x14ac:dyDescent="0.4">
      <c r="B1090" s="145">
        <f t="shared" si="292"/>
        <v>948</v>
      </c>
      <c r="C1090" s="144">
        <v>60680</v>
      </c>
      <c r="D1090" s="150">
        <v>710</v>
      </c>
      <c r="E1090" s="144">
        <v>3770</v>
      </c>
      <c r="F1090" s="130"/>
      <c r="G1090" s="130"/>
      <c r="H1090" s="28">
        <v>9</v>
      </c>
      <c r="I1090" s="28">
        <v>4</v>
      </c>
      <c r="J1090" s="139">
        <v>8</v>
      </c>
      <c r="K1090" s="28"/>
      <c r="L1090" s="28"/>
      <c r="M1090" s="28"/>
      <c r="N1090" s="28"/>
    </row>
    <row r="1091" spans="2:14" ht="21" hidden="1" customHeight="1" x14ac:dyDescent="0.4">
      <c r="B1091" s="145">
        <f t="shared" si="292"/>
        <v>1048</v>
      </c>
      <c r="C1091" s="144">
        <v>56880</v>
      </c>
      <c r="D1091" s="150">
        <v>710</v>
      </c>
      <c r="E1091" s="144">
        <v>3300</v>
      </c>
      <c r="F1091" s="130"/>
      <c r="G1091" s="130"/>
      <c r="H1091" s="28">
        <v>10</v>
      </c>
      <c r="I1091" s="28">
        <v>4</v>
      </c>
      <c r="J1091" s="139">
        <v>8</v>
      </c>
      <c r="K1091" s="28"/>
      <c r="L1091" s="28"/>
      <c r="M1091" s="28"/>
      <c r="N1091" s="28"/>
    </row>
    <row r="1092" spans="2:14" ht="21" hidden="1" customHeight="1" x14ac:dyDescent="0.4">
      <c r="B1092" s="145">
        <f t="shared" si="292"/>
        <v>144</v>
      </c>
      <c r="C1092" s="144">
        <v>36780</v>
      </c>
      <c r="D1092" s="150">
        <v>710</v>
      </c>
      <c r="E1092" s="144">
        <v>3780</v>
      </c>
      <c r="F1092" s="130"/>
      <c r="G1092" s="130"/>
      <c r="H1092" s="28">
        <v>1</v>
      </c>
      <c r="I1092" s="28">
        <v>4</v>
      </c>
      <c r="J1092" s="139">
        <v>4</v>
      </c>
      <c r="K1092" s="28"/>
      <c r="L1092" s="28"/>
      <c r="M1092" s="28"/>
      <c r="N1092" s="28"/>
    </row>
    <row r="1093" spans="2:14" ht="21" hidden="1" customHeight="1" x14ac:dyDescent="0.4">
      <c r="B1093" s="145">
        <f t="shared" si="292"/>
        <v>244</v>
      </c>
      <c r="C1093" s="144">
        <v>35800</v>
      </c>
      <c r="D1093" s="150">
        <v>710</v>
      </c>
      <c r="E1093" s="144">
        <v>3600</v>
      </c>
      <c r="F1093" s="130"/>
      <c r="G1093" s="130"/>
      <c r="H1093" s="28">
        <v>2</v>
      </c>
      <c r="I1093" s="28">
        <v>4</v>
      </c>
      <c r="J1093" s="139">
        <v>4</v>
      </c>
      <c r="K1093" s="28"/>
      <c r="L1093" s="28"/>
      <c r="M1093" s="28"/>
      <c r="N1093" s="28"/>
    </row>
    <row r="1094" spans="2:14" ht="21" hidden="1" customHeight="1" x14ac:dyDescent="0.4">
      <c r="B1094" s="145">
        <f t="shared" si="292"/>
        <v>344</v>
      </c>
      <c r="C1094" s="144">
        <v>43460</v>
      </c>
      <c r="D1094" s="150">
        <v>720</v>
      </c>
      <c r="E1094" s="144">
        <v>5060</v>
      </c>
      <c r="F1094" s="130"/>
      <c r="G1094" s="130"/>
      <c r="H1094" s="28">
        <v>3</v>
      </c>
      <c r="I1094" s="28">
        <v>4</v>
      </c>
      <c r="J1094" s="139">
        <v>4</v>
      </c>
      <c r="K1094" s="28"/>
      <c r="L1094" s="28"/>
      <c r="M1094" s="28"/>
      <c r="N1094" s="28"/>
    </row>
    <row r="1095" spans="2:14" ht="21" hidden="1" customHeight="1" x14ac:dyDescent="0.4">
      <c r="B1095" s="145">
        <f t="shared" si="292"/>
        <v>444</v>
      </c>
      <c r="C1095" s="144">
        <v>36880</v>
      </c>
      <c r="D1095" s="150">
        <v>710</v>
      </c>
      <c r="E1095" s="144">
        <v>3820</v>
      </c>
      <c r="F1095" s="130"/>
      <c r="G1095" s="130"/>
      <c r="H1095" s="28">
        <v>4</v>
      </c>
      <c r="I1095" s="28">
        <v>4</v>
      </c>
      <c r="J1095" s="139">
        <v>4</v>
      </c>
      <c r="K1095" s="28"/>
      <c r="L1095" s="28"/>
      <c r="M1095" s="28"/>
      <c r="N1095" s="28"/>
    </row>
    <row r="1096" spans="2:14" ht="21" hidden="1" customHeight="1" x14ac:dyDescent="0.4">
      <c r="B1096" s="145">
        <f t="shared" si="292"/>
        <v>544</v>
      </c>
      <c r="C1096" s="144">
        <v>40420</v>
      </c>
      <c r="D1096" s="150">
        <v>710</v>
      </c>
      <c r="E1096" s="144">
        <v>4550</v>
      </c>
      <c r="F1096" s="130"/>
      <c r="G1096" s="130"/>
      <c r="H1096" s="28">
        <v>5</v>
      </c>
      <c r="I1096" s="28">
        <v>4</v>
      </c>
      <c r="J1096" s="139">
        <v>4</v>
      </c>
      <c r="K1096" s="28"/>
      <c r="L1096" s="28"/>
      <c r="M1096" s="28"/>
      <c r="N1096" s="28"/>
    </row>
    <row r="1097" spans="2:14" ht="21" hidden="1" customHeight="1" x14ac:dyDescent="0.4">
      <c r="B1097" s="145">
        <f t="shared" si="292"/>
        <v>644</v>
      </c>
      <c r="C1097" s="144">
        <v>40460</v>
      </c>
      <c r="D1097" s="150">
        <v>710</v>
      </c>
      <c r="E1097" s="144">
        <v>4510</v>
      </c>
      <c r="F1097" s="130"/>
      <c r="G1097" s="130"/>
      <c r="H1097" s="28">
        <v>6</v>
      </c>
      <c r="I1097" s="28">
        <v>4</v>
      </c>
      <c r="J1097" s="139">
        <v>4</v>
      </c>
      <c r="K1097" s="28"/>
      <c r="L1097" s="28"/>
      <c r="M1097" s="28"/>
      <c r="N1097" s="28"/>
    </row>
    <row r="1098" spans="2:14" ht="21" hidden="1" customHeight="1" x14ac:dyDescent="0.4">
      <c r="B1098" s="145">
        <f t="shared" si="292"/>
        <v>744</v>
      </c>
      <c r="C1098" s="144">
        <v>37770</v>
      </c>
      <c r="D1098" s="150">
        <v>710</v>
      </c>
      <c r="E1098" s="144">
        <v>4000</v>
      </c>
      <c r="F1098" s="130"/>
      <c r="G1098" s="130"/>
      <c r="H1098" s="28">
        <v>7</v>
      </c>
      <c r="I1098" s="28">
        <v>4</v>
      </c>
      <c r="J1098" s="139">
        <v>4</v>
      </c>
      <c r="K1098" s="28"/>
      <c r="L1098" s="28"/>
      <c r="M1098" s="28"/>
      <c r="N1098" s="28"/>
    </row>
    <row r="1099" spans="2:14" ht="21" hidden="1" customHeight="1" x14ac:dyDescent="0.4">
      <c r="B1099" s="145">
        <f t="shared" si="292"/>
        <v>844</v>
      </c>
      <c r="C1099" s="144">
        <v>36350</v>
      </c>
      <c r="D1099" s="150">
        <v>710</v>
      </c>
      <c r="E1099" s="144">
        <v>3730</v>
      </c>
      <c r="F1099" s="130"/>
      <c r="G1099" s="130"/>
      <c r="H1099" s="28">
        <v>8</v>
      </c>
      <c r="I1099" s="28">
        <v>4</v>
      </c>
      <c r="J1099" s="139">
        <v>4</v>
      </c>
      <c r="K1099" s="28"/>
      <c r="L1099" s="28"/>
      <c r="M1099" s="28"/>
      <c r="N1099" s="28"/>
    </row>
    <row r="1100" spans="2:14" ht="21" hidden="1" customHeight="1" x14ac:dyDescent="0.4">
      <c r="B1100" s="145">
        <f t="shared" si="292"/>
        <v>944</v>
      </c>
      <c r="C1100" s="144">
        <v>36410</v>
      </c>
      <c r="D1100" s="150">
        <v>710</v>
      </c>
      <c r="E1100" s="144">
        <v>3770</v>
      </c>
      <c r="F1100" s="130"/>
      <c r="G1100" s="130"/>
      <c r="H1100" s="28">
        <v>9</v>
      </c>
      <c r="I1100" s="28">
        <v>4</v>
      </c>
      <c r="J1100" s="139">
        <v>4</v>
      </c>
      <c r="K1100" s="28"/>
      <c r="L1100" s="28"/>
      <c r="M1100" s="28"/>
      <c r="N1100" s="28"/>
    </row>
    <row r="1101" spans="2:14" ht="21" hidden="1" customHeight="1" x14ac:dyDescent="0.4">
      <c r="B1101" s="145">
        <f t="shared" si="292"/>
        <v>1044</v>
      </c>
      <c r="C1101" s="144">
        <v>34130</v>
      </c>
      <c r="D1101" s="150">
        <v>710</v>
      </c>
      <c r="E1101" s="144">
        <v>3300</v>
      </c>
      <c r="F1101" s="130"/>
      <c r="G1101" s="130"/>
      <c r="H1101" s="28">
        <v>10</v>
      </c>
      <c r="I1101" s="28">
        <v>4</v>
      </c>
      <c r="J1101" s="139">
        <v>4</v>
      </c>
      <c r="K1101" s="28"/>
      <c r="L1101" s="28"/>
      <c r="M1101" s="28"/>
      <c r="N1101" s="28"/>
    </row>
    <row r="1102" spans="2:14" ht="21" hidden="1" customHeight="1" x14ac:dyDescent="0.4">
      <c r="B1102" s="56"/>
      <c r="C1102" s="28"/>
      <c r="D1102" s="28"/>
      <c r="E1102" s="28"/>
      <c r="F1102" s="28"/>
      <c r="G1102" s="28"/>
      <c r="H1102" s="130"/>
      <c r="I1102" s="130"/>
      <c r="J1102" s="130"/>
      <c r="K1102" s="28"/>
      <c r="L1102" s="28"/>
      <c r="M1102" s="28"/>
      <c r="N1102" s="28"/>
    </row>
    <row r="1103" spans="2:14" ht="21" hidden="1" customHeight="1" x14ac:dyDescent="0.4">
      <c r="B1103" s="56" t="s">
        <v>21</v>
      </c>
      <c r="C1103" s="28" t="s">
        <v>130</v>
      </c>
      <c r="D1103" s="28" t="s">
        <v>129</v>
      </c>
      <c r="E1103" s="28" t="s">
        <v>128</v>
      </c>
      <c r="F1103" s="28"/>
      <c r="G1103" s="28"/>
      <c r="H1103" s="130"/>
      <c r="I1103" s="130"/>
      <c r="J1103" s="130"/>
      <c r="K1103" s="28"/>
      <c r="L1103" s="28"/>
      <c r="M1103" s="28"/>
      <c r="N1103" s="28"/>
    </row>
    <row r="1104" spans="2:14" ht="21" hidden="1" customHeight="1" x14ac:dyDescent="0.4">
      <c r="B1104" s="56" t="s">
        <v>22</v>
      </c>
      <c r="C1104" s="28" t="s">
        <v>25</v>
      </c>
      <c r="D1104" s="28">
        <v>1</v>
      </c>
      <c r="E1104" s="28">
        <v>1</v>
      </c>
      <c r="F1104" s="28"/>
      <c r="G1104" s="28"/>
      <c r="H1104" s="130"/>
      <c r="I1104" s="130"/>
      <c r="J1104" s="130"/>
      <c r="K1104" s="28"/>
      <c r="L1104" s="28"/>
      <c r="M1104" s="28"/>
      <c r="N1104" s="28"/>
    </row>
    <row r="1105" spans="2:14" ht="21" hidden="1" customHeight="1" x14ac:dyDescent="0.4">
      <c r="B1105" s="56" t="s">
        <v>26</v>
      </c>
      <c r="C1105" s="28" t="s">
        <v>24</v>
      </c>
      <c r="D1105" s="28">
        <v>2</v>
      </c>
      <c r="E1105" s="28">
        <v>1</v>
      </c>
      <c r="F1105" s="28"/>
      <c r="G1105" s="28"/>
      <c r="H1105" s="130"/>
      <c r="I1105" s="130"/>
      <c r="J1105" s="130"/>
      <c r="K1105" s="28"/>
      <c r="L1105" s="28"/>
      <c r="M1105" s="28"/>
      <c r="N1105" s="28"/>
    </row>
    <row r="1106" spans="2:14" ht="21" hidden="1" customHeight="1" x14ac:dyDescent="0.4">
      <c r="B1106" s="56" t="s">
        <v>27</v>
      </c>
      <c r="C1106" s="28" t="s">
        <v>24</v>
      </c>
      <c r="D1106" s="28">
        <v>2</v>
      </c>
      <c r="E1106" s="28">
        <v>1</v>
      </c>
      <c r="F1106" s="28"/>
      <c r="G1106" s="28"/>
      <c r="H1106" s="130"/>
      <c r="I1106" s="130"/>
      <c r="J1106" s="130"/>
      <c r="K1106" s="28"/>
      <c r="L1106" s="28"/>
      <c r="M1106" s="28"/>
      <c r="N1106" s="28"/>
    </row>
    <row r="1107" spans="2:14" ht="21" hidden="1" customHeight="1" x14ac:dyDescent="0.4">
      <c r="B1107" s="56" t="s">
        <v>28</v>
      </c>
      <c r="C1107" s="28" t="s">
        <v>24</v>
      </c>
      <c r="D1107" s="28">
        <v>2</v>
      </c>
      <c r="E1107" s="28">
        <v>1</v>
      </c>
      <c r="F1107" s="28"/>
      <c r="G1107" s="28"/>
      <c r="H1107" s="130"/>
      <c r="I1107" s="130"/>
      <c r="J1107" s="130"/>
      <c r="K1107" s="28"/>
      <c r="L1107" s="28"/>
      <c r="M1107" s="28"/>
      <c r="N1107" s="28"/>
    </row>
    <row r="1108" spans="2:14" ht="21" hidden="1" customHeight="1" x14ac:dyDescent="0.4">
      <c r="B1108" s="56" t="s">
        <v>29</v>
      </c>
      <c r="C1108" s="28" t="s">
        <v>24</v>
      </c>
      <c r="D1108" s="28">
        <v>2</v>
      </c>
      <c r="E1108" s="28">
        <v>1</v>
      </c>
      <c r="F1108" s="28"/>
      <c r="G1108" s="28"/>
      <c r="H1108" s="130"/>
      <c r="I1108" s="130"/>
      <c r="J1108" s="130"/>
      <c r="K1108" s="28"/>
      <c r="L1108" s="28"/>
      <c r="M1108" s="28"/>
      <c r="N1108" s="28"/>
    </row>
    <row r="1109" spans="2:14" ht="21" hidden="1" customHeight="1" x14ac:dyDescent="0.4">
      <c r="B1109" s="56" t="s">
        <v>30</v>
      </c>
      <c r="C1109" s="28" t="s">
        <v>24</v>
      </c>
      <c r="D1109" s="28">
        <v>2</v>
      </c>
      <c r="E1109" s="28">
        <v>1</v>
      </c>
      <c r="F1109" s="28"/>
      <c r="G1109" s="28"/>
      <c r="H1109" s="130"/>
      <c r="I1109" s="130"/>
      <c r="J1109" s="130"/>
      <c r="K1109" s="28"/>
      <c r="L1109" s="28"/>
      <c r="M1109" s="28"/>
      <c r="N1109" s="28"/>
    </row>
    <row r="1110" spans="2:14" ht="21" hidden="1" customHeight="1" x14ac:dyDescent="0.4">
      <c r="B1110" s="56" t="s">
        <v>31</v>
      </c>
      <c r="C1110" s="28" t="s">
        <v>24</v>
      </c>
      <c r="D1110" s="28">
        <v>2</v>
      </c>
      <c r="E1110" s="28">
        <v>1</v>
      </c>
      <c r="F1110" s="28"/>
      <c r="G1110" s="28"/>
      <c r="H1110" s="130"/>
      <c r="I1110" s="130"/>
      <c r="J1110" s="130"/>
      <c r="K1110" s="28"/>
      <c r="L1110" s="28"/>
      <c r="M1110" s="28"/>
      <c r="N1110" s="28"/>
    </row>
    <row r="1111" spans="2:14" ht="21" hidden="1" customHeight="1" x14ac:dyDescent="0.4">
      <c r="B1111" s="56" t="s">
        <v>32</v>
      </c>
      <c r="C1111" s="28" t="s">
        <v>72</v>
      </c>
      <c r="D1111" s="28">
        <v>3</v>
      </c>
      <c r="E1111" s="28">
        <v>1</v>
      </c>
      <c r="F1111" s="28"/>
      <c r="G1111" s="28"/>
      <c r="H1111" s="130"/>
      <c r="I1111" s="130"/>
      <c r="J1111" s="130"/>
      <c r="K1111" s="28"/>
      <c r="L1111" s="28"/>
      <c r="M1111" s="28"/>
      <c r="N1111" s="28"/>
    </row>
    <row r="1112" spans="2:14" ht="21" hidden="1" customHeight="1" x14ac:dyDescent="0.4">
      <c r="B1112" s="56" t="s">
        <v>33</v>
      </c>
      <c r="C1112" s="28" t="s">
        <v>72</v>
      </c>
      <c r="D1112" s="28">
        <v>3</v>
      </c>
      <c r="E1112" s="28">
        <v>1</v>
      </c>
      <c r="F1112" s="28"/>
      <c r="G1112" s="28"/>
      <c r="H1112" s="130"/>
      <c r="I1112" s="130"/>
      <c r="J1112" s="130"/>
      <c r="K1112" s="28"/>
      <c r="L1112" s="28"/>
      <c r="M1112" s="28"/>
      <c r="N1112" s="28"/>
    </row>
    <row r="1113" spans="2:14" ht="21" hidden="1" customHeight="1" x14ac:dyDescent="0.4">
      <c r="B1113" s="56" t="s">
        <v>34</v>
      </c>
      <c r="C1113" s="28" t="s">
        <v>72</v>
      </c>
      <c r="D1113" s="28">
        <v>3</v>
      </c>
      <c r="E1113" s="28">
        <v>1</v>
      </c>
      <c r="F1113" s="28"/>
      <c r="G1113" s="28"/>
      <c r="H1113" s="130"/>
      <c r="I1113" s="130"/>
      <c r="J1113" s="130"/>
      <c r="K1113" s="28"/>
      <c r="L1113" s="28"/>
      <c r="M1113" s="28"/>
      <c r="N1113" s="28"/>
    </row>
    <row r="1114" spans="2:14" ht="21" hidden="1" customHeight="1" x14ac:dyDescent="0.4">
      <c r="B1114" s="56" t="s">
        <v>35</v>
      </c>
      <c r="C1114" s="28" t="s">
        <v>72</v>
      </c>
      <c r="D1114" s="28">
        <v>3</v>
      </c>
      <c r="E1114" s="28">
        <v>1</v>
      </c>
      <c r="F1114" s="28"/>
      <c r="G1114" s="28"/>
      <c r="H1114" s="130"/>
      <c r="I1114" s="130"/>
      <c r="J1114" s="130"/>
      <c r="K1114" s="28"/>
      <c r="L1114" s="28"/>
      <c r="M1114" s="28"/>
      <c r="N1114" s="28"/>
    </row>
    <row r="1115" spans="2:14" ht="21" hidden="1" customHeight="1" x14ac:dyDescent="0.4">
      <c r="B1115" s="56" t="s">
        <v>36</v>
      </c>
      <c r="C1115" s="28" t="s">
        <v>72</v>
      </c>
      <c r="D1115" s="28">
        <v>3</v>
      </c>
      <c r="E1115" s="28">
        <v>1</v>
      </c>
      <c r="F1115" s="28"/>
      <c r="G1115" s="28"/>
      <c r="H1115" s="130"/>
      <c r="I1115" s="130"/>
      <c r="J1115" s="130"/>
      <c r="K1115" s="28"/>
      <c r="L1115" s="28"/>
      <c r="M1115" s="28"/>
      <c r="N1115" s="28"/>
    </row>
    <row r="1116" spans="2:14" ht="21" hidden="1" customHeight="1" x14ac:dyDescent="0.4">
      <c r="B1116" s="56" t="s">
        <v>37</v>
      </c>
      <c r="C1116" s="28" t="s">
        <v>72</v>
      </c>
      <c r="D1116" s="28">
        <v>3</v>
      </c>
      <c r="E1116" s="28">
        <v>1</v>
      </c>
      <c r="F1116" s="28"/>
      <c r="G1116" s="28"/>
      <c r="H1116" s="130"/>
      <c r="I1116" s="130"/>
      <c r="J1116" s="130"/>
      <c r="K1116" s="28"/>
      <c r="L1116" s="28"/>
      <c r="M1116" s="28"/>
      <c r="N1116" s="28"/>
    </row>
    <row r="1117" spans="2:14" ht="21" hidden="1" customHeight="1" x14ac:dyDescent="0.4">
      <c r="B1117" s="56" t="s">
        <v>38</v>
      </c>
      <c r="C1117" s="28" t="s">
        <v>72</v>
      </c>
      <c r="D1117" s="28">
        <v>3</v>
      </c>
      <c r="E1117" s="28">
        <v>1</v>
      </c>
      <c r="F1117" s="28"/>
      <c r="G1117" s="28"/>
      <c r="H1117" s="130"/>
      <c r="I1117" s="130"/>
      <c r="J1117" s="130"/>
      <c r="K1117" s="28"/>
      <c r="L1117" s="28"/>
      <c r="M1117" s="28"/>
      <c r="N1117" s="28"/>
    </row>
    <row r="1118" spans="2:14" ht="21" hidden="1" customHeight="1" x14ac:dyDescent="0.4">
      <c r="B1118" s="56" t="s">
        <v>43</v>
      </c>
      <c r="C1118" s="28" t="s">
        <v>72</v>
      </c>
      <c r="D1118" s="28">
        <v>3</v>
      </c>
      <c r="E1118" s="28">
        <v>1</v>
      </c>
      <c r="F1118" s="28"/>
      <c r="G1118" s="28"/>
      <c r="H1118" s="130"/>
      <c r="I1118" s="130"/>
      <c r="J1118" s="130"/>
      <c r="K1118" s="28"/>
      <c r="L1118" s="28"/>
      <c r="M1118" s="28"/>
      <c r="N1118" s="28"/>
    </row>
    <row r="1119" spans="2:14" ht="21" hidden="1" customHeight="1" x14ac:dyDescent="0.4">
      <c r="B1119" s="56" t="s">
        <v>39</v>
      </c>
      <c r="C1119" s="28" t="s">
        <v>73</v>
      </c>
      <c r="D1119" s="28">
        <v>4</v>
      </c>
      <c r="E1119" s="28">
        <v>1</v>
      </c>
      <c r="F1119" s="28"/>
      <c r="G1119" s="28"/>
      <c r="H1119" s="130"/>
      <c r="I1119" s="130"/>
      <c r="J1119" s="130"/>
      <c r="K1119" s="28"/>
      <c r="L1119" s="28"/>
      <c r="M1119" s="28"/>
      <c r="N1119" s="28"/>
    </row>
    <row r="1120" spans="2:14" ht="21" hidden="1" customHeight="1" x14ac:dyDescent="0.4">
      <c r="B1120" s="56" t="s">
        <v>44</v>
      </c>
      <c r="C1120" s="28" t="s">
        <v>73</v>
      </c>
      <c r="D1120" s="28">
        <v>4</v>
      </c>
      <c r="E1120" s="28">
        <v>1</v>
      </c>
      <c r="F1120" s="28"/>
      <c r="G1120" s="28"/>
      <c r="H1120" s="130"/>
      <c r="I1120" s="130"/>
      <c r="J1120" s="130"/>
      <c r="K1120" s="28"/>
      <c r="L1120" s="28"/>
      <c r="M1120" s="28"/>
      <c r="N1120" s="28"/>
    </row>
    <row r="1121" spans="2:14" ht="21" hidden="1" customHeight="1" x14ac:dyDescent="0.4">
      <c r="B1121" s="56" t="s">
        <v>40</v>
      </c>
      <c r="C1121" s="28" t="s">
        <v>73</v>
      </c>
      <c r="D1121" s="28">
        <v>4</v>
      </c>
      <c r="E1121" s="28">
        <v>1</v>
      </c>
      <c r="F1121" s="28"/>
      <c r="G1121" s="28"/>
      <c r="H1121" s="130"/>
      <c r="I1121" s="130"/>
      <c r="J1121" s="130"/>
      <c r="K1121" s="28"/>
      <c r="L1121" s="28"/>
      <c r="M1121" s="28"/>
      <c r="N1121" s="28"/>
    </row>
    <row r="1122" spans="2:14" ht="21" hidden="1" customHeight="1" x14ac:dyDescent="0.4">
      <c r="B1122" s="56" t="s">
        <v>41</v>
      </c>
      <c r="C1122" s="28" t="s">
        <v>73</v>
      </c>
      <c r="D1122" s="28">
        <v>4</v>
      </c>
      <c r="E1122" s="28">
        <v>1</v>
      </c>
      <c r="F1122" s="28"/>
      <c r="G1122" s="28"/>
      <c r="H1122" s="130"/>
      <c r="I1122" s="130"/>
      <c r="J1122" s="130"/>
      <c r="K1122" s="28"/>
      <c r="L1122" s="28"/>
      <c r="M1122" s="28"/>
      <c r="N1122" s="28"/>
    </row>
    <row r="1123" spans="2:14" ht="21" hidden="1" customHeight="1" x14ac:dyDescent="0.4">
      <c r="B1123" s="56" t="s">
        <v>42</v>
      </c>
      <c r="C1123" s="28" t="s">
        <v>74</v>
      </c>
      <c r="D1123" s="28">
        <v>5</v>
      </c>
      <c r="E1123" s="28">
        <v>1</v>
      </c>
      <c r="F1123" s="28"/>
      <c r="G1123" s="28"/>
      <c r="H1123" s="130"/>
      <c r="I1123" s="130"/>
      <c r="J1123" s="130"/>
      <c r="K1123" s="28"/>
      <c r="L1123" s="28"/>
      <c r="M1123" s="28"/>
      <c r="N1123" s="28"/>
    </row>
    <row r="1124" spans="2:14" ht="21" hidden="1" customHeight="1" x14ac:dyDescent="0.4">
      <c r="B1124" s="56" t="s">
        <v>45</v>
      </c>
      <c r="C1124" s="28" t="s">
        <v>74</v>
      </c>
      <c r="D1124" s="28">
        <v>5</v>
      </c>
      <c r="E1124" s="28">
        <v>1</v>
      </c>
      <c r="F1124" s="28"/>
      <c r="G1124" s="28"/>
      <c r="H1124" s="130"/>
      <c r="I1124" s="130"/>
      <c r="J1124" s="130"/>
      <c r="K1124" s="28"/>
      <c r="L1124" s="28"/>
      <c r="M1124" s="28"/>
      <c r="N1124" s="28"/>
    </row>
    <row r="1125" spans="2:14" ht="21" hidden="1" customHeight="1" x14ac:dyDescent="0.4">
      <c r="B1125" s="56" t="s">
        <v>46</v>
      </c>
      <c r="C1125" s="28" t="s">
        <v>74</v>
      </c>
      <c r="D1125" s="28">
        <v>5</v>
      </c>
      <c r="E1125" s="28">
        <v>1</v>
      </c>
      <c r="F1125" s="28"/>
      <c r="G1125" s="28"/>
      <c r="H1125" s="130"/>
      <c r="I1125" s="130"/>
      <c r="J1125" s="130"/>
      <c r="K1125" s="28"/>
      <c r="L1125" s="28"/>
      <c r="M1125" s="28"/>
      <c r="N1125" s="28"/>
    </row>
    <row r="1126" spans="2:14" ht="21" hidden="1" customHeight="1" x14ac:dyDescent="0.4">
      <c r="B1126" s="56" t="s">
        <v>47</v>
      </c>
      <c r="C1126" s="28" t="s">
        <v>74</v>
      </c>
      <c r="D1126" s="28">
        <v>5</v>
      </c>
      <c r="E1126" s="28">
        <v>1</v>
      </c>
      <c r="F1126" s="28"/>
      <c r="G1126" s="28"/>
      <c r="H1126" s="130"/>
      <c r="I1126" s="130"/>
      <c r="J1126" s="130"/>
      <c r="K1126" s="28"/>
      <c r="L1126" s="28"/>
      <c r="M1126" s="28"/>
      <c r="N1126" s="28"/>
    </row>
    <row r="1127" spans="2:14" ht="21" hidden="1" customHeight="1" x14ac:dyDescent="0.4">
      <c r="B1127" s="56" t="s">
        <v>48</v>
      </c>
      <c r="C1127" s="28" t="s">
        <v>74</v>
      </c>
      <c r="D1127" s="28">
        <v>5</v>
      </c>
      <c r="E1127" s="28">
        <v>1</v>
      </c>
      <c r="F1127" s="28"/>
      <c r="G1127" s="28"/>
      <c r="H1127" s="130"/>
      <c r="I1127" s="130"/>
      <c r="J1127" s="130"/>
      <c r="K1127" s="28"/>
      <c r="L1127" s="28"/>
      <c r="M1127" s="28"/>
      <c r="N1127" s="28"/>
    </row>
    <row r="1128" spans="2:14" ht="21" hidden="1" customHeight="1" x14ac:dyDescent="0.4">
      <c r="B1128" s="56" t="s">
        <v>49</v>
      </c>
      <c r="C1128" s="28" t="s">
        <v>75</v>
      </c>
      <c r="D1128" s="28">
        <v>6</v>
      </c>
      <c r="E1128" s="28">
        <v>1</v>
      </c>
      <c r="F1128" s="28"/>
      <c r="G1128" s="28"/>
      <c r="H1128" s="130"/>
      <c r="I1128" s="130"/>
      <c r="J1128" s="130"/>
      <c r="K1128" s="28"/>
      <c r="L1128" s="28"/>
      <c r="M1128" s="28"/>
      <c r="N1128" s="28"/>
    </row>
    <row r="1129" spans="2:14" ht="21" hidden="1" customHeight="1" x14ac:dyDescent="0.4">
      <c r="B1129" s="56" t="s">
        <v>50</v>
      </c>
      <c r="C1129" s="28" t="s">
        <v>75</v>
      </c>
      <c r="D1129" s="28">
        <v>6</v>
      </c>
      <c r="E1129" s="28">
        <v>1</v>
      </c>
      <c r="F1129" s="28"/>
      <c r="G1129" s="28"/>
      <c r="H1129" s="130"/>
      <c r="I1129" s="130"/>
      <c r="J1129" s="130"/>
      <c r="K1129" s="28"/>
      <c r="L1129" s="28"/>
      <c r="M1129" s="28"/>
      <c r="N1129" s="28"/>
    </row>
    <row r="1130" spans="2:14" ht="21" hidden="1" customHeight="1" x14ac:dyDescent="0.4">
      <c r="B1130" s="56" t="s">
        <v>51</v>
      </c>
      <c r="C1130" s="28" t="s">
        <v>75</v>
      </c>
      <c r="D1130" s="28">
        <v>6</v>
      </c>
      <c r="E1130" s="28">
        <v>1</v>
      </c>
      <c r="F1130" s="28"/>
      <c r="G1130" s="28"/>
      <c r="H1130" s="130"/>
      <c r="I1130" s="130"/>
      <c r="J1130" s="130"/>
      <c r="K1130" s="28"/>
      <c r="L1130" s="28"/>
      <c r="M1130" s="28"/>
      <c r="N1130" s="28"/>
    </row>
    <row r="1131" spans="2:14" ht="21" hidden="1" customHeight="1" x14ac:dyDescent="0.4">
      <c r="B1131" s="56" t="s">
        <v>52</v>
      </c>
      <c r="C1131" s="28" t="s">
        <v>75</v>
      </c>
      <c r="D1131" s="28">
        <v>6</v>
      </c>
      <c r="E1131" s="28">
        <v>1</v>
      </c>
      <c r="F1131" s="28"/>
      <c r="G1131" s="28"/>
      <c r="H1131" s="130"/>
      <c r="I1131" s="130"/>
      <c r="J1131" s="130"/>
      <c r="K1131" s="28"/>
      <c r="L1131" s="28"/>
      <c r="M1131" s="28"/>
      <c r="N1131" s="28"/>
    </row>
    <row r="1132" spans="2:14" ht="21" hidden="1" customHeight="1" x14ac:dyDescent="0.4">
      <c r="B1132" s="56" t="s">
        <v>53</v>
      </c>
      <c r="C1132" s="28" t="s">
        <v>75</v>
      </c>
      <c r="D1132" s="28">
        <v>6</v>
      </c>
      <c r="E1132" s="28">
        <v>1</v>
      </c>
      <c r="F1132" s="28"/>
      <c r="G1132" s="28"/>
      <c r="H1132" s="130"/>
      <c r="I1132" s="130"/>
      <c r="J1132" s="130"/>
      <c r="K1132" s="28"/>
      <c r="L1132" s="28"/>
      <c r="M1132" s="28"/>
      <c r="N1132" s="28"/>
    </row>
    <row r="1133" spans="2:14" ht="21" hidden="1" customHeight="1" x14ac:dyDescent="0.4">
      <c r="B1133" s="56" t="s">
        <v>54</v>
      </c>
      <c r="C1133" s="28" t="s">
        <v>75</v>
      </c>
      <c r="D1133" s="28">
        <v>6</v>
      </c>
      <c r="E1133" s="28">
        <v>1</v>
      </c>
      <c r="F1133" s="28"/>
      <c r="G1133" s="28"/>
      <c r="H1133" s="130"/>
      <c r="I1133" s="130"/>
      <c r="J1133" s="130"/>
      <c r="K1133" s="28"/>
      <c r="L1133" s="28"/>
      <c r="M1133" s="28"/>
      <c r="N1133" s="28"/>
    </row>
    <row r="1134" spans="2:14" ht="21" hidden="1" customHeight="1" x14ac:dyDescent="0.4">
      <c r="B1134" s="56" t="s">
        <v>55</v>
      </c>
      <c r="C1134" s="28" t="s">
        <v>76</v>
      </c>
      <c r="D1134" s="28">
        <v>7</v>
      </c>
      <c r="E1134" s="28">
        <v>1</v>
      </c>
      <c r="F1134" s="28"/>
      <c r="G1134" s="28"/>
      <c r="H1134" s="130"/>
      <c r="I1134" s="130"/>
      <c r="J1134" s="130"/>
      <c r="K1134" s="28"/>
      <c r="L1134" s="28"/>
      <c r="M1134" s="28"/>
      <c r="N1134" s="28"/>
    </row>
    <row r="1135" spans="2:14" ht="21" hidden="1" customHeight="1" x14ac:dyDescent="0.4">
      <c r="B1135" s="56" t="s">
        <v>56</v>
      </c>
      <c r="C1135" s="28" t="s">
        <v>76</v>
      </c>
      <c r="D1135" s="28">
        <v>7</v>
      </c>
      <c r="E1135" s="28">
        <v>1</v>
      </c>
      <c r="F1135" s="28"/>
      <c r="G1135" s="28"/>
      <c r="H1135" s="130"/>
      <c r="I1135" s="130"/>
      <c r="J1135" s="130"/>
      <c r="K1135" s="28"/>
      <c r="L1135" s="28"/>
      <c r="M1135" s="28"/>
      <c r="N1135" s="28"/>
    </row>
    <row r="1136" spans="2:14" ht="21" hidden="1" customHeight="1" x14ac:dyDescent="0.4">
      <c r="B1136" s="56" t="s">
        <v>57</v>
      </c>
      <c r="C1136" s="28" t="s">
        <v>76</v>
      </c>
      <c r="D1136" s="28">
        <v>7</v>
      </c>
      <c r="E1136" s="28">
        <v>1</v>
      </c>
      <c r="F1136" s="28"/>
      <c r="G1136" s="28"/>
      <c r="H1136" s="130"/>
      <c r="I1136" s="130"/>
      <c r="J1136" s="130"/>
      <c r="K1136" s="28"/>
      <c r="L1136" s="28"/>
      <c r="M1136" s="28"/>
      <c r="N1136" s="28"/>
    </row>
    <row r="1137" spans="2:14" ht="21" hidden="1" customHeight="1" x14ac:dyDescent="0.4">
      <c r="B1137" s="56" t="s">
        <v>58</v>
      </c>
      <c r="C1137" s="28" t="s">
        <v>76</v>
      </c>
      <c r="D1137" s="28">
        <v>7</v>
      </c>
      <c r="E1137" s="28">
        <v>1</v>
      </c>
      <c r="F1137" s="28"/>
      <c r="G1137" s="28"/>
      <c r="H1137" s="130"/>
      <c r="I1137" s="130"/>
      <c r="J1137" s="130"/>
      <c r="K1137" s="28"/>
      <c r="L1137" s="28"/>
      <c r="M1137" s="28"/>
      <c r="N1137" s="28"/>
    </row>
    <row r="1138" spans="2:14" ht="21" hidden="1" customHeight="1" x14ac:dyDescent="0.4">
      <c r="B1138" s="56" t="s">
        <v>59</v>
      </c>
      <c r="C1138" s="28" t="s">
        <v>76</v>
      </c>
      <c r="D1138" s="28">
        <v>7</v>
      </c>
      <c r="E1138" s="28">
        <v>1</v>
      </c>
      <c r="F1138" s="28"/>
      <c r="G1138" s="28"/>
      <c r="H1138" s="130"/>
      <c r="I1138" s="130"/>
      <c r="J1138" s="130"/>
      <c r="K1138" s="28"/>
      <c r="L1138" s="28"/>
      <c r="M1138" s="28"/>
      <c r="N1138" s="28"/>
    </row>
    <row r="1139" spans="2:14" ht="21" hidden="1" customHeight="1" x14ac:dyDescent="0.4">
      <c r="B1139" s="56" t="s">
        <v>60</v>
      </c>
      <c r="C1139" s="28" t="s">
        <v>77</v>
      </c>
      <c r="D1139" s="28">
        <v>8</v>
      </c>
      <c r="E1139" s="28">
        <v>1</v>
      </c>
      <c r="F1139" s="28"/>
      <c r="G1139" s="28"/>
      <c r="H1139" s="130"/>
      <c r="I1139" s="130"/>
      <c r="J1139" s="130"/>
      <c r="K1139" s="28"/>
      <c r="L1139" s="28"/>
      <c r="M1139" s="28"/>
      <c r="N1139" s="28"/>
    </row>
    <row r="1140" spans="2:14" ht="21" hidden="1" customHeight="1" x14ac:dyDescent="0.4">
      <c r="B1140" s="56" t="s">
        <v>61</v>
      </c>
      <c r="C1140" s="28" t="s">
        <v>77</v>
      </c>
      <c r="D1140" s="28">
        <v>8</v>
      </c>
      <c r="E1140" s="28">
        <v>1</v>
      </c>
      <c r="F1140" s="28"/>
      <c r="G1140" s="28"/>
      <c r="H1140" s="130"/>
      <c r="I1140" s="130"/>
      <c r="J1140" s="130"/>
      <c r="K1140" s="28"/>
      <c r="L1140" s="28"/>
      <c r="M1140" s="28"/>
      <c r="N1140" s="28"/>
    </row>
    <row r="1141" spans="2:14" ht="21" hidden="1" customHeight="1" x14ac:dyDescent="0.4">
      <c r="B1141" s="56" t="s">
        <v>62</v>
      </c>
      <c r="C1141" s="28" t="s">
        <v>77</v>
      </c>
      <c r="D1141" s="28">
        <v>8</v>
      </c>
      <c r="E1141" s="28">
        <v>1</v>
      </c>
      <c r="F1141" s="28"/>
      <c r="G1141" s="28"/>
      <c r="H1141" s="130"/>
      <c r="I1141" s="130"/>
      <c r="J1141" s="130"/>
      <c r="K1141" s="28"/>
      <c r="L1141" s="28"/>
      <c r="M1141" s="28"/>
      <c r="N1141" s="28"/>
    </row>
    <row r="1142" spans="2:14" ht="21" hidden="1" customHeight="1" x14ac:dyDescent="0.4">
      <c r="B1142" s="56" t="s">
        <v>63</v>
      </c>
      <c r="C1142" s="28" t="s">
        <v>77</v>
      </c>
      <c r="D1142" s="28">
        <v>8</v>
      </c>
      <c r="E1142" s="28">
        <v>1</v>
      </c>
      <c r="F1142" s="28"/>
      <c r="G1142" s="28"/>
      <c r="H1142" s="130"/>
      <c r="I1142" s="130"/>
      <c r="J1142" s="130"/>
      <c r="K1142" s="28"/>
      <c r="L1142" s="28"/>
      <c r="M1142" s="28"/>
      <c r="N1142" s="28"/>
    </row>
    <row r="1143" spans="2:14" ht="21" hidden="1" customHeight="1" x14ac:dyDescent="0.4">
      <c r="B1143" s="56" t="s">
        <v>64</v>
      </c>
      <c r="C1143" s="28" t="s">
        <v>78</v>
      </c>
      <c r="D1143" s="28">
        <v>9</v>
      </c>
      <c r="E1143" s="28">
        <v>1</v>
      </c>
      <c r="F1143" s="28"/>
      <c r="G1143" s="28"/>
      <c r="H1143" s="130"/>
      <c r="I1143" s="130"/>
      <c r="J1143" s="130"/>
      <c r="K1143" s="28"/>
      <c r="L1143" s="28"/>
      <c r="M1143" s="28"/>
      <c r="N1143" s="28"/>
    </row>
    <row r="1144" spans="2:14" ht="21" hidden="1" customHeight="1" x14ac:dyDescent="0.4">
      <c r="B1144" s="56" t="s">
        <v>65</v>
      </c>
      <c r="C1144" s="28" t="s">
        <v>78</v>
      </c>
      <c r="D1144" s="28">
        <v>9</v>
      </c>
      <c r="E1144" s="28">
        <v>1</v>
      </c>
      <c r="F1144" s="28"/>
      <c r="G1144" s="28"/>
      <c r="H1144" s="130"/>
      <c r="I1144" s="130"/>
      <c r="J1144" s="130"/>
      <c r="K1144" s="28"/>
      <c r="L1144" s="28"/>
      <c r="M1144" s="28"/>
      <c r="N1144" s="28"/>
    </row>
    <row r="1145" spans="2:14" ht="21" hidden="1" customHeight="1" x14ac:dyDescent="0.4">
      <c r="B1145" s="56" t="s">
        <v>66</v>
      </c>
      <c r="C1145" s="28" t="s">
        <v>78</v>
      </c>
      <c r="D1145" s="28">
        <v>9</v>
      </c>
      <c r="E1145" s="28">
        <v>1</v>
      </c>
      <c r="F1145" s="28"/>
      <c r="G1145" s="28"/>
      <c r="H1145" s="130"/>
      <c r="I1145" s="130"/>
      <c r="J1145" s="130"/>
      <c r="K1145" s="28"/>
      <c r="L1145" s="28"/>
      <c r="M1145" s="28"/>
      <c r="N1145" s="28"/>
    </row>
    <row r="1146" spans="2:14" ht="21" hidden="1" customHeight="1" x14ac:dyDescent="0.4">
      <c r="B1146" s="56" t="s">
        <v>67</v>
      </c>
      <c r="C1146" s="28" t="s">
        <v>78</v>
      </c>
      <c r="D1146" s="28">
        <v>9</v>
      </c>
      <c r="E1146" s="28">
        <v>1</v>
      </c>
      <c r="F1146" s="28"/>
      <c r="G1146" s="28"/>
      <c r="H1146" s="130"/>
      <c r="I1146" s="130"/>
      <c r="J1146" s="130"/>
      <c r="K1146" s="28"/>
      <c r="L1146" s="28"/>
      <c r="M1146" s="28"/>
      <c r="N1146" s="28"/>
    </row>
    <row r="1147" spans="2:14" ht="21" hidden="1" customHeight="1" x14ac:dyDescent="0.4">
      <c r="B1147" s="56" t="s">
        <v>68</v>
      </c>
      <c r="C1147" s="28" t="s">
        <v>78</v>
      </c>
      <c r="D1147" s="28">
        <v>9</v>
      </c>
      <c r="E1147" s="28">
        <v>1</v>
      </c>
      <c r="F1147" s="28"/>
      <c r="G1147" s="28"/>
      <c r="H1147" s="130"/>
      <c r="I1147" s="130"/>
      <c r="J1147" s="130"/>
      <c r="K1147" s="28"/>
      <c r="L1147" s="28"/>
      <c r="M1147" s="28"/>
      <c r="N1147" s="28"/>
    </row>
    <row r="1148" spans="2:14" ht="21" hidden="1" customHeight="1" x14ac:dyDescent="0.4">
      <c r="B1148" s="56" t="s">
        <v>69</v>
      </c>
      <c r="C1148" s="28" t="s">
        <v>78</v>
      </c>
      <c r="D1148" s="28">
        <v>9</v>
      </c>
      <c r="E1148" s="28">
        <v>1</v>
      </c>
      <c r="F1148" s="28"/>
      <c r="G1148" s="28"/>
      <c r="H1148" s="130"/>
      <c r="I1148" s="130"/>
      <c r="J1148" s="130"/>
      <c r="K1148" s="28"/>
      <c r="L1148" s="28"/>
      <c r="M1148" s="28"/>
      <c r="N1148" s="28"/>
    </row>
    <row r="1149" spans="2:14" ht="21" hidden="1" customHeight="1" x14ac:dyDescent="0.4">
      <c r="B1149" s="56" t="s">
        <v>70</v>
      </c>
      <c r="C1149" s="28" t="s">
        <v>78</v>
      </c>
      <c r="D1149" s="28">
        <v>9</v>
      </c>
      <c r="E1149" s="28">
        <v>1</v>
      </c>
      <c r="F1149" s="28"/>
      <c r="G1149" s="28"/>
      <c r="H1149" s="130"/>
      <c r="I1149" s="130"/>
      <c r="J1149" s="130"/>
      <c r="K1149" s="28"/>
      <c r="L1149" s="28"/>
      <c r="M1149" s="28"/>
      <c r="N1149" s="28"/>
    </row>
    <row r="1150" spans="2:14" ht="21" hidden="1" customHeight="1" x14ac:dyDescent="0.4">
      <c r="B1150" s="56" t="s">
        <v>71</v>
      </c>
      <c r="C1150" s="28" t="s">
        <v>79</v>
      </c>
      <c r="D1150" s="28">
        <v>10</v>
      </c>
      <c r="E1150" s="28">
        <v>10</v>
      </c>
      <c r="F1150" s="28"/>
      <c r="G1150" s="28"/>
      <c r="H1150" s="130"/>
      <c r="I1150" s="130"/>
      <c r="J1150" s="130"/>
      <c r="K1150" s="28"/>
      <c r="L1150" s="28"/>
      <c r="M1150" s="28"/>
      <c r="N1150" s="28"/>
    </row>
    <row r="1151" spans="2:14" ht="21" hidden="1" customHeight="1" x14ac:dyDescent="0.4">
      <c r="B1151" s="56"/>
      <c r="C1151" s="28"/>
      <c r="D1151" s="28"/>
      <c r="E1151" s="28"/>
      <c r="F1151" s="28"/>
      <c r="G1151" s="28"/>
      <c r="H1151" s="130"/>
      <c r="I1151" s="130"/>
      <c r="J1151" s="130"/>
      <c r="K1151" s="28"/>
      <c r="L1151" s="28"/>
      <c r="M1151" s="28"/>
      <c r="N1151" s="28"/>
    </row>
    <row r="1152" spans="2:14" ht="21" hidden="1" customHeight="1" x14ac:dyDescent="0.4">
      <c r="B1152" s="56"/>
      <c r="C1152" s="28"/>
      <c r="D1152" s="28"/>
      <c r="E1152" s="28"/>
      <c r="F1152" s="28"/>
      <c r="G1152" s="28"/>
      <c r="H1152" s="130"/>
      <c r="I1152" s="130"/>
      <c r="J1152" s="130"/>
      <c r="K1152" s="28"/>
      <c r="L1152" s="28"/>
      <c r="M1152" s="28"/>
      <c r="N1152" s="28"/>
    </row>
    <row r="1153" spans="2:14" ht="21" hidden="1" customHeight="1" x14ac:dyDescent="0.4">
      <c r="B1153" s="70" t="s">
        <v>191</v>
      </c>
      <c r="C1153" s="152" t="s">
        <v>192</v>
      </c>
      <c r="E1153" s="152"/>
      <c r="F1153" s="152" t="s">
        <v>193</v>
      </c>
      <c r="G1153" s="152" t="s">
        <v>194</v>
      </c>
      <c r="I1153" s="130"/>
      <c r="J1153" s="130"/>
      <c r="K1153" s="28"/>
      <c r="L1153" s="28"/>
      <c r="M1153" s="28"/>
      <c r="N1153" s="28"/>
    </row>
    <row r="1154" spans="2:14" ht="21" hidden="1" customHeight="1" x14ac:dyDescent="0.4">
      <c r="B1154" s="153">
        <v>1</v>
      </c>
      <c r="C1154" s="154"/>
      <c r="D1154" s="29">
        <v>0</v>
      </c>
      <c r="E1154" s="154"/>
      <c r="F1154" s="154"/>
      <c r="G1154" s="28">
        <v>0</v>
      </c>
    </row>
    <row r="1155" spans="2:14" ht="21" hidden="1" customHeight="1" x14ac:dyDescent="0.4">
      <c r="B1155" s="70">
        <v>2</v>
      </c>
      <c r="C1155" s="155">
        <v>100</v>
      </c>
      <c r="D1155" s="156">
        <f>+C1155+0.00001</f>
        <v>100.00001</v>
      </c>
      <c r="E1155" s="155">
        <v>105</v>
      </c>
      <c r="F1155" s="157">
        <v>102.5</v>
      </c>
      <c r="G1155" s="157">
        <v>2.5</v>
      </c>
    </row>
    <row r="1156" spans="2:14" ht="21" hidden="1" customHeight="1" x14ac:dyDescent="0.4">
      <c r="B1156" s="153">
        <v>3</v>
      </c>
      <c r="C1156" s="155">
        <v>105</v>
      </c>
      <c r="D1156" s="156">
        <f t="shared" ref="D1156:D1179" si="293">+C1156+0.00001</f>
        <v>105.00001</v>
      </c>
      <c r="E1156" s="155">
        <v>110</v>
      </c>
      <c r="F1156" s="157">
        <v>107.5</v>
      </c>
      <c r="G1156" s="157">
        <v>7.5</v>
      </c>
    </row>
    <row r="1157" spans="2:14" ht="21" hidden="1" customHeight="1" x14ac:dyDescent="0.4">
      <c r="B1157" s="70">
        <v>4</v>
      </c>
      <c r="C1157" s="155">
        <v>110</v>
      </c>
      <c r="D1157" s="156">
        <f t="shared" si="293"/>
        <v>110.00001</v>
      </c>
      <c r="E1157" s="155">
        <v>115</v>
      </c>
      <c r="F1157" s="157">
        <v>112.5</v>
      </c>
      <c r="G1157" s="157">
        <v>12.5</v>
      </c>
    </row>
    <row r="1158" spans="2:14" ht="21" hidden="1" customHeight="1" x14ac:dyDescent="0.4">
      <c r="B1158" s="153">
        <v>5</v>
      </c>
      <c r="C1158" s="155">
        <v>115</v>
      </c>
      <c r="D1158" s="156">
        <f t="shared" si="293"/>
        <v>115.00001</v>
      </c>
      <c r="E1158" s="155">
        <v>120</v>
      </c>
      <c r="F1158" s="157">
        <v>117.5</v>
      </c>
      <c r="G1158" s="157">
        <v>17.5</v>
      </c>
    </row>
    <row r="1159" spans="2:14" ht="21" hidden="1" customHeight="1" x14ac:dyDescent="0.4">
      <c r="B1159" s="70">
        <v>6</v>
      </c>
      <c r="C1159" s="155">
        <v>120</v>
      </c>
      <c r="D1159" s="156">
        <f t="shared" si="293"/>
        <v>120.00001</v>
      </c>
      <c r="E1159" s="155">
        <v>125</v>
      </c>
      <c r="F1159" s="157">
        <v>122.5</v>
      </c>
      <c r="G1159" s="157">
        <v>22.5</v>
      </c>
    </row>
    <row r="1160" spans="2:14" ht="21" hidden="1" customHeight="1" x14ac:dyDescent="0.4">
      <c r="B1160" s="153">
        <v>7</v>
      </c>
      <c r="C1160" s="155">
        <v>125</v>
      </c>
      <c r="D1160" s="156">
        <f t="shared" si="293"/>
        <v>125.00001</v>
      </c>
      <c r="E1160" s="155">
        <v>130</v>
      </c>
      <c r="F1160" s="157">
        <v>127.5</v>
      </c>
      <c r="G1160" s="157">
        <v>27.5</v>
      </c>
    </row>
    <row r="1161" spans="2:14" ht="21" hidden="1" customHeight="1" x14ac:dyDescent="0.4">
      <c r="B1161" s="70">
        <v>8</v>
      </c>
      <c r="C1161" s="155">
        <v>130</v>
      </c>
      <c r="D1161" s="156">
        <f t="shared" si="293"/>
        <v>130.00001</v>
      </c>
      <c r="E1161" s="155">
        <v>135</v>
      </c>
      <c r="F1161" s="157">
        <v>132.5</v>
      </c>
      <c r="G1161" s="157">
        <v>32.5</v>
      </c>
    </row>
    <row r="1162" spans="2:14" ht="21" hidden="1" customHeight="1" x14ac:dyDescent="0.4">
      <c r="B1162" s="153">
        <v>9</v>
      </c>
      <c r="C1162" s="155">
        <v>135</v>
      </c>
      <c r="D1162" s="156">
        <f t="shared" si="293"/>
        <v>135.00001</v>
      </c>
      <c r="E1162" s="155">
        <v>140</v>
      </c>
      <c r="F1162" s="157">
        <v>137.5</v>
      </c>
      <c r="G1162" s="157">
        <v>37.5</v>
      </c>
    </row>
    <row r="1163" spans="2:14" ht="21" hidden="1" customHeight="1" x14ac:dyDescent="0.4">
      <c r="B1163" s="70">
        <v>10</v>
      </c>
      <c r="C1163" s="155">
        <v>140</v>
      </c>
      <c r="D1163" s="156">
        <f t="shared" si="293"/>
        <v>140.00001</v>
      </c>
      <c r="E1163" s="155">
        <v>145</v>
      </c>
      <c r="F1163" s="157">
        <v>142.5</v>
      </c>
      <c r="G1163" s="157">
        <v>42.5</v>
      </c>
    </row>
    <row r="1164" spans="2:14" ht="21" hidden="1" customHeight="1" x14ac:dyDescent="0.4">
      <c r="B1164" s="153">
        <v>11</v>
      </c>
      <c r="C1164" s="155">
        <v>145</v>
      </c>
      <c r="D1164" s="156">
        <f t="shared" si="293"/>
        <v>145.00001</v>
      </c>
      <c r="E1164" s="155">
        <v>150</v>
      </c>
      <c r="F1164" s="157">
        <v>147.5</v>
      </c>
      <c r="G1164" s="157">
        <v>47.5</v>
      </c>
    </row>
    <row r="1165" spans="2:14" ht="21" hidden="1" customHeight="1" x14ac:dyDescent="0.4">
      <c r="B1165" s="70">
        <v>12</v>
      </c>
      <c r="C1165" s="155">
        <v>150</v>
      </c>
      <c r="D1165" s="156">
        <f t="shared" si="293"/>
        <v>150.00001</v>
      </c>
      <c r="E1165" s="155">
        <v>155</v>
      </c>
      <c r="F1165" s="157">
        <v>152.5</v>
      </c>
      <c r="G1165" s="157">
        <v>52.5</v>
      </c>
    </row>
    <row r="1166" spans="2:14" ht="21" hidden="1" customHeight="1" x14ac:dyDescent="0.4">
      <c r="B1166" s="153">
        <v>13</v>
      </c>
      <c r="C1166" s="155">
        <v>155</v>
      </c>
      <c r="D1166" s="156">
        <f t="shared" si="293"/>
        <v>155.00001</v>
      </c>
      <c r="E1166" s="155">
        <v>160</v>
      </c>
      <c r="F1166" s="157">
        <v>157.5</v>
      </c>
      <c r="G1166" s="157">
        <v>57.5</v>
      </c>
    </row>
    <row r="1167" spans="2:14" ht="21" hidden="1" customHeight="1" x14ac:dyDescent="0.4">
      <c r="B1167" s="70">
        <v>14</v>
      </c>
      <c r="C1167" s="155">
        <v>160</v>
      </c>
      <c r="D1167" s="156">
        <f t="shared" si="293"/>
        <v>160.00001</v>
      </c>
      <c r="E1167" s="155">
        <v>165</v>
      </c>
      <c r="F1167" s="157">
        <v>162.5</v>
      </c>
      <c r="G1167" s="157">
        <v>62.5</v>
      </c>
    </row>
    <row r="1168" spans="2:14" ht="21" hidden="1" customHeight="1" x14ac:dyDescent="0.4">
      <c r="B1168" s="153">
        <v>15</v>
      </c>
      <c r="C1168" s="155">
        <v>165</v>
      </c>
      <c r="D1168" s="156">
        <f t="shared" si="293"/>
        <v>165.00001</v>
      </c>
      <c r="E1168" s="155">
        <v>170</v>
      </c>
      <c r="F1168" s="157">
        <v>167.5</v>
      </c>
      <c r="G1168" s="157">
        <v>67.5</v>
      </c>
    </row>
    <row r="1169" spans="1:102" ht="21" hidden="1" customHeight="1" x14ac:dyDescent="0.4">
      <c r="B1169" s="70">
        <v>16</v>
      </c>
      <c r="C1169" s="155">
        <v>170</v>
      </c>
      <c r="D1169" s="156">
        <f t="shared" si="293"/>
        <v>170.00001</v>
      </c>
      <c r="E1169" s="155">
        <v>175</v>
      </c>
      <c r="F1169" s="157">
        <v>172.5</v>
      </c>
      <c r="G1169" s="157">
        <v>72.5</v>
      </c>
    </row>
    <row r="1170" spans="1:102" ht="21" hidden="1" customHeight="1" x14ac:dyDescent="0.4">
      <c r="B1170" s="153">
        <v>17</v>
      </c>
      <c r="C1170" s="155">
        <v>175</v>
      </c>
      <c r="D1170" s="156">
        <f t="shared" si="293"/>
        <v>175.00001</v>
      </c>
      <c r="E1170" s="155">
        <v>180</v>
      </c>
      <c r="F1170" s="157">
        <v>177.5</v>
      </c>
      <c r="G1170" s="157">
        <v>77.5</v>
      </c>
    </row>
    <row r="1171" spans="1:102" ht="21" hidden="1" customHeight="1" x14ac:dyDescent="0.4">
      <c r="B1171" s="70">
        <v>18</v>
      </c>
      <c r="C1171" s="155">
        <v>180</v>
      </c>
      <c r="D1171" s="156">
        <f t="shared" si="293"/>
        <v>180.00001</v>
      </c>
      <c r="E1171" s="155">
        <v>185</v>
      </c>
      <c r="F1171" s="157">
        <v>182.5</v>
      </c>
      <c r="G1171" s="157">
        <v>82.5</v>
      </c>
    </row>
    <row r="1172" spans="1:102" ht="21" hidden="1" customHeight="1" x14ac:dyDescent="0.4">
      <c r="B1172" s="153">
        <v>19</v>
      </c>
      <c r="C1172" s="155">
        <v>185</v>
      </c>
      <c r="D1172" s="156">
        <f t="shared" si="293"/>
        <v>185.00001</v>
      </c>
      <c r="E1172" s="155">
        <v>190</v>
      </c>
      <c r="F1172" s="157">
        <v>187.5</v>
      </c>
      <c r="G1172" s="157">
        <v>87.5</v>
      </c>
    </row>
    <row r="1173" spans="1:102" ht="21" hidden="1" customHeight="1" x14ac:dyDescent="0.4">
      <c r="B1173" s="70">
        <v>20</v>
      </c>
      <c r="C1173" s="155">
        <v>190</v>
      </c>
      <c r="D1173" s="156">
        <f t="shared" si="293"/>
        <v>190.00001</v>
      </c>
      <c r="E1173" s="155">
        <v>195</v>
      </c>
      <c r="F1173" s="157">
        <v>192.5</v>
      </c>
      <c r="G1173" s="157">
        <v>92.5</v>
      </c>
    </row>
    <row r="1174" spans="1:102" ht="21" hidden="1" customHeight="1" x14ac:dyDescent="0.4">
      <c r="B1174" s="153">
        <v>21</v>
      </c>
      <c r="C1174" s="155">
        <v>195</v>
      </c>
      <c r="D1174" s="156">
        <f t="shared" si="293"/>
        <v>195.00001</v>
      </c>
      <c r="E1174" s="155">
        <v>200</v>
      </c>
      <c r="F1174" s="157">
        <v>197.5</v>
      </c>
      <c r="G1174" s="157">
        <v>97.5</v>
      </c>
    </row>
    <row r="1175" spans="1:102" ht="21" hidden="1" customHeight="1" x14ac:dyDescent="0.4">
      <c r="B1175" s="70">
        <v>22</v>
      </c>
      <c r="C1175" s="155">
        <v>200</v>
      </c>
      <c r="D1175" s="156">
        <f t="shared" si="293"/>
        <v>200.00001</v>
      </c>
      <c r="E1175" s="155">
        <v>205</v>
      </c>
      <c r="F1175" s="157">
        <v>202.5</v>
      </c>
      <c r="G1175" s="157">
        <v>102.5</v>
      </c>
    </row>
    <row r="1176" spans="1:102" ht="21" hidden="1" customHeight="1" x14ac:dyDescent="0.4">
      <c r="B1176" s="153">
        <v>23</v>
      </c>
      <c r="C1176" s="155">
        <v>205</v>
      </c>
      <c r="D1176" s="156">
        <f t="shared" si="293"/>
        <v>205.00001</v>
      </c>
      <c r="E1176" s="155">
        <v>210</v>
      </c>
      <c r="F1176" s="157">
        <v>207.5</v>
      </c>
      <c r="G1176" s="157">
        <v>107.5</v>
      </c>
    </row>
    <row r="1177" spans="1:102" ht="21" hidden="1" customHeight="1" x14ac:dyDescent="0.4">
      <c r="B1177" s="70">
        <v>24</v>
      </c>
      <c r="C1177" s="155">
        <v>210</v>
      </c>
      <c r="D1177" s="156">
        <f t="shared" si="293"/>
        <v>210.00001</v>
      </c>
      <c r="E1177" s="155">
        <v>215</v>
      </c>
      <c r="F1177" s="157">
        <v>212.5</v>
      </c>
      <c r="G1177" s="157">
        <v>112.5</v>
      </c>
    </row>
    <row r="1178" spans="1:102" ht="21" hidden="1" customHeight="1" x14ac:dyDescent="0.4">
      <c r="B1178" s="153">
        <v>25</v>
      </c>
      <c r="C1178" s="155">
        <v>215</v>
      </c>
      <c r="D1178" s="156">
        <f t="shared" si="293"/>
        <v>215.00001</v>
      </c>
      <c r="E1178" s="155">
        <v>220</v>
      </c>
      <c r="F1178" s="157">
        <v>217.5</v>
      </c>
      <c r="G1178" s="157">
        <v>117.5</v>
      </c>
    </row>
    <row r="1179" spans="1:102" ht="21" hidden="1" customHeight="1" x14ac:dyDescent="0.4">
      <c r="B1179" s="70">
        <v>26</v>
      </c>
      <c r="C1179" s="155">
        <v>220</v>
      </c>
      <c r="D1179" s="156">
        <f t="shared" si="293"/>
        <v>220.00001</v>
      </c>
      <c r="E1179" s="155">
        <v>225</v>
      </c>
      <c r="F1179" s="157">
        <v>222.5</v>
      </c>
      <c r="G1179" s="157">
        <v>122.5</v>
      </c>
    </row>
    <row r="1180" spans="1:102" ht="21" hidden="1" customHeight="1" x14ac:dyDescent="0.4"/>
    <row r="1181" spans="1:102" ht="21" hidden="1" customHeight="1" x14ac:dyDescent="0.4"/>
    <row r="1182" spans="1:102" ht="21" hidden="1" customHeight="1" x14ac:dyDescent="0.4">
      <c r="A1182" s="69" t="s">
        <v>191</v>
      </c>
      <c r="B1182" s="70" t="s">
        <v>255</v>
      </c>
      <c r="C1182" s="158">
        <f t="shared" ref="C1182:AH1182" si="294">C36</f>
        <v>0</v>
      </c>
      <c r="D1182" s="158">
        <f t="shared" si="294"/>
        <v>0</v>
      </c>
      <c r="E1182" s="158">
        <f t="shared" si="294"/>
        <v>0</v>
      </c>
      <c r="F1182" s="158">
        <f t="shared" si="294"/>
        <v>0</v>
      </c>
      <c r="G1182" s="158">
        <f t="shared" si="294"/>
        <v>0</v>
      </c>
      <c r="H1182" s="158">
        <f t="shared" si="294"/>
        <v>0</v>
      </c>
      <c r="I1182" s="158">
        <f t="shared" si="294"/>
        <v>0</v>
      </c>
      <c r="J1182" s="158">
        <f t="shared" si="294"/>
        <v>0</v>
      </c>
      <c r="K1182" s="158">
        <f t="shared" si="294"/>
        <v>0</v>
      </c>
      <c r="L1182" s="158">
        <f t="shared" si="294"/>
        <v>0</v>
      </c>
      <c r="M1182" s="158">
        <f t="shared" si="294"/>
        <v>0</v>
      </c>
      <c r="N1182" s="158">
        <f t="shared" si="294"/>
        <v>0</v>
      </c>
      <c r="O1182" s="158">
        <f t="shared" si="294"/>
        <v>0</v>
      </c>
      <c r="P1182" s="158">
        <f t="shared" si="294"/>
        <v>0</v>
      </c>
      <c r="Q1182" s="158">
        <f t="shared" si="294"/>
        <v>0</v>
      </c>
      <c r="R1182" s="158">
        <f t="shared" si="294"/>
        <v>0</v>
      </c>
      <c r="S1182" s="158">
        <f t="shared" si="294"/>
        <v>0</v>
      </c>
      <c r="T1182" s="158">
        <f t="shared" si="294"/>
        <v>0</v>
      </c>
      <c r="U1182" s="158">
        <f t="shared" si="294"/>
        <v>0</v>
      </c>
      <c r="V1182" s="158">
        <f t="shared" si="294"/>
        <v>0</v>
      </c>
      <c r="W1182" s="158">
        <f t="shared" si="294"/>
        <v>0</v>
      </c>
      <c r="X1182" s="158">
        <f t="shared" si="294"/>
        <v>0</v>
      </c>
      <c r="Y1182" s="158">
        <f t="shared" si="294"/>
        <v>0</v>
      </c>
      <c r="Z1182" s="158">
        <f t="shared" si="294"/>
        <v>0</v>
      </c>
      <c r="AA1182" s="158">
        <f t="shared" si="294"/>
        <v>0</v>
      </c>
      <c r="AB1182" s="158">
        <f t="shared" si="294"/>
        <v>0</v>
      </c>
      <c r="AC1182" s="158">
        <f t="shared" si="294"/>
        <v>0</v>
      </c>
      <c r="AD1182" s="158">
        <f t="shared" si="294"/>
        <v>0</v>
      </c>
      <c r="AE1182" s="158">
        <f t="shared" si="294"/>
        <v>0</v>
      </c>
      <c r="AF1182" s="158">
        <f t="shared" si="294"/>
        <v>0</v>
      </c>
      <c r="AG1182" s="158">
        <f t="shared" si="294"/>
        <v>0</v>
      </c>
      <c r="AH1182" s="158">
        <f t="shared" si="294"/>
        <v>0</v>
      </c>
      <c r="AI1182" s="158">
        <f t="shared" ref="AI1182:BN1182" si="295">AI36</f>
        <v>0</v>
      </c>
      <c r="AJ1182" s="158">
        <f t="shared" si="295"/>
        <v>0</v>
      </c>
      <c r="AK1182" s="158">
        <f t="shared" si="295"/>
        <v>0</v>
      </c>
      <c r="AL1182" s="158">
        <f t="shared" si="295"/>
        <v>0</v>
      </c>
      <c r="AM1182" s="158">
        <f t="shared" si="295"/>
        <v>0</v>
      </c>
      <c r="AN1182" s="158">
        <f t="shared" si="295"/>
        <v>0</v>
      </c>
      <c r="AO1182" s="158">
        <f t="shared" si="295"/>
        <v>0</v>
      </c>
      <c r="AP1182" s="158">
        <f t="shared" si="295"/>
        <v>0</v>
      </c>
      <c r="AQ1182" s="158">
        <f t="shared" si="295"/>
        <v>0</v>
      </c>
      <c r="AR1182" s="158">
        <f t="shared" si="295"/>
        <v>0</v>
      </c>
      <c r="AS1182" s="158">
        <f t="shared" si="295"/>
        <v>0</v>
      </c>
      <c r="AT1182" s="158">
        <f t="shared" si="295"/>
        <v>0</v>
      </c>
      <c r="AU1182" s="158">
        <f t="shared" si="295"/>
        <v>0</v>
      </c>
      <c r="AV1182" s="158">
        <f t="shared" si="295"/>
        <v>0</v>
      </c>
      <c r="AW1182" s="158">
        <f t="shared" si="295"/>
        <v>0</v>
      </c>
      <c r="AX1182" s="158">
        <f t="shared" si="295"/>
        <v>0</v>
      </c>
      <c r="AY1182" s="158">
        <f t="shared" si="295"/>
        <v>0</v>
      </c>
      <c r="AZ1182" s="158">
        <f t="shared" si="295"/>
        <v>0</v>
      </c>
      <c r="BA1182" s="158">
        <f t="shared" si="295"/>
        <v>0</v>
      </c>
      <c r="BB1182" s="158">
        <f t="shared" si="295"/>
        <v>0</v>
      </c>
      <c r="BC1182" s="158">
        <f t="shared" si="295"/>
        <v>0</v>
      </c>
      <c r="BD1182" s="158">
        <f t="shared" si="295"/>
        <v>0</v>
      </c>
      <c r="BE1182" s="158">
        <f t="shared" si="295"/>
        <v>0</v>
      </c>
      <c r="BF1182" s="158">
        <f t="shared" si="295"/>
        <v>0</v>
      </c>
      <c r="BG1182" s="158">
        <f t="shared" si="295"/>
        <v>0</v>
      </c>
      <c r="BH1182" s="158">
        <f t="shared" si="295"/>
        <v>0</v>
      </c>
      <c r="BI1182" s="158">
        <f t="shared" si="295"/>
        <v>0</v>
      </c>
      <c r="BJ1182" s="158">
        <f t="shared" si="295"/>
        <v>0</v>
      </c>
      <c r="BK1182" s="158">
        <f t="shared" si="295"/>
        <v>0</v>
      </c>
      <c r="BL1182" s="158">
        <f t="shared" si="295"/>
        <v>0</v>
      </c>
      <c r="BM1182" s="158">
        <f t="shared" si="295"/>
        <v>0</v>
      </c>
      <c r="BN1182" s="158">
        <f t="shared" si="295"/>
        <v>0</v>
      </c>
      <c r="BO1182" s="158">
        <f t="shared" ref="BO1182:CX1182" si="296">BO36</f>
        <v>0</v>
      </c>
      <c r="BP1182" s="158">
        <f t="shared" si="296"/>
        <v>0</v>
      </c>
      <c r="BQ1182" s="158">
        <f t="shared" si="296"/>
        <v>0</v>
      </c>
      <c r="BR1182" s="158">
        <f t="shared" si="296"/>
        <v>0</v>
      </c>
      <c r="BS1182" s="158">
        <f t="shared" si="296"/>
        <v>0</v>
      </c>
      <c r="BT1182" s="158">
        <f t="shared" si="296"/>
        <v>0</v>
      </c>
      <c r="BU1182" s="158">
        <f t="shared" si="296"/>
        <v>0</v>
      </c>
      <c r="BV1182" s="158">
        <f t="shared" si="296"/>
        <v>0</v>
      </c>
      <c r="BW1182" s="158">
        <f t="shared" si="296"/>
        <v>0</v>
      </c>
      <c r="BX1182" s="158">
        <f t="shared" si="296"/>
        <v>0</v>
      </c>
      <c r="BY1182" s="158">
        <f t="shared" si="296"/>
        <v>0</v>
      </c>
      <c r="BZ1182" s="158">
        <f t="shared" si="296"/>
        <v>0</v>
      </c>
      <c r="CA1182" s="158">
        <f t="shared" si="296"/>
        <v>0</v>
      </c>
      <c r="CB1182" s="158">
        <f t="shared" si="296"/>
        <v>0</v>
      </c>
      <c r="CC1182" s="158">
        <f t="shared" si="296"/>
        <v>0</v>
      </c>
      <c r="CD1182" s="158">
        <f t="shared" si="296"/>
        <v>0</v>
      </c>
      <c r="CE1182" s="158">
        <f t="shared" si="296"/>
        <v>0</v>
      </c>
      <c r="CF1182" s="158">
        <f t="shared" si="296"/>
        <v>0</v>
      </c>
      <c r="CG1182" s="158">
        <f t="shared" si="296"/>
        <v>0</v>
      </c>
      <c r="CH1182" s="158">
        <f t="shared" si="296"/>
        <v>0</v>
      </c>
      <c r="CI1182" s="158">
        <f t="shared" si="296"/>
        <v>0</v>
      </c>
      <c r="CJ1182" s="158">
        <f t="shared" si="296"/>
        <v>0</v>
      </c>
      <c r="CK1182" s="158">
        <f t="shared" si="296"/>
        <v>0</v>
      </c>
      <c r="CL1182" s="158">
        <f t="shared" si="296"/>
        <v>0</v>
      </c>
      <c r="CM1182" s="158">
        <f t="shared" si="296"/>
        <v>0</v>
      </c>
      <c r="CN1182" s="158">
        <f t="shared" si="296"/>
        <v>0</v>
      </c>
      <c r="CO1182" s="158">
        <f t="shared" si="296"/>
        <v>0</v>
      </c>
      <c r="CP1182" s="158">
        <f t="shared" si="296"/>
        <v>0</v>
      </c>
      <c r="CQ1182" s="158">
        <f t="shared" si="296"/>
        <v>0</v>
      </c>
      <c r="CR1182" s="158">
        <f t="shared" si="296"/>
        <v>0</v>
      </c>
      <c r="CS1182" s="158">
        <f t="shared" si="296"/>
        <v>0</v>
      </c>
      <c r="CT1182" s="158">
        <f t="shared" si="296"/>
        <v>0</v>
      </c>
      <c r="CU1182" s="158">
        <f t="shared" si="296"/>
        <v>0</v>
      </c>
      <c r="CV1182" s="158">
        <f t="shared" si="296"/>
        <v>0</v>
      </c>
      <c r="CW1182" s="158">
        <f t="shared" si="296"/>
        <v>0</v>
      </c>
      <c r="CX1182" s="158">
        <f t="shared" si="296"/>
        <v>0</v>
      </c>
    </row>
    <row r="1183" spans="1:102" ht="21" hidden="1" customHeight="1" x14ac:dyDescent="0.4">
      <c r="B1183" s="70" t="s">
        <v>256</v>
      </c>
      <c r="C1183" s="29">
        <f>VLOOKUP(C1182,$D$1154:$G$1179,4,1)</f>
        <v>0</v>
      </c>
      <c r="D1183" s="29">
        <f t="shared" ref="D1183:BO1183" si="297">VLOOKUP(D1182,$D$1154:$G$1179,4,1)</f>
        <v>0</v>
      </c>
      <c r="E1183" s="29">
        <f t="shared" si="297"/>
        <v>0</v>
      </c>
      <c r="F1183" s="29">
        <f t="shared" si="297"/>
        <v>0</v>
      </c>
      <c r="G1183" s="29">
        <f t="shared" si="297"/>
        <v>0</v>
      </c>
      <c r="H1183" s="29">
        <f t="shared" si="297"/>
        <v>0</v>
      </c>
      <c r="I1183" s="29">
        <f t="shared" si="297"/>
        <v>0</v>
      </c>
      <c r="J1183" s="29">
        <f t="shared" si="297"/>
        <v>0</v>
      </c>
      <c r="K1183" s="29">
        <f t="shared" si="297"/>
        <v>0</v>
      </c>
      <c r="L1183" s="29">
        <f t="shared" si="297"/>
        <v>0</v>
      </c>
      <c r="M1183" s="29">
        <f t="shared" si="297"/>
        <v>0</v>
      </c>
      <c r="N1183" s="29">
        <f t="shared" si="297"/>
        <v>0</v>
      </c>
      <c r="O1183" s="29">
        <f t="shared" si="297"/>
        <v>0</v>
      </c>
      <c r="P1183" s="29">
        <f t="shared" si="297"/>
        <v>0</v>
      </c>
      <c r="Q1183" s="29">
        <f t="shared" si="297"/>
        <v>0</v>
      </c>
      <c r="R1183" s="29">
        <f t="shared" si="297"/>
        <v>0</v>
      </c>
      <c r="S1183" s="29">
        <f t="shared" si="297"/>
        <v>0</v>
      </c>
      <c r="T1183" s="29">
        <f t="shared" si="297"/>
        <v>0</v>
      </c>
      <c r="U1183" s="29">
        <f t="shared" si="297"/>
        <v>0</v>
      </c>
      <c r="V1183" s="29">
        <f t="shared" si="297"/>
        <v>0</v>
      </c>
      <c r="W1183" s="29">
        <f t="shared" si="297"/>
        <v>0</v>
      </c>
      <c r="X1183" s="29">
        <f t="shared" si="297"/>
        <v>0</v>
      </c>
      <c r="Y1183" s="29">
        <f t="shared" si="297"/>
        <v>0</v>
      </c>
      <c r="Z1183" s="29">
        <f t="shared" si="297"/>
        <v>0</v>
      </c>
      <c r="AA1183" s="29">
        <f t="shared" si="297"/>
        <v>0</v>
      </c>
      <c r="AB1183" s="29">
        <f t="shared" si="297"/>
        <v>0</v>
      </c>
      <c r="AC1183" s="29">
        <f t="shared" si="297"/>
        <v>0</v>
      </c>
      <c r="AD1183" s="29">
        <f t="shared" si="297"/>
        <v>0</v>
      </c>
      <c r="AE1183" s="29">
        <f t="shared" si="297"/>
        <v>0</v>
      </c>
      <c r="AF1183" s="29">
        <f t="shared" si="297"/>
        <v>0</v>
      </c>
      <c r="AG1183" s="29">
        <f t="shared" si="297"/>
        <v>0</v>
      </c>
      <c r="AH1183" s="29">
        <f t="shared" si="297"/>
        <v>0</v>
      </c>
      <c r="AI1183" s="29">
        <f t="shared" si="297"/>
        <v>0</v>
      </c>
      <c r="AJ1183" s="29">
        <f t="shared" si="297"/>
        <v>0</v>
      </c>
      <c r="AK1183" s="29">
        <f t="shared" si="297"/>
        <v>0</v>
      </c>
      <c r="AL1183" s="29">
        <f t="shared" si="297"/>
        <v>0</v>
      </c>
      <c r="AM1183" s="29">
        <f t="shared" si="297"/>
        <v>0</v>
      </c>
      <c r="AN1183" s="29">
        <f t="shared" si="297"/>
        <v>0</v>
      </c>
      <c r="AO1183" s="29">
        <f t="shared" si="297"/>
        <v>0</v>
      </c>
      <c r="AP1183" s="29">
        <f t="shared" si="297"/>
        <v>0</v>
      </c>
      <c r="AQ1183" s="29">
        <f t="shared" si="297"/>
        <v>0</v>
      </c>
      <c r="AR1183" s="29">
        <f t="shared" si="297"/>
        <v>0</v>
      </c>
      <c r="AS1183" s="29">
        <f t="shared" si="297"/>
        <v>0</v>
      </c>
      <c r="AT1183" s="29">
        <f t="shared" si="297"/>
        <v>0</v>
      </c>
      <c r="AU1183" s="29">
        <f t="shared" si="297"/>
        <v>0</v>
      </c>
      <c r="AV1183" s="29">
        <f t="shared" si="297"/>
        <v>0</v>
      </c>
      <c r="AW1183" s="29">
        <f t="shared" si="297"/>
        <v>0</v>
      </c>
      <c r="AX1183" s="29">
        <f t="shared" si="297"/>
        <v>0</v>
      </c>
      <c r="AY1183" s="29">
        <f t="shared" si="297"/>
        <v>0</v>
      </c>
      <c r="AZ1183" s="29">
        <f t="shared" si="297"/>
        <v>0</v>
      </c>
      <c r="BA1183" s="29">
        <f t="shared" si="297"/>
        <v>0</v>
      </c>
      <c r="BB1183" s="29">
        <f t="shared" si="297"/>
        <v>0</v>
      </c>
      <c r="BC1183" s="29">
        <f t="shared" si="297"/>
        <v>0</v>
      </c>
      <c r="BD1183" s="29">
        <f t="shared" si="297"/>
        <v>0</v>
      </c>
      <c r="BE1183" s="29">
        <f t="shared" si="297"/>
        <v>0</v>
      </c>
      <c r="BF1183" s="29">
        <f t="shared" si="297"/>
        <v>0</v>
      </c>
      <c r="BG1183" s="29">
        <f t="shared" si="297"/>
        <v>0</v>
      </c>
      <c r="BH1183" s="29">
        <f t="shared" si="297"/>
        <v>0</v>
      </c>
      <c r="BI1183" s="29">
        <f t="shared" si="297"/>
        <v>0</v>
      </c>
      <c r="BJ1183" s="29">
        <f t="shared" si="297"/>
        <v>0</v>
      </c>
      <c r="BK1183" s="29">
        <f t="shared" si="297"/>
        <v>0</v>
      </c>
      <c r="BL1183" s="29">
        <f t="shared" si="297"/>
        <v>0</v>
      </c>
      <c r="BM1183" s="29">
        <f t="shared" si="297"/>
        <v>0</v>
      </c>
      <c r="BN1183" s="29">
        <f t="shared" si="297"/>
        <v>0</v>
      </c>
      <c r="BO1183" s="29">
        <f t="shared" si="297"/>
        <v>0</v>
      </c>
      <c r="BP1183" s="29">
        <f t="shared" ref="BP1183:CX1183" si="298">VLOOKUP(BP1182,$D$1154:$G$1179,4,1)</f>
        <v>0</v>
      </c>
      <c r="BQ1183" s="29">
        <f t="shared" si="298"/>
        <v>0</v>
      </c>
      <c r="BR1183" s="29">
        <f t="shared" si="298"/>
        <v>0</v>
      </c>
      <c r="BS1183" s="29">
        <f t="shared" si="298"/>
        <v>0</v>
      </c>
      <c r="BT1183" s="29">
        <f t="shared" si="298"/>
        <v>0</v>
      </c>
      <c r="BU1183" s="29">
        <f t="shared" si="298"/>
        <v>0</v>
      </c>
      <c r="BV1183" s="29">
        <f t="shared" si="298"/>
        <v>0</v>
      </c>
      <c r="BW1183" s="29">
        <f t="shared" si="298"/>
        <v>0</v>
      </c>
      <c r="BX1183" s="29">
        <f t="shared" si="298"/>
        <v>0</v>
      </c>
      <c r="BY1183" s="29">
        <f t="shared" si="298"/>
        <v>0</v>
      </c>
      <c r="BZ1183" s="29">
        <f t="shared" si="298"/>
        <v>0</v>
      </c>
      <c r="CA1183" s="29">
        <f t="shared" si="298"/>
        <v>0</v>
      </c>
      <c r="CB1183" s="29">
        <f t="shared" si="298"/>
        <v>0</v>
      </c>
      <c r="CC1183" s="29">
        <f t="shared" si="298"/>
        <v>0</v>
      </c>
      <c r="CD1183" s="29">
        <f t="shared" si="298"/>
        <v>0</v>
      </c>
      <c r="CE1183" s="29">
        <f t="shared" si="298"/>
        <v>0</v>
      </c>
      <c r="CF1183" s="29">
        <f t="shared" si="298"/>
        <v>0</v>
      </c>
      <c r="CG1183" s="29">
        <f t="shared" si="298"/>
        <v>0</v>
      </c>
      <c r="CH1183" s="29">
        <f t="shared" si="298"/>
        <v>0</v>
      </c>
      <c r="CI1183" s="29">
        <f t="shared" si="298"/>
        <v>0</v>
      </c>
      <c r="CJ1183" s="29">
        <f t="shared" si="298"/>
        <v>0</v>
      </c>
      <c r="CK1183" s="29">
        <f t="shared" si="298"/>
        <v>0</v>
      </c>
      <c r="CL1183" s="29">
        <f t="shared" si="298"/>
        <v>0</v>
      </c>
      <c r="CM1183" s="29">
        <f t="shared" si="298"/>
        <v>0</v>
      </c>
      <c r="CN1183" s="29">
        <f t="shared" si="298"/>
        <v>0</v>
      </c>
      <c r="CO1183" s="29">
        <f t="shared" si="298"/>
        <v>0</v>
      </c>
      <c r="CP1183" s="29">
        <f t="shared" si="298"/>
        <v>0</v>
      </c>
      <c r="CQ1183" s="29">
        <f t="shared" si="298"/>
        <v>0</v>
      </c>
      <c r="CR1183" s="29">
        <f t="shared" si="298"/>
        <v>0</v>
      </c>
      <c r="CS1183" s="29">
        <f t="shared" si="298"/>
        <v>0</v>
      </c>
      <c r="CT1183" s="29">
        <f t="shared" si="298"/>
        <v>0</v>
      </c>
      <c r="CU1183" s="29">
        <f t="shared" si="298"/>
        <v>0</v>
      </c>
      <c r="CV1183" s="29">
        <f t="shared" si="298"/>
        <v>0</v>
      </c>
      <c r="CW1183" s="29">
        <f t="shared" si="298"/>
        <v>0</v>
      </c>
      <c r="CX1183" s="29">
        <f t="shared" si="298"/>
        <v>0</v>
      </c>
    </row>
    <row r="1184" spans="1:102" ht="21" hidden="1" customHeight="1" x14ac:dyDescent="0.4">
      <c r="B1184" s="70" t="s">
        <v>257</v>
      </c>
      <c r="C1184" s="158">
        <f t="shared" ref="C1184:AH1184" si="299">+C60</f>
        <v>0</v>
      </c>
      <c r="D1184" s="158">
        <f t="shared" si="299"/>
        <v>0</v>
      </c>
      <c r="E1184" s="158">
        <f t="shared" si="299"/>
        <v>0</v>
      </c>
      <c r="F1184" s="158">
        <f t="shared" si="299"/>
        <v>0</v>
      </c>
      <c r="G1184" s="158">
        <f t="shared" si="299"/>
        <v>0</v>
      </c>
      <c r="H1184" s="158">
        <f t="shared" si="299"/>
        <v>0</v>
      </c>
      <c r="I1184" s="158">
        <f t="shared" si="299"/>
        <v>0</v>
      </c>
      <c r="J1184" s="158">
        <f t="shared" si="299"/>
        <v>0</v>
      </c>
      <c r="K1184" s="158">
        <f t="shared" si="299"/>
        <v>0</v>
      </c>
      <c r="L1184" s="158">
        <f t="shared" si="299"/>
        <v>0</v>
      </c>
      <c r="M1184" s="158">
        <f t="shared" si="299"/>
        <v>0</v>
      </c>
      <c r="N1184" s="158">
        <f t="shared" si="299"/>
        <v>0</v>
      </c>
      <c r="O1184" s="158">
        <f t="shared" si="299"/>
        <v>0</v>
      </c>
      <c r="P1184" s="158">
        <f t="shared" si="299"/>
        <v>0</v>
      </c>
      <c r="Q1184" s="158">
        <f t="shared" si="299"/>
        <v>0</v>
      </c>
      <c r="R1184" s="158">
        <f t="shared" si="299"/>
        <v>0</v>
      </c>
      <c r="S1184" s="158">
        <f t="shared" si="299"/>
        <v>0</v>
      </c>
      <c r="T1184" s="158">
        <f t="shared" si="299"/>
        <v>0</v>
      </c>
      <c r="U1184" s="158">
        <f t="shared" si="299"/>
        <v>0</v>
      </c>
      <c r="V1184" s="158">
        <f t="shared" si="299"/>
        <v>0</v>
      </c>
      <c r="W1184" s="158">
        <f t="shared" si="299"/>
        <v>0</v>
      </c>
      <c r="X1184" s="158">
        <f t="shared" si="299"/>
        <v>0</v>
      </c>
      <c r="Y1184" s="158">
        <f t="shared" si="299"/>
        <v>0</v>
      </c>
      <c r="Z1184" s="158">
        <f t="shared" si="299"/>
        <v>0</v>
      </c>
      <c r="AA1184" s="158">
        <f t="shared" si="299"/>
        <v>0</v>
      </c>
      <c r="AB1184" s="158">
        <f t="shared" si="299"/>
        <v>0</v>
      </c>
      <c r="AC1184" s="158">
        <f t="shared" si="299"/>
        <v>0</v>
      </c>
      <c r="AD1184" s="158">
        <f t="shared" si="299"/>
        <v>0</v>
      </c>
      <c r="AE1184" s="158">
        <f t="shared" si="299"/>
        <v>0</v>
      </c>
      <c r="AF1184" s="158">
        <f t="shared" si="299"/>
        <v>0</v>
      </c>
      <c r="AG1184" s="158">
        <f t="shared" si="299"/>
        <v>0</v>
      </c>
      <c r="AH1184" s="158">
        <f t="shared" si="299"/>
        <v>0</v>
      </c>
      <c r="AI1184" s="158">
        <f t="shared" ref="AI1184:BN1184" si="300">+AI60</f>
        <v>0</v>
      </c>
      <c r="AJ1184" s="158">
        <f t="shared" si="300"/>
        <v>0</v>
      </c>
      <c r="AK1184" s="158">
        <f t="shared" si="300"/>
        <v>0</v>
      </c>
      <c r="AL1184" s="158">
        <f t="shared" si="300"/>
        <v>0</v>
      </c>
      <c r="AM1184" s="158">
        <f t="shared" si="300"/>
        <v>0</v>
      </c>
      <c r="AN1184" s="158">
        <f t="shared" si="300"/>
        <v>0</v>
      </c>
      <c r="AO1184" s="158">
        <f t="shared" si="300"/>
        <v>0</v>
      </c>
      <c r="AP1184" s="158">
        <f t="shared" si="300"/>
        <v>0</v>
      </c>
      <c r="AQ1184" s="158">
        <f t="shared" si="300"/>
        <v>0</v>
      </c>
      <c r="AR1184" s="158">
        <f t="shared" si="300"/>
        <v>0</v>
      </c>
      <c r="AS1184" s="158">
        <f t="shared" si="300"/>
        <v>0</v>
      </c>
      <c r="AT1184" s="158">
        <f t="shared" si="300"/>
        <v>0</v>
      </c>
      <c r="AU1184" s="158">
        <f t="shared" si="300"/>
        <v>0</v>
      </c>
      <c r="AV1184" s="158">
        <f t="shared" si="300"/>
        <v>0</v>
      </c>
      <c r="AW1184" s="158">
        <f t="shared" si="300"/>
        <v>0</v>
      </c>
      <c r="AX1184" s="158">
        <f t="shared" si="300"/>
        <v>0</v>
      </c>
      <c r="AY1184" s="158">
        <f t="shared" si="300"/>
        <v>0</v>
      </c>
      <c r="AZ1184" s="158">
        <f t="shared" si="300"/>
        <v>0</v>
      </c>
      <c r="BA1184" s="158">
        <f t="shared" si="300"/>
        <v>0</v>
      </c>
      <c r="BB1184" s="158">
        <f t="shared" si="300"/>
        <v>0</v>
      </c>
      <c r="BC1184" s="158">
        <f t="shared" si="300"/>
        <v>0</v>
      </c>
      <c r="BD1184" s="158">
        <f t="shared" si="300"/>
        <v>0</v>
      </c>
      <c r="BE1184" s="158">
        <f t="shared" si="300"/>
        <v>0</v>
      </c>
      <c r="BF1184" s="158">
        <f t="shared" si="300"/>
        <v>0</v>
      </c>
      <c r="BG1184" s="158">
        <f t="shared" si="300"/>
        <v>0</v>
      </c>
      <c r="BH1184" s="158">
        <f t="shared" si="300"/>
        <v>0</v>
      </c>
      <c r="BI1184" s="158">
        <f t="shared" si="300"/>
        <v>0</v>
      </c>
      <c r="BJ1184" s="158">
        <f t="shared" si="300"/>
        <v>0</v>
      </c>
      <c r="BK1184" s="158">
        <f t="shared" si="300"/>
        <v>0</v>
      </c>
      <c r="BL1184" s="158">
        <f t="shared" si="300"/>
        <v>0</v>
      </c>
      <c r="BM1184" s="158">
        <f t="shared" si="300"/>
        <v>0</v>
      </c>
      <c r="BN1184" s="158">
        <f t="shared" si="300"/>
        <v>0</v>
      </c>
      <c r="BO1184" s="158">
        <f t="shared" ref="BO1184:CX1184" si="301">+BO60</f>
        <v>0</v>
      </c>
      <c r="BP1184" s="158">
        <f t="shared" si="301"/>
        <v>0</v>
      </c>
      <c r="BQ1184" s="158">
        <f t="shared" si="301"/>
        <v>0</v>
      </c>
      <c r="BR1184" s="158">
        <f t="shared" si="301"/>
        <v>0</v>
      </c>
      <c r="BS1184" s="158">
        <f t="shared" si="301"/>
        <v>0</v>
      </c>
      <c r="BT1184" s="158">
        <f t="shared" si="301"/>
        <v>0</v>
      </c>
      <c r="BU1184" s="158">
        <f t="shared" si="301"/>
        <v>0</v>
      </c>
      <c r="BV1184" s="158">
        <f t="shared" si="301"/>
        <v>0</v>
      </c>
      <c r="BW1184" s="158">
        <f t="shared" si="301"/>
        <v>0</v>
      </c>
      <c r="BX1184" s="158">
        <f t="shared" si="301"/>
        <v>0</v>
      </c>
      <c r="BY1184" s="158">
        <f t="shared" si="301"/>
        <v>0</v>
      </c>
      <c r="BZ1184" s="158">
        <f t="shared" si="301"/>
        <v>0</v>
      </c>
      <c r="CA1184" s="158">
        <f t="shared" si="301"/>
        <v>0</v>
      </c>
      <c r="CB1184" s="158">
        <f t="shared" si="301"/>
        <v>0</v>
      </c>
      <c r="CC1184" s="158">
        <f t="shared" si="301"/>
        <v>0</v>
      </c>
      <c r="CD1184" s="158">
        <f t="shared" si="301"/>
        <v>0</v>
      </c>
      <c r="CE1184" s="158">
        <f t="shared" si="301"/>
        <v>0</v>
      </c>
      <c r="CF1184" s="158">
        <f t="shared" si="301"/>
        <v>0</v>
      </c>
      <c r="CG1184" s="158">
        <f t="shared" si="301"/>
        <v>0</v>
      </c>
      <c r="CH1184" s="158">
        <f t="shared" si="301"/>
        <v>0</v>
      </c>
      <c r="CI1184" s="158">
        <f t="shared" si="301"/>
        <v>0</v>
      </c>
      <c r="CJ1184" s="158">
        <f t="shared" si="301"/>
        <v>0</v>
      </c>
      <c r="CK1184" s="158">
        <f t="shared" si="301"/>
        <v>0</v>
      </c>
      <c r="CL1184" s="158">
        <f t="shared" si="301"/>
        <v>0</v>
      </c>
      <c r="CM1184" s="158">
        <f t="shared" si="301"/>
        <v>0</v>
      </c>
      <c r="CN1184" s="158">
        <f t="shared" si="301"/>
        <v>0</v>
      </c>
      <c r="CO1184" s="158">
        <f t="shared" si="301"/>
        <v>0</v>
      </c>
      <c r="CP1184" s="158">
        <f t="shared" si="301"/>
        <v>0</v>
      </c>
      <c r="CQ1184" s="158">
        <f t="shared" si="301"/>
        <v>0</v>
      </c>
      <c r="CR1184" s="158">
        <f t="shared" si="301"/>
        <v>0</v>
      </c>
      <c r="CS1184" s="158">
        <f t="shared" si="301"/>
        <v>0</v>
      </c>
      <c r="CT1184" s="158">
        <f t="shared" si="301"/>
        <v>0</v>
      </c>
      <c r="CU1184" s="158">
        <f t="shared" si="301"/>
        <v>0</v>
      </c>
      <c r="CV1184" s="158">
        <f t="shared" si="301"/>
        <v>0</v>
      </c>
      <c r="CW1184" s="158">
        <f t="shared" si="301"/>
        <v>0</v>
      </c>
      <c r="CX1184" s="158">
        <f t="shared" si="301"/>
        <v>0</v>
      </c>
    </row>
    <row r="1185" spans="1:102" ht="21" hidden="1" customHeight="1" x14ac:dyDescent="0.4">
      <c r="B1185" s="70" t="s">
        <v>258</v>
      </c>
      <c r="C1185" s="29">
        <f>VLOOKUP(C1184,$D$1154:$G$1179,4,1)</f>
        <v>0</v>
      </c>
      <c r="D1185" s="29">
        <f t="shared" ref="D1185:BO1185" si="302">VLOOKUP(D1184,$D$1154:$G$1179,4,1)</f>
        <v>0</v>
      </c>
      <c r="E1185" s="29">
        <f t="shared" si="302"/>
        <v>0</v>
      </c>
      <c r="F1185" s="29">
        <f t="shared" si="302"/>
        <v>0</v>
      </c>
      <c r="G1185" s="29">
        <f t="shared" si="302"/>
        <v>0</v>
      </c>
      <c r="H1185" s="29">
        <f t="shared" si="302"/>
        <v>0</v>
      </c>
      <c r="I1185" s="29">
        <f t="shared" si="302"/>
        <v>0</v>
      </c>
      <c r="J1185" s="29">
        <f t="shared" si="302"/>
        <v>0</v>
      </c>
      <c r="K1185" s="29">
        <f t="shared" si="302"/>
        <v>0</v>
      </c>
      <c r="L1185" s="29">
        <f t="shared" si="302"/>
        <v>0</v>
      </c>
      <c r="M1185" s="29">
        <f t="shared" si="302"/>
        <v>0</v>
      </c>
      <c r="N1185" s="29">
        <f t="shared" si="302"/>
        <v>0</v>
      </c>
      <c r="O1185" s="29">
        <f t="shared" si="302"/>
        <v>0</v>
      </c>
      <c r="P1185" s="29">
        <f t="shared" si="302"/>
        <v>0</v>
      </c>
      <c r="Q1185" s="29">
        <f t="shared" si="302"/>
        <v>0</v>
      </c>
      <c r="R1185" s="29">
        <f t="shared" si="302"/>
        <v>0</v>
      </c>
      <c r="S1185" s="29">
        <f t="shared" si="302"/>
        <v>0</v>
      </c>
      <c r="T1185" s="29">
        <f t="shared" si="302"/>
        <v>0</v>
      </c>
      <c r="U1185" s="29">
        <f t="shared" si="302"/>
        <v>0</v>
      </c>
      <c r="V1185" s="29">
        <f t="shared" si="302"/>
        <v>0</v>
      </c>
      <c r="W1185" s="29">
        <f t="shared" si="302"/>
        <v>0</v>
      </c>
      <c r="X1185" s="29">
        <f t="shared" si="302"/>
        <v>0</v>
      </c>
      <c r="Y1185" s="29">
        <f t="shared" si="302"/>
        <v>0</v>
      </c>
      <c r="Z1185" s="29">
        <f t="shared" si="302"/>
        <v>0</v>
      </c>
      <c r="AA1185" s="29">
        <f t="shared" si="302"/>
        <v>0</v>
      </c>
      <c r="AB1185" s="29">
        <f t="shared" si="302"/>
        <v>0</v>
      </c>
      <c r="AC1185" s="29">
        <f t="shared" si="302"/>
        <v>0</v>
      </c>
      <c r="AD1185" s="29">
        <f t="shared" si="302"/>
        <v>0</v>
      </c>
      <c r="AE1185" s="29">
        <f t="shared" si="302"/>
        <v>0</v>
      </c>
      <c r="AF1185" s="29">
        <f t="shared" si="302"/>
        <v>0</v>
      </c>
      <c r="AG1185" s="29">
        <f t="shared" si="302"/>
        <v>0</v>
      </c>
      <c r="AH1185" s="29">
        <f t="shared" si="302"/>
        <v>0</v>
      </c>
      <c r="AI1185" s="29">
        <f t="shared" si="302"/>
        <v>0</v>
      </c>
      <c r="AJ1185" s="29">
        <f t="shared" si="302"/>
        <v>0</v>
      </c>
      <c r="AK1185" s="29">
        <f t="shared" si="302"/>
        <v>0</v>
      </c>
      <c r="AL1185" s="29">
        <f t="shared" si="302"/>
        <v>0</v>
      </c>
      <c r="AM1185" s="29">
        <f t="shared" si="302"/>
        <v>0</v>
      </c>
      <c r="AN1185" s="29">
        <f t="shared" si="302"/>
        <v>0</v>
      </c>
      <c r="AO1185" s="29">
        <f t="shared" si="302"/>
        <v>0</v>
      </c>
      <c r="AP1185" s="29">
        <f t="shared" si="302"/>
        <v>0</v>
      </c>
      <c r="AQ1185" s="29">
        <f t="shared" si="302"/>
        <v>0</v>
      </c>
      <c r="AR1185" s="29">
        <f t="shared" si="302"/>
        <v>0</v>
      </c>
      <c r="AS1185" s="29">
        <f t="shared" si="302"/>
        <v>0</v>
      </c>
      <c r="AT1185" s="29">
        <f t="shared" si="302"/>
        <v>0</v>
      </c>
      <c r="AU1185" s="29">
        <f t="shared" si="302"/>
        <v>0</v>
      </c>
      <c r="AV1185" s="29">
        <f t="shared" si="302"/>
        <v>0</v>
      </c>
      <c r="AW1185" s="29">
        <f t="shared" si="302"/>
        <v>0</v>
      </c>
      <c r="AX1185" s="29">
        <f t="shared" si="302"/>
        <v>0</v>
      </c>
      <c r="AY1185" s="29">
        <f t="shared" si="302"/>
        <v>0</v>
      </c>
      <c r="AZ1185" s="29">
        <f t="shared" si="302"/>
        <v>0</v>
      </c>
      <c r="BA1185" s="29">
        <f t="shared" si="302"/>
        <v>0</v>
      </c>
      <c r="BB1185" s="29">
        <f t="shared" si="302"/>
        <v>0</v>
      </c>
      <c r="BC1185" s="29">
        <f t="shared" si="302"/>
        <v>0</v>
      </c>
      <c r="BD1185" s="29">
        <f t="shared" si="302"/>
        <v>0</v>
      </c>
      <c r="BE1185" s="29">
        <f t="shared" si="302"/>
        <v>0</v>
      </c>
      <c r="BF1185" s="29">
        <f t="shared" si="302"/>
        <v>0</v>
      </c>
      <c r="BG1185" s="29">
        <f t="shared" si="302"/>
        <v>0</v>
      </c>
      <c r="BH1185" s="29">
        <f t="shared" si="302"/>
        <v>0</v>
      </c>
      <c r="BI1185" s="29">
        <f t="shared" si="302"/>
        <v>0</v>
      </c>
      <c r="BJ1185" s="29">
        <f t="shared" si="302"/>
        <v>0</v>
      </c>
      <c r="BK1185" s="29">
        <f t="shared" si="302"/>
        <v>0</v>
      </c>
      <c r="BL1185" s="29">
        <f t="shared" si="302"/>
        <v>0</v>
      </c>
      <c r="BM1185" s="29">
        <f t="shared" si="302"/>
        <v>0</v>
      </c>
      <c r="BN1185" s="29">
        <f t="shared" si="302"/>
        <v>0</v>
      </c>
      <c r="BO1185" s="29">
        <f t="shared" si="302"/>
        <v>0</v>
      </c>
      <c r="BP1185" s="29">
        <f t="shared" ref="BP1185:CX1185" si="303">VLOOKUP(BP1184,$D$1154:$G$1179,4,1)</f>
        <v>0</v>
      </c>
      <c r="BQ1185" s="29">
        <f t="shared" si="303"/>
        <v>0</v>
      </c>
      <c r="BR1185" s="29">
        <f t="shared" si="303"/>
        <v>0</v>
      </c>
      <c r="BS1185" s="29">
        <f t="shared" si="303"/>
        <v>0</v>
      </c>
      <c r="BT1185" s="29">
        <f t="shared" si="303"/>
        <v>0</v>
      </c>
      <c r="BU1185" s="29">
        <f t="shared" si="303"/>
        <v>0</v>
      </c>
      <c r="BV1185" s="29">
        <f t="shared" si="303"/>
        <v>0</v>
      </c>
      <c r="BW1185" s="29">
        <f t="shared" si="303"/>
        <v>0</v>
      </c>
      <c r="BX1185" s="29">
        <f t="shared" si="303"/>
        <v>0</v>
      </c>
      <c r="BY1185" s="29">
        <f t="shared" si="303"/>
        <v>0</v>
      </c>
      <c r="BZ1185" s="29">
        <f t="shared" si="303"/>
        <v>0</v>
      </c>
      <c r="CA1185" s="29">
        <f t="shared" si="303"/>
        <v>0</v>
      </c>
      <c r="CB1185" s="29">
        <f t="shared" si="303"/>
        <v>0</v>
      </c>
      <c r="CC1185" s="29">
        <f t="shared" si="303"/>
        <v>0</v>
      </c>
      <c r="CD1185" s="29">
        <f t="shared" si="303"/>
        <v>0</v>
      </c>
      <c r="CE1185" s="29">
        <f t="shared" si="303"/>
        <v>0</v>
      </c>
      <c r="CF1185" s="29">
        <f t="shared" si="303"/>
        <v>0</v>
      </c>
      <c r="CG1185" s="29">
        <f t="shared" si="303"/>
        <v>0</v>
      </c>
      <c r="CH1185" s="29">
        <f t="shared" si="303"/>
        <v>0</v>
      </c>
      <c r="CI1185" s="29">
        <f t="shared" si="303"/>
        <v>0</v>
      </c>
      <c r="CJ1185" s="29">
        <f t="shared" si="303"/>
        <v>0</v>
      </c>
      <c r="CK1185" s="29">
        <f t="shared" si="303"/>
        <v>0</v>
      </c>
      <c r="CL1185" s="29">
        <f t="shared" si="303"/>
        <v>0</v>
      </c>
      <c r="CM1185" s="29">
        <f t="shared" si="303"/>
        <v>0</v>
      </c>
      <c r="CN1185" s="29">
        <f t="shared" si="303"/>
        <v>0</v>
      </c>
      <c r="CO1185" s="29">
        <f t="shared" si="303"/>
        <v>0</v>
      </c>
      <c r="CP1185" s="29">
        <f t="shared" si="303"/>
        <v>0</v>
      </c>
      <c r="CQ1185" s="29">
        <f t="shared" si="303"/>
        <v>0</v>
      </c>
      <c r="CR1185" s="29">
        <f t="shared" si="303"/>
        <v>0</v>
      </c>
      <c r="CS1185" s="29">
        <f t="shared" si="303"/>
        <v>0</v>
      </c>
      <c r="CT1185" s="29">
        <f t="shared" si="303"/>
        <v>0</v>
      </c>
      <c r="CU1185" s="29">
        <f t="shared" si="303"/>
        <v>0</v>
      </c>
      <c r="CV1185" s="29">
        <f t="shared" si="303"/>
        <v>0</v>
      </c>
      <c r="CW1185" s="29">
        <f t="shared" si="303"/>
        <v>0</v>
      </c>
      <c r="CX1185" s="29">
        <f t="shared" si="303"/>
        <v>0</v>
      </c>
    </row>
    <row r="1186" spans="1:102" ht="21" hidden="1" customHeight="1" x14ac:dyDescent="0.4">
      <c r="B1186" s="70" t="s">
        <v>197</v>
      </c>
      <c r="C1186" s="157" t="e">
        <f t="shared" ref="C1186:AH1186" si="304">VLOOKUP(C65,$B$1195:$C$1198,2,FALSE)</f>
        <v>#VALUE!</v>
      </c>
      <c r="D1186" s="157" t="e">
        <f t="shared" si="304"/>
        <v>#VALUE!</v>
      </c>
      <c r="E1186" s="157" t="e">
        <f t="shared" si="304"/>
        <v>#VALUE!</v>
      </c>
      <c r="F1186" s="157" t="e">
        <f t="shared" si="304"/>
        <v>#VALUE!</v>
      </c>
      <c r="G1186" s="157" t="e">
        <f t="shared" si="304"/>
        <v>#VALUE!</v>
      </c>
      <c r="H1186" s="157" t="e">
        <f t="shared" si="304"/>
        <v>#VALUE!</v>
      </c>
      <c r="I1186" s="157" t="e">
        <f t="shared" si="304"/>
        <v>#VALUE!</v>
      </c>
      <c r="J1186" s="157" t="e">
        <f t="shared" si="304"/>
        <v>#VALUE!</v>
      </c>
      <c r="K1186" s="157" t="e">
        <f t="shared" si="304"/>
        <v>#VALUE!</v>
      </c>
      <c r="L1186" s="157" t="e">
        <f t="shared" si="304"/>
        <v>#VALUE!</v>
      </c>
      <c r="M1186" s="157" t="e">
        <f t="shared" si="304"/>
        <v>#VALUE!</v>
      </c>
      <c r="N1186" s="157" t="e">
        <f t="shared" si="304"/>
        <v>#VALUE!</v>
      </c>
      <c r="O1186" s="157" t="e">
        <f t="shared" si="304"/>
        <v>#VALUE!</v>
      </c>
      <c r="P1186" s="157" t="e">
        <f t="shared" si="304"/>
        <v>#VALUE!</v>
      </c>
      <c r="Q1186" s="157" t="e">
        <f t="shared" si="304"/>
        <v>#VALUE!</v>
      </c>
      <c r="R1186" s="157" t="e">
        <f t="shared" si="304"/>
        <v>#VALUE!</v>
      </c>
      <c r="S1186" s="157" t="e">
        <f t="shared" si="304"/>
        <v>#VALUE!</v>
      </c>
      <c r="T1186" s="157" t="e">
        <f t="shared" si="304"/>
        <v>#VALUE!</v>
      </c>
      <c r="U1186" s="157" t="e">
        <f t="shared" si="304"/>
        <v>#VALUE!</v>
      </c>
      <c r="V1186" s="157" t="e">
        <f t="shared" si="304"/>
        <v>#VALUE!</v>
      </c>
      <c r="W1186" s="157" t="e">
        <f t="shared" si="304"/>
        <v>#VALUE!</v>
      </c>
      <c r="X1186" s="157" t="e">
        <f t="shared" si="304"/>
        <v>#VALUE!</v>
      </c>
      <c r="Y1186" s="157" t="e">
        <f t="shared" si="304"/>
        <v>#VALUE!</v>
      </c>
      <c r="Z1186" s="157" t="e">
        <f t="shared" si="304"/>
        <v>#VALUE!</v>
      </c>
      <c r="AA1186" s="157" t="e">
        <f t="shared" si="304"/>
        <v>#VALUE!</v>
      </c>
      <c r="AB1186" s="157" t="e">
        <f t="shared" si="304"/>
        <v>#VALUE!</v>
      </c>
      <c r="AC1186" s="157" t="e">
        <f t="shared" si="304"/>
        <v>#VALUE!</v>
      </c>
      <c r="AD1186" s="157" t="e">
        <f t="shared" si="304"/>
        <v>#VALUE!</v>
      </c>
      <c r="AE1186" s="157" t="e">
        <f t="shared" si="304"/>
        <v>#VALUE!</v>
      </c>
      <c r="AF1186" s="157" t="e">
        <f t="shared" si="304"/>
        <v>#VALUE!</v>
      </c>
      <c r="AG1186" s="157" t="e">
        <f t="shared" si="304"/>
        <v>#VALUE!</v>
      </c>
      <c r="AH1186" s="157" t="e">
        <f t="shared" si="304"/>
        <v>#VALUE!</v>
      </c>
      <c r="AI1186" s="157" t="e">
        <f t="shared" ref="AI1186:BN1186" si="305">VLOOKUP(AI65,$B$1195:$C$1198,2,FALSE)</f>
        <v>#VALUE!</v>
      </c>
      <c r="AJ1186" s="157" t="e">
        <f t="shared" si="305"/>
        <v>#VALUE!</v>
      </c>
      <c r="AK1186" s="157" t="e">
        <f t="shared" si="305"/>
        <v>#VALUE!</v>
      </c>
      <c r="AL1186" s="157" t="e">
        <f t="shared" si="305"/>
        <v>#VALUE!</v>
      </c>
      <c r="AM1186" s="157" t="e">
        <f t="shared" si="305"/>
        <v>#VALUE!</v>
      </c>
      <c r="AN1186" s="157" t="e">
        <f t="shared" si="305"/>
        <v>#VALUE!</v>
      </c>
      <c r="AO1186" s="157" t="e">
        <f t="shared" si="305"/>
        <v>#VALUE!</v>
      </c>
      <c r="AP1186" s="157" t="e">
        <f t="shared" si="305"/>
        <v>#VALUE!</v>
      </c>
      <c r="AQ1186" s="157" t="e">
        <f t="shared" si="305"/>
        <v>#VALUE!</v>
      </c>
      <c r="AR1186" s="157" t="e">
        <f t="shared" si="305"/>
        <v>#VALUE!</v>
      </c>
      <c r="AS1186" s="157" t="e">
        <f t="shared" si="305"/>
        <v>#VALUE!</v>
      </c>
      <c r="AT1186" s="157" t="e">
        <f t="shared" si="305"/>
        <v>#VALUE!</v>
      </c>
      <c r="AU1186" s="157" t="e">
        <f t="shared" si="305"/>
        <v>#VALUE!</v>
      </c>
      <c r="AV1186" s="157" t="e">
        <f t="shared" si="305"/>
        <v>#VALUE!</v>
      </c>
      <c r="AW1186" s="157" t="e">
        <f t="shared" si="305"/>
        <v>#VALUE!</v>
      </c>
      <c r="AX1186" s="157" t="e">
        <f t="shared" si="305"/>
        <v>#VALUE!</v>
      </c>
      <c r="AY1186" s="157" t="e">
        <f t="shared" si="305"/>
        <v>#VALUE!</v>
      </c>
      <c r="AZ1186" s="157" t="e">
        <f t="shared" si="305"/>
        <v>#VALUE!</v>
      </c>
      <c r="BA1186" s="157" t="e">
        <f t="shared" si="305"/>
        <v>#VALUE!</v>
      </c>
      <c r="BB1186" s="157" t="e">
        <f t="shared" si="305"/>
        <v>#VALUE!</v>
      </c>
      <c r="BC1186" s="157" t="e">
        <f t="shared" si="305"/>
        <v>#VALUE!</v>
      </c>
      <c r="BD1186" s="157" t="e">
        <f t="shared" si="305"/>
        <v>#VALUE!</v>
      </c>
      <c r="BE1186" s="157" t="e">
        <f t="shared" si="305"/>
        <v>#VALUE!</v>
      </c>
      <c r="BF1186" s="157" t="e">
        <f t="shared" si="305"/>
        <v>#VALUE!</v>
      </c>
      <c r="BG1186" s="157" t="e">
        <f t="shared" si="305"/>
        <v>#VALUE!</v>
      </c>
      <c r="BH1186" s="157" t="e">
        <f t="shared" si="305"/>
        <v>#VALUE!</v>
      </c>
      <c r="BI1186" s="157" t="e">
        <f t="shared" si="305"/>
        <v>#VALUE!</v>
      </c>
      <c r="BJ1186" s="157" t="e">
        <f t="shared" si="305"/>
        <v>#VALUE!</v>
      </c>
      <c r="BK1186" s="157" t="e">
        <f t="shared" si="305"/>
        <v>#VALUE!</v>
      </c>
      <c r="BL1186" s="157" t="e">
        <f t="shared" si="305"/>
        <v>#VALUE!</v>
      </c>
      <c r="BM1186" s="157" t="e">
        <f t="shared" si="305"/>
        <v>#VALUE!</v>
      </c>
      <c r="BN1186" s="157" t="e">
        <f t="shared" si="305"/>
        <v>#VALUE!</v>
      </c>
      <c r="BO1186" s="157" t="e">
        <f t="shared" ref="BO1186:CX1186" si="306">VLOOKUP(BO65,$B$1195:$C$1198,2,FALSE)</f>
        <v>#VALUE!</v>
      </c>
      <c r="BP1186" s="157" t="e">
        <f t="shared" si="306"/>
        <v>#VALUE!</v>
      </c>
      <c r="BQ1186" s="157" t="e">
        <f t="shared" si="306"/>
        <v>#VALUE!</v>
      </c>
      <c r="BR1186" s="157" t="e">
        <f t="shared" si="306"/>
        <v>#VALUE!</v>
      </c>
      <c r="BS1186" s="157" t="e">
        <f t="shared" si="306"/>
        <v>#VALUE!</v>
      </c>
      <c r="BT1186" s="157" t="e">
        <f t="shared" si="306"/>
        <v>#VALUE!</v>
      </c>
      <c r="BU1186" s="157" t="e">
        <f t="shared" si="306"/>
        <v>#VALUE!</v>
      </c>
      <c r="BV1186" s="157" t="e">
        <f t="shared" si="306"/>
        <v>#VALUE!</v>
      </c>
      <c r="BW1186" s="157" t="e">
        <f t="shared" si="306"/>
        <v>#VALUE!</v>
      </c>
      <c r="BX1186" s="157" t="e">
        <f t="shared" si="306"/>
        <v>#VALUE!</v>
      </c>
      <c r="BY1186" s="157" t="e">
        <f t="shared" si="306"/>
        <v>#VALUE!</v>
      </c>
      <c r="BZ1186" s="157" t="e">
        <f t="shared" si="306"/>
        <v>#VALUE!</v>
      </c>
      <c r="CA1186" s="157" t="e">
        <f t="shared" si="306"/>
        <v>#VALUE!</v>
      </c>
      <c r="CB1186" s="157" t="e">
        <f t="shared" si="306"/>
        <v>#VALUE!</v>
      </c>
      <c r="CC1186" s="157" t="e">
        <f t="shared" si="306"/>
        <v>#VALUE!</v>
      </c>
      <c r="CD1186" s="157" t="e">
        <f t="shared" si="306"/>
        <v>#VALUE!</v>
      </c>
      <c r="CE1186" s="157" t="e">
        <f t="shared" si="306"/>
        <v>#VALUE!</v>
      </c>
      <c r="CF1186" s="157" t="e">
        <f t="shared" si="306"/>
        <v>#VALUE!</v>
      </c>
      <c r="CG1186" s="157" t="e">
        <f t="shared" si="306"/>
        <v>#VALUE!</v>
      </c>
      <c r="CH1186" s="157" t="e">
        <f t="shared" si="306"/>
        <v>#VALUE!</v>
      </c>
      <c r="CI1186" s="157" t="e">
        <f t="shared" si="306"/>
        <v>#VALUE!</v>
      </c>
      <c r="CJ1186" s="157" t="e">
        <f t="shared" si="306"/>
        <v>#VALUE!</v>
      </c>
      <c r="CK1186" s="157" t="e">
        <f t="shared" si="306"/>
        <v>#VALUE!</v>
      </c>
      <c r="CL1186" s="157" t="e">
        <f t="shared" si="306"/>
        <v>#VALUE!</v>
      </c>
      <c r="CM1186" s="157" t="e">
        <f t="shared" si="306"/>
        <v>#VALUE!</v>
      </c>
      <c r="CN1186" s="157" t="e">
        <f t="shared" si="306"/>
        <v>#VALUE!</v>
      </c>
      <c r="CO1186" s="157" t="e">
        <f t="shared" si="306"/>
        <v>#VALUE!</v>
      </c>
      <c r="CP1186" s="157" t="e">
        <f t="shared" si="306"/>
        <v>#VALUE!</v>
      </c>
      <c r="CQ1186" s="157" t="e">
        <f t="shared" si="306"/>
        <v>#VALUE!</v>
      </c>
      <c r="CR1186" s="157" t="e">
        <f t="shared" si="306"/>
        <v>#VALUE!</v>
      </c>
      <c r="CS1186" s="157" t="e">
        <f t="shared" si="306"/>
        <v>#VALUE!</v>
      </c>
      <c r="CT1186" s="157" t="e">
        <f t="shared" si="306"/>
        <v>#VALUE!</v>
      </c>
      <c r="CU1186" s="157" t="e">
        <f t="shared" si="306"/>
        <v>#VALUE!</v>
      </c>
      <c r="CV1186" s="157" t="e">
        <f t="shared" si="306"/>
        <v>#VALUE!</v>
      </c>
      <c r="CW1186" s="157" t="e">
        <f t="shared" si="306"/>
        <v>#VALUE!</v>
      </c>
      <c r="CX1186" s="157" t="e">
        <f t="shared" si="306"/>
        <v>#VALUE!</v>
      </c>
    </row>
    <row r="1187" spans="1:102" ht="21" hidden="1" customHeight="1" x14ac:dyDescent="0.4">
      <c r="B1187" s="70" t="s">
        <v>198</v>
      </c>
      <c r="C1187" s="159">
        <f t="shared" ref="C1187:AH1187" si="307">C11</f>
        <v>0</v>
      </c>
      <c r="D1187" s="159">
        <f t="shared" si="307"/>
        <v>0</v>
      </c>
      <c r="E1187" s="159">
        <f t="shared" si="307"/>
        <v>0</v>
      </c>
      <c r="F1187" s="159">
        <f t="shared" si="307"/>
        <v>0</v>
      </c>
      <c r="G1187" s="159">
        <f t="shared" si="307"/>
        <v>0</v>
      </c>
      <c r="H1187" s="159">
        <f t="shared" si="307"/>
        <v>0</v>
      </c>
      <c r="I1187" s="159">
        <f t="shared" si="307"/>
        <v>0</v>
      </c>
      <c r="J1187" s="159">
        <f t="shared" si="307"/>
        <v>0</v>
      </c>
      <c r="K1187" s="159">
        <f t="shared" si="307"/>
        <v>0</v>
      </c>
      <c r="L1187" s="159">
        <f t="shared" si="307"/>
        <v>0</v>
      </c>
      <c r="M1187" s="159">
        <f t="shared" si="307"/>
        <v>0</v>
      </c>
      <c r="N1187" s="159">
        <f t="shared" si="307"/>
        <v>0</v>
      </c>
      <c r="O1187" s="159">
        <f t="shared" si="307"/>
        <v>0</v>
      </c>
      <c r="P1187" s="159">
        <f t="shared" si="307"/>
        <v>0</v>
      </c>
      <c r="Q1187" s="159">
        <f t="shared" si="307"/>
        <v>0</v>
      </c>
      <c r="R1187" s="159">
        <f t="shared" si="307"/>
        <v>0</v>
      </c>
      <c r="S1187" s="159">
        <f t="shared" si="307"/>
        <v>0</v>
      </c>
      <c r="T1187" s="159">
        <f t="shared" si="307"/>
        <v>0</v>
      </c>
      <c r="U1187" s="159">
        <f t="shared" si="307"/>
        <v>0</v>
      </c>
      <c r="V1187" s="159">
        <f t="shared" si="307"/>
        <v>0</v>
      </c>
      <c r="W1187" s="159">
        <f t="shared" si="307"/>
        <v>0</v>
      </c>
      <c r="X1187" s="159">
        <f t="shared" si="307"/>
        <v>0</v>
      </c>
      <c r="Y1187" s="159">
        <f t="shared" si="307"/>
        <v>0</v>
      </c>
      <c r="Z1187" s="159">
        <f t="shared" si="307"/>
        <v>0</v>
      </c>
      <c r="AA1187" s="159">
        <f t="shared" si="307"/>
        <v>0</v>
      </c>
      <c r="AB1187" s="159">
        <f t="shared" si="307"/>
        <v>0</v>
      </c>
      <c r="AC1187" s="159">
        <f t="shared" si="307"/>
        <v>0</v>
      </c>
      <c r="AD1187" s="159">
        <f t="shared" si="307"/>
        <v>0</v>
      </c>
      <c r="AE1187" s="159">
        <f t="shared" si="307"/>
        <v>0</v>
      </c>
      <c r="AF1187" s="159">
        <f t="shared" si="307"/>
        <v>0</v>
      </c>
      <c r="AG1187" s="159">
        <f t="shared" si="307"/>
        <v>0</v>
      </c>
      <c r="AH1187" s="159">
        <f t="shared" si="307"/>
        <v>0</v>
      </c>
      <c r="AI1187" s="159">
        <f t="shared" ref="AI1187:BN1187" si="308">AI11</f>
        <v>0</v>
      </c>
      <c r="AJ1187" s="159">
        <f t="shared" si="308"/>
        <v>0</v>
      </c>
      <c r="AK1187" s="159">
        <f t="shared" si="308"/>
        <v>0</v>
      </c>
      <c r="AL1187" s="159">
        <f t="shared" si="308"/>
        <v>0</v>
      </c>
      <c r="AM1187" s="159">
        <f t="shared" si="308"/>
        <v>0</v>
      </c>
      <c r="AN1187" s="159">
        <f t="shared" si="308"/>
        <v>0</v>
      </c>
      <c r="AO1187" s="159">
        <f t="shared" si="308"/>
        <v>0</v>
      </c>
      <c r="AP1187" s="159">
        <f t="shared" si="308"/>
        <v>0</v>
      </c>
      <c r="AQ1187" s="159">
        <f t="shared" si="308"/>
        <v>0</v>
      </c>
      <c r="AR1187" s="159">
        <f t="shared" si="308"/>
        <v>0</v>
      </c>
      <c r="AS1187" s="159">
        <f t="shared" si="308"/>
        <v>0</v>
      </c>
      <c r="AT1187" s="159">
        <f t="shared" si="308"/>
        <v>0</v>
      </c>
      <c r="AU1187" s="159">
        <f t="shared" si="308"/>
        <v>0</v>
      </c>
      <c r="AV1187" s="159">
        <f t="shared" si="308"/>
        <v>0</v>
      </c>
      <c r="AW1187" s="159">
        <f t="shared" si="308"/>
        <v>0</v>
      </c>
      <c r="AX1187" s="159">
        <f t="shared" si="308"/>
        <v>0</v>
      </c>
      <c r="AY1187" s="159">
        <f t="shared" si="308"/>
        <v>0</v>
      </c>
      <c r="AZ1187" s="159">
        <f t="shared" si="308"/>
        <v>0</v>
      </c>
      <c r="BA1187" s="159">
        <f t="shared" si="308"/>
        <v>0</v>
      </c>
      <c r="BB1187" s="159">
        <f t="shared" si="308"/>
        <v>0</v>
      </c>
      <c r="BC1187" s="159">
        <f t="shared" si="308"/>
        <v>0</v>
      </c>
      <c r="BD1187" s="159">
        <f t="shared" si="308"/>
        <v>0</v>
      </c>
      <c r="BE1187" s="159">
        <f t="shared" si="308"/>
        <v>0</v>
      </c>
      <c r="BF1187" s="159">
        <f t="shared" si="308"/>
        <v>0</v>
      </c>
      <c r="BG1187" s="159">
        <f t="shared" si="308"/>
        <v>0</v>
      </c>
      <c r="BH1187" s="159">
        <f t="shared" si="308"/>
        <v>0</v>
      </c>
      <c r="BI1187" s="159">
        <f t="shared" si="308"/>
        <v>0</v>
      </c>
      <c r="BJ1187" s="159">
        <f t="shared" si="308"/>
        <v>0</v>
      </c>
      <c r="BK1187" s="159">
        <f t="shared" si="308"/>
        <v>0</v>
      </c>
      <c r="BL1187" s="159">
        <f t="shared" si="308"/>
        <v>0</v>
      </c>
      <c r="BM1187" s="159">
        <f t="shared" si="308"/>
        <v>0</v>
      </c>
      <c r="BN1187" s="159">
        <f t="shared" si="308"/>
        <v>0</v>
      </c>
      <c r="BO1187" s="159">
        <f t="shared" ref="BO1187:CX1187" si="309">BO11</f>
        <v>0</v>
      </c>
      <c r="BP1187" s="159">
        <f t="shared" si="309"/>
        <v>0</v>
      </c>
      <c r="BQ1187" s="159">
        <f t="shared" si="309"/>
        <v>0</v>
      </c>
      <c r="BR1187" s="159">
        <f t="shared" si="309"/>
        <v>0</v>
      </c>
      <c r="BS1187" s="159">
        <f t="shared" si="309"/>
        <v>0</v>
      </c>
      <c r="BT1187" s="159">
        <f t="shared" si="309"/>
        <v>0</v>
      </c>
      <c r="BU1187" s="159">
        <f t="shared" si="309"/>
        <v>0</v>
      </c>
      <c r="BV1187" s="159">
        <f t="shared" si="309"/>
        <v>0</v>
      </c>
      <c r="BW1187" s="159">
        <f t="shared" si="309"/>
        <v>0</v>
      </c>
      <c r="BX1187" s="159">
        <f t="shared" si="309"/>
        <v>0</v>
      </c>
      <c r="BY1187" s="159">
        <f t="shared" si="309"/>
        <v>0</v>
      </c>
      <c r="BZ1187" s="159">
        <f t="shared" si="309"/>
        <v>0</v>
      </c>
      <c r="CA1187" s="159">
        <f t="shared" si="309"/>
        <v>0</v>
      </c>
      <c r="CB1187" s="159">
        <f t="shared" si="309"/>
        <v>0</v>
      </c>
      <c r="CC1187" s="159">
        <f t="shared" si="309"/>
        <v>0</v>
      </c>
      <c r="CD1187" s="159">
        <f t="shared" si="309"/>
        <v>0</v>
      </c>
      <c r="CE1187" s="159">
        <f t="shared" si="309"/>
        <v>0</v>
      </c>
      <c r="CF1187" s="159">
        <f t="shared" si="309"/>
        <v>0</v>
      </c>
      <c r="CG1187" s="159">
        <f t="shared" si="309"/>
        <v>0</v>
      </c>
      <c r="CH1187" s="159">
        <f t="shared" si="309"/>
        <v>0</v>
      </c>
      <c r="CI1187" s="159">
        <f t="shared" si="309"/>
        <v>0</v>
      </c>
      <c r="CJ1187" s="159">
        <f t="shared" si="309"/>
        <v>0</v>
      </c>
      <c r="CK1187" s="159">
        <f t="shared" si="309"/>
        <v>0</v>
      </c>
      <c r="CL1187" s="159">
        <f t="shared" si="309"/>
        <v>0</v>
      </c>
      <c r="CM1187" s="159">
        <f t="shared" si="309"/>
        <v>0</v>
      </c>
      <c r="CN1187" s="159">
        <f t="shared" si="309"/>
        <v>0</v>
      </c>
      <c r="CO1187" s="159">
        <f t="shared" si="309"/>
        <v>0</v>
      </c>
      <c r="CP1187" s="159">
        <f t="shared" si="309"/>
        <v>0</v>
      </c>
      <c r="CQ1187" s="159">
        <f t="shared" si="309"/>
        <v>0</v>
      </c>
      <c r="CR1187" s="159">
        <f t="shared" si="309"/>
        <v>0</v>
      </c>
      <c r="CS1187" s="159">
        <f t="shared" si="309"/>
        <v>0</v>
      </c>
      <c r="CT1187" s="159">
        <f t="shared" si="309"/>
        <v>0</v>
      </c>
      <c r="CU1187" s="159">
        <f t="shared" si="309"/>
        <v>0</v>
      </c>
      <c r="CV1187" s="159">
        <f t="shared" si="309"/>
        <v>0</v>
      </c>
      <c r="CW1187" s="159">
        <f t="shared" si="309"/>
        <v>0</v>
      </c>
      <c r="CX1187" s="159">
        <f t="shared" si="309"/>
        <v>0</v>
      </c>
    </row>
    <row r="1188" spans="1:102" ht="21" hidden="1" customHeight="1" x14ac:dyDescent="0.4">
      <c r="B1188" s="70" t="s">
        <v>254</v>
      </c>
      <c r="C1188" s="159">
        <f>C$40</f>
        <v>0</v>
      </c>
      <c r="D1188" s="159">
        <f t="shared" ref="D1188:BO1188" si="310">D$40</f>
        <v>0</v>
      </c>
      <c r="E1188" s="159">
        <f t="shared" si="310"/>
        <v>0</v>
      </c>
      <c r="F1188" s="159">
        <f t="shared" si="310"/>
        <v>0</v>
      </c>
      <c r="G1188" s="159">
        <f t="shared" si="310"/>
        <v>0</v>
      </c>
      <c r="H1188" s="159">
        <f t="shared" si="310"/>
        <v>0</v>
      </c>
      <c r="I1188" s="159">
        <f t="shared" si="310"/>
        <v>0</v>
      </c>
      <c r="J1188" s="159">
        <f t="shared" si="310"/>
        <v>0</v>
      </c>
      <c r="K1188" s="159">
        <f t="shared" si="310"/>
        <v>0</v>
      </c>
      <c r="L1188" s="159">
        <f t="shared" si="310"/>
        <v>0</v>
      </c>
      <c r="M1188" s="159">
        <f t="shared" si="310"/>
        <v>0</v>
      </c>
      <c r="N1188" s="159">
        <f t="shared" si="310"/>
        <v>0</v>
      </c>
      <c r="O1188" s="159">
        <f t="shared" si="310"/>
        <v>0</v>
      </c>
      <c r="P1188" s="159">
        <f t="shared" si="310"/>
        <v>0</v>
      </c>
      <c r="Q1188" s="159">
        <f t="shared" si="310"/>
        <v>0</v>
      </c>
      <c r="R1188" s="159">
        <f t="shared" si="310"/>
        <v>0</v>
      </c>
      <c r="S1188" s="159">
        <f t="shared" si="310"/>
        <v>0</v>
      </c>
      <c r="T1188" s="159">
        <f t="shared" si="310"/>
        <v>0</v>
      </c>
      <c r="U1188" s="159">
        <f t="shared" si="310"/>
        <v>0</v>
      </c>
      <c r="V1188" s="159">
        <f t="shared" si="310"/>
        <v>0</v>
      </c>
      <c r="W1188" s="159">
        <f t="shared" si="310"/>
        <v>0</v>
      </c>
      <c r="X1188" s="159">
        <f t="shared" si="310"/>
        <v>0</v>
      </c>
      <c r="Y1188" s="159">
        <f t="shared" si="310"/>
        <v>0</v>
      </c>
      <c r="Z1188" s="159">
        <f t="shared" si="310"/>
        <v>0</v>
      </c>
      <c r="AA1188" s="159">
        <f t="shared" si="310"/>
        <v>0</v>
      </c>
      <c r="AB1188" s="159">
        <f t="shared" si="310"/>
        <v>0</v>
      </c>
      <c r="AC1188" s="159">
        <f t="shared" si="310"/>
        <v>0</v>
      </c>
      <c r="AD1188" s="159">
        <f t="shared" si="310"/>
        <v>0</v>
      </c>
      <c r="AE1188" s="159">
        <f t="shared" si="310"/>
        <v>0</v>
      </c>
      <c r="AF1188" s="159">
        <f t="shared" si="310"/>
        <v>0</v>
      </c>
      <c r="AG1188" s="159">
        <f t="shared" si="310"/>
        <v>0</v>
      </c>
      <c r="AH1188" s="159">
        <f t="shared" si="310"/>
        <v>0</v>
      </c>
      <c r="AI1188" s="159">
        <f t="shared" si="310"/>
        <v>0</v>
      </c>
      <c r="AJ1188" s="159">
        <f t="shared" si="310"/>
        <v>0</v>
      </c>
      <c r="AK1188" s="159">
        <f t="shared" si="310"/>
        <v>0</v>
      </c>
      <c r="AL1188" s="159">
        <f t="shared" si="310"/>
        <v>0</v>
      </c>
      <c r="AM1188" s="159">
        <f t="shared" si="310"/>
        <v>0</v>
      </c>
      <c r="AN1188" s="159">
        <f t="shared" si="310"/>
        <v>0</v>
      </c>
      <c r="AO1188" s="159">
        <f t="shared" si="310"/>
        <v>0</v>
      </c>
      <c r="AP1188" s="159">
        <f t="shared" si="310"/>
        <v>0</v>
      </c>
      <c r="AQ1188" s="159">
        <f t="shared" si="310"/>
        <v>0</v>
      </c>
      <c r="AR1188" s="159">
        <f t="shared" si="310"/>
        <v>0</v>
      </c>
      <c r="AS1188" s="159">
        <f t="shared" si="310"/>
        <v>0</v>
      </c>
      <c r="AT1188" s="159">
        <f t="shared" si="310"/>
        <v>0</v>
      </c>
      <c r="AU1188" s="159">
        <f t="shared" si="310"/>
        <v>0</v>
      </c>
      <c r="AV1188" s="159">
        <f t="shared" si="310"/>
        <v>0</v>
      </c>
      <c r="AW1188" s="159">
        <f t="shared" si="310"/>
        <v>0</v>
      </c>
      <c r="AX1188" s="159">
        <f t="shared" si="310"/>
        <v>0</v>
      </c>
      <c r="AY1188" s="159">
        <f t="shared" si="310"/>
        <v>0</v>
      </c>
      <c r="AZ1188" s="159">
        <f t="shared" si="310"/>
        <v>0</v>
      </c>
      <c r="BA1188" s="159">
        <f t="shared" si="310"/>
        <v>0</v>
      </c>
      <c r="BB1188" s="159">
        <f t="shared" si="310"/>
        <v>0</v>
      </c>
      <c r="BC1188" s="159">
        <f t="shared" si="310"/>
        <v>0</v>
      </c>
      <c r="BD1188" s="159">
        <f t="shared" si="310"/>
        <v>0</v>
      </c>
      <c r="BE1188" s="159">
        <f t="shared" si="310"/>
        <v>0</v>
      </c>
      <c r="BF1188" s="159">
        <f t="shared" si="310"/>
        <v>0</v>
      </c>
      <c r="BG1188" s="159">
        <f t="shared" si="310"/>
        <v>0</v>
      </c>
      <c r="BH1188" s="159">
        <f t="shared" si="310"/>
        <v>0</v>
      </c>
      <c r="BI1188" s="159">
        <f t="shared" si="310"/>
        <v>0</v>
      </c>
      <c r="BJ1188" s="159">
        <f t="shared" si="310"/>
        <v>0</v>
      </c>
      <c r="BK1188" s="159">
        <f t="shared" si="310"/>
        <v>0</v>
      </c>
      <c r="BL1188" s="159">
        <f t="shared" si="310"/>
        <v>0</v>
      </c>
      <c r="BM1188" s="159">
        <f t="shared" si="310"/>
        <v>0</v>
      </c>
      <c r="BN1188" s="159">
        <f t="shared" si="310"/>
        <v>0</v>
      </c>
      <c r="BO1188" s="159">
        <f t="shared" si="310"/>
        <v>0</v>
      </c>
      <c r="BP1188" s="159">
        <f t="shared" ref="BP1188:CX1188" si="311">BP$40</f>
        <v>0</v>
      </c>
      <c r="BQ1188" s="159">
        <f t="shared" si="311"/>
        <v>0</v>
      </c>
      <c r="BR1188" s="159">
        <f t="shared" si="311"/>
        <v>0</v>
      </c>
      <c r="BS1188" s="159">
        <f t="shared" si="311"/>
        <v>0</v>
      </c>
      <c r="BT1188" s="159">
        <f t="shared" si="311"/>
        <v>0</v>
      </c>
      <c r="BU1188" s="159">
        <f t="shared" si="311"/>
        <v>0</v>
      </c>
      <c r="BV1188" s="159">
        <f t="shared" si="311"/>
        <v>0</v>
      </c>
      <c r="BW1188" s="159">
        <f t="shared" si="311"/>
        <v>0</v>
      </c>
      <c r="BX1188" s="159">
        <f t="shared" si="311"/>
        <v>0</v>
      </c>
      <c r="BY1188" s="159">
        <f t="shared" si="311"/>
        <v>0</v>
      </c>
      <c r="BZ1188" s="159">
        <f t="shared" si="311"/>
        <v>0</v>
      </c>
      <c r="CA1188" s="159">
        <f t="shared" si="311"/>
        <v>0</v>
      </c>
      <c r="CB1188" s="159">
        <f t="shared" si="311"/>
        <v>0</v>
      </c>
      <c r="CC1188" s="159">
        <f t="shared" si="311"/>
        <v>0</v>
      </c>
      <c r="CD1188" s="159">
        <f t="shared" si="311"/>
        <v>0</v>
      </c>
      <c r="CE1188" s="159">
        <f t="shared" si="311"/>
        <v>0</v>
      </c>
      <c r="CF1188" s="159">
        <f t="shared" si="311"/>
        <v>0</v>
      </c>
      <c r="CG1188" s="159">
        <f t="shared" si="311"/>
        <v>0</v>
      </c>
      <c r="CH1188" s="159">
        <f t="shared" si="311"/>
        <v>0</v>
      </c>
      <c r="CI1188" s="159">
        <f t="shared" si="311"/>
        <v>0</v>
      </c>
      <c r="CJ1188" s="159">
        <f t="shared" si="311"/>
        <v>0</v>
      </c>
      <c r="CK1188" s="159">
        <f t="shared" si="311"/>
        <v>0</v>
      </c>
      <c r="CL1188" s="159">
        <f t="shared" si="311"/>
        <v>0</v>
      </c>
      <c r="CM1188" s="159">
        <f t="shared" si="311"/>
        <v>0</v>
      </c>
      <c r="CN1188" s="159">
        <f t="shared" si="311"/>
        <v>0</v>
      </c>
      <c r="CO1188" s="159">
        <f t="shared" si="311"/>
        <v>0</v>
      </c>
      <c r="CP1188" s="159">
        <f t="shared" si="311"/>
        <v>0</v>
      </c>
      <c r="CQ1188" s="159">
        <f t="shared" si="311"/>
        <v>0</v>
      </c>
      <c r="CR1188" s="159">
        <f t="shared" si="311"/>
        <v>0</v>
      </c>
      <c r="CS1188" s="159">
        <f t="shared" si="311"/>
        <v>0</v>
      </c>
      <c r="CT1188" s="159">
        <f t="shared" si="311"/>
        <v>0</v>
      </c>
      <c r="CU1188" s="159">
        <f t="shared" si="311"/>
        <v>0</v>
      </c>
      <c r="CV1188" s="159">
        <f t="shared" si="311"/>
        <v>0</v>
      </c>
      <c r="CW1188" s="159">
        <f t="shared" si="311"/>
        <v>0</v>
      </c>
      <c r="CX1188" s="159">
        <f t="shared" si="311"/>
        <v>0</v>
      </c>
    </row>
    <row r="1189" spans="1:102" ht="21" hidden="1" customHeight="1" x14ac:dyDescent="0.4">
      <c r="B1189" s="70" t="s">
        <v>196</v>
      </c>
      <c r="C1189" s="131" t="e">
        <f>ROUNDUP(C1187/C1186*C1183,0)</f>
        <v>#VALUE!</v>
      </c>
      <c r="D1189" s="131" t="e">
        <f t="shared" ref="D1189:BO1189" si="312">ROUNDUP(D1187/D1186*D1183,0)</f>
        <v>#VALUE!</v>
      </c>
      <c r="E1189" s="131" t="e">
        <f t="shared" si="312"/>
        <v>#VALUE!</v>
      </c>
      <c r="F1189" s="131" t="e">
        <f t="shared" si="312"/>
        <v>#VALUE!</v>
      </c>
      <c r="G1189" s="131" t="e">
        <f t="shared" si="312"/>
        <v>#VALUE!</v>
      </c>
      <c r="H1189" s="131" t="e">
        <f t="shared" si="312"/>
        <v>#VALUE!</v>
      </c>
      <c r="I1189" s="131" t="e">
        <f t="shared" si="312"/>
        <v>#VALUE!</v>
      </c>
      <c r="J1189" s="131" t="e">
        <f t="shared" si="312"/>
        <v>#VALUE!</v>
      </c>
      <c r="K1189" s="131" t="e">
        <f t="shared" si="312"/>
        <v>#VALUE!</v>
      </c>
      <c r="L1189" s="131" t="e">
        <f t="shared" si="312"/>
        <v>#VALUE!</v>
      </c>
      <c r="M1189" s="131" t="e">
        <f t="shared" si="312"/>
        <v>#VALUE!</v>
      </c>
      <c r="N1189" s="131" t="e">
        <f t="shared" si="312"/>
        <v>#VALUE!</v>
      </c>
      <c r="O1189" s="131" t="e">
        <f t="shared" si="312"/>
        <v>#VALUE!</v>
      </c>
      <c r="P1189" s="131" t="e">
        <f t="shared" si="312"/>
        <v>#VALUE!</v>
      </c>
      <c r="Q1189" s="131" t="e">
        <f t="shared" si="312"/>
        <v>#VALUE!</v>
      </c>
      <c r="R1189" s="131" t="e">
        <f t="shared" si="312"/>
        <v>#VALUE!</v>
      </c>
      <c r="S1189" s="131" t="e">
        <f t="shared" si="312"/>
        <v>#VALUE!</v>
      </c>
      <c r="T1189" s="131" t="e">
        <f t="shared" si="312"/>
        <v>#VALUE!</v>
      </c>
      <c r="U1189" s="131" t="e">
        <f t="shared" si="312"/>
        <v>#VALUE!</v>
      </c>
      <c r="V1189" s="131" t="e">
        <f t="shared" si="312"/>
        <v>#VALUE!</v>
      </c>
      <c r="W1189" s="131" t="e">
        <f t="shared" si="312"/>
        <v>#VALUE!</v>
      </c>
      <c r="X1189" s="131" t="e">
        <f t="shared" si="312"/>
        <v>#VALUE!</v>
      </c>
      <c r="Y1189" s="131" t="e">
        <f t="shared" si="312"/>
        <v>#VALUE!</v>
      </c>
      <c r="Z1189" s="131" t="e">
        <f t="shared" si="312"/>
        <v>#VALUE!</v>
      </c>
      <c r="AA1189" s="131" t="e">
        <f t="shared" si="312"/>
        <v>#VALUE!</v>
      </c>
      <c r="AB1189" s="131" t="e">
        <f t="shared" si="312"/>
        <v>#VALUE!</v>
      </c>
      <c r="AC1189" s="131" t="e">
        <f t="shared" si="312"/>
        <v>#VALUE!</v>
      </c>
      <c r="AD1189" s="131" t="e">
        <f t="shared" si="312"/>
        <v>#VALUE!</v>
      </c>
      <c r="AE1189" s="131" t="e">
        <f t="shared" si="312"/>
        <v>#VALUE!</v>
      </c>
      <c r="AF1189" s="131" t="e">
        <f t="shared" si="312"/>
        <v>#VALUE!</v>
      </c>
      <c r="AG1189" s="131" t="e">
        <f t="shared" si="312"/>
        <v>#VALUE!</v>
      </c>
      <c r="AH1189" s="131" t="e">
        <f t="shared" si="312"/>
        <v>#VALUE!</v>
      </c>
      <c r="AI1189" s="131" t="e">
        <f t="shared" si="312"/>
        <v>#VALUE!</v>
      </c>
      <c r="AJ1189" s="131" t="e">
        <f t="shared" si="312"/>
        <v>#VALUE!</v>
      </c>
      <c r="AK1189" s="131" t="e">
        <f t="shared" si="312"/>
        <v>#VALUE!</v>
      </c>
      <c r="AL1189" s="131" t="e">
        <f t="shared" si="312"/>
        <v>#VALUE!</v>
      </c>
      <c r="AM1189" s="131" t="e">
        <f t="shared" si="312"/>
        <v>#VALUE!</v>
      </c>
      <c r="AN1189" s="131" t="e">
        <f t="shared" si="312"/>
        <v>#VALUE!</v>
      </c>
      <c r="AO1189" s="131" t="e">
        <f t="shared" si="312"/>
        <v>#VALUE!</v>
      </c>
      <c r="AP1189" s="131" t="e">
        <f t="shared" si="312"/>
        <v>#VALUE!</v>
      </c>
      <c r="AQ1189" s="131" t="e">
        <f t="shared" si="312"/>
        <v>#VALUE!</v>
      </c>
      <c r="AR1189" s="131" t="e">
        <f t="shared" si="312"/>
        <v>#VALUE!</v>
      </c>
      <c r="AS1189" s="131" t="e">
        <f t="shared" si="312"/>
        <v>#VALUE!</v>
      </c>
      <c r="AT1189" s="131" t="e">
        <f t="shared" si="312"/>
        <v>#VALUE!</v>
      </c>
      <c r="AU1189" s="131" t="e">
        <f t="shared" si="312"/>
        <v>#VALUE!</v>
      </c>
      <c r="AV1189" s="131" t="e">
        <f t="shared" si="312"/>
        <v>#VALUE!</v>
      </c>
      <c r="AW1189" s="131" t="e">
        <f t="shared" si="312"/>
        <v>#VALUE!</v>
      </c>
      <c r="AX1189" s="131" t="e">
        <f t="shared" si="312"/>
        <v>#VALUE!</v>
      </c>
      <c r="AY1189" s="131" t="e">
        <f t="shared" si="312"/>
        <v>#VALUE!</v>
      </c>
      <c r="AZ1189" s="131" t="e">
        <f t="shared" si="312"/>
        <v>#VALUE!</v>
      </c>
      <c r="BA1189" s="131" t="e">
        <f t="shared" si="312"/>
        <v>#VALUE!</v>
      </c>
      <c r="BB1189" s="131" t="e">
        <f t="shared" si="312"/>
        <v>#VALUE!</v>
      </c>
      <c r="BC1189" s="131" t="e">
        <f t="shared" si="312"/>
        <v>#VALUE!</v>
      </c>
      <c r="BD1189" s="131" t="e">
        <f t="shared" si="312"/>
        <v>#VALUE!</v>
      </c>
      <c r="BE1189" s="131" t="e">
        <f t="shared" si="312"/>
        <v>#VALUE!</v>
      </c>
      <c r="BF1189" s="131" t="e">
        <f t="shared" si="312"/>
        <v>#VALUE!</v>
      </c>
      <c r="BG1189" s="131" t="e">
        <f t="shared" si="312"/>
        <v>#VALUE!</v>
      </c>
      <c r="BH1189" s="131" t="e">
        <f t="shared" si="312"/>
        <v>#VALUE!</v>
      </c>
      <c r="BI1189" s="131" t="e">
        <f t="shared" si="312"/>
        <v>#VALUE!</v>
      </c>
      <c r="BJ1189" s="131" t="e">
        <f t="shared" si="312"/>
        <v>#VALUE!</v>
      </c>
      <c r="BK1189" s="131" t="e">
        <f t="shared" si="312"/>
        <v>#VALUE!</v>
      </c>
      <c r="BL1189" s="131" t="e">
        <f t="shared" si="312"/>
        <v>#VALUE!</v>
      </c>
      <c r="BM1189" s="131" t="e">
        <f t="shared" si="312"/>
        <v>#VALUE!</v>
      </c>
      <c r="BN1189" s="131" t="e">
        <f t="shared" si="312"/>
        <v>#VALUE!</v>
      </c>
      <c r="BO1189" s="131" t="e">
        <f t="shared" si="312"/>
        <v>#VALUE!</v>
      </c>
      <c r="BP1189" s="131" t="e">
        <f t="shared" ref="BP1189:CX1189" si="313">ROUNDUP(BP1187/BP1186*BP1183,0)</f>
        <v>#VALUE!</v>
      </c>
      <c r="BQ1189" s="131" t="e">
        <f t="shared" si="313"/>
        <v>#VALUE!</v>
      </c>
      <c r="BR1189" s="131" t="e">
        <f t="shared" si="313"/>
        <v>#VALUE!</v>
      </c>
      <c r="BS1189" s="131" t="e">
        <f t="shared" si="313"/>
        <v>#VALUE!</v>
      </c>
      <c r="BT1189" s="131" t="e">
        <f t="shared" si="313"/>
        <v>#VALUE!</v>
      </c>
      <c r="BU1189" s="131" t="e">
        <f t="shared" si="313"/>
        <v>#VALUE!</v>
      </c>
      <c r="BV1189" s="131" t="e">
        <f t="shared" si="313"/>
        <v>#VALUE!</v>
      </c>
      <c r="BW1189" s="131" t="e">
        <f t="shared" si="313"/>
        <v>#VALUE!</v>
      </c>
      <c r="BX1189" s="131" t="e">
        <f t="shared" si="313"/>
        <v>#VALUE!</v>
      </c>
      <c r="BY1189" s="131" t="e">
        <f t="shared" si="313"/>
        <v>#VALUE!</v>
      </c>
      <c r="BZ1189" s="131" t="e">
        <f t="shared" si="313"/>
        <v>#VALUE!</v>
      </c>
      <c r="CA1189" s="131" t="e">
        <f t="shared" si="313"/>
        <v>#VALUE!</v>
      </c>
      <c r="CB1189" s="131" t="e">
        <f t="shared" si="313"/>
        <v>#VALUE!</v>
      </c>
      <c r="CC1189" s="131" t="e">
        <f t="shared" si="313"/>
        <v>#VALUE!</v>
      </c>
      <c r="CD1189" s="131" t="e">
        <f t="shared" si="313"/>
        <v>#VALUE!</v>
      </c>
      <c r="CE1189" s="131" t="e">
        <f t="shared" si="313"/>
        <v>#VALUE!</v>
      </c>
      <c r="CF1189" s="131" t="e">
        <f t="shared" si="313"/>
        <v>#VALUE!</v>
      </c>
      <c r="CG1189" s="131" t="e">
        <f t="shared" si="313"/>
        <v>#VALUE!</v>
      </c>
      <c r="CH1189" s="131" t="e">
        <f t="shared" si="313"/>
        <v>#VALUE!</v>
      </c>
      <c r="CI1189" s="131" t="e">
        <f t="shared" si="313"/>
        <v>#VALUE!</v>
      </c>
      <c r="CJ1189" s="131" t="e">
        <f t="shared" si="313"/>
        <v>#VALUE!</v>
      </c>
      <c r="CK1189" s="131" t="e">
        <f t="shared" si="313"/>
        <v>#VALUE!</v>
      </c>
      <c r="CL1189" s="131" t="e">
        <f t="shared" si="313"/>
        <v>#VALUE!</v>
      </c>
      <c r="CM1189" s="131" t="e">
        <f t="shared" si="313"/>
        <v>#VALUE!</v>
      </c>
      <c r="CN1189" s="131" t="e">
        <f t="shared" si="313"/>
        <v>#VALUE!</v>
      </c>
      <c r="CO1189" s="131" t="e">
        <f t="shared" si="313"/>
        <v>#VALUE!</v>
      </c>
      <c r="CP1189" s="131" t="e">
        <f t="shared" si="313"/>
        <v>#VALUE!</v>
      </c>
      <c r="CQ1189" s="131" t="e">
        <f t="shared" si="313"/>
        <v>#VALUE!</v>
      </c>
      <c r="CR1189" s="131" t="e">
        <f t="shared" si="313"/>
        <v>#VALUE!</v>
      </c>
      <c r="CS1189" s="131" t="e">
        <f t="shared" si="313"/>
        <v>#VALUE!</v>
      </c>
      <c r="CT1189" s="131" t="e">
        <f t="shared" si="313"/>
        <v>#VALUE!</v>
      </c>
      <c r="CU1189" s="131" t="e">
        <f t="shared" si="313"/>
        <v>#VALUE!</v>
      </c>
      <c r="CV1189" s="131" t="e">
        <f t="shared" si="313"/>
        <v>#VALUE!</v>
      </c>
      <c r="CW1189" s="131" t="e">
        <f t="shared" si="313"/>
        <v>#VALUE!</v>
      </c>
      <c r="CX1189" s="131" t="e">
        <f t="shared" si="313"/>
        <v>#VALUE!</v>
      </c>
    </row>
    <row r="1190" spans="1:102" ht="21" hidden="1" customHeight="1" x14ac:dyDescent="0.4">
      <c r="B1190" s="70" t="s">
        <v>195</v>
      </c>
      <c r="C1190" s="131" t="e">
        <f>ROUNDUP(C1188/C1186*C1185,0)</f>
        <v>#VALUE!</v>
      </c>
      <c r="D1190" s="131" t="e">
        <f t="shared" ref="D1190:BO1190" si="314">ROUNDUP(D1188/D1186*D1185,0)</f>
        <v>#VALUE!</v>
      </c>
      <c r="E1190" s="131" t="e">
        <f t="shared" si="314"/>
        <v>#VALUE!</v>
      </c>
      <c r="F1190" s="131" t="e">
        <f t="shared" si="314"/>
        <v>#VALUE!</v>
      </c>
      <c r="G1190" s="131" t="e">
        <f t="shared" si="314"/>
        <v>#VALUE!</v>
      </c>
      <c r="H1190" s="131" t="e">
        <f t="shared" si="314"/>
        <v>#VALUE!</v>
      </c>
      <c r="I1190" s="131" t="e">
        <f t="shared" si="314"/>
        <v>#VALUE!</v>
      </c>
      <c r="J1190" s="131" t="e">
        <f t="shared" si="314"/>
        <v>#VALUE!</v>
      </c>
      <c r="K1190" s="131" t="e">
        <f t="shared" si="314"/>
        <v>#VALUE!</v>
      </c>
      <c r="L1190" s="131" t="e">
        <f t="shared" si="314"/>
        <v>#VALUE!</v>
      </c>
      <c r="M1190" s="131" t="e">
        <f t="shared" si="314"/>
        <v>#VALUE!</v>
      </c>
      <c r="N1190" s="131" t="e">
        <f t="shared" si="314"/>
        <v>#VALUE!</v>
      </c>
      <c r="O1190" s="131" t="e">
        <f t="shared" si="314"/>
        <v>#VALUE!</v>
      </c>
      <c r="P1190" s="131" t="e">
        <f t="shared" si="314"/>
        <v>#VALUE!</v>
      </c>
      <c r="Q1190" s="131" t="e">
        <f t="shared" si="314"/>
        <v>#VALUE!</v>
      </c>
      <c r="R1190" s="131" t="e">
        <f t="shared" si="314"/>
        <v>#VALUE!</v>
      </c>
      <c r="S1190" s="131" t="e">
        <f t="shared" si="314"/>
        <v>#VALUE!</v>
      </c>
      <c r="T1190" s="131" t="e">
        <f t="shared" si="314"/>
        <v>#VALUE!</v>
      </c>
      <c r="U1190" s="131" t="e">
        <f t="shared" si="314"/>
        <v>#VALUE!</v>
      </c>
      <c r="V1190" s="131" t="e">
        <f t="shared" si="314"/>
        <v>#VALUE!</v>
      </c>
      <c r="W1190" s="131" t="e">
        <f t="shared" si="314"/>
        <v>#VALUE!</v>
      </c>
      <c r="X1190" s="131" t="e">
        <f t="shared" si="314"/>
        <v>#VALUE!</v>
      </c>
      <c r="Y1190" s="131" t="e">
        <f t="shared" si="314"/>
        <v>#VALUE!</v>
      </c>
      <c r="Z1190" s="131" t="e">
        <f t="shared" si="314"/>
        <v>#VALUE!</v>
      </c>
      <c r="AA1190" s="131" t="e">
        <f t="shared" si="314"/>
        <v>#VALUE!</v>
      </c>
      <c r="AB1190" s="131" t="e">
        <f t="shared" si="314"/>
        <v>#VALUE!</v>
      </c>
      <c r="AC1190" s="131" t="e">
        <f t="shared" si="314"/>
        <v>#VALUE!</v>
      </c>
      <c r="AD1190" s="131" t="e">
        <f t="shared" si="314"/>
        <v>#VALUE!</v>
      </c>
      <c r="AE1190" s="131" t="e">
        <f t="shared" si="314"/>
        <v>#VALUE!</v>
      </c>
      <c r="AF1190" s="131" t="e">
        <f t="shared" si="314"/>
        <v>#VALUE!</v>
      </c>
      <c r="AG1190" s="131" t="e">
        <f t="shared" si="314"/>
        <v>#VALUE!</v>
      </c>
      <c r="AH1190" s="131" t="e">
        <f t="shared" si="314"/>
        <v>#VALUE!</v>
      </c>
      <c r="AI1190" s="131" t="e">
        <f t="shared" si="314"/>
        <v>#VALUE!</v>
      </c>
      <c r="AJ1190" s="131" t="e">
        <f t="shared" si="314"/>
        <v>#VALUE!</v>
      </c>
      <c r="AK1190" s="131" t="e">
        <f t="shared" si="314"/>
        <v>#VALUE!</v>
      </c>
      <c r="AL1190" s="131" t="e">
        <f t="shared" si="314"/>
        <v>#VALUE!</v>
      </c>
      <c r="AM1190" s="131" t="e">
        <f t="shared" si="314"/>
        <v>#VALUE!</v>
      </c>
      <c r="AN1190" s="131" t="e">
        <f t="shared" si="314"/>
        <v>#VALUE!</v>
      </c>
      <c r="AO1190" s="131" t="e">
        <f t="shared" si="314"/>
        <v>#VALUE!</v>
      </c>
      <c r="AP1190" s="131" t="e">
        <f t="shared" si="314"/>
        <v>#VALUE!</v>
      </c>
      <c r="AQ1190" s="131" t="e">
        <f t="shared" si="314"/>
        <v>#VALUE!</v>
      </c>
      <c r="AR1190" s="131" t="e">
        <f t="shared" si="314"/>
        <v>#VALUE!</v>
      </c>
      <c r="AS1190" s="131" t="e">
        <f t="shared" si="314"/>
        <v>#VALUE!</v>
      </c>
      <c r="AT1190" s="131" t="e">
        <f t="shared" si="314"/>
        <v>#VALUE!</v>
      </c>
      <c r="AU1190" s="131" t="e">
        <f t="shared" si="314"/>
        <v>#VALUE!</v>
      </c>
      <c r="AV1190" s="131" t="e">
        <f t="shared" si="314"/>
        <v>#VALUE!</v>
      </c>
      <c r="AW1190" s="131" t="e">
        <f t="shared" si="314"/>
        <v>#VALUE!</v>
      </c>
      <c r="AX1190" s="131" t="e">
        <f t="shared" si="314"/>
        <v>#VALUE!</v>
      </c>
      <c r="AY1190" s="131" t="e">
        <f t="shared" si="314"/>
        <v>#VALUE!</v>
      </c>
      <c r="AZ1190" s="131" t="e">
        <f t="shared" si="314"/>
        <v>#VALUE!</v>
      </c>
      <c r="BA1190" s="131" t="e">
        <f t="shared" si="314"/>
        <v>#VALUE!</v>
      </c>
      <c r="BB1190" s="131" t="e">
        <f t="shared" si="314"/>
        <v>#VALUE!</v>
      </c>
      <c r="BC1190" s="131" t="e">
        <f t="shared" si="314"/>
        <v>#VALUE!</v>
      </c>
      <c r="BD1190" s="131" t="e">
        <f t="shared" si="314"/>
        <v>#VALUE!</v>
      </c>
      <c r="BE1190" s="131" t="e">
        <f t="shared" si="314"/>
        <v>#VALUE!</v>
      </c>
      <c r="BF1190" s="131" t="e">
        <f t="shared" si="314"/>
        <v>#VALUE!</v>
      </c>
      <c r="BG1190" s="131" t="e">
        <f t="shared" si="314"/>
        <v>#VALUE!</v>
      </c>
      <c r="BH1190" s="131" t="e">
        <f t="shared" si="314"/>
        <v>#VALUE!</v>
      </c>
      <c r="BI1190" s="131" t="e">
        <f t="shared" si="314"/>
        <v>#VALUE!</v>
      </c>
      <c r="BJ1190" s="131" t="e">
        <f t="shared" si="314"/>
        <v>#VALUE!</v>
      </c>
      <c r="BK1190" s="131" t="e">
        <f t="shared" si="314"/>
        <v>#VALUE!</v>
      </c>
      <c r="BL1190" s="131" t="e">
        <f t="shared" si="314"/>
        <v>#VALUE!</v>
      </c>
      <c r="BM1190" s="131" t="e">
        <f t="shared" si="314"/>
        <v>#VALUE!</v>
      </c>
      <c r="BN1190" s="131" t="e">
        <f t="shared" si="314"/>
        <v>#VALUE!</v>
      </c>
      <c r="BO1190" s="131" t="e">
        <f t="shared" si="314"/>
        <v>#VALUE!</v>
      </c>
      <c r="BP1190" s="131" t="e">
        <f t="shared" ref="BP1190:CX1190" si="315">ROUNDUP(BP1188/BP1186*BP1185,0)</f>
        <v>#VALUE!</v>
      </c>
      <c r="BQ1190" s="131" t="e">
        <f t="shared" si="315"/>
        <v>#VALUE!</v>
      </c>
      <c r="BR1190" s="131" t="e">
        <f t="shared" si="315"/>
        <v>#VALUE!</v>
      </c>
      <c r="BS1190" s="131" t="e">
        <f t="shared" si="315"/>
        <v>#VALUE!</v>
      </c>
      <c r="BT1190" s="131" t="e">
        <f t="shared" si="315"/>
        <v>#VALUE!</v>
      </c>
      <c r="BU1190" s="131" t="e">
        <f t="shared" si="315"/>
        <v>#VALUE!</v>
      </c>
      <c r="BV1190" s="131" t="e">
        <f t="shared" si="315"/>
        <v>#VALUE!</v>
      </c>
      <c r="BW1190" s="131" t="e">
        <f t="shared" si="315"/>
        <v>#VALUE!</v>
      </c>
      <c r="BX1190" s="131" t="e">
        <f t="shared" si="315"/>
        <v>#VALUE!</v>
      </c>
      <c r="BY1190" s="131" t="e">
        <f t="shared" si="315"/>
        <v>#VALUE!</v>
      </c>
      <c r="BZ1190" s="131" t="e">
        <f t="shared" si="315"/>
        <v>#VALUE!</v>
      </c>
      <c r="CA1190" s="131" t="e">
        <f t="shared" si="315"/>
        <v>#VALUE!</v>
      </c>
      <c r="CB1190" s="131" t="e">
        <f t="shared" si="315"/>
        <v>#VALUE!</v>
      </c>
      <c r="CC1190" s="131" t="e">
        <f t="shared" si="315"/>
        <v>#VALUE!</v>
      </c>
      <c r="CD1190" s="131" t="e">
        <f t="shared" si="315"/>
        <v>#VALUE!</v>
      </c>
      <c r="CE1190" s="131" t="e">
        <f t="shared" si="315"/>
        <v>#VALUE!</v>
      </c>
      <c r="CF1190" s="131" t="e">
        <f t="shared" si="315"/>
        <v>#VALUE!</v>
      </c>
      <c r="CG1190" s="131" t="e">
        <f t="shared" si="315"/>
        <v>#VALUE!</v>
      </c>
      <c r="CH1190" s="131" t="e">
        <f t="shared" si="315"/>
        <v>#VALUE!</v>
      </c>
      <c r="CI1190" s="131" t="e">
        <f t="shared" si="315"/>
        <v>#VALUE!</v>
      </c>
      <c r="CJ1190" s="131" t="e">
        <f t="shared" si="315"/>
        <v>#VALUE!</v>
      </c>
      <c r="CK1190" s="131" t="e">
        <f t="shared" si="315"/>
        <v>#VALUE!</v>
      </c>
      <c r="CL1190" s="131" t="e">
        <f t="shared" si="315"/>
        <v>#VALUE!</v>
      </c>
      <c r="CM1190" s="131" t="e">
        <f t="shared" si="315"/>
        <v>#VALUE!</v>
      </c>
      <c r="CN1190" s="131" t="e">
        <f t="shared" si="315"/>
        <v>#VALUE!</v>
      </c>
      <c r="CO1190" s="131" t="e">
        <f t="shared" si="315"/>
        <v>#VALUE!</v>
      </c>
      <c r="CP1190" s="131" t="e">
        <f t="shared" si="315"/>
        <v>#VALUE!</v>
      </c>
      <c r="CQ1190" s="131" t="e">
        <f t="shared" si="315"/>
        <v>#VALUE!</v>
      </c>
      <c r="CR1190" s="131" t="e">
        <f t="shared" si="315"/>
        <v>#VALUE!</v>
      </c>
      <c r="CS1190" s="131" t="e">
        <f t="shared" si="315"/>
        <v>#VALUE!</v>
      </c>
      <c r="CT1190" s="131" t="e">
        <f t="shared" si="315"/>
        <v>#VALUE!</v>
      </c>
      <c r="CU1190" s="131" t="e">
        <f t="shared" si="315"/>
        <v>#VALUE!</v>
      </c>
      <c r="CV1190" s="131" t="e">
        <f t="shared" si="315"/>
        <v>#VALUE!</v>
      </c>
      <c r="CW1190" s="131" t="e">
        <f t="shared" si="315"/>
        <v>#VALUE!</v>
      </c>
      <c r="CX1190" s="131" t="e">
        <f t="shared" si="315"/>
        <v>#VALUE!</v>
      </c>
    </row>
    <row r="1191" spans="1:102" ht="21" hidden="1" customHeight="1" x14ac:dyDescent="0.4">
      <c r="B1191" s="160" t="s">
        <v>201</v>
      </c>
      <c r="C1191" s="161" t="e">
        <f>IF(C1189=0,"0",C1189)</f>
        <v>#VALUE!</v>
      </c>
      <c r="D1191" s="161" t="e">
        <f t="shared" ref="D1191:BO1191" si="316">IF(D1189=0,"0",D1189)</f>
        <v>#VALUE!</v>
      </c>
      <c r="E1191" s="161" t="e">
        <f t="shared" si="316"/>
        <v>#VALUE!</v>
      </c>
      <c r="F1191" s="161" t="e">
        <f t="shared" si="316"/>
        <v>#VALUE!</v>
      </c>
      <c r="G1191" s="161" t="e">
        <f t="shared" si="316"/>
        <v>#VALUE!</v>
      </c>
      <c r="H1191" s="161" t="e">
        <f t="shared" si="316"/>
        <v>#VALUE!</v>
      </c>
      <c r="I1191" s="161" t="e">
        <f t="shared" si="316"/>
        <v>#VALUE!</v>
      </c>
      <c r="J1191" s="161" t="e">
        <f t="shared" si="316"/>
        <v>#VALUE!</v>
      </c>
      <c r="K1191" s="161" t="e">
        <f t="shared" si="316"/>
        <v>#VALUE!</v>
      </c>
      <c r="L1191" s="161" t="e">
        <f t="shared" si="316"/>
        <v>#VALUE!</v>
      </c>
      <c r="M1191" s="161" t="e">
        <f t="shared" si="316"/>
        <v>#VALUE!</v>
      </c>
      <c r="N1191" s="161" t="e">
        <f t="shared" si="316"/>
        <v>#VALUE!</v>
      </c>
      <c r="O1191" s="161" t="e">
        <f t="shared" si="316"/>
        <v>#VALUE!</v>
      </c>
      <c r="P1191" s="161" t="e">
        <f t="shared" si="316"/>
        <v>#VALUE!</v>
      </c>
      <c r="Q1191" s="161" t="e">
        <f t="shared" si="316"/>
        <v>#VALUE!</v>
      </c>
      <c r="R1191" s="161" t="e">
        <f t="shared" si="316"/>
        <v>#VALUE!</v>
      </c>
      <c r="S1191" s="161" t="e">
        <f t="shared" si="316"/>
        <v>#VALUE!</v>
      </c>
      <c r="T1191" s="161" t="e">
        <f t="shared" si="316"/>
        <v>#VALUE!</v>
      </c>
      <c r="U1191" s="161" t="e">
        <f t="shared" si="316"/>
        <v>#VALUE!</v>
      </c>
      <c r="V1191" s="161" t="e">
        <f t="shared" si="316"/>
        <v>#VALUE!</v>
      </c>
      <c r="W1191" s="161" t="e">
        <f t="shared" si="316"/>
        <v>#VALUE!</v>
      </c>
      <c r="X1191" s="161" t="e">
        <f t="shared" si="316"/>
        <v>#VALUE!</v>
      </c>
      <c r="Y1191" s="161" t="e">
        <f t="shared" si="316"/>
        <v>#VALUE!</v>
      </c>
      <c r="Z1191" s="161" t="e">
        <f t="shared" si="316"/>
        <v>#VALUE!</v>
      </c>
      <c r="AA1191" s="161" t="e">
        <f t="shared" si="316"/>
        <v>#VALUE!</v>
      </c>
      <c r="AB1191" s="161" t="e">
        <f t="shared" si="316"/>
        <v>#VALUE!</v>
      </c>
      <c r="AC1191" s="161" t="e">
        <f t="shared" si="316"/>
        <v>#VALUE!</v>
      </c>
      <c r="AD1191" s="161" t="e">
        <f t="shared" si="316"/>
        <v>#VALUE!</v>
      </c>
      <c r="AE1191" s="161" t="e">
        <f t="shared" si="316"/>
        <v>#VALUE!</v>
      </c>
      <c r="AF1191" s="161" t="e">
        <f t="shared" si="316"/>
        <v>#VALUE!</v>
      </c>
      <c r="AG1191" s="161" t="e">
        <f t="shared" si="316"/>
        <v>#VALUE!</v>
      </c>
      <c r="AH1191" s="161" t="e">
        <f t="shared" si="316"/>
        <v>#VALUE!</v>
      </c>
      <c r="AI1191" s="161" t="e">
        <f t="shared" si="316"/>
        <v>#VALUE!</v>
      </c>
      <c r="AJ1191" s="161" t="e">
        <f t="shared" si="316"/>
        <v>#VALUE!</v>
      </c>
      <c r="AK1191" s="161" t="e">
        <f t="shared" si="316"/>
        <v>#VALUE!</v>
      </c>
      <c r="AL1191" s="161" t="e">
        <f t="shared" si="316"/>
        <v>#VALUE!</v>
      </c>
      <c r="AM1191" s="161" t="e">
        <f t="shared" si="316"/>
        <v>#VALUE!</v>
      </c>
      <c r="AN1191" s="161" t="e">
        <f t="shared" si="316"/>
        <v>#VALUE!</v>
      </c>
      <c r="AO1191" s="161" t="e">
        <f t="shared" si="316"/>
        <v>#VALUE!</v>
      </c>
      <c r="AP1191" s="161" t="e">
        <f t="shared" si="316"/>
        <v>#VALUE!</v>
      </c>
      <c r="AQ1191" s="161" t="e">
        <f t="shared" si="316"/>
        <v>#VALUE!</v>
      </c>
      <c r="AR1191" s="161" t="e">
        <f t="shared" si="316"/>
        <v>#VALUE!</v>
      </c>
      <c r="AS1191" s="161" t="e">
        <f t="shared" si="316"/>
        <v>#VALUE!</v>
      </c>
      <c r="AT1191" s="161" t="e">
        <f t="shared" si="316"/>
        <v>#VALUE!</v>
      </c>
      <c r="AU1191" s="161" t="e">
        <f t="shared" si="316"/>
        <v>#VALUE!</v>
      </c>
      <c r="AV1191" s="161" t="e">
        <f t="shared" si="316"/>
        <v>#VALUE!</v>
      </c>
      <c r="AW1191" s="161" t="e">
        <f t="shared" si="316"/>
        <v>#VALUE!</v>
      </c>
      <c r="AX1191" s="161" t="e">
        <f t="shared" si="316"/>
        <v>#VALUE!</v>
      </c>
      <c r="AY1191" s="161" t="e">
        <f t="shared" si="316"/>
        <v>#VALUE!</v>
      </c>
      <c r="AZ1191" s="161" t="e">
        <f t="shared" si="316"/>
        <v>#VALUE!</v>
      </c>
      <c r="BA1191" s="161" t="e">
        <f t="shared" si="316"/>
        <v>#VALUE!</v>
      </c>
      <c r="BB1191" s="161" t="e">
        <f t="shared" si="316"/>
        <v>#VALUE!</v>
      </c>
      <c r="BC1191" s="161" t="e">
        <f t="shared" si="316"/>
        <v>#VALUE!</v>
      </c>
      <c r="BD1191" s="161" t="e">
        <f t="shared" si="316"/>
        <v>#VALUE!</v>
      </c>
      <c r="BE1191" s="161" t="e">
        <f t="shared" si="316"/>
        <v>#VALUE!</v>
      </c>
      <c r="BF1191" s="161" t="e">
        <f t="shared" si="316"/>
        <v>#VALUE!</v>
      </c>
      <c r="BG1191" s="161" t="e">
        <f t="shared" si="316"/>
        <v>#VALUE!</v>
      </c>
      <c r="BH1191" s="161" t="e">
        <f t="shared" si="316"/>
        <v>#VALUE!</v>
      </c>
      <c r="BI1191" s="161" t="e">
        <f t="shared" si="316"/>
        <v>#VALUE!</v>
      </c>
      <c r="BJ1191" s="161" t="e">
        <f t="shared" si="316"/>
        <v>#VALUE!</v>
      </c>
      <c r="BK1191" s="161" t="e">
        <f t="shared" si="316"/>
        <v>#VALUE!</v>
      </c>
      <c r="BL1191" s="161" t="e">
        <f t="shared" si="316"/>
        <v>#VALUE!</v>
      </c>
      <c r="BM1191" s="161" t="e">
        <f t="shared" si="316"/>
        <v>#VALUE!</v>
      </c>
      <c r="BN1191" s="161" t="e">
        <f t="shared" si="316"/>
        <v>#VALUE!</v>
      </c>
      <c r="BO1191" s="161" t="e">
        <f t="shared" si="316"/>
        <v>#VALUE!</v>
      </c>
      <c r="BP1191" s="161" t="e">
        <f t="shared" ref="BP1191:CX1191" si="317">IF(BP1189=0,"0",BP1189)</f>
        <v>#VALUE!</v>
      </c>
      <c r="BQ1191" s="161" t="e">
        <f t="shared" si="317"/>
        <v>#VALUE!</v>
      </c>
      <c r="BR1191" s="161" t="e">
        <f t="shared" si="317"/>
        <v>#VALUE!</v>
      </c>
      <c r="BS1191" s="161" t="e">
        <f t="shared" si="317"/>
        <v>#VALUE!</v>
      </c>
      <c r="BT1191" s="161" t="e">
        <f t="shared" si="317"/>
        <v>#VALUE!</v>
      </c>
      <c r="BU1191" s="161" t="e">
        <f t="shared" si="317"/>
        <v>#VALUE!</v>
      </c>
      <c r="BV1191" s="161" t="e">
        <f t="shared" si="317"/>
        <v>#VALUE!</v>
      </c>
      <c r="BW1191" s="161" t="e">
        <f t="shared" si="317"/>
        <v>#VALUE!</v>
      </c>
      <c r="BX1191" s="161" t="e">
        <f t="shared" si="317"/>
        <v>#VALUE!</v>
      </c>
      <c r="BY1191" s="161" t="e">
        <f t="shared" si="317"/>
        <v>#VALUE!</v>
      </c>
      <c r="BZ1191" s="161" t="e">
        <f t="shared" si="317"/>
        <v>#VALUE!</v>
      </c>
      <c r="CA1191" s="161" t="e">
        <f t="shared" si="317"/>
        <v>#VALUE!</v>
      </c>
      <c r="CB1191" s="161" t="e">
        <f t="shared" si="317"/>
        <v>#VALUE!</v>
      </c>
      <c r="CC1191" s="161" t="e">
        <f t="shared" si="317"/>
        <v>#VALUE!</v>
      </c>
      <c r="CD1191" s="161" t="e">
        <f t="shared" si="317"/>
        <v>#VALUE!</v>
      </c>
      <c r="CE1191" s="161" t="e">
        <f t="shared" si="317"/>
        <v>#VALUE!</v>
      </c>
      <c r="CF1191" s="161" t="e">
        <f t="shared" si="317"/>
        <v>#VALUE!</v>
      </c>
      <c r="CG1191" s="161" t="e">
        <f t="shared" si="317"/>
        <v>#VALUE!</v>
      </c>
      <c r="CH1191" s="161" t="e">
        <f t="shared" si="317"/>
        <v>#VALUE!</v>
      </c>
      <c r="CI1191" s="161" t="e">
        <f t="shared" si="317"/>
        <v>#VALUE!</v>
      </c>
      <c r="CJ1191" s="161" t="e">
        <f t="shared" si="317"/>
        <v>#VALUE!</v>
      </c>
      <c r="CK1191" s="161" t="e">
        <f t="shared" si="317"/>
        <v>#VALUE!</v>
      </c>
      <c r="CL1191" s="161" t="e">
        <f t="shared" si="317"/>
        <v>#VALUE!</v>
      </c>
      <c r="CM1191" s="161" t="e">
        <f t="shared" si="317"/>
        <v>#VALUE!</v>
      </c>
      <c r="CN1191" s="161" t="e">
        <f t="shared" si="317"/>
        <v>#VALUE!</v>
      </c>
      <c r="CO1191" s="161" t="e">
        <f t="shared" si="317"/>
        <v>#VALUE!</v>
      </c>
      <c r="CP1191" s="161" t="e">
        <f t="shared" si="317"/>
        <v>#VALUE!</v>
      </c>
      <c r="CQ1191" s="161" t="e">
        <f t="shared" si="317"/>
        <v>#VALUE!</v>
      </c>
      <c r="CR1191" s="161" t="e">
        <f t="shared" si="317"/>
        <v>#VALUE!</v>
      </c>
      <c r="CS1191" s="161" t="e">
        <f t="shared" si="317"/>
        <v>#VALUE!</v>
      </c>
      <c r="CT1191" s="161" t="e">
        <f t="shared" si="317"/>
        <v>#VALUE!</v>
      </c>
      <c r="CU1191" s="161" t="e">
        <f t="shared" si="317"/>
        <v>#VALUE!</v>
      </c>
      <c r="CV1191" s="161" t="e">
        <f t="shared" si="317"/>
        <v>#VALUE!</v>
      </c>
      <c r="CW1191" s="161" t="e">
        <f t="shared" si="317"/>
        <v>#VALUE!</v>
      </c>
      <c r="CX1191" s="161" t="e">
        <f t="shared" si="317"/>
        <v>#VALUE!</v>
      </c>
    </row>
    <row r="1192" spans="1:102" ht="21" hidden="1" customHeight="1" x14ac:dyDescent="0.4">
      <c r="B1192" s="160" t="s">
        <v>202</v>
      </c>
      <c r="C1192" s="162" t="e">
        <f>IF(C1190=0,0,C1190)</f>
        <v>#VALUE!</v>
      </c>
      <c r="D1192" s="162" t="e">
        <f t="shared" ref="D1192:BO1192" si="318">IF(D1190=0,0,D1190)</f>
        <v>#VALUE!</v>
      </c>
      <c r="E1192" s="162" t="e">
        <f t="shared" si="318"/>
        <v>#VALUE!</v>
      </c>
      <c r="F1192" s="162" t="e">
        <f t="shared" si="318"/>
        <v>#VALUE!</v>
      </c>
      <c r="G1192" s="162" t="e">
        <f t="shared" si="318"/>
        <v>#VALUE!</v>
      </c>
      <c r="H1192" s="162" t="e">
        <f t="shared" si="318"/>
        <v>#VALUE!</v>
      </c>
      <c r="I1192" s="162" t="e">
        <f t="shared" si="318"/>
        <v>#VALUE!</v>
      </c>
      <c r="J1192" s="162" t="e">
        <f t="shared" si="318"/>
        <v>#VALUE!</v>
      </c>
      <c r="K1192" s="162" t="e">
        <f t="shared" si="318"/>
        <v>#VALUE!</v>
      </c>
      <c r="L1192" s="162" t="e">
        <f t="shared" si="318"/>
        <v>#VALUE!</v>
      </c>
      <c r="M1192" s="162" t="e">
        <f t="shared" si="318"/>
        <v>#VALUE!</v>
      </c>
      <c r="N1192" s="162" t="e">
        <f t="shared" si="318"/>
        <v>#VALUE!</v>
      </c>
      <c r="O1192" s="162" t="e">
        <f t="shared" si="318"/>
        <v>#VALUE!</v>
      </c>
      <c r="P1192" s="162" t="e">
        <f t="shared" si="318"/>
        <v>#VALUE!</v>
      </c>
      <c r="Q1192" s="162" t="e">
        <f t="shared" si="318"/>
        <v>#VALUE!</v>
      </c>
      <c r="R1192" s="162" t="e">
        <f t="shared" si="318"/>
        <v>#VALUE!</v>
      </c>
      <c r="S1192" s="162" t="e">
        <f t="shared" si="318"/>
        <v>#VALUE!</v>
      </c>
      <c r="T1192" s="162" t="e">
        <f t="shared" si="318"/>
        <v>#VALUE!</v>
      </c>
      <c r="U1192" s="162" t="e">
        <f t="shared" si="318"/>
        <v>#VALUE!</v>
      </c>
      <c r="V1192" s="162" t="e">
        <f t="shared" si="318"/>
        <v>#VALUE!</v>
      </c>
      <c r="W1192" s="162" t="e">
        <f t="shared" si="318"/>
        <v>#VALUE!</v>
      </c>
      <c r="X1192" s="162" t="e">
        <f t="shared" si="318"/>
        <v>#VALUE!</v>
      </c>
      <c r="Y1192" s="162" t="e">
        <f t="shared" si="318"/>
        <v>#VALUE!</v>
      </c>
      <c r="Z1192" s="162" t="e">
        <f t="shared" si="318"/>
        <v>#VALUE!</v>
      </c>
      <c r="AA1192" s="162" t="e">
        <f t="shared" si="318"/>
        <v>#VALUE!</v>
      </c>
      <c r="AB1192" s="162" t="e">
        <f t="shared" si="318"/>
        <v>#VALUE!</v>
      </c>
      <c r="AC1192" s="162" t="e">
        <f t="shared" si="318"/>
        <v>#VALUE!</v>
      </c>
      <c r="AD1192" s="162" t="e">
        <f t="shared" si="318"/>
        <v>#VALUE!</v>
      </c>
      <c r="AE1192" s="162" t="e">
        <f t="shared" si="318"/>
        <v>#VALUE!</v>
      </c>
      <c r="AF1192" s="162" t="e">
        <f t="shared" si="318"/>
        <v>#VALUE!</v>
      </c>
      <c r="AG1192" s="162" t="e">
        <f t="shared" si="318"/>
        <v>#VALUE!</v>
      </c>
      <c r="AH1192" s="162" t="e">
        <f t="shared" si="318"/>
        <v>#VALUE!</v>
      </c>
      <c r="AI1192" s="162" t="e">
        <f t="shared" si="318"/>
        <v>#VALUE!</v>
      </c>
      <c r="AJ1192" s="162" t="e">
        <f t="shared" si="318"/>
        <v>#VALUE!</v>
      </c>
      <c r="AK1192" s="162" t="e">
        <f t="shared" si="318"/>
        <v>#VALUE!</v>
      </c>
      <c r="AL1192" s="162" t="e">
        <f t="shared" si="318"/>
        <v>#VALUE!</v>
      </c>
      <c r="AM1192" s="162" t="e">
        <f t="shared" si="318"/>
        <v>#VALUE!</v>
      </c>
      <c r="AN1192" s="162" t="e">
        <f t="shared" si="318"/>
        <v>#VALUE!</v>
      </c>
      <c r="AO1192" s="162" t="e">
        <f t="shared" si="318"/>
        <v>#VALUE!</v>
      </c>
      <c r="AP1192" s="162" t="e">
        <f t="shared" si="318"/>
        <v>#VALUE!</v>
      </c>
      <c r="AQ1192" s="162" t="e">
        <f t="shared" si="318"/>
        <v>#VALUE!</v>
      </c>
      <c r="AR1192" s="162" t="e">
        <f t="shared" si="318"/>
        <v>#VALUE!</v>
      </c>
      <c r="AS1192" s="162" t="e">
        <f t="shared" si="318"/>
        <v>#VALUE!</v>
      </c>
      <c r="AT1192" s="162" t="e">
        <f t="shared" si="318"/>
        <v>#VALUE!</v>
      </c>
      <c r="AU1192" s="162" t="e">
        <f t="shared" si="318"/>
        <v>#VALUE!</v>
      </c>
      <c r="AV1192" s="162" t="e">
        <f t="shared" si="318"/>
        <v>#VALUE!</v>
      </c>
      <c r="AW1192" s="162" t="e">
        <f t="shared" si="318"/>
        <v>#VALUE!</v>
      </c>
      <c r="AX1192" s="162" t="e">
        <f t="shared" si="318"/>
        <v>#VALUE!</v>
      </c>
      <c r="AY1192" s="162" t="e">
        <f t="shared" si="318"/>
        <v>#VALUE!</v>
      </c>
      <c r="AZ1192" s="162" t="e">
        <f t="shared" si="318"/>
        <v>#VALUE!</v>
      </c>
      <c r="BA1192" s="162" t="e">
        <f t="shared" si="318"/>
        <v>#VALUE!</v>
      </c>
      <c r="BB1192" s="162" t="e">
        <f t="shared" si="318"/>
        <v>#VALUE!</v>
      </c>
      <c r="BC1192" s="162" t="e">
        <f t="shared" si="318"/>
        <v>#VALUE!</v>
      </c>
      <c r="BD1192" s="162" t="e">
        <f t="shared" si="318"/>
        <v>#VALUE!</v>
      </c>
      <c r="BE1192" s="162" t="e">
        <f t="shared" si="318"/>
        <v>#VALUE!</v>
      </c>
      <c r="BF1192" s="162" t="e">
        <f t="shared" si="318"/>
        <v>#VALUE!</v>
      </c>
      <c r="BG1192" s="162" t="e">
        <f t="shared" si="318"/>
        <v>#VALUE!</v>
      </c>
      <c r="BH1192" s="162" t="e">
        <f t="shared" si="318"/>
        <v>#VALUE!</v>
      </c>
      <c r="BI1192" s="162" t="e">
        <f t="shared" si="318"/>
        <v>#VALUE!</v>
      </c>
      <c r="BJ1192" s="162" t="e">
        <f t="shared" si="318"/>
        <v>#VALUE!</v>
      </c>
      <c r="BK1192" s="162" t="e">
        <f t="shared" si="318"/>
        <v>#VALUE!</v>
      </c>
      <c r="BL1192" s="162" t="e">
        <f t="shared" si="318"/>
        <v>#VALUE!</v>
      </c>
      <c r="BM1192" s="162" t="e">
        <f t="shared" si="318"/>
        <v>#VALUE!</v>
      </c>
      <c r="BN1192" s="162" t="e">
        <f t="shared" si="318"/>
        <v>#VALUE!</v>
      </c>
      <c r="BO1192" s="162" t="e">
        <f t="shared" si="318"/>
        <v>#VALUE!</v>
      </c>
      <c r="BP1192" s="162" t="e">
        <f t="shared" ref="BP1192:CX1192" si="319">IF(BP1190=0,0,BP1190)</f>
        <v>#VALUE!</v>
      </c>
      <c r="BQ1192" s="162" t="e">
        <f t="shared" si="319"/>
        <v>#VALUE!</v>
      </c>
      <c r="BR1192" s="162" t="e">
        <f t="shared" si="319"/>
        <v>#VALUE!</v>
      </c>
      <c r="BS1192" s="162" t="e">
        <f t="shared" si="319"/>
        <v>#VALUE!</v>
      </c>
      <c r="BT1192" s="162" t="e">
        <f t="shared" si="319"/>
        <v>#VALUE!</v>
      </c>
      <c r="BU1192" s="162" t="e">
        <f t="shared" si="319"/>
        <v>#VALUE!</v>
      </c>
      <c r="BV1192" s="162" t="e">
        <f t="shared" si="319"/>
        <v>#VALUE!</v>
      </c>
      <c r="BW1192" s="162" t="e">
        <f t="shared" si="319"/>
        <v>#VALUE!</v>
      </c>
      <c r="BX1192" s="162" t="e">
        <f t="shared" si="319"/>
        <v>#VALUE!</v>
      </c>
      <c r="BY1192" s="162" t="e">
        <f t="shared" si="319"/>
        <v>#VALUE!</v>
      </c>
      <c r="BZ1192" s="162" t="e">
        <f t="shared" si="319"/>
        <v>#VALUE!</v>
      </c>
      <c r="CA1192" s="162" t="e">
        <f t="shared" si="319"/>
        <v>#VALUE!</v>
      </c>
      <c r="CB1192" s="162" t="e">
        <f t="shared" si="319"/>
        <v>#VALUE!</v>
      </c>
      <c r="CC1192" s="162" t="e">
        <f t="shared" si="319"/>
        <v>#VALUE!</v>
      </c>
      <c r="CD1192" s="162" t="e">
        <f t="shared" si="319"/>
        <v>#VALUE!</v>
      </c>
      <c r="CE1192" s="162" t="e">
        <f t="shared" si="319"/>
        <v>#VALUE!</v>
      </c>
      <c r="CF1192" s="162" t="e">
        <f t="shared" si="319"/>
        <v>#VALUE!</v>
      </c>
      <c r="CG1192" s="162" t="e">
        <f t="shared" si="319"/>
        <v>#VALUE!</v>
      </c>
      <c r="CH1192" s="162" t="e">
        <f t="shared" si="319"/>
        <v>#VALUE!</v>
      </c>
      <c r="CI1192" s="162" t="e">
        <f t="shared" si="319"/>
        <v>#VALUE!</v>
      </c>
      <c r="CJ1192" s="162" t="e">
        <f t="shared" si="319"/>
        <v>#VALUE!</v>
      </c>
      <c r="CK1192" s="162" t="e">
        <f t="shared" si="319"/>
        <v>#VALUE!</v>
      </c>
      <c r="CL1192" s="162" t="e">
        <f t="shared" si="319"/>
        <v>#VALUE!</v>
      </c>
      <c r="CM1192" s="162" t="e">
        <f t="shared" si="319"/>
        <v>#VALUE!</v>
      </c>
      <c r="CN1192" s="162" t="e">
        <f t="shared" si="319"/>
        <v>#VALUE!</v>
      </c>
      <c r="CO1192" s="162" t="e">
        <f t="shared" si="319"/>
        <v>#VALUE!</v>
      </c>
      <c r="CP1192" s="162" t="e">
        <f t="shared" si="319"/>
        <v>#VALUE!</v>
      </c>
      <c r="CQ1192" s="162" t="e">
        <f t="shared" si="319"/>
        <v>#VALUE!</v>
      </c>
      <c r="CR1192" s="162" t="e">
        <f t="shared" si="319"/>
        <v>#VALUE!</v>
      </c>
      <c r="CS1192" s="162" t="e">
        <f t="shared" si="319"/>
        <v>#VALUE!</v>
      </c>
      <c r="CT1192" s="162" t="e">
        <f t="shared" si="319"/>
        <v>#VALUE!</v>
      </c>
      <c r="CU1192" s="162" t="e">
        <f t="shared" si="319"/>
        <v>#VALUE!</v>
      </c>
      <c r="CV1192" s="162" t="e">
        <f t="shared" si="319"/>
        <v>#VALUE!</v>
      </c>
      <c r="CW1192" s="162" t="e">
        <f t="shared" si="319"/>
        <v>#VALUE!</v>
      </c>
      <c r="CX1192" s="162" t="e">
        <f t="shared" si="319"/>
        <v>#VALUE!</v>
      </c>
    </row>
    <row r="1193" spans="1:102" ht="21" hidden="1" customHeight="1" x14ac:dyDescent="0.4">
      <c r="H1193" s="29"/>
      <c r="I1193" s="29"/>
      <c r="J1193" s="29"/>
    </row>
    <row r="1194" spans="1:102" ht="21" hidden="1" customHeight="1" x14ac:dyDescent="0.4">
      <c r="B1194" s="70" t="s">
        <v>200</v>
      </c>
      <c r="H1194" s="29"/>
      <c r="I1194" s="29"/>
      <c r="J1194" s="29"/>
    </row>
    <row r="1195" spans="1:102" ht="21" hidden="1" customHeight="1" x14ac:dyDescent="0.4">
      <c r="B1195" s="70" t="s">
        <v>16</v>
      </c>
      <c r="C1195" s="157">
        <f>+前提条件!$E$12</f>
        <v>0</v>
      </c>
      <c r="D1195" s="157">
        <f>+前提条件!$E$12</f>
        <v>0</v>
      </c>
      <c r="E1195" s="157">
        <f>+前提条件!$E$12</f>
        <v>0</v>
      </c>
      <c r="F1195" s="157">
        <f>+前提条件!$E$12</f>
        <v>0</v>
      </c>
      <c r="G1195" s="157">
        <f>+前提条件!$E$12</f>
        <v>0</v>
      </c>
      <c r="H1195" s="157">
        <f>+前提条件!$E$12</f>
        <v>0</v>
      </c>
      <c r="I1195" s="157">
        <f>+前提条件!$E$12</f>
        <v>0</v>
      </c>
      <c r="J1195" s="157">
        <f>+前提条件!$E$12</f>
        <v>0</v>
      </c>
      <c r="K1195" s="157">
        <f>+前提条件!$E$12</f>
        <v>0</v>
      </c>
      <c r="L1195" s="157">
        <f>+前提条件!$E$12</f>
        <v>0</v>
      </c>
      <c r="M1195" s="157">
        <f>+前提条件!$E$12</f>
        <v>0</v>
      </c>
      <c r="N1195" s="157">
        <f>+前提条件!$E$12</f>
        <v>0</v>
      </c>
      <c r="O1195" s="157">
        <f>+前提条件!$E$12</f>
        <v>0</v>
      </c>
      <c r="P1195" s="157">
        <f>+前提条件!$E$12</f>
        <v>0</v>
      </c>
      <c r="Q1195" s="157">
        <f>+前提条件!$E$12</f>
        <v>0</v>
      </c>
      <c r="R1195" s="157">
        <f>+前提条件!$E$12</f>
        <v>0</v>
      </c>
      <c r="S1195" s="157">
        <f>+前提条件!$E$12</f>
        <v>0</v>
      </c>
      <c r="T1195" s="157">
        <f>+前提条件!$E$12</f>
        <v>0</v>
      </c>
      <c r="U1195" s="157">
        <f>+前提条件!$E$12</f>
        <v>0</v>
      </c>
      <c r="V1195" s="157">
        <f>+前提条件!$E$12</f>
        <v>0</v>
      </c>
      <c r="W1195" s="157">
        <f>+前提条件!$E$12</f>
        <v>0</v>
      </c>
      <c r="X1195" s="157">
        <f>+前提条件!$E$12</f>
        <v>0</v>
      </c>
      <c r="Y1195" s="157">
        <f>+前提条件!$E$12</f>
        <v>0</v>
      </c>
      <c r="Z1195" s="157">
        <f>+前提条件!$E$12</f>
        <v>0</v>
      </c>
      <c r="AA1195" s="157">
        <f>+前提条件!$E$12</f>
        <v>0</v>
      </c>
      <c r="AB1195" s="157">
        <f>+前提条件!$E$12</f>
        <v>0</v>
      </c>
      <c r="AC1195" s="157">
        <f>+前提条件!$E$12</f>
        <v>0</v>
      </c>
      <c r="AD1195" s="157">
        <f>+前提条件!$E$12</f>
        <v>0</v>
      </c>
      <c r="AE1195" s="157">
        <f>+前提条件!$E$12</f>
        <v>0</v>
      </c>
      <c r="AF1195" s="157">
        <f>+前提条件!$E$12</f>
        <v>0</v>
      </c>
      <c r="AG1195" s="157">
        <f>+前提条件!$E$12</f>
        <v>0</v>
      </c>
      <c r="AH1195" s="157">
        <f>+前提条件!$E$12</f>
        <v>0</v>
      </c>
      <c r="AI1195" s="157">
        <f>+前提条件!$E$12</f>
        <v>0</v>
      </c>
      <c r="AJ1195" s="157">
        <f>+前提条件!$E$12</f>
        <v>0</v>
      </c>
      <c r="AK1195" s="157">
        <f>+前提条件!$E$12</f>
        <v>0</v>
      </c>
      <c r="AL1195" s="157">
        <f>+前提条件!$E$12</f>
        <v>0</v>
      </c>
      <c r="AM1195" s="157">
        <f>+前提条件!$E$12</f>
        <v>0</v>
      </c>
      <c r="AN1195" s="157">
        <f>+前提条件!$E$12</f>
        <v>0</v>
      </c>
      <c r="AO1195" s="157">
        <f>+前提条件!$E$12</f>
        <v>0</v>
      </c>
      <c r="AP1195" s="157">
        <f>+前提条件!$E$12</f>
        <v>0</v>
      </c>
      <c r="AQ1195" s="157">
        <f>+前提条件!$E$12</f>
        <v>0</v>
      </c>
      <c r="AR1195" s="157">
        <f>+前提条件!$E$12</f>
        <v>0</v>
      </c>
      <c r="AS1195" s="157">
        <f>+前提条件!$E$12</f>
        <v>0</v>
      </c>
      <c r="AT1195" s="157">
        <f>+前提条件!$E$12</f>
        <v>0</v>
      </c>
      <c r="AU1195" s="157">
        <f>+前提条件!$E$12</f>
        <v>0</v>
      </c>
      <c r="AV1195" s="157">
        <f>+前提条件!$E$12</f>
        <v>0</v>
      </c>
      <c r="AW1195" s="157">
        <f>+前提条件!$E$12</f>
        <v>0</v>
      </c>
      <c r="AX1195" s="157">
        <f>+前提条件!$E$12</f>
        <v>0</v>
      </c>
      <c r="AY1195" s="157">
        <f>+前提条件!$E$12</f>
        <v>0</v>
      </c>
      <c r="AZ1195" s="157">
        <f>+前提条件!$E$12</f>
        <v>0</v>
      </c>
      <c r="BA1195" s="157">
        <f>+前提条件!$E$12</f>
        <v>0</v>
      </c>
      <c r="BB1195" s="157">
        <f>+前提条件!$E$12</f>
        <v>0</v>
      </c>
      <c r="BC1195" s="157">
        <f>+前提条件!$E$12</f>
        <v>0</v>
      </c>
      <c r="BD1195" s="157">
        <f>+前提条件!$E$12</f>
        <v>0</v>
      </c>
      <c r="BE1195" s="157">
        <f>+前提条件!$E$12</f>
        <v>0</v>
      </c>
      <c r="BF1195" s="157">
        <f>+前提条件!$E$12</f>
        <v>0</v>
      </c>
      <c r="BG1195" s="157">
        <f>+前提条件!$E$12</f>
        <v>0</v>
      </c>
      <c r="BH1195" s="157">
        <f>+前提条件!$E$12</f>
        <v>0</v>
      </c>
      <c r="BI1195" s="157">
        <f>+前提条件!$E$12</f>
        <v>0</v>
      </c>
      <c r="BJ1195" s="157">
        <f>+前提条件!$E$12</f>
        <v>0</v>
      </c>
      <c r="BK1195" s="157">
        <f>+前提条件!$E$12</f>
        <v>0</v>
      </c>
      <c r="BL1195" s="157">
        <f>+前提条件!$E$12</f>
        <v>0</v>
      </c>
      <c r="BM1195" s="157">
        <f>+前提条件!$E$12</f>
        <v>0</v>
      </c>
      <c r="BN1195" s="157">
        <f>+前提条件!$E$12</f>
        <v>0</v>
      </c>
      <c r="BO1195" s="157">
        <f>+前提条件!$E$12</f>
        <v>0</v>
      </c>
      <c r="BP1195" s="157">
        <f>+前提条件!$E$12</f>
        <v>0</v>
      </c>
      <c r="BQ1195" s="157">
        <f>+前提条件!$E$12</f>
        <v>0</v>
      </c>
      <c r="BR1195" s="157">
        <f>+前提条件!$E$12</f>
        <v>0</v>
      </c>
      <c r="BS1195" s="157">
        <f>+前提条件!$E$12</f>
        <v>0</v>
      </c>
      <c r="BT1195" s="157">
        <f>+前提条件!$E$12</f>
        <v>0</v>
      </c>
      <c r="BU1195" s="157">
        <f>+前提条件!$E$12</f>
        <v>0</v>
      </c>
      <c r="BV1195" s="157">
        <f>+前提条件!$E$12</f>
        <v>0</v>
      </c>
      <c r="BW1195" s="157">
        <f>+前提条件!$E$12</f>
        <v>0</v>
      </c>
      <c r="BX1195" s="157">
        <f>+前提条件!$E$12</f>
        <v>0</v>
      </c>
      <c r="BY1195" s="157">
        <f>+前提条件!$E$12</f>
        <v>0</v>
      </c>
      <c r="BZ1195" s="157">
        <f>+前提条件!$E$12</f>
        <v>0</v>
      </c>
      <c r="CA1195" s="157">
        <f>+前提条件!$E$12</f>
        <v>0</v>
      </c>
      <c r="CB1195" s="157">
        <f>+前提条件!$E$12</f>
        <v>0</v>
      </c>
      <c r="CC1195" s="157">
        <f>+前提条件!$E$12</f>
        <v>0</v>
      </c>
      <c r="CD1195" s="157">
        <f>+前提条件!$E$12</f>
        <v>0</v>
      </c>
      <c r="CE1195" s="157">
        <f>+前提条件!$E$12</f>
        <v>0</v>
      </c>
      <c r="CF1195" s="157">
        <f>+前提条件!$E$12</f>
        <v>0</v>
      </c>
      <c r="CG1195" s="157">
        <f>+前提条件!$E$12</f>
        <v>0</v>
      </c>
      <c r="CH1195" s="157">
        <f>+前提条件!$E$12</f>
        <v>0</v>
      </c>
      <c r="CI1195" s="157">
        <f>+前提条件!$E$12</f>
        <v>0</v>
      </c>
      <c r="CJ1195" s="157">
        <f>+前提条件!$E$12</f>
        <v>0</v>
      </c>
      <c r="CK1195" s="157">
        <f>+前提条件!$E$12</f>
        <v>0</v>
      </c>
      <c r="CL1195" s="157">
        <f>+前提条件!$E$12</f>
        <v>0</v>
      </c>
      <c r="CM1195" s="157">
        <f>+前提条件!$E$12</f>
        <v>0</v>
      </c>
      <c r="CN1195" s="157">
        <f>+前提条件!$E$12</f>
        <v>0</v>
      </c>
      <c r="CO1195" s="157">
        <f>+前提条件!$E$12</f>
        <v>0</v>
      </c>
      <c r="CP1195" s="157">
        <f>+前提条件!$E$12</f>
        <v>0</v>
      </c>
      <c r="CQ1195" s="157">
        <f>+前提条件!$E$12</f>
        <v>0</v>
      </c>
      <c r="CR1195" s="157">
        <f>+前提条件!$E$12</f>
        <v>0</v>
      </c>
      <c r="CS1195" s="157">
        <f>+前提条件!$E$12</f>
        <v>0</v>
      </c>
      <c r="CT1195" s="157">
        <f>+前提条件!$E$12</f>
        <v>0</v>
      </c>
      <c r="CU1195" s="157">
        <f>+前提条件!$E$12</f>
        <v>0</v>
      </c>
      <c r="CV1195" s="157">
        <f>+前提条件!$E$12</f>
        <v>0</v>
      </c>
      <c r="CW1195" s="157">
        <f>+前提条件!$E$12</f>
        <v>0</v>
      </c>
      <c r="CX1195" s="157">
        <f>+前提条件!$E$12</f>
        <v>0</v>
      </c>
    </row>
    <row r="1196" spans="1:102" ht="21" hidden="1" customHeight="1" x14ac:dyDescent="0.4">
      <c r="B1196" s="70" t="s">
        <v>17</v>
      </c>
      <c r="C1196" s="157">
        <f>+前提条件!$F$12</f>
        <v>0</v>
      </c>
      <c r="D1196" s="157">
        <f>+前提条件!$F$12</f>
        <v>0</v>
      </c>
      <c r="E1196" s="157">
        <f>+前提条件!$F$12</f>
        <v>0</v>
      </c>
      <c r="F1196" s="157">
        <f>+前提条件!$F$12</f>
        <v>0</v>
      </c>
      <c r="G1196" s="157">
        <f>+前提条件!$F$12</f>
        <v>0</v>
      </c>
      <c r="H1196" s="157">
        <f>+前提条件!$F$12</f>
        <v>0</v>
      </c>
      <c r="I1196" s="157">
        <f>+前提条件!$F$12</f>
        <v>0</v>
      </c>
      <c r="J1196" s="157">
        <f>+前提条件!$F$12</f>
        <v>0</v>
      </c>
      <c r="K1196" s="157">
        <f>+前提条件!$F$12</f>
        <v>0</v>
      </c>
      <c r="L1196" s="157">
        <f>+前提条件!$F$12</f>
        <v>0</v>
      </c>
      <c r="M1196" s="157">
        <f>+前提条件!$F$12</f>
        <v>0</v>
      </c>
      <c r="N1196" s="157">
        <f>+前提条件!$F$12</f>
        <v>0</v>
      </c>
      <c r="O1196" s="157">
        <f>+前提条件!$F$12</f>
        <v>0</v>
      </c>
      <c r="P1196" s="157">
        <f>+前提条件!$F$12</f>
        <v>0</v>
      </c>
      <c r="Q1196" s="157">
        <f>+前提条件!$F$12</f>
        <v>0</v>
      </c>
      <c r="R1196" s="157">
        <f>+前提条件!$F$12</f>
        <v>0</v>
      </c>
      <c r="S1196" s="157">
        <f>+前提条件!$F$12</f>
        <v>0</v>
      </c>
      <c r="T1196" s="157">
        <f>+前提条件!$F$12</f>
        <v>0</v>
      </c>
      <c r="U1196" s="157">
        <f>+前提条件!$F$12</f>
        <v>0</v>
      </c>
      <c r="V1196" s="157">
        <f>+前提条件!$F$12</f>
        <v>0</v>
      </c>
      <c r="W1196" s="157">
        <f>+前提条件!$F$12</f>
        <v>0</v>
      </c>
      <c r="X1196" s="157">
        <f>+前提条件!$F$12</f>
        <v>0</v>
      </c>
      <c r="Y1196" s="157">
        <f>+前提条件!$F$12</f>
        <v>0</v>
      </c>
      <c r="Z1196" s="157">
        <f>+前提条件!$F$12</f>
        <v>0</v>
      </c>
      <c r="AA1196" s="157">
        <f>+前提条件!$F$12</f>
        <v>0</v>
      </c>
      <c r="AB1196" s="157">
        <f>+前提条件!$F$12</f>
        <v>0</v>
      </c>
      <c r="AC1196" s="157">
        <f>+前提条件!$F$12</f>
        <v>0</v>
      </c>
      <c r="AD1196" s="157">
        <f>+前提条件!$F$12</f>
        <v>0</v>
      </c>
      <c r="AE1196" s="157">
        <f>+前提条件!$F$12</f>
        <v>0</v>
      </c>
      <c r="AF1196" s="157">
        <f>+前提条件!$F$12</f>
        <v>0</v>
      </c>
      <c r="AG1196" s="157">
        <f>+前提条件!$F$12</f>
        <v>0</v>
      </c>
      <c r="AH1196" s="157">
        <f>+前提条件!$F$12</f>
        <v>0</v>
      </c>
      <c r="AI1196" s="157">
        <f>+前提条件!$F$12</f>
        <v>0</v>
      </c>
      <c r="AJ1196" s="157">
        <f>+前提条件!$F$12</f>
        <v>0</v>
      </c>
      <c r="AK1196" s="157">
        <f>+前提条件!$F$12</f>
        <v>0</v>
      </c>
      <c r="AL1196" s="157">
        <f>+前提条件!$F$12</f>
        <v>0</v>
      </c>
      <c r="AM1196" s="157">
        <f>+前提条件!$F$12</f>
        <v>0</v>
      </c>
      <c r="AN1196" s="157">
        <f>+前提条件!$F$12</f>
        <v>0</v>
      </c>
      <c r="AO1196" s="157">
        <f>+前提条件!$F$12</f>
        <v>0</v>
      </c>
      <c r="AP1196" s="157">
        <f>+前提条件!$F$12</f>
        <v>0</v>
      </c>
      <c r="AQ1196" s="157">
        <f>+前提条件!$F$12</f>
        <v>0</v>
      </c>
      <c r="AR1196" s="157">
        <f>+前提条件!$F$12</f>
        <v>0</v>
      </c>
      <c r="AS1196" s="157">
        <f>+前提条件!$F$12</f>
        <v>0</v>
      </c>
      <c r="AT1196" s="157">
        <f>+前提条件!$F$12</f>
        <v>0</v>
      </c>
      <c r="AU1196" s="157">
        <f>+前提条件!$F$12</f>
        <v>0</v>
      </c>
      <c r="AV1196" s="157">
        <f>+前提条件!$F$12</f>
        <v>0</v>
      </c>
      <c r="AW1196" s="157">
        <f>+前提条件!$F$12</f>
        <v>0</v>
      </c>
      <c r="AX1196" s="157">
        <f>+前提条件!$F$12</f>
        <v>0</v>
      </c>
      <c r="AY1196" s="157">
        <f>+前提条件!$F$12</f>
        <v>0</v>
      </c>
      <c r="AZ1196" s="157">
        <f>+前提条件!$F$12</f>
        <v>0</v>
      </c>
      <c r="BA1196" s="157">
        <f>+前提条件!$F$12</f>
        <v>0</v>
      </c>
      <c r="BB1196" s="157">
        <f>+前提条件!$F$12</f>
        <v>0</v>
      </c>
      <c r="BC1196" s="157">
        <f>+前提条件!$F$12</f>
        <v>0</v>
      </c>
      <c r="BD1196" s="157">
        <f>+前提条件!$F$12</f>
        <v>0</v>
      </c>
      <c r="BE1196" s="157">
        <f>+前提条件!$F$12</f>
        <v>0</v>
      </c>
      <c r="BF1196" s="157">
        <f>+前提条件!$F$12</f>
        <v>0</v>
      </c>
      <c r="BG1196" s="157">
        <f>+前提条件!$F$12</f>
        <v>0</v>
      </c>
      <c r="BH1196" s="157">
        <f>+前提条件!$F$12</f>
        <v>0</v>
      </c>
      <c r="BI1196" s="157">
        <f>+前提条件!$F$12</f>
        <v>0</v>
      </c>
      <c r="BJ1196" s="157">
        <f>+前提条件!$F$12</f>
        <v>0</v>
      </c>
      <c r="BK1196" s="157">
        <f>+前提条件!$F$12</f>
        <v>0</v>
      </c>
      <c r="BL1196" s="157">
        <f>+前提条件!$F$12</f>
        <v>0</v>
      </c>
      <c r="BM1196" s="157">
        <f>+前提条件!$F$12</f>
        <v>0</v>
      </c>
      <c r="BN1196" s="157">
        <f>+前提条件!$F$12</f>
        <v>0</v>
      </c>
      <c r="BO1196" s="157">
        <f>+前提条件!$F$12</f>
        <v>0</v>
      </c>
      <c r="BP1196" s="157">
        <f>+前提条件!$F$12</f>
        <v>0</v>
      </c>
      <c r="BQ1196" s="157">
        <f>+前提条件!$F$12</f>
        <v>0</v>
      </c>
      <c r="BR1196" s="157">
        <f>+前提条件!$F$12</f>
        <v>0</v>
      </c>
      <c r="BS1196" s="157">
        <f>+前提条件!$F$12</f>
        <v>0</v>
      </c>
      <c r="BT1196" s="157">
        <f>+前提条件!$F$12</f>
        <v>0</v>
      </c>
      <c r="BU1196" s="157">
        <f>+前提条件!$F$12</f>
        <v>0</v>
      </c>
      <c r="BV1196" s="157">
        <f>+前提条件!$F$12</f>
        <v>0</v>
      </c>
      <c r="BW1196" s="157">
        <f>+前提条件!$F$12</f>
        <v>0</v>
      </c>
      <c r="BX1196" s="157">
        <f>+前提条件!$F$12</f>
        <v>0</v>
      </c>
      <c r="BY1196" s="157">
        <f>+前提条件!$F$12</f>
        <v>0</v>
      </c>
      <c r="BZ1196" s="157">
        <f>+前提条件!$F$12</f>
        <v>0</v>
      </c>
      <c r="CA1196" s="157">
        <f>+前提条件!$F$12</f>
        <v>0</v>
      </c>
      <c r="CB1196" s="157">
        <f>+前提条件!$F$12</f>
        <v>0</v>
      </c>
      <c r="CC1196" s="157">
        <f>+前提条件!$F$12</f>
        <v>0</v>
      </c>
      <c r="CD1196" s="157">
        <f>+前提条件!$F$12</f>
        <v>0</v>
      </c>
      <c r="CE1196" s="157">
        <f>+前提条件!$F$12</f>
        <v>0</v>
      </c>
      <c r="CF1196" s="157">
        <f>+前提条件!$F$12</f>
        <v>0</v>
      </c>
      <c r="CG1196" s="157">
        <f>+前提条件!$F$12</f>
        <v>0</v>
      </c>
      <c r="CH1196" s="157">
        <f>+前提条件!$F$12</f>
        <v>0</v>
      </c>
      <c r="CI1196" s="157">
        <f>+前提条件!$F$12</f>
        <v>0</v>
      </c>
      <c r="CJ1196" s="157">
        <f>+前提条件!$F$12</f>
        <v>0</v>
      </c>
      <c r="CK1196" s="157">
        <f>+前提条件!$F$12</f>
        <v>0</v>
      </c>
      <c r="CL1196" s="157">
        <f>+前提条件!$F$12</f>
        <v>0</v>
      </c>
      <c r="CM1196" s="157">
        <f>+前提条件!$F$12</f>
        <v>0</v>
      </c>
      <c r="CN1196" s="157">
        <f>+前提条件!$F$12</f>
        <v>0</v>
      </c>
      <c r="CO1196" s="157">
        <f>+前提条件!$F$12</f>
        <v>0</v>
      </c>
      <c r="CP1196" s="157">
        <f>+前提条件!$F$12</f>
        <v>0</v>
      </c>
      <c r="CQ1196" s="157">
        <f>+前提条件!$F$12</f>
        <v>0</v>
      </c>
      <c r="CR1196" s="157">
        <f>+前提条件!$F$12</f>
        <v>0</v>
      </c>
      <c r="CS1196" s="157">
        <f>+前提条件!$F$12</f>
        <v>0</v>
      </c>
      <c r="CT1196" s="157">
        <f>+前提条件!$F$12</f>
        <v>0</v>
      </c>
      <c r="CU1196" s="157">
        <f>+前提条件!$F$12</f>
        <v>0</v>
      </c>
      <c r="CV1196" s="157">
        <f>+前提条件!$F$12</f>
        <v>0</v>
      </c>
      <c r="CW1196" s="157">
        <f>+前提条件!$F$12</f>
        <v>0</v>
      </c>
      <c r="CX1196" s="157">
        <f>+前提条件!$F$12</f>
        <v>0</v>
      </c>
    </row>
    <row r="1197" spans="1:102" ht="21" hidden="1" customHeight="1" x14ac:dyDescent="0.4">
      <c r="B1197" s="70" t="s">
        <v>15</v>
      </c>
      <c r="C1197" s="157">
        <f>+前提条件!$G$12</f>
        <v>0</v>
      </c>
      <c r="D1197" s="157">
        <f>+前提条件!$G$12</f>
        <v>0</v>
      </c>
      <c r="E1197" s="157">
        <f>+前提条件!$G$12</f>
        <v>0</v>
      </c>
      <c r="F1197" s="157">
        <f>+前提条件!$G$12</f>
        <v>0</v>
      </c>
      <c r="G1197" s="157">
        <f>+前提条件!$G$12</f>
        <v>0</v>
      </c>
      <c r="H1197" s="157">
        <f>+前提条件!$G$12</f>
        <v>0</v>
      </c>
      <c r="I1197" s="157">
        <f>+前提条件!$G$12</f>
        <v>0</v>
      </c>
      <c r="J1197" s="157">
        <f>+前提条件!$G$12</f>
        <v>0</v>
      </c>
      <c r="K1197" s="157">
        <f>+前提条件!$G$12</f>
        <v>0</v>
      </c>
      <c r="L1197" s="157">
        <f>+前提条件!$G$12</f>
        <v>0</v>
      </c>
      <c r="M1197" s="157">
        <f>+前提条件!$G$12</f>
        <v>0</v>
      </c>
      <c r="N1197" s="157">
        <f>+前提条件!$G$12</f>
        <v>0</v>
      </c>
      <c r="O1197" s="157">
        <f>+前提条件!$G$12</f>
        <v>0</v>
      </c>
      <c r="P1197" s="157">
        <f>+前提条件!$G$12</f>
        <v>0</v>
      </c>
      <c r="Q1197" s="157">
        <f>+前提条件!$G$12</f>
        <v>0</v>
      </c>
      <c r="R1197" s="157">
        <f>+前提条件!$G$12</f>
        <v>0</v>
      </c>
      <c r="S1197" s="157">
        <f>+前提条件!$G$12</f>
        <v>0</v>
      </c>
      <c r="T1197" s="157">
        <f>+前提条件!$G$12</f>
        <v>0</v>
      </c>
      <c r="U1197" s="157">
        <f>+前提条件!$G$12</f>
        <v>0</v>
      </c>
      <c r="V1197" s="157">
        <f>+前提条件!$G$12</f>
        <v>0</v>
      </c>
      <c r="W1197" s="157">
        <f>+前提条件!$G$12</f>
        <v>0</v>
      </c>
      <c r="X1197" s="157">
        <f>+前提条件!$G$12</f>
        <v>0</v>
      </c>
      <c r="Y1197" s="157">
        <f>+前提条件!$G$12</f>
        <v>0</v>
      </c>
      <c r="Z1197" s="157">
        <f>+前提条件!$G$12</f>
        <v>0</v>
      </c>
      <c r="AA1197" s="157">
        <f>+前提条件!$G$12</f>
        <v>0</v>
      </c>
      <c r="AB1197" s="157">
        <f>+前提条件!$G$12</f>
        <v>0</v>
      </c>
      <c r="AC1197" s="157">
        <f>+前提条件!$G$12</f>
        <v>0</v>
      </c>
      <c r="AD1197" s="157">
        <f>+前提条件!$G$12</f>
        <v>0</v>
      </c>
      <c r="AE1197" s="157">
        <f>+前提条件!$G$12</f>
        <v>0</v>
      </c>
      <c r="AF1197" s="157">
        <f>+前提条件!$G$12</f>
        <v>0</v>
      </c>
      <c r="AG1197" s="157">
        <f>+前提条件!$G$12</f>
        <v>0</v>
      </c>
      <c r="AH1197" s="157">
        <f>+前提条件!$G$12</f>
        <v>0</v>
      </c>
      <c r="AI1197" s="157">
        <f>+前提条件!$G$12</f>
        <v>0</v>
      </c>
      <c r="AJ1197" s="157">
        <f>+前提条件!$G$12</f>
        <v>0</v>
      </c>
      <c r="AK1197" s="157">
        <f>+前提条件!$G$12</f>
        <v>0</v>
      </c>
      <c r="AL1197" s="157">
        <f>+前提条件!$G$12</f>
        <v>0</v>
      </c>
      <c r="AM1197" s="157">
        <f>+前提条件!$G$12</f>
        <v>0</v>
      </c>
      <c r="AN1197" s="157">
        <f>+前提条件!$G$12</f>
        <v>0</v>
      </c>
      <c r="AO1197" s="157">
        <f>+前提条件!$G$12</f>
        <v>0</v>
      </c>
      <c r="AP1197" s="157">
        <f>+前提条件!$G$12</f>
        <v>0</v>
      </c>
      <c r="AQ1197" s="157">
        <f>+前提条件!$G$12</f>
        <v>0</v>
      </c>
      <c r="AR1197" s="157">
        <f>+前提条件!$G$12</f>
        <v>0</v>
      </c>
      <c r="AS1197" s="157">
        <f>+前提条件!$G$12</f>
        <v>0</v>
      </c>
      <c r="AT1197" s="157">
        <f>+前提条件!$G$12</f>
        <v>0</v>
      </c>
      <c r="AU1197" s="157">
        <f>+前提条件!$G$12</f>
        <v>0</v>
      </c>
      <c r="AV1197" s="157">
        <f>+前提条件!$G$12</f>
        <v>0</v>
      </c>
      <c r="AW1197" s="157">
        <f>+前提条件!$G$12</f>
        <v>0</v>
      </c>
      <c r="AX1197" s="157">
        <f>+前提条件!$G$12</f>
        <v>0</v>
      </c>
      <c r="AY1197" s="157">
        <f>+前提条件!$G$12</f>
        <v>0</v>
      </c>
      <c r="AZ1197" s="157">
        <f>+前提条件!$G$12</f>
        <v>0</v>
      </c>
      <c r="BA1197" s="157">
        <f>+前提条件!$G$12</f>
        <v>0</v>
      </c>
      <c r="BB1197" s="157">
        <f>+前提条件!$G$12</f>
        <v>0</v>
      </c>
      <c r="BC1197" s="157">
        <f>+前提条件!$G$12</f>
        <v>0</v>
      </c>
      <c r="BD1197" s="157">
        <f>+前提条件!$G$12</f>
        <v>0</v>
      </c>
      <c r="BE1197" s="157">
        <f>+前提条件!$G$12</f>
        <v>0</v>
      </c>
      <c r="BF1197" s="157">
        <f>+前提条件!$G$12</f>
        <v>0</v>
      </c>
      <c r="BG1197" s="157">
        <f>+前提条件!$G$12</f>
        <v>0</v>
      </c>
      <c r="BH1197" s="157">
        <f>+前提条件!$G$12</f>
        <v>0</v>
      </c>
      <c r="BI1197" s="157">
        <f>+前提条件!$G$12</f>
        <v>0</v>
      </c>
      <c r="BJ1197" s="157">
        <f>+前提条件!$G$12</f>
        <v>0</v>
      </c>
      <c r="BK1197" s="157">
        <f>+前提条件!$G$12</f>
        <v>0</v>
      </c>
      <c r="BL1197" s="157">
        <f>+前提条件!$G$12</f>
        <v>0</v>
      </c>
      <c r="BM1197" s="157">
        <f>+前提条件!$G$12</f>
        <v>0</v>
      </c>
      <c r="BN1197" s="157">
        <f>+前提条件!$G$12</f>
        <v>0</v>
      </c>
      <c r="BO1197" s="157">
        <f>+前提条件!$G$12</f>
        <v>0</v>
      </c>
      <c r="BP1197" s="157">
        <f>+前提条件!$G$12</f>
        <v>0</v>
      </c>
      <c r="BQ1197" s="157">
        <f>+前提条件!$G$12</f>
        <v>0</v>
      </c>
      <c r="BR1197" s="157">
        <f>+前提条件!$G$12</f>
        <v>0</v>
      </c>
      <c r="BS1197" s="157">
        <f>+前提条件!$G$12</f>
        <v>0</v>
      </c>
      <c r="BT1197" s="157">
        <f>+前提条件!$G$12</f>
        <v>0</v>
      </c>
      <c r="BU1197" s="157">
        <f>+前提条件!$G$12</f>
        <v>0</v>
      </c>
      <c r="BV1197" s="157">
        <f>+前提条件!$G$12</f>
        <v>0</v>
      </c>
      <c r="BW1197" s="157">
        <f>+前提条件!$G$12</f>
        <v>0</v>
      </c>
      <c r="BX1197" s="157">
        <f>+前提条件!$G$12</f>
        <v>0</v>
      </c>
      <c r="BY1197" s="157">
        <f>+前提条件!$G$12</f>
        <v>0</v>
      </c>
      <c r="BZ1197" s="157">
        <f>+前提条件!$G$12</f>
        <v>0</v>
      </c>
      <c r="CA1197" s="157">
        <f>+前提条件!$G$12</f>
        <v>0</v>
      </c>
      <c r="CB1197" s="157">
        <f>+前提条件!$G$12</f>
        <v>0</v>
      </c>
      <c r="CC1197" s="157">
        <f>+前提条件!$G$12</f>
        <v>0</v>
      </c>
      <c r="CD1197" s="157">
        <f>+前提条件!$G$12</f>
        <v>0</v>
      </c>
      <c r="CE1197" s="157">
        <f>+前提条件!$G$12</f>
        <v>0</v>
      </c>
      <c r="CF1197" s="157">
        <f>+前提条件!$G$12</f>
        <v>0</v>
      </c>
      <c r="CG1197" s="157">
        <f>+前提条件!$G$12</f>
        <v>0</v>
      </c>
      <c r="CH1197" s="157">
        <f>+前提条件!$G$12</f>
        <v>0</v>
      </c>
      <c r="CI1197" s="157">
        <f>+前提条件!$G$12</f>
        <v>0</v>
      </c>
      <c r="CJ1197" s="157">
        <f>+前提条件!$G$12</f>
        <v>0</v>
      </c>
      <c r="CK1197" s="157">
        <f>+前提条件!$G$12</f>
        <v>0</v>
      </c>
      <c r="CL1197" s="157">
        <f>+前提条件!$G$12</f>
        <v>0</v>
      </c>
      <c r="CM1197" s="157">
        <f>+前提条件!$G$12</f>
        <v>0</v>
      </c>
      <c r="CN1197" s="157">
        <f>+前提条件!$G$12</f>
        <v>0</v>
      </c>
      <c r="CO1197" s="157">
        <f>+前提条件!$G$12</f>
        <v>0</v>
      </c>
      <c r="CP1197" s="157">
        <f>+前提条件!$G$12</f>
        <v>0</v>
      </c>
      <c r="CQ1197" s="157">
        <f>+前提条件!$G$12</f>
        <v>0</v>
      </c>
      <c r="CR1197" s="157">
        <f>+前提条件!$G$12</f>
        <v>0</v>
      </c>
      <c r="CS1197" s="157">
        <f>+前提条件!$G$12</f>
        <v>0</v>
      </c>
      <c r="CT1197" s="157">
        <f>+前提条件!$G$12</f>
        <v>0</v>
      </c>
      <c r="CU1197" s="157">
        <f>+前提条件!$G$12</f>
        <v>0</v>
      </c>
      <c r="CV1197" s="157">
        <f>+前提条件!$G$12</f>
        <v>0</v>
      </c>
      <c r="CW1197" s="157">
        <f>+前提条件!$G$12</f>
        <v>0</v>
      </c>
      <c r="CX1197" s="157">
        <f>+前提条件!$G$12</f>
        <v>0</v>
      </c>
    </row>
    <row r="1198" spans="1:102" ht="21" hidden="1" customHeight="1" x14ac:dyDescent="0.4">
      <c r="B1198" s="70" t="s">
        <v>199</v>
      </c>
      <c r="C1198" s="157">
        <f>+前提条件!$H$12</f>
        <v>0</v>
      </c>
      <c r="D1198" s="157">
        <f>+前提条件!$H$12</f>
        <v>0</v>
      </c>
      <c r="E1198" s="157">
        <f>+前提条件!$H$12</f>
        <v>0</v>
      </c>
      <c r="F1198" s="157">
        <f>+前提条件!$H$12</f>
        <v>0</v>
      </c>
      <c r="G1198" s="157">
        <f>+前提条件!$H$12</f>
        <v>0</v>
      </c>
      <c r="H1198" s="157">
        <f>+前提条件!$H$12</f>
        <v>0</v>
      </c>
      <c r="I1198" s="157">
        <f>+前提条件!$H$12</f>
        <v>0</v>
      </c>
      <c r="J1198" s="157">
        <f>+前提条件!$H$12</f>
        <v>0</v>
      </c>
      <c r="K1198" s="157">
        <f>+前提条件!$H$12</f>
        <v>0</v>
      </c>
      <c r="L1198" s="157">
        <f>+前提条件!$H$12</f>
        <v>0</v>
      </c>
      <c r="M1198" s="157">
        <f>+前提条件!$H$12</f>
        <v>0</v>
      </c>
      <c r="N1198" s="157">
        <f>+前提条件!$H$12</f>
        <v>0</v>
      </c>
      <c r="O1198" s="157">
        <f>+前提条件!$H$12</f>
        <v>0</v>
      </c>
      <c r="P1198" s="157">
        <f>+前提条件!$H$12</f>
        <v>0</v>
      </c>
      <c r="Q1198" s="157">
        <f>+前提条件!$H$12</f>
        <v>0</v>
      </c>
      <c r="R1198" s="157">
        <f>+前提条件!$H$12</f>
        <v>0</v>
      </c>
      <c r="S1198" s="157">
        <f>+前提条件!$H$12</f>
        <v>0</v>
      </c>
      <c r="T1198" s="157">
        <f>+前提条件!$H$12</f>
        <v>0</v>
      </c>
      <c r="U1198" s="157">
        <f>+前提条件!$H$12</f>
        <v>0</v>
      </c>
      <c r="V1198" s="157">
        <f>+前提条件!$H$12</f>
        <v>0</v>
      </c>
      <c r="W1198" s="157">
        <f>+前提条件!$H$12</f>
        <v>0</v>
      </c>
      <c r="X1198" s="157">
        <f>+前提条件!$H$12</f>
        <v>0</v>
      </c>
      <c r="Y1198" s="157">
        <f>+前提条件!$H$12</f>
        <v>0</v>
      </c>
      <c r="Z1198" s="157">
        <f>+前提条件!$H$12</f>
        <v>0</v>
      </c>
      <c r="AA1198" s="157">
        <f>+前提条件!$H$12</f>
        <v>0</v>
      </c>
      <c r="AB1198" s="157">
        <f>+前提条件!$H$12</f>
        <v>0</v>
      </c>
      <c r="AC1198" s="157">
        <f>+前提条件!$H$12</f>
        <v>0</v>
      </c>
      <c r="AD1198" s="157">
        <f>+前提条件!$H$12</f>
        <v>0</v>
      </c>
      <c r="AE1198" s="157">
        <f>+前提条件!$H$12</f>
        <v>0</v>
      </c>
      <c r="AF1198" s="157">
        <f>+前提条件!$H$12</f>
        <v>0</v>
      </c>
      <c r="AG1198" s="157">
        <f>+前提条件!$H$12</f>
        <v>0</v>
      </c>
      <c r="AH1198" s="157">
        <f>+前提条件!$H$12</f>
        <v>0</v>
      </c>
      <c r="AI1198" s="157">
        <f>+前提条件!$H$12</f>
        <v>0</v>
      </c>
      <c r="AJ1198" s="157">
        <f>+前提条件!$H$12</f>
        <v>0</v>
      </c>
      <c r="AK1198" s="157">
        <f>+前提条件!$H$12</f>
        <v>0</v>
      </c>
      <c r="AL1198" s="157">
        <f>+前提条件!$H$12</f>
        <v>0</v>
      </c>
      <c r="AM1198" s="157">
        <f>+前提条件!$H$12</f>
        <v>0</v>
      </c>
      <c r="AN1198" s="157">
        <f>+前提条件!$H$12</f>
        <v>0</v>
      </c>
      <c r="AO1198" s="157">
        <f>+前提条件!$H$12</f>
        <v>0</v>
      </c>
      <c r="AP1198" s="157">
        <f>+前提条件!$H$12</f>
        <v>0</v>
      </c>
      <c r="AQ1198" s="157">
        <f>+前提条件!$H$12</f>
        <v>0</v>
      </c>
      <c r="AR1198" s="157">
        <f>+前提条件!$H$12</f>
        <v>0</v>
      </c>
      <c r="AS1198" s="157">
        <f>+前提条件!$H$12</f>
        <v>0</v>
      </c>
      <c r="AT1198" s="157">
        <f>+前提条件!$H$12</f>
        <v>0</v>
      </c>
      <c r="AU1198" s="157">
        <f>+前提条件!$H$12</f>
        <v>0</v>
      </c>
      <c r="AV1198" s="157">
        <f>+前提条件!$H$12</f>
        <v>0</v>
      </c>
      <c r="AW1198" s="157">
        <f>+前提条件!$H$12</f>
        <v>0</v>
      </c>
      <c r="AX1198" s="157">
        <f>+前提条件!$H$12</f>
        <v>0</v>
      </c>
      <c r="AY1198" s="157">
        <f>+前提条件!$H$12</f>
        <v>0</v>
      </c>
      <c r="AZ1198" s="157">
        <f>+前提条件!$H$12</f>
        <v>0</v>
      </c>
      <c r="BA1198" s="157">
        <f>+前提条件!$H$12</f>
        <v>0</v>
      </c>
      <c r="BB1198" s="157">
        <f>+前提条件!$H$12</f>
        <v>0</v>
      </c>
      <c r="BC1198" s="157">
        <f>+前提条件!$H$12</f>
        <v>0</v>
      </c>
      <c r="BD1198" s="157">
        <f>+前提条件!$H$12</f>
        <v>0</v>
      </c>
      <c r="BE1198" s="157">
        <f>+前提条件!$H$12</f>
        <v>0</v>
      </c>
      <c r="BF1198" s="157">
        <f>+前提条件!$H$12</f>
        <v>0</v>
      </c>
      <c r="BG1198" s="157">
        <f>+前提条件!$H$12</f>
        <v>0</v>
      </c>
      <c r="BH1198" s="157">
        <f>+前提条件!$H$12</f>
        <v>0</v>
      </c>
      <c r="BI1198" s="157">
        <f>+前提条件!$H$12</f>
        <v>0</v>
      </c>
      <c r="BJ1198" s="157">
        <f>+前提条件!$H$12</f>
        <v>0</v>
      </c>
      <c r="BK1198" s="157">
        <f>+前提条件!$H$12</f>
        <v>0</v>
      </c>
      <c r="BL1198" s="157">
        <f>+前提条件!$H$12</f>
        <v>0</v>
      </c>
      <c r="BM1198" s="157">
        <f>+前提条件!$H$12</f>
        <v>0</v>
      </c>
      <c r="BN1198" s="157">
        <f>+前提条件!$H$12</f>
        <v>0</v>
      </c>
      <c r="BO1198" s="157">
        <f>+前提条件!$H$12</f>
        <v>0</v>
      </c>
      <c r="BP1198" s="157">
        <f>+前提条件!$H$12</f>
        <v>0</v>
      </c>
      <c r="BQ1198" s="157">
        <f>+前提条件!$H$12</f>
        <v>0</v>
      </c>
      <c r="BR1198" s="157">
        <f>+前提条件!$H$12</f>
        <v>0</v>
      </c>
      <c r="BS1198" s="157">
        <f>+前提条件!$H$12</f>
        <v>0</v>
      </c>
      <c r="BT1198" s="157">
        <f>+前提条件!$H$12</f>
        <v>0</v>
      </c>
      <c r="BU1198" s="157">
        <f>+前提条件!$H$12</f>
        <v>0</v>
      </c>
      <c r="BV1198" s="157">
        <f>+前提条件!$H$12</f>
        <v>0</v>
      </c>
      <c r="BW1198" s="157">
        <f>+前提条件!$H$12</f>
        <v>0</v>
      </c>
      <c r="BX1198" s="157">
        <f>+前提条件!$H$12</f>
        <v>0</v>
      </c>
      <c r="BY1198" s="157">
        <f>+前提条件!$H$12</f>
        <v>0</v>
      </c>
      <c r="BZ1198" s="157">
        <f>+前提条件!$H$12</f>
        <v>0</v>
      </c>
      <c r="CA1198" s="157">
        <f>+前提条件!$H$12</f>
        <v>0</v>
      </c>
      <c r="CB1198" s="157">
        <f>+前提条件!$H$12</f>
        <v>0</v>
      </c>
      <c r="CC1198" s="157">
        <f>+前提条件!$H$12</f>
        <v>0</v>
      </c>
      <c r="CD1198" s="157">
        <f>+前提条件!$H$12</f>
        <v>0</v>
      </c>
      <c r="CE1198" s="157">
        <f>+前提条件!$H$12</f>
        <v>0</v>
      </c>
      <c r="CF1198" s="157">
        <f>+前提条件!$H$12</f>
        <v>0</v>
      </c>
      <c r="CG1198" s="157">
        <f>+前提条件!$H$12</f>
        <v>0</v>
      </c>
      <c r="CH1198" s="157">
        <f>+前提条件!$H$12</f>
        <v>0</v>
      </c>
      <c r="CI1198" s="157">
        <f>+前提条件!$H$12</f>
        <v>0</v>
      </c>
      <c r="CJ1198" s="157">
        <f>+前提条件!$H$12</f>
        <v>0</v>
      </c>
      <c r="CK1198" s="157">
        <f>+前提条件!$H$12</f>
        <v>0</v>
      </c>
      <c r="CL1198" s="157">
        <f>+前提条件!$H$12</f>
        <v>0</v>
      </c>
      <c r="CM1198" s="157">
        <f>+前提条件!$H$12</f>
        <v>0</v>
      </c>
      <c r="CN1198" s="157">
        <f>+前提条件!$H$12</f>
        <v>0</v>
      </c>
      <c r="CO1198" s="157">
        <f>+前提条件!$H$12</f>
        <v>0</v>
      </c>
      <c r="CP1198" s="157">
        <f>+前提条件!$H$12</f>
        <v>0</v>
      </c>
      <c r="CQ1198" s="157">
        <f>+前提条件!$H$12</f>
        <v>0</v>
      </c>
      <c r="CR1198" s="157">
        <f>+前提条件!$H$12</f>
        <v>0</v>
      </c>
      <c r="CS1198" s="157">
        <f>+前提条件!$H$12</f>
        <v>0</v>
      </c>
      <c r="CT1198" s="157">
        <f>+前提条件!$H$12</f>
        <v>0</v>
      </c>
      <c r="CU1198" s="157">
        <f>+前提条件!$H$12</f>
        <v>0</v>
      </c>
      <c r="CV1198" s="157">
        <f>+前提条件!$H$12</f>
        <v>0</v>
      </c>
      <c r="CW1198" s="157">
        <f>+前提条件!$H$12</f>
        <v>0</v>
      </c>
      <c r="CX1198" s="157">
        <f>+前提条件!$H$12</f>
        <v>0</v>
      </c>
    </row>
    <row r="1199" spans="1:102" ht="21" hidden="1" customHeight="1" x14ac:dyDescent="0.4">
      <c r="A1199" s="163" t="s">
        <v>304</v>
      </c>
      <c r="H1199" s="29"/>
      <c r="I1199" s="29"/>
      <c r="J1199" s="29"/>
    </row>
    <row r="1200" spans="1:102" ht="21" hidden="1" customHeight="1" x14ac:dyDescent="0.4">
      <c r="A1200" s="69" t="s">
        <v>356</v>
      </c>
      <c r="B1200" s="70" t="s">
        <v>214</v>
      </c>
      <c r="C1200" s="164">
        <f>+C$24</f>
        <v>0</v>
      </c>
      <c r="D1200" s="164">
        <f t="shared" ref="D1200:BO1200" si="320">+D$24</f>
        <v>0</v>
      </c>
      <c r="E1200" s="164">
        <f t="shared" si="320"/>
        <v>0</v>
      </c>
      <c r="F1200" s="164">
        <f t="shared" si="320"/>
        <v>0</v>
      </c>
      <c r="G1200" s="164">
        <f t="shared" si="320"/>
        <v>0</v>
      </c>
      <c r="H1200" s="164">
        <f t="shared" si="320"/>
        <v>0</v>
      </c>
      <c r="I1200" s="164">
        <f t="shared" si="320"/>
        <v>0</v>
      </c>
      <c r="J1200" s="164">
        <f t="shared" si="320"/>
        <v>0</v>
      </c>
      <c r="K1200" s="164">
        <f t="shared" si="320"/>
        <v>0</v>
      </c>
      <c r="L1200" s="164">
        <f t="shared" si="320"/>
        <v>0</v>
      </c>
      <c r="M1200" s="164">
        <f t="shared" si="320"/>
        <v>0</v>
      </c>
      <c r="N1200" s="164">
        <f t="shared" si="320"/>
        <v>0</v>
      </c>
      <c r="O1200" s="164">
        <f t="shared" si="320"/>
        <v>0</v>
      </c>
      <c r="P1200" s="164">
        <f t="shared" si="320"/>
        <v>0</v>
      </c>
      <c r="Q1200" s="164">
        <f t="shared" si="320"/>
        <v>0</v>
      </c>
      <c r="R1200" s="164">
        <f t="shared" si="320"/>
        <v>0</v>
      </c>
      <c r="S1200" s="164">
        <f t="shared" si="320"/>
        <v>0</v>
      </c>
      <c r="T1200" s="164">
        <f t="shared" si="320"/>
        <v>0</v>
      </c>
      <c r="U1200" s="164">
        <f t="shared" si="320"/>
        <v>0</v>
      </c>
      <c r="V1200" s="164">
        <f t="shared" si="320"/>
        <v>0</v>
      </c>
      <c r="W1200" s="164">
        <f t="shared" si="320"/>
        <v>0</v>
      </c>
      <c r="X1200" s="164">
        <f t="shared" si="320"/>
        <v>0</v>
      </c>
      <c r="Y1200" s="164">
        <f t="shared" si="320"/>
        <v>0</v>
      </c>
      <c r="Z1200" s="164">
        <f t="shared" si="320"/>
        <v>0</v>
      </c>
      <c r="AA1200" s="164">
        <f t="shared" si="320"/>
        <v>0</v>
      </c>
      <c r="AB1200" s="164">
        <f t="shared" si="320"/>
        <v>0</v>
      </c>
      <c r="AC1200" s="164">
        <f t="shared" si="320"/>
        <v>0</v>
      </c>
      <c r="AD1200" s="164">
        <f t="shared" si="320"/>
        <v>0</v>
      </c>
      <c r="AE1200" s="164">
        <f t="shared" si="320"/>
        <v>0</v>
      </c>
      <c r="AF1200" s="164">
        <f t="shared" si="320"/>
        <v>0</v>
      </c>
      <c r="AG1200" s="164">
        <f t="shared" si="320"/>
        <v>0</v>
      </c>
      <c r="AH1200" s="164">
        <f t="shared" si="320"/>
        <v>0</v>
      </c>
      <c r="AI1200" s="164">
        <f t="shared" si="320"/>
        <v>0</v>
      </c>
      <c r="AJ1200" s="164">
        <f t="shared" si="320"/>
        <v>0</v>
      </c>
      <c r="AK1200" s="164">
        <f t="shared" si="320"/>
        <v>0</v>
      </c>
      <c r="AL1200" s="164">
        <f t="shared" si="320"/>
        <v>0</v>
      </c>
      <c r="AM1200" s="164">
        <f t="shared" si="320"/>
        <v>0</v>
      </c>
      <c r="AN1200" s="164">
        <f t="shared" si="320"/>
        <v>0</v>
      </c>
      <c r="AO1200" s="164">
        <f t="shared" si="320"/>
        <v>0</v>
      </c>
      <c r="AP1200" s="164">
        <f t="shared" si="320"/>
        <v>0</v>
      </c>
      <c r="AQ1200" s="164">
        <f t="shared" si="320"/>
        <v>0</v>
      </c>
      <c r="AR1200" s="164">
        <f t="shared" si="320"/>
        <v>0</v>
      </c>
      <c r="AS1200" s="164">
        <f t="shared" si="320"/>
        <v>0</v>
      </c>
      <c r="AT1200" s="164">
        <f t="shared" si="320"/>
        <v>0</v>
      </c>
      <c r="AU1200" s="164">
        <f t="shared" si="320"/>
        <v>0</v>
      </c>
      <c r="AV1200" s="164">
        <f t="shared" si="320"/>
        <v>0</v>
      </c>
      <c r="AW1200" s="164">
        <f t="shared" si="320"/>
        <v>0</v>
      </c>
      <c r="AX1200" s="164">
        <f t="shared" si="320"/>
        <v>0</v>
      </c>
      <c r="AY1200" s="164">
        <f t="shared" si="320"/>
        <v>0</v>
      </c>
      <c r="AZ1200" s="164">
        <f t="shared" si="320"/>
        <v>0</v>
      </c>
      <c r="BA1200" s="164">
        <f t="shared" si="320"/>
        <v>0</v>
      </c>
      <c r="BB1200" s="164">
        <f t="shared" si="320"/>
        <v>0</v>
      </c>
      <c r="BC1200" s="164">
        <f t="shared" si="320"/>
        <v>0</v>
      </c>
      <c r="BD1200" s="164">
        <f t="shared" si="320"/>
        <v>0</v>
      </c>
      <c r="BE1200" s="164">
        <f t="shared" si="320"/>
        <v>0</v>
      </c>
      <c r="BF1200" s="164">
        <f t="shared" si="320"/>
        <v>0</v>
      </c>
      <c r="BG1200" s="164">
        <f t="shared" si="320"/>
        <v>0</v>
      </c>
      <c r="BH1200" s="164">
        <f t="shared" si="320"/>
        <v>0</v>
      </c>
      <c r="BI1200" s="164">
        <f t="shared" si="320"/>
        <v>0</v>
      </c>
      <c r="BJ1200" s="164">
        <f t="shared" si="320"/>
        <v>0</v>
      </c>
      <c r="BK1200" s="164">
        <f t="shared" si="320"/>
        <v>0</v>
      </c>
      <c r="BL1200" s="164">
        <f t="shared" si="320"/>
        <v>0</v>
      </c>
      <c r="BM1200" s="164">
        <f t="shared" si="320"/>
        <v>0</v>
      </c>
      <c r="BN1200" s="164">
        <f t="shared" si="320"/>
        <v>0</v>
      </c>
      <c r="BO1200" s="164">
        <f t="shared" si="320"/>
        <v>0</v>
      </c>
      <c r="BP1200" s="164">
        <f t="shared" ref="BP1200:CX1200" si="321">+BP$24</f>
        <v>0</v>
      </c>
      <c r="BQ1200" s="164">
        <f t="shared" si="321"/>
        <v>0</v>
      </c>
      <c r="BR1200" s="164">
        <f t="shared" si="321"/>
        <v>0</v>
      </c>
      <c r="BS1200" s="164">
        <f t="shared" si="321"/>
        <v>0</v>
      </c>
      <c r="BT1200" s="164">
        <f t="shared" si="321"/>
        <v>0</v>
      </c>
      <c r="BU1200" s="164">
        <f t="shared" si="321"/>
        <v>0</v>
      </c>
      <c r="BV1200" s="164">
        <f t="shared" si="321"/>
        <v>0</v>
      </c>
      <c r="BW1200" s="164">
        <f t="shared" si="321"/>
        <v>0</v>
      </c>
      <c r="BX1200" s="164">
        <f t="shared" si="321"/>
        <v>0</v>
      </c>
      <c r="BY1200" s="164">
        <f t="shared" si="321"/>
        <v>0</v>
      </c>
      <c r="BZ1200" s="164">
        <f t="shared" si="321"/>
        <v>0</v>
      </c>
      <c r="CA1200" s="164">
        <f t="shared" si="321"/>
        <v>0</v>
      </c>
      <c r="CB1200" s="164">
        <f t="shared" si="321"/>
        <v>0</v>
      </c>
      <c r="CC1200" s="164">
        <f t="shared" si="321"/>
        <v>0</v>
      </c>
      <c r="CD1200" s="164">
        <f t="shared" si="321"/>
        <v>0</v>
      </c>
      <c r="CE1200" s="164">
        <f t="shared" si="321"/>
        <v>0</v>
      </c>
      <c r="CF1200" s="164">
        <f t="shared" si="321"/>
        <v>0</v>
      </c>
      <c r="CG1200" s="164">
        <f t="shared" si="321"/>
        <v>0</v>
      </c>
      <c r="CH1200" s="164">
        <f t="shared" si="321"/>
        <v>0</v>
      </c>
      <c r="CI1200" s="164">
        <f t="shared" si="321"/>
        <v>0</v>
      </c>
      <c r="CJ1200" s="164">
        <f t="shared" si="321"/>
        <v>0</v>
      </c>
      <c r="CK1200" s="164">
        <f t="shared" si="321"/>
        <v>0</v>
      </c>
      <c r="CL1200" s="164">
        <f t="shared" si="321"/>
        <v>0</v>
      </c>
      <c r="CM1200" s="164">
        <f t="shared" si="321"/>
        <v>0</v>
      </c>
      <c r="CN1200" s="164">
        <f t="shared" si="321"/>
        <v>0</v>
      </c>
      <c r="CO1200" s="164">
        <f t="shared" si="321"/>
        <v>0</v>
      </c>
      <c r="CP1200" s="164">
        <f t="shared" si="321"/>
        <v>0</v>
      </c>
      <c r="CQ1200" s="164">
        <f t="shared" si="321"/>
        <v>0</v>
      </c>
      <c r="CR1200" s="164">
        <f t="shared" si="321"/>
        <v>0</v>
      </c>
      <c r="CS1200" s="164">
        <f t="shared" si="321"/>
        <v>0</v>
      </c>
      <c r="CT1200" s="164">
        <f t="shared" si="321"/>
        <v>0</v>
      </c>
      <c r="CU1200" s="164">
        <f t="shared" si="321"/>
        <v>0</v>
      </c>
      <c r="CV1200" s="164">
        <f t="shared" si="321"/>
        <v>0</v>
      </c>
      <c r="CW1200" s="164">
        <f t="shared" si="321"/>
        <v>0</v>
      </c>
      <c r="CX1200" s="164">
        <f t="shared" si="321"/>
        <v>0</v>
      </c>
    </row>
    <row r="1201" spans="1:102" ht="21" hidden="1" customHeight="1" x14ac:dyDescent="0.4">
      <c r="B1201" s="70" t="s">
        <v>207</v>
      </c>
      <c r="C1201" s="157">
        <f>CEILING(C1200,0.5)</f>
        <v>0</v>
      </c>
      <c r="D1201" s="157">
        <f t="shared" ref="D1201:BO1201" si="322">CEILING(D1200,0.5)</f>
        <v>0</v>
      </c>
      <c r="E1201" s="157">
        <f t="shared" si="322"/>
        <v>0</v>
      </c>
      <c r="F1201" s="157">
        <f t="shared" si="322"/>
        <v>0</v>
      </c>
      <c r="G1201" s="157">
        <f t="shared" si="322"/>
        <v>0</v>
      </c>
      <c r="H1201" s="157">
        <f t="shared" si="322"/>
        <v>0</v>
      </c>
      <c r="I1201" s="157">
        <f t="shared" si="322"/>
        <v>0</v>
      </c>
      <c r="J1201" s="157">
        <f t="shared" si="322"/>
        <v>0</v>
      </c>
      <c r="K1201" s="157">
        <f t="shared" si="322"/>
        <v>0</v>
      </c>
      <c r="L1201" s="157">
        <f t="shared" si="322"/>
        <v>0</v>
      </c>
      <c r="M1201" s="157">
        <f t="shared" si="322"/>
        <v>0</v>
      </c>
      <c r="N1201" s="157">
        <f t="shared" si="322"/>
        <v>0</v>
      </c>
      <c r="O1201" s="157">
        <f t="shared" si="322"/>
        <v>0</v>
      </c>
      <c r="P1201" s="157">
        <f t="shared" si="322"/>
        <v>0</v>
      </c>
      <c r="Q1201" s="157">
        <f t="shared" si="322"/>
        <v>0</v>
      </c>
      <c r="R1201" s="157">
        <f t="shared" si="322"/>
        <v>0</v>
      </c>
      <c r="S1201" s="157">
        <f t="shared" si="322"/>
        <v>0</v>
      </c>
      <c r="T1201" s="157">
        <f t="shared" si="322"/>
        <v>0</v>
      </c>
      <c r="U1201" s="157">
        <f t="shared" si="322"/>
        <v>0</v>
      </c>
      <c r="V1201" s="157">
        <f t="shared" si="322"/>
        <v>0</v>
      </c>
      <c r="W1201" s="157">
        <f t="shared" si="322"/>
        <v>0</v>
      </c>
      <c r="X1201" s="157">
        <f t="shared" si="322"/>
        <v>0</v>
      </c>
      <c r="Y1201" s="157">
        <f t="shared" si="322"/>
        <v>0</v>
      </c>
      <c r="Z1201" s="157">
        <f t="shared" si="322"/>
        <v>0</v>
      </c>
      <c r="AA1201" s="157">
        <f t="shared" si="322"/>
        <v>0</v>
      </c>
      <c r="AB1201" s="157">
        <f t="shared" si="322"/>
        <v>0</v>
      </c>
      <c r="AC1201" s="157">
        <f t="shared" si="322"/>
        <v>0</v>
      </c>
      <c r="AD1201" s="157">
        <f t="shared" si="322"/>
        <v>0</v>
      </c>
      <c r="AE1201" s="157">
        <f t="shared" si="322"/>
        <v>0</v>
      </c>
      <c r="AF1201" s="157">
        <f t="shared" si="322"/>
        <v>0</v>
      </c>
      <c r="AG1201" s="157">
        <f t="shared" si="322"/>
        <v>0</v>
      </c>
      <c r="AH1201" s="157">
        <f t="shared" si="322"/>
        <v>0</v>
      </c>
      <c r="AI1201" s="157">
        <f t="shared" si="322"/>
        <v>0</v>
      </c>
      <c r="AJ1201" s="157">
        <f t="shared" si="322"/>
        <v>0</v>
      </c>
      <c r="AK1201" s="157">
        <f t="shared" si="322"/>
        <v>0</v>
      </c>
      <c r="AL1201" s="157">
        <f t="shared" si="322"/>
        <v>0</v>
      </c>
      <c r="AM1201" s="157">
        <f t="shared" si="322"/>
        <v>0</v>
      </c>
      <c r="AN1201" s="157">
        <f t="shared" si="322"/>
        <v>0</v>
      </c>
      <c r="AO1201" s="157">
        <f t="shared" si="322"/>
        <v>0</v>
      </c>
      <c r="AP1201" s="157">
        <f t="shared" si="322"/>
        <v>0</v>
      </c>
      <c r="AQ1201" s="157">
        <f t="shared" si="322"/>
        <v>0</v>
      </c>
      <c r="AR1201" s="157">
        <f t="shared" si="322"/>
        <v>0</v>
      </c>
      <c r="AS1201" s="157">
        <f t="shared" si="322"/>
        <v>0</v>
      </c>
      <c r="AT1201" s="157">
        <f t="shared" si="322"/>
        <v>0</v>
      </c>
      <c r="AU1201" s="157">
        <f t="shared" si="322"/>
        <v>0</v>
      </c>
      <c r="AV1201" s="157">
        <f t="shared" si="322"/>
        <v>0</v>
      </c>
      <c r="AW1201" s="157">
        <f t="shared" si="322"/>
        <v>0</v>
      </c>
      <c r="AX1201" s="157">
        <f t="shared" si="322"/>
        <v>0</v>
      </c>
      <c r="AY1201" s="157">
        <f t="shared" si="322"/>
        <v>0</v>
      </c>
      <c r="AZ1201" s="157">
        <f t="shared" si="322"/>
        <v>0</v>
      </c>
      <c r="BA1201" s="157">
        <f t="shared" si="322"/>
        <v>0</v>
      </c>
      <c r="BB1201" s="157">
        <f t="shared" si="322"/>
        <v>0</v>
      </c>
      <c r="BC1201" s="157">
        <f t="shared" si="322"/>
        <v>0</v>
      </c>
      <c r="BD1201" s="157">
        <f t="shared" si="322"/>
        <v>0</v>
      </c>
      <c r="BE1201" s="157">
        <f t="shared" si="322"/>
        <v>0</v>
      </c>
      <c r="BF1201" s="157">
        <f t="shared" si="322"/>
        <v>0</v>
      </c>
      <c r="BG1201" s="157">
        <f t="shared" si="322"/>
        <v>0</v>
      </c>
      <c r="BH1201" s="157">
        <f t="shared" si="322"/>
        <v>0</v>
      </c>
      <c r="BI1201" s="157">
        <f t="shared" si="322"/>
        <v>0</v>
      </c>
      <c r="BJ1201" s="157">
        <f t="shared" si="322"/>
        <v>0</v>
      </c>
      <c r="BK1201" s="157">
        <f t="shared" si="322"/>
        <v>0</v>
      </c>
      <c r="BL1201" s="157">
        <f t="shared" si="322"/>
        <v>0</v>
      </c>
      <c r="BM1201" s="157">
        <f t="shared" si="322"/>
        <v>0</v>
      </c>
      <c r="BN1201" s="157">
        <f t="shared" si="322"/>
        <v>0</v>
      </c>
      <c r="BO1201" s="157">
        <f t="shared" si="322"/>
        <v>0</v>
      </c>
      <c r="BP1201" s="157">
        <f t="shared" ref="BP1201:CX1201" si="323">CEILING(BP1200,0.5)</f>
        <v>0</v>
      </c>
      <c r="BQ1201" s="157">
        <f t="shared" si="323"/>
        <v>0</v>
      </c>
      <c r="BR1201" s="157">
        <f t="shared" si="323"/>
        <v>0</v>
      </c>
      <c r="BS1201" s="157">
        <f t="shared" si="323"/>
        <v>0</v>
      </c>
      <c r="BT1201" s="157">
        <f t="shared" si="323"/>
        <v>0</v>
      </c>
      <c r="BU1201" s="157">
        <f t="shared" si="323"/>
        <v>0</v>
      </c>
      <c r="BV1201" s="157">
        <f t="shared" si="323"/>
        <v>0</v>
      </c>
      <c r="BW1201" s="157">
        <f t="shared" si="323"/>
        <v>0</v>
      </c>
      <c r="BX1201" s="157">
        <f t="shared" si="323"/>
        <v>0</v>
      </c>
      <c r="BY1201" s="157">
        <f t="shared" si="323"/>
        <v>0</v>
      </c>
      <c r="BZ1201" s="157">
        <f t="shared" si="323"/>
        <v>0</v>
      </c>
      <c r="CA1201" s="157">
        <f t="shared" si="323"/>
        <v>0</v>
      </c>
      <c r="CB1201" s="157">
        <f t="shared" si="323"/>
        <v>0</v>
      </c>
      <c r="CC1201" s="157">
        <f t="shared" si="323"/>
        <v>0</v>
      </c>
      <c r="CD1201" s="157">
        <f t="shared" si="323"/>
        <v>0</v>
      </c>
      <c r="CE1201" s="157">
        <f t="shared" si="323"/>
        <v>0</v>
      </c>
      <c r="CF1201" s="157">
        <f t="shared" si="323"/>
        <v>0</v>
      </c>
      <c r="CG1201" s="157">
        <f t="shared" si="323"/>
        <v>0</v>
      </c>
      <c r="CH1201" s="157">
        <f t="shared" si="323"/>
        <v>0</v>
      </c>
      <c r="CI1201" s="157">
        <f t="shared" si="323"/>
        <v>0</v>
      </c>
      <c r="CJ1201" s="157">
        <f t="shared" si="323"/>
        <v>0</v>
      </c>
      <c r="CK1201" s="157">
        <f t="shared" si="323"/>
        <v>0</v>
      </c>
      <c r="CL1201" s="157">
        <f t="shared" si="323"/>
        <v>0</v>
      </c>
      <c r="CM1201" s="157">
        <f t="shared" si="323"/>
        <v>0</v>
      </c>
      <c r="CN1201" s="157">
        <f t="shared" si="323"/>
        <v>0</v>
      </c>
      <c r="CO1201" s="157">
        <f t="shared" si="323"/>
        <v>0</v>
      </c>
      <c r="CP1201" s="157">
        <f t="shared" si="323"/>
        <v>0</v>
      </c>
      <c r="CQ1201" s="157">
        <f t="shared" si="323"/>
        <v>0</v>
      </c>
      <c r="CR1201" s="157">
        <f t="shared" si="323"/>
        <v>0</v>
      </c>
      <c r="CS1201" s="157">
        <f t="shared" si="323"/>
        <v>0</v>
      </c>
      <c r="CT1201" s="157">
        <f t="shared" si="323"/>
        <v>0</v>
      </c>
      <c r="CU1201" s="157">
        <f t="shared" si="323"/>
        <v>0</v>
      </c>
      <c r="CV1201" s="157">
        <f t="shared" si="323"/>
        <v>0</v>
      </c>
      <c r="CW1201" s="157">
        <f t="shared" si="323"/>
        <v>0</v>
      </c>
      <c r="CX1201" s="157">
        <f t="shared" si="323"/>
        <v>0</v>
      </c>
    </row>
    <row r="1202" spans="1:102" ht="21" hidden="1" customHeight="1" x14ac:dyDescent="0.4">
      <c r="B1202" s="70" t="s">
        <v>206</v>
      </c>
      <c r="C1202" s="131" t="e">
        <f>VLOOKUP(C$65,$B$1213:$C$1216,2,FALSE)</f>
        <v>#VALUE!</v>
      </c>
      <c r="D1202" s="131" t="e">
        <f t="shared" ref="D1202:BO1202" si="324">VLOOKUP(D$65,$B$1213:$C$1216,2,FALSE)</f>
        <v>#VALUE!</v>
      </c>
      <c r="E1202" s="131" t="e">
        <f t="shared" si="324"/>
        <v>#VALUE!</v>
      </c>
      <c r="F1202" s="131" t="e">
        <f t="shared" si="324"/>
        <v>#VALUE!</v>
      </c>
      <c r="G1202" s="131" t="e">
        <f t="shared" si="324"/>
        <v>#VALUE!</v>
      </c>
      <c r="H1202" s="131" t="e">
        <f t="shared" si="324"/>
        <v>#VALUE!</v>
      </c>
      <c r="I1202" s="131" t="e">
        <f t="shared" si="324"/>
        <v>#VALUE!</v>
      </c>
      <c r="J1202" s="131" t="e">
        <f t="shared" si="324"/>
        <v>#VALUE!</v>
      </c>
      <c r="K1202" s="131" t="e">
        <f t="shared" si="324"/>
        <v>#VALUE!</v>
      </c>
      <c r="L1202" s="131" t="e">
        <f t="shared" si="324"/>
        <v>#VALUE!</v>
      </c>
      <c r="M1202" s="131" t="e">
        <f t="shared" si="324"/>
        <v>#VALUE!</v>
      </c>
      <c r="N1202" s="131" t="e">
        <f t="shared" si="324"/>
        <v>#VALUE!</v>
      </c>
      <c r="O1202" s="131" t="e">
        <f t="shared" si="324"/>
        <v>#VALUE!</v>
      </c>
      <c r="P1202" s="131" t="e">
        <f t="shared" si="324"/>
        <v>#VALUE!</v>
      </c>
      <c r="Q1202" s="131" t="e">
        <f t="shared" si="324"/>
        <v>#VALUE!</v>
      </c>
      <c r="R1202" s="131" t="e">
        <f t="shared" si="324"/>
        <v>#VALUE!</v>
      </c>
      <c r="S1202" s="131" t="e">
        <f t="shared" si="324"/>
        <v>#VALUE!</v>
      </c>
      <c r="T1202" s="131" t="e">
        <f t="shared" si="324"/>
        <v>#VALUE!</v>
      </c>
      <c r="U1202" s="131" t="e">
        <f t="shared" si="324"/>
        <v>#VALUE!</v>
      </c>
      <c r="V1202" s="131" t="e">
        <f t="shared" si="324"/>
        <v>#VALUE!</v>
      </c>
      <c r="W1202" s="131" t="e">
        <f t="shared" si="324"/>
        <v>#VALUE!</v>
      </c>
      <c r="X1202" s="131" t="e">
        <f t="shared" si="324"/>
        <v>#VALUE!</v>
      </c>
      <c r="Y1202" s="131" t="e">
        <f t="shared" si="324"/>
        <v>#VALUE!</v>
      </c>
      <c r="Z1202" s="131" t="e">
        <f t="shared" si="324"/>
        <v>#VALUE!</v>
      </c>
      <c r="AA1202" s="131" t="e">
        <f t="shared" si="324"/>
        <v>#VALUE!</v>
      </c>
      <c r="AB1202" s="131" t="e">
        <f t="shared" si="324"/>
        <v>#VALUE!</v>
      </c>
      <c r="AC1202" s="131" t="e">
        <f t="shared" si="324"/>
        <v>#VALUE!</v>
      </c>
      <c r="AD1202" s="131" t="e">
        <f t="shared" si="324"/>
        <v>#VALUE!</v>
      </c>
      <c r="AE1202" s="131" t="e">
        <f t="shared" si="324"/>
        <v>#VALUE!</v>
      </c>
      <c r="AF1202" s="131" t="e">
        <f t="shared" si="324"/>
        <v>#VALUE!</v>
      </c>
      <c r="AG1202" s="131" t="e">
        <f t="shared" si="324"/>
        <v>#VALUE!</v>
      </c>
      <c r="AH1202" s="131" t="e">
        <f t="shared" si="324"/>
        <v>#VALUE!</v>
      </c>
      <c r="AI1202" s="131" t="e">
        <f t="shared" si="324"/>
        <v>#VALUE!</v>
      </c>
      <c r="AJ1202" s="131" t="e">
        <f t="shared" si="324"/>
        <v>#VALUE!</v>
      </c>
      <c r="AK1202" s="131" t="e">
        <f t="shared" si="324"/>
        <v>#VALUE!</v>
      </c>
      <c r="AL1202" s="131" t="e">
        <f t="shared" si="324"/>
        <v>#VALUE!</v>
      </c>
      <c r="AM1202" s="131" t="e">
        <f t="shared" si="324"/>
        <v>#VALUE!</v>
      </c>
      <c r="AN1202" s="131" t="e">
        <f t="shared" si="324"/>
        <v>#VALUE!</v>
      </c>
      <c r="AO1202" s="131" t="e">
        <f t="shared" si="324"/>
        <v>#VALUE!</v>
      </c>
      <c r="AP1202" s="131" t="e">
        <f t="shared" si="324"/>
        <v>#VALUE!</v>
      </c>
      <c r="AQ1202" s="131" t="e">
        <f t="shared" si="324"/>
        <v>#VALUE!</v>
      </c>
      <c r="AR1202" s="131" t="e">
        <f t="shared" si="324"/>
        <v>#VALUE!</v>
      </c>
      <c r="AS1202" s="131" t="e">
        <f t="shared" si="324"/>
        <v>#VALUE!</v>
      </c>
      <c r="AT1202" s="131" t="e">
        <f t="shared" si="324"/>
        <v>#VALUE!</v>
      </c>
      <c r="AU1202" s="131" t="e">
        <f t="shared" si="324"/>
        <v>#VALUE!</v>
      </c>
      <c r="AV1202" s="131" t="e">
        <f t="shared" si="324"/>
        <v>#VALUE!</v>
      </c>
      <c r="AW1202" s="131" t="e">
        <f t="shared" si="324"/>
        <v>#VALUE!</v>
      </c>
      <c r="AX1202" s="131" t="e">
        <f t="shared" si="324"/>
        <v>#VALUE!</v>
      </c>
      <c r="AY1202" s="131" t="e">
        <f t="shared" si="324"/>
        <v>#VALUE!</v>
      </c>
      <c r="AZ1202" s="131" t="e">
        <f t="shared" si="324"/>
        <v>#VALUE!</v>
      </c>
      <c r="BA1202" s="131" t="e">
        <f t="shared" si="324"/>
        <v>#VALUE!</v>
      </c>
      <c r="BB1202" s="131" t="e">
        <f t="shared" si="324"/>
        <v>#VALUE!</v>
      </c>
      <c r="BC1202" s="131" t="e">
        <f t="shared" si="324"/>
        <v>#VALUE!</v>
      </c>
      <c r="BD1202" s="131" t="e">
        <f t="shared" si="324"/>
        <v>#VALUE!</v>
      </c>
      <c r="BE1202" s="131" t="e">
        <f t="shared" si="324"/>
        <v>#VALUE!</v>
      </c>
      <c r="BF1202" s="131" t="e">
        <f t="shared" si="324"/>
        <v>#VALUE!</v>
      </c>
      <c r="BG1202" s="131" t="e">
        <f t="shared" si="324"/>
        <v>#VALUE!</v>
      </c>
      <c r="BH1202" s="131" t="e">
        <f t="shared" si="324"/>
        <v>#VALUE!</v>
      </c>
      <c r="BI1202" s="131" t="e">
        <f t="shared" si="324"/>
        <v>#VALUE!</v>
      </c>
      <c r="BJ1202" s="131" t="e">
        <f t="shared" si="324"/>
        <v>#VALUE!</v>
      </c>
      <c r="BK1202" s="131" t="e">
        <f t="shared" si="324"/>
        <v>#VALUE!</v>
      </c>
      <c r="BL1202" s="131" t="e">
        <f t="shared" si="324"/>
        <v>#VALUE!</v>
      </c>
      <c r="BM1202" s="131" t="e">
        <f t="shared" si="324"/>
        <v>#VALUE!</v>
      </c>
      <c r="BN1202" s="131" t="e">
        <f t="shared" si="324"/>
        <v>#VALUE!</v>
      </c>
      <c r="BO1202" s="131" t="e">
        <f t="shared" si="324"/>
        <v>#VALUE!</v>
      </c>
      <c r="BP1202" s="131" t="e">
        <f t="shared" ref="BP1202:CX1202" si="325">VLOOKUP(BP$65,$B$1213:$C$1216,2,FALSE)</f>
        <v>#VALUE!</v>
      </c>
      <c r="BQ1202" s="131" t="e">
        <f t="shared" si="325"/>
        <v>#VALUE!</v>
      </c>
      <c r="BR1202" s="131" t="e">
        <f t="shared" si="325"/>
        <v>#VALUE!</v>
      </c>
      <c r="BS1202" s="131" t="e">
        <f t="shared" si="325"/>
        <v>#VALUE!</v>
      </c>
      <c r="BT1202" s="131" t="e">
        <f t="shared" si="325"/>
        <v>#VALUE!</v>
      </c>
      <c r="BU1202" s="131" t="e">
        <f t="shared" si="325"/>
        <v>#VALUE!</v>
      </c>
      <c r="BV1202" s="131" t="e">
        <f t="shared" si="325"/>
        <v>#VALUE!</v>
      </c>
      <c r="BW1202" s="131" t="e">
        <f t="shared" si="325"/>
        <v>#VALUE!</v>
      </c>
      <c r="BX1202" s="131" t="e">
        <f t="shared" si="325"/>
        <v>#VALUE!</v>
      </c>
      <c r="BY1202" s="131" t="e">
        <f t="shared" si="325"/>
        <v>#VALUE!</v>
      </c>
      <c r="BZ1202" s="131" t="e">
        <f t="shared" si="325"/>
        <v>#VALUE!</v>
      </c>
      <c r="CA1202" s="131" t="e">
        <f t="shared" si="325"/>
        <v>#VALUE!</v>
      </c>
      <c r="CB1202" s="131" t="e">
        <f t="shared" si="325"/>
        <v>#VALUE!</v>
      </c>
      <c r="CC1202" s="131" t="e">
        <f t="shared" si="325"/>
        <v>#VALUE!</v>
      </c>
      <c r="CD1202" s="131" t="e">
        <f t="shared" si="325"/>
        <v>#VALUE!</v>
      </c>
      <c r="CE1202" s="131" t="e">
        <f t="shared" si="325"/>
        <v>#VALUE!</v>
      </c>
      <c r="CF1202" s="131" t="e">
        <f t="shared" si="325"/>
        <v>#VALUE!</v>
      </c>
      <c r="CG1202" s="131" t="e">
        <f t="shared" si="325"/>
        <v>#VALUE!</v>
      </c>
      <c r="CH1202" s="131" t="e">
        <f t="shared" si="325"/>
        <v>#VALUE!</v>
      </c>
      <c r="CI1202" s="131" t="e">
        <f t="shared" si="325"/>
        <v>#VALUE!</v>
      </c>
      <c r="CJ1202" s="131" t="e">
        <f t="shared" si="325"/>
        <v>#VALUE!</v>
      </c>
      <c r="CK1202" s="131" t="e">
        <f t="shared" si="325"/>
        <v>#VALUE!</v>
      </c>
      <c r="CL1202" s="131" t="e">
        <f t="shared" si="325"/>
        <v>#VALUE!</v>
      </c>
      <c r="CM1202" s="131" t="e">
        <f t="shared" si="325"/>
        <v>#VALUE!</v>
      </c>
      <c r="CN1202" s="131" t="e">
        <f t="shared" si="325"/>
        <v>#VALUE!</v>
      </c>
      <c r="CO1202" s="131" t="e">
        <f t="shared" si="325"/>
        <v>#VALUE!</v>
      </c>
      <c r="CP1202" s="131" t="e">
        <f t="shared" si="325"/>
        <v>#VALUE!</v>
      </c>
      <c r="CQ1202" s="131" t="e">
        <f t="shared" si="325"/>
        <v>#VALUE!</v>
      </c>
      <c r="CR1202" s="131" t="e">
        <f t="shared" si="325"/>
        <v>#VALUE!</v>
      </c>
      <c r="CS1202" s="131" t="e">
        <f t="shared" si="325"/>
        <v>#VALUE!</v>
      </c>
      <c r="CT1202" s="131" t="e">
        <f t="shared" si="325"/>
        <v>#VALUE!</v>
      </c>
      <c r="CU1202" s="131" t="e">
        <f t="shared" si="325"/>
        <v>#VALUE!</v>
      </c>
      <c r="CV1202" s="131" t="e">
        <f t="shared" si="325"/>
        <v>#VALUE!</v>
      </c>
      <c r="CW1202" s="131" t="e">
        <f t="shared" si="325"/>
        <v>#VALUE!</v>
      </c>
      <c r="CX1202" s="131" t="e">
        <f t="shared" si="325"/>
        <v>#VALUE!</v>
      </c>
    </row>
    <row r="1203" spans="1:102" ht="21" hidden="1" customHeight="1" x14ac:dyDescent="0.4">
      <c r="B1203" s="70" t="s">
        <v>219</v>
      </c>
      <c r="C1203" s="131" t="e">
        <f>+(C1201/0.5)*C1202</f>
        <v>#VALUE!</v>
      </c>
      <c r="D1203" s="131" t="e">
        <f t="shared" ref="D1203:BO1203" si="326">+(D1201/0.5)*D1202</f>
        <v>#VALUE!</v>
      </c>
      <c r="E1203" s="131" t="e">
        <f t="shared" si="326"/>
        <v>#VALUE!</v>
      </c>
      <c r="F1203" s="131" t="e">
        <f t="shared" si="326"/>
        <v>#VALUE!</v>
      </c>
      <c r="G1203" s="131" t="e">
        <f t="shared" si="326"/>
        <v>#VALUE!</v>
      </c>
      <c r="H1203" s="131" t="e">
        <f t="shared" si="326"/>
        <v>#VALUE!</v>
      </c>
      <c r="I1203" s="131" t="e">
        <f t="shared" si="326"/>
        <v>#VALUE!</v>
      </c>
      <c r="J1203" s="131" t="e">
        <f t="shared" si="326"/>
        <v>#VALUE!</v>
      </c>
      <c r="K1203" s="131" t="e">
        <f t="shared" si="326"/>
        <v>#VALUE!</v>
      </c>
      <c r="L1203" s="131" t="e">
        <f t="shared" si="326"/>
        <v>#VALUE!</v>
      </c>
      <c r="M1203" s="131" t="e">
        <f t="shared" si="326"/>
        <v>#VALUE!</v>
      </c>
      <c r="N1203" s="131" t="e">
        <f t="shared" si="326"/>
        <v>#VALUE!</v>
      </c>
      <c r="O1203" s="131" t="e">
        <f t="shared" si="326"/>
        <v>#VALUE!</v>
      </c>
      <c r="P1203" s="131" t="e">
        <f t="shared" si="326"/>
        <v>#VALUE!</v>
      </c>
      <c r="Q1203" s="131" t="e">
        <f t="shared" si="326"/>
        <v>#VALUE!</v>
      </c>
      <c r="R1203" s="131" t="e">
        <f t="shared" si="326"/>
        <v>#VALUE!</v>
      </c>
      <c r="S1203" s="131" t="e">
        <f t="shared" si="326"/>
        <v>#VALUE!</v>
      </c>
      <c r="T1203" s="131" t="e">
        <f t="shared" si="326"/>
        <v>#VALUE!</v>
      </c>
      <c r="U1203" s="131" t="e">
        <f t="shared" si="326"/>
        <v>#VALUE!</v>
      </c>
      <c r="V1203" s="131" t="e">
        <f t="shared" si="326"/>
        <v>#VALUE!</v>
      </c>
      <c r="W1203" s="131" t="e">
        <f t="shared" si="326"/>
        <v>#VALUE!</v>
      </c>
      <c r="X1203" s="131" t="e">
        <f t="shared" si="326"/>
        <v>#VALUE!</v>
      </c>
      <c r="Y1203" s="131" t="e">
        <f t="shared" si="326"/>
        <v>#VALUE!</v>
      </c>
      <c r="Z1203" s="131" t="e">
        <f t="shared" si="326"/>
        <v>#VALUE!</v>
      </c>
      <c r="AA1203" s="131" t="e">
        <f t="shared" si="326"/>
        <v>#VALUE!</v>
      </c>
      <c r="AB1203" s="131" t="e">
        <f t="shared" si="326"/>
        <v>#VALUE!</v>
      </c>
      <c r="AC1203" s="131" t="e">
        <f t="shared" si="326"/>
        <v>#VALUE!</v>
      </c>
      <c r="AD1203" s="131" t="e">
        <f t="shared" si="326"/>
        <v>#VALUE!</v>
      </c>
      <c r="AE1203" s="131" t="e">
        <f t="shared" si="326"/>
        <v>#VALUE!</v>
      </c>
      <c r="AF1203" s="131" t="e">
        <f t="shared" si="326"/>
        <v>#VALUE!</v>
      </c>
      <c r="AG1203" s="131" t="e">
        <f t="shared" si="326"/>
        <v>#VALUE!</v>
      </c>
      <c r="AH1203" s="131" t="e">
        <f t="shared" si="326"/>
        <v>#VALUE!</v>
      </c>
      <c r="AI1203" s="131" t="e">
        <f t="shared" si="326"/>
        <v>#VALUE!</v>
      </c>
      <c r="AJ1203" s="131" t="e">
        <f t="shared" si="326"/>
        <v>#VALUE!</v>
      </c>
      <c r="AK1203" s="131" t="e">
        <f t="shared" si="326"/>
        <v>#VALUE!</v>
      </c>
      <c r="AL1203" s="131" t="e">
        <f t="shared" si="326"/>
        <v>#VALUE!</v>
      </c>
      <c r="AM1203" s="131" t="e">
        <f t="shared" si="326"/>
        <v>#VALUE!</v>
      </c>
      <c r="AN1203" s="131" t="e">
        <f t="shared" si="326"/>
        <v>#VALUE!</v>
      </c>
      <c r="AO1203" s="131" t="e">
        <f t="shared" si="326"/>
        <v>#VALUE!</v>
      </c>
      <c r="AP1203" s="131" t="e">
        <f t="shared" si="326"/>
        <v>#VALUE!</v>
      </c>
      <c r="AQ1203" s="131" t="e">
        <f t="shared" si="326"/>
        <v>#VALUE!</v>
      </c>
      <c r="AR1203" s="131" t="e">
        <f t="shared" si="326"/>
        <v>#VALUE!</v>
      </c>
      <c r="AS1203" s="131" t="e">
        <f t="shared" si="326"/>
        <v>#VALUE!</v>
      </c>
      <c r="AT1203" s="131" t="e">
        <f t="shared" si="326"/>
        <v>#VALUE!</v>
      </c>
      <c r="AU1203" s="131" t="e">
        <f t="shared" si="326"/>
        <v>#VALUE!</v>
      </c>
      <c r="AV1203" s="131" t="e">
        <f t="shared" si="326"/>
        <v>#VALUE!</v>
      </c>
      <c r="AW1203" s="131" t="e">
        <f t="shared" si="326"/>
        <v>#VALUE!</v>
      </c>
      <c r="AX1203" s="131" t="e">
        <f t="shared" si="326"/>
        <v>#VALUE!</v>
      </c>
      <c r="AY1203" s="131" t="e">
        <f t="shared" si="326"/>
        <v>#VALUE!</v>
      </c>
      <c r="AZ1203" s="131" t="e">
        <f t="shared" si="326"/>
        <v>#VALUE!</v>
      </c>
      <c r="BA1203" s="131" t="e">
        <f t="shared" si="326"/>
        <v>#VALUE!</v>
      </c>
      <c r="BB1203" s="131" t="e">
        <f t="shared" si="326"/>
        <v>#VALUE!</v>
      </c>
      <c r="BC1203" s="131" t="e">
        <f t="shared" si="326"/>
        <v>#VALUE!</v>
      </c>
      <c r="BD1203" s="131" t="e">
        <f t="shared" si="326"/>
        <v>#VALUE!</v>
      </c>
      <c r="BE1203" s="131" t="e">
        <f t="shared" si="326"/>
        <v>#VALUE!</v>
      </c>
      <c r="BF1203" s="131" t="e">
        <f t="shared" si="326"/>
        <v>#VALUE!</v>
      </c>
      <c r="BG1203" s="131" t="e">
        <f t="shared" si="326"/>
        <v>#VALUE!</v>
      </c>
      <c r="BH1203" s="131" t="e">
        <f t="shared" si="326"/>
        <v>#VALUE!</v>
      </c>
      <c r="BI1203" s="131" t="e">
        <f t="shared" si="326"/>
        <v>#VALUE!</v>
      </c>
      <c r="BJ1203" s="131" t="e">
        <f t="shared" si="326"/>
        <v>#VALUE!</v>
      </c>
      <c r="BK1203" s="131" t="e">
        <f t="shared" si="326"/>
        <v>#VALUE!</v>
      </c>
      <c r="BL1203" s="131" t="e">
        <f t="shared" si="326"/>
        <v>#VALUE!</v>
      </c>
      <c r="BM1203" s="131" t="e">
        <f t="shared" si="326"/>
        <v>#VALUE!</v>
      </c>
      <c r="BN1203" s="131" t="e">
        <f t="shared" si="326"/>
        <v>#VALUE!</v>
      </c>
      <c r="BO1203" s="131" t="e">
        <f t="shared" si="326"/>
        <v>#VALUE!</v>
      </c>
      <c r="BP1203" s="131" t="e">
        <f t="shared" ref="BP1203:CX1203" si="327">+(BP1201/0.5)*BP1202</f>
        <v>#VALUE!</v>
      </c>
      <c r="BQ1203" s="131" t="e">
        <f t="shared" si="327"/>
        <v>#VALUE!</v>
      </c>
      <c r="BR1203" s="131" t="e">
        <f t="shared" si="327"/>
        <v>#VALUE!</v>
      </c>
      <c r="BS1203" s="131" t="e">
        <f t="shared" si="327"/>
        <v>#VALUE!</v>
      </c>
      <c r="BT1203" s="131" t="e">
        <f t="shared" si="327"/>
        <v>#VALUE!</v>
      </c>
      <c r="BU1203" s="131" t="e">
        <f t="shared" si="327"/>
        <v>#VALUE!</v>
      </c>
      <c r="BV1203" s="131" t="e">
        <f t="shared" si="327"/>
        <v>#VALUE!</v>
      </c>
      <c r="BW1203" s="131" t="e">
        <f t="shared" si="327"/>
        <v>#VALUE!</v>
      </c>
      <c r="BX1203" s="131" t="e">
        <f t="shared" si="327"/>
        <v>#VALUE!</v>
      </c>
      <c r="BY1203" s="131" t="e">
        <f t="shared" si="327"/>
        <v>#VALUE!</v>
      </c>
      <c r="BZ1203" s="131" t="e">
        <f t="shared" si="327"/>
        <v>#VALUE!</v>
      </c>
      <c r="CA1203" s="131" t="e">
        <f t="shared" si="327"/>
        <v>#VALUE!</v>
      </c>
      <c r="CB1203" s="131" t="e">
        <f t="shared" si="327"/>
        <v>#VALUE!</v>
      </c>
      <c r="CC1203" s="131" t="e">
        <f t="shared" si="327"/>
        <v>#VALUE!</v>
      </c>
      <c r="CD1203" s="131" t="e">
        <f t="shared" si="327"/>
        <v>#VALUE!</v>
      </c>
      <c r="CE1203" s="131" t="e">
        <f t="shared" si="327"/>
        <v>#VALUE!</v>
      </c>
      <c r="CF1203" s="131" t="e">
        <f t="shared" si="327"/>
        <v>#VALUE!</v>
      </c>
      <c r="CG1203" s="131" t="e">
        <f t="shared" si="327"/>
        <v>#VALUE!</v>
      </c>
      <c r="CH1203" s="131" t="e">
        <f t="shared" si="327"/>
        <v>#VALUE!</v>
      </c>
      <c r="CI1203" s="131" t="e">
        <f t="shared" si="327"/>
        <v>#VALUE!</v>
      </c>
      <c r="CJ1203" s="131" t="e">
        <f t="shared" si="327"/>
        <v>#VALUE!</v>
      </c>
      <c r="CK1203" s="131" t="e">
        <f t="shared" si="327"/>
        <v>#VALUE!</v>
      </c>
      <c r="CL1203" s="131" t="e">
        <f t="shared" si="327"/>
        <v>#VALUE!</v>
      </c>
      <c r="CM1203" s="131" t="e">
        <f t="shared" si="327"/>
        <v>#VALUE!</v>
      </c>
      <c r="CN1203" s="131" t="e">
        <f t="shared" si="327"/>
        <v>#VALUE!</v>
      </c>
      <c r="CO1203" s="131" t="e">
        <f t="shared" si="327"/>
        <v>#VALUE!</v>
      </c>
      <c r="CP1203" s="131" t="e">
        <f t="shared" si="327"/>
        <v>#VALUE!</v>
      </c>
      <c r="CQ1203" s="131" t="e">
        <f t="shared" si="327"/>
        <v>#VALUE!</v>
      </c>
      <c r="CR1203" s="131" t="e">
        <f t="shared" si="327"/>
        <v>#VALUE!</v>
      </c>
      <c r="CS1203" s="131" t="e">
        <f t="shared" si="327"/>
        <v>#VALUE!</v>
      </c>
      <c r="CT1203" s="131" t="e">
        <f t="shared" si="327"/>
        <v>#VALUE!</v>
      </c>
      <c r="CU1203" s="131" t="e">
        <f t="shared" si="327"/>
        <v>#VALUE!</v>
      </c>
      <c r="CV1203" s="131" t="e">
        <f t="shared" si="327"/>
        <v>#VALUE!</v>
      </c>
      <c r="CW1203" s="131" t="e">
        <f t="shared" si="327"/>
        <v>#VALUE!</v>
      </c>
      <c r="CX1203" s="131" t="e">
        <f t="shared" si="327"/>
        <v>#VALUE!</v>
      </c>
    </row>
    <row r="1204" spans="1:102" ht="21" hidden="1" customHeight="1" x14ac:dyDescent="0.4">
      <c r="B1204" s="160"/>
      <c r="H1204" s="29"/>
      <c r="I1204" s="29"/>
      <c r="J1204" s="29"/>
    </row>
    <row r="1205" spans="1:102" ht="21" hidden="1" customHeight="1" x14ac:dyDescent="0.4">
      <c r="A1205" s="69" t="s">
        <v>357</v>
      </c>
      <c r="B1205" s="70" t="s">
        <v>214</v>
      </c>
      <c r="C1205" s="164">
        <f t="shared" ref="C1205:AH1205" si="328">C50</f>
        <v>0</v>
      </c>
      <c r="D1205" s="164">
        <f t="shared" si="328"/>
        <v>0</v>
      </c>
      <c r="E1205" s="164">
        <f t="shared" si="328"/>
        <v>0</v>
      </c>
      <c r="F1205" s="164">
        <f t="shared" si="328"/>
        <v>0</v>
      </c>
      <c r="G1205" s="164">
        <f t="shared" si="328"/>
        <v>0</v>
      </c>
      <c r="H1205" s="164">
        <f t="shared" si="328"/>
        <v>0</v>
      </c>
      <c r="I1205" s="164">
        <f t="shared" si="328"/>
        <v>0</v>
      </c>
      <c r="J1205" s="164">
        <f t="shared" si="328"/>
        <v>0</v>
      </c>
      <c r="K1205" s="164">
        <f t="shared" si="328"/>
        <v>0</v>
      </c>
      <c r="L1205" s="164">
        <f t="shared" si="328"/>
        <v>0</v>
      </c>
      <c r="M1205" s="164">
        <f t="shared" si="328"/>
        <v>0</v>
      </c>
      <c r="N1205" s="164">
        <f t="shared" si="328"/>
        <v>0</v>
      </c>
      <c r="O1205" s="164">
        <f t="shared" si="328"/>
        <v>0</v>
      </c>
      <c r="P1205" s="164">
        <f t="shared" si="328"/>
        <v>0</v>
      </c>
      <c r="Q1205" s="164">
        <f t="shared" si="328"/>
        <v>0</v>
      </c>
      <c r="R1205" s="164">
        <f t="shared" si="328"/>
        <v>0</v>
      </c>
      <c r="S1205" s="164">
        <f t="shared" si="328"/>
        <v>0</v>
      </c>
      <c r="T1205" s="164">
        <f t="shared" si="328"/>
        <v>0</v>
      </c>
      <c r="U1205" s="164">
        <f t="shared" si="328"/>
        <v>0</v>
      </c>
      <c r="V1205" s="164">
        <f t="shared" si="328"/>
        <v>0</v>
      </c>
      <c r="W1205" s="164">
        <f t="shared" si="328"/>
        <v>0</v>
      </c>
      <c r="X1205" s="164">
        <f t="shared" si="328"/>
        <v>0</v>
      </c>
      <c r="Y1205" s="164">
        <f t="shared" si="328"/>
        <v>0</v>
      </c>
      <c r="Z1205" s="164">
        <f t="shared" si="328"/>
        <v>0</v>
      </c>
      <c r="AA1205" s="164">
        <f t="shared" si="328"/>
        <v>0</v>
      </c>
      <c r="AB1205" s="164">
        <f t="shared" si="328"/>
        <v>0</v>
      </c>
      <c r="AC1205" s="164">
        <f t="shared" si="328"/>
        <v>0</v>
      </c>
      <c r="AD1205" s="164">
        <f t="shared" si="328"/>
        <v>0</v>
      </c>
      <c r="AE1205" s="164">
        <f t="shared" si="328"/>
        <v>0</v>
      </c>
      <c r="AF1205" s="164">
        <f t="shared" si="328"/>
        <v>0</v>
      </c>
      <c r="AG1205" s="164">
        <f t="shared" si="328"/>
        <v>0</v>
      </c>
      <c r="AH1205" s="164">
        <f t="shared" si="328"/>
        <v>0</v>
      </c>
      <c r="AI1205" s="164">
        <f t="shared" ref="AI1205:BN1205" si="329">AI50</f>
        <v>0</v>
      </c>
      <c r="AJ1205" s="164">
        <f t="shared" si="329"/>
        <v>0</v>
      </c>
      <c r="AK1205" s="164">
        <f t="shared" si="329"/>
        <v>0</v>
      </c>
      <c r="AL1205" s="164">
        <f t="shared" si="329"/>
        <v>0</v>
      </c>
      <c r="AM1205" s="164">
        <f t="shared" si="329"/>
        <v>0</v>
      </c>
      <c r="AN1205" s="164">
        <f t="shared" si="329"/>
        <v>0</v>
      </c>
      <c r="AO1205" s="164">
        <f t="shared" si="329"/>
        <v>0</v>
      </c>
      <c r="AP1205" s="164">
        <f t="shared" si="329"/>
        <v>0</v>
      </c>
      <c r="AQ1205" s="164">
        <f t="shared" si="329"/>
        <v>0</v>
      </c>
      <c r="AR1205" s="164">
        <f t="shared" si="329"/>
        <v>0</v>
      </c>
      <c r="AS1205" s="164">
        <f t="shared" si="329"/>
        <v>0</v>
      </c>
      <c r="AT1205" s="164">
        <f t="shared" si="329"/>
        <v>0</v>
      </c>
      <c r="AU1205" s="164">
        <f t="shared" si="329"/>
        <v>0</v>
      </c>
      <c r="AV1205" s="164">
        <f t="shared" si="329"/>
        <v>0</v>
      </c>
      <c r="AW1205" s="164">
        <f t="shared" si="329"/>
        <v>0</v>
      </c>
      <c r="AX1205" s="164">
        <f t="shared" si="329"/>
        <v>0</v>
      </c>
      <c r="AY1205" s="164">
        <f t="shared" si="329"/>
        <v>0</v>
      </c>
      <c r="AZ1205" s="164">
        <f t="shared" si="329"/>
        <v>0</v>
      </c>
      <c r="BA1205" s="164">
        <f t="shared" si="329"/>
        <v>0</v>
      </c>
      <c r="BB1205" s="164">
        <f t="shared" si="329"/>
        <v>0</v>
      </c>
      <c r="BC1205" s="164">
        <f t="shared" si="329"/>
        <v>0</v>
      </c>
      <c r="BD1205" s="164">
        <f t="shared" si="329"/>
        <v>0</v>
      </c>
      <c r="BE1205" s="164">
        <f t="shared" si="329"/>
        <v>0</v>
      </c>
      <c r="BF1205" s="164">
        <f t="shared" si="329"/>
        <v>0</v>
      </c>
      <c r="BG1205" s="164">
        <f t="shared" si="329"/>
        <v>0</v>
      </c>
      <c r="BH1205" s="164">
        <f t="shared" si="329"/>
        <v>0</v>
      </c>
      <c r="BI1205" s="164">
        <f t="shared" si="329"/>
        <v>0</v>
      </c>
      <c r="BJ1205" s="164">
        <f t="shared" si="329"/>
        <v>0</v>
      </c>
      <c r="BK1205" s="164">
        <f t="shared" si="329"/>
        <v>0</v>
      </c>
      <c r="BL1205" s="164">
        <f t="shared" si="329"/>
        <v>0</v>
      </c>
      <c r="BM1205" s="164">
        <f t="shared" si="329"/>
        <v>0</v>
      </c>
      <c r="BN1205" s="164">
        <f t="shared" si="329"/>
        <v>0</v>
      </c>
      <c r="BO1205" s="164">
        <f t="shared" ref="BO1205:CX1205" si="330">BO50</f>
        <v>0</v>
      </c>
      <c r="BP1205" s="164">
        <f t="shared" si="330"/>
        <v>0</v>
      </c>
      <c r="BQ1205" s="164">
        <f t="shared" si="330"/>
        <v>0</v>
      </c>
      <c r="BR1205" s="164">
        <f t="shared" si="330"/>
        <v>0</v>
      </c>
      <c r="BS1205" s="164">
        <f t="shared" si="330"/>
        <v>0</v>
      </c>
      <c r="BT1205" s="164">
        <f t="shared" si="330"/>
        <v>0</v>
      </c>
      <c r="BU1205" s="164">
        <f t="shared" si="330"/>
        <v>0</v>
      </c>
      <c r="BV1205" s="164">
        <f t="shared" si="330"/>
        <v>0</v>
      </c>
      <c r="BW1205" s="164">
        <f t="shared" si="330"/>
        <v>0</v>
      </c>
      <c r="BX1205" s="164">
        <f t="shared" si="330"/>
        <v>0</v>
      </c>
      <c r="BY1205" s="164">
        <f t="shared" si="330"/>
        <v>0</v>
      </c>
      <c r="BZ1205" s="164">
        <f t="shared" si="330"/>
        <v>0</v>
      </c>
      <c r="CA1205" s="164">
        <f t="shared" si="330"/>
        <v>0</v>
      </c>
      <c r="CB1205" s="164">
        <f t="shared" si="330"/>
        <v>0</v>
      </c>
      <c r="CC1205" s="164">
        <f t="shared" si="330"/>
        <v>0</v>
      </c>
      <c r="CD1205" s="164">
        <f t="shared" si="330"/>
        <v>0</v>
      </c>
      <c r="CE1205" s="164">
        <f t="shared" si="330"/>
        <v>0</v>
      </c>
      <c r="CF1205" s="164">
        <f t="shared" si="330"/>
        <v>0</v>
      </c>
      <c r="CG1205" s="164">
        <f t="shared" si="330"/>
        <v>0</v>
      </c>
      <c r="CH1205" s="164">
        <f t="shared" si="330"/>
        <v>0</v>
      </c>
      <c r="CI1205" s="164">
        <f t="shared" si="330"/>
        <v>0</v>
      </c>
      <c r="CJ1205" s="164">
        <f t="shared" si="330"/>
        <v>0</v>
      </c>
      <c r="CK1205" s="164">
        <f t="shared" si="330"/>
        <v>0</v>
      </c>
      <c r="CL1205" s="164">
        <f t="shared" si="330"/>
        <v>0</v>
      </c>
      <c r="CM1205" s="164">
        <f t="shared" si="330"/>
        <v>0</v>
      </c>
      <c r="CN1205" s="164">
        <f t="shared" si="330"/>
        <v>0</v>
      </c>
      <c r="CO1205" s="164">
        <f t="shared" si="330"/>
        <v>0</v>
      </c>
      <c r="CP1205" s="164">
        <f t="shared" si="330"/>
        <v>0</v>
      </c>
      <c r="CQ1205" s="164">
        <f t="shared" si="330"/>
        <v>0</v>
      </c>
      <c r="CR1205" s="164">
        <f t="shared" si="330"/>
        <v>0</v>
      </c>
      <c r="CS1205" s="164">
        <f t="shared" si="330"/>
        <v>0</v>
      </c>
      <c r="CT1205" s="164">
        <f t="shared" si="330"/>
        <v>0</v>
      </c>
      <c r="CU1205" s="164">
        <f t="shared" si="330"/>
        <v>0</v>
      </c>
      <c r="CV1205" s="164">
        <f t="shared" si="330"/>
        <v>0</v>
      </c>
      <c r="CW1205" s="164">
        <f t="shared" si="330"/>
        <v>0</v>
      </c>
      <c r="CX1205" s="164">
        <f t="shared" si="330"/>
        <v>0</v>
      </c>
    </row>
    <row r="1206" spans="1:102" ht="21" hidden="1" customHeight="1" x14ac:dyDescent="0.4">
      <c r="B1206" s="70" t="s">
        <v>207</v>
      </c>
      <c r="C1206" s="157">
        <f>CEILING(C1205,0.5)</f>
        <v>0</v>
      </c>
      <c r="D1206" s="157">
        <f t="shared" ref="D1206:BO1206" si="331">CEILING(D1205,0.5)</f>
        <v>0</v>
      </c>
      <c r="E1206" s="157">
        <f t="shared" si="331"/>
        <v>0</v>
      </c>
      <c r="F1206" s="157">
        <f t="shared" si="331"/>
        <v>0</v>
      </c>
      <c r="G1206" s="157">
        <f t="shared" si="331"/>
        <v>0</v>
      </c>
      <c r="H1206" s="157">
        <f t="shared" si="331"/>
        <v>0</v>
      </c>
      <c r="I1206" s="157">
        <f t="shared" si="331"/>
        <v>0</v>
      </c>
      <c r="J1206" s="157">
        <f t="shared" si="331"/>
        <v>0</v>
      </c>
      <c r="K1206" s="157">
        <f t="shared" si="331"/>
        <v>0</v>
      </c>
      <c r="L1206" s="157">
        <f t="shared" si="331"/>
        <v>0</v>
      </c>
      <c r="M1206" s="157">
        <f t="shared" si="331"/>
        <v>0</v>
      </c>
      <c r="N1206" s="157">
        <f t="shared" si="331"/>
        <v>0</v>
      </c>
      <c r="O1206" s="157">
        <f t="shared" si="331"/>
        <v>0</v>
      </c>
      <c r="P1206" s="157">
        <f t="shared" si="331"/>
        <v>0</v>
      </c>
      <c r="Q1206" s="157">
        <f t="shared" si="331"/>
        <v>0</v>
      </c>
      <c r="R1206" s="157">
        <f t="shared" si="331"/>
        <v>0</v>
      </c>
      <c r="S1206" s="157">
        <f t="shared" si="331"/>
        <v>0</v>
      </c>
      <c r="T1206" s="157">
        <f t="shared" si="331"/>
        <v>0</v>
      </c>
      <c r="U1206" s="157">
        <f t="shared" si="331"/>
        <v>0</v>
      </c>
      <c r="V1206" s="157">
        <f t="shared" si="331"/>
        <v>0</v>
      </c>
      <c r="W1206" s="157">
        <f t="shared" si="331"/>
        <v>0</v>
      </c>
      <c r="X1206" s="157">
        <f t="shared" si="331"/>
        <v>0</v>
      </c>
      <c r="Y1206" s="157">
        <f t="shared" si="331"/>
        <v>0</v>
      </c>
      <c r="Z1206" s="157">
        <f t="shared" si="331"/>
        <v>0</v>
      </c>
      <c r="AA1206" s="157">
        <f t="shared" si="331"/>
        <v>0</v>
      </c>
      <c r="AB1206" s="157">
        <f t="shared" si="331"/>
        <v>0</v>
      </c>
      <c r="AC1206" s="157">
        <f t="shared" si="331"/>
        <v>0</v>
      </c>
      <c r="AD1206" s="157">
        <f t="shared" si="331"/>
        <v>0</v>
      </c>
      <c r="AE1206" s="157">
        <f t="shared" si="331"/>
        <v>0</v>
      </c>
      <c r="AF1206" s="157">
        <f t="shared" si="331"/>
        <v>0</v>
      </c>
      <c r="AG1206" s="157">
        <f t="shared" si="331"/>
        <v>0</v>
      </c>
      <c r="AH1206" s="157">
        <f t="shared" si="331"/>
        <v>0</v>
      </c>
      <c r="AI1206" s="157">
        <f t="shared" si="331"/>
        <v>0</v>
      </c>
      <c r="AJ1206" s="157">
        <f t="shared" si="331"/>
        <v>0</v>
      </c>
      <c r="AK1206" s="157">
        <f t="shared" si="331"/>
        <v>0</v>
      </c>
      <c r="AL1206" s="157">
        <f t="shared" si="331"/>
        <v>0</v>
      </c>
      <c r="AM1206" s="157">
        <f t="shared" si="331"/>
        <v>0</v>
      </c>
      <c r="AN1206" s="157">
        <f t="shared" si="331"/>
        <v>0</v>
      </c>
      <c r="AO1206" s="157">
        <f t="shared" si="331"/>
        <v>0</v>
      </c>
      <c r="AP1206" s="157">
        <f t="shared" si="331"/>
        <v>0</v>
      </c>
      <c r="AQ1206" s="157">
        <f t="shared" si="331"/>
        <v>0</v>
      </c>
      <c r="AR1206" s="157">
        <f t="shared" si="331"/>
        <v>0</v>
      </c>
      <c r="AS1206" s="157">
        <f t="shared" si="331"/>
        <v>0</v>
      </c>
      <c r="AT1206" s="157">
        <f t="shared" si="331"/>
        <v>0</v>
      </c>
      <c r="AU1206" s="157">
        <f t="shared" si="331"/>
        <v>0</v>
      </c>
      <c r="AV1206" s="157">
        <f t="shared" si="331"/>
        <v>0</v>
      </c>
      <c r="AW1206" s="157">
        <f t="shared" si="331"/>
        <v>0</v>
      </c>
      <c r="AX1206" s="157">
        <f t="shared" si="331"/>
        <v>0</v>
      </c>
      <c r="AY1206" s="157">
        <f t="shared" si="331"/>
        <v>0</v>
      </c>
      <c r="AZ1206" s="157">
        <f t="shared" si="331"/>
        <v>0</v>
      </c>
      <c r="BA1206" s="157">
        <f t="shared" si="331"/>
        <v>0</v>
      </c>
      <c r="BB1206" s="157">
        <f t="shared" si="331"/>
        <v>0</v>
      </c>
      <c r="BC1206" s="157">
        <f t="shared" si="331"/>
        <v>0</v>
      </c>
      <c r="BD1206" s="157">
        <f t="shared" si="331"/>
        <v>0</v>
      </c>
      <c r="BE1206" s="157">
        <f t="shared" si="331"/>
        <v>0</v>
      </c>
      <c r="BF1206" s="157">
        <f t="shared" si="331"/>
        <v>0</v>
      </c>
      <c r="BG1206" s="157">
        <f t="shared" si="331"/>
        <v>0</v>
      </c>
      <c r="BH1206" s="157">
        <f t="shared" si="331"/>
        <v>0</v>
      </c>
      <c r="BI1206" s="157">
        <f t="shared" si="331"/>
        <v>0</v>
      </c>
      <c r="BJ1206" s="157">
        <f t="shared" si="331"/>
        <v>0</v>
      </c>
      <c r="BK1206" s="157">
        <f t="shared" si="331"/>
        <v>0</v>
      </c>
      <c r="BL1206" s="157">
        <f t="shared" si="331"/>
        <v>0</v>
      </c>
      <c r="BM1206" s="157">
        <f t="shared" si="331"/>
        <v>0</v>
      </c>
      <c r="BN1206" s="157">
        <f t="shared" si="331"/>
        <v>0</v>
      </c>
      <c r="BO1206" s="157">
        <f t="shared" si="331"/>
        <v>0</v>
      </c>
      <c r="BP1206" s="157">
        <f t="shared" ref="BP1206:CX1206" si="332">CEILING(BP1205,0.5)</f>
        <v>0</v>
      </c>
      <c r="BQ1206" s="157">
        <f t="shared" si="332"/>
        <v>0</v>
      </c>
      <c r="BR1206" s="157">
        <f t="shared" si="332"/>
        <v>0</v>
      </c>
      <c r="BS1206" s="157">
        <f t="shared" si="332"/>
        <v>0</v>
      </c>
      <c r="BT1206" s="157">
        <f t="shared" si="332"/>
        <v>0</v>
      </c>
      <c r="BU1206" s="157">
        <f t="shared" si="332"/>
        <v>0</v>
      </c>
      <c r="BV1206" s="157">
        <f t="shared" si="332"/>
        <v>0</v>
      </c>
      <c r="BW1206" s="157">
        <f t="shared" si="332"/>
        <v>0</v>
      </c>
      <c r="BX1206" s="157">
        <f t="shared" si="332"/>
        <v>0</v>
      </c>
      <c r="BY1206" s="157">
        <f t="shared" si="332"/>
        <v>0</v>
      </c>
      <c r="BZ1206" s="157">
        <f t="shared" si="332"/>
        <v>0</v>
      </c>
      <c r="CA1206" s="157">
        <f t="shared" si="332"/>
        <v>0</v>
      </c>
      <c r="CB1206" s="157">
        <f t="shared" si="332"/>
        <v>0</v>
      </c>
      <c r="CC1206" s="157">
        <f t="shared" si="332"/>
        <v>0</v>
      </c>
      <c r="CD1206" s="157">
        <f t="shared" si="332"/>
        <v>0</v>
      </c>
      <c r="CE1206" s="157">
        <f t="shared" si="332"/>
        <v>0</v>
      </c>
      <c r="CF1206" s="157">
        <f t="shared" si="332"/>
        <v>0</v>
      </c>
      <c r="CG1206" s="157">
        <f t="shared" si="332"/>
        <v>0</v>
      </c>
      <c r="CH1206" s="157">
        <f t="shared" si="332"/>
        <v>0</v>
      </c>
      <c r="CI1206" s="157">
        <f t="shared" si="332"/>
        <v>0</v>
      </c>
      <c r="CJ1206" s="157">
        <f t="shared" si="332"/>
        <v>0</v>
      </c>
      <c r="CK1206" s="157">
        <f t="shared" si="332"/>
        <v>0</v>
      </c>
      <c r="CL1206" s="157">
        <f t="shared" si="332"/>
        <v>0</v>
      </c>
      <c r="CM1206" s="157">
        <f t="shared" si="332"/>
        <v>0</v>
      </c>
      <c r="CN1206" s="157">
        <f t="shared" si="332"/>
        <v>0</v>
      </c>
      <c r="CO1206" s="157">
        <f t="shared" si="332"/>
        <v>0</v>
      </c>
      <c r="CP1206" s="157">
        <f t="shared" si="332"/>
        <v>0</v>
      </c>
      <c r="CQ1206" s="157">
        <f t="shared" si="332"/>
        <v>0</v>
      </c>
      <c r="CR1206" s="157">
        <f t="shared" si="332"/>
        <v>0</v>
      </c>
      <c r="CS1206" s="157">
        <f t="shared" si="332"/>
        <v>0</v>
      </c>
      <c r="CT1206" s="157">
        <f t="shared" si="332"/>
        <v>0</v>
      </c>
      <c r="CU1206" s="157">
        <f t="shared" si="332"/>
        <v>0</v>
      </c>
      <c r="CV1206" s="157">
        <f t="shared" si="332"/>
        <v>0</v>
      </c>
      <c r="CW1206" s="157">
        <f t="shared" si="332"/>
        <v>0</v>
      </c>
      <c r="CX1206" s="157">
        <f t="shared" si="332"/>
        <v>0</v>
      </c>
    </row>
    <row r="1207" spans="1:102" ht="21" hidden="1" customHeight="1" x14ac:dyDescent="0.4">
      <c r="B1207" s="70" t="s">
        <v>206</v>
      </c>
      <c r="C1207" s="131" t="e">
        <f t="shared" ref="C1207:AH1207" si="333">VLOOKUP(C$65,$B$1218:$C$1221,2,FALSE)</f>
        <v>#VALUE!</v>
      </c>
      <c r="D1207" s="131" t="e">
        <f t="shared" si="333"/>
        <v>#VALUE!</v>
      </c>
      <c r="E1207" s="131" t="e">
        <f t="shared" si="333"/>
        <v>#VALUE!</v>
      </c>
      <c r="F1207" s="131" t="e">
        <f t="shared" si="333"/>
        <v>#VALUE!</v>
      </c>
      <c r="G1207" s="131" t="e">
        <f t="shared" si="333"/>
        <v>#VALUE!</v>
      </c>
      <c r="H1207" s="131" t="e">
        <f t="shared" si="333"/>
        <v>#VALUE!</v>
      </c>
      <c r="I1207" s="131" t="e">
        <f t="shared" si="333"/>
        <v>#VALUE!</v>
      </c>
      <c r="J1207" s="131" t="e">
        <f t="shared" si="333"/>
        <v>#VALUE!</v>
      </c>
      <c r="K1207" s="131" t="e">
        <f t="shared" si="333"/>
        <v>#VALUE!</v>
      </c>
      <c r="L1207" s="131" t="e">
        <f t="shared" si="333"/>
        <v>#VALUE!</v>
      </c>
      <c r="M1207" s="131" t="e">
        <f t="shared" si="333"/>
        <v>#VALUE!</v>
      </c>
      <c r="N1207" s="131" t="e">
        <f t="shared" si="333"/>
        <v>#VALUE!</v>
      </c>
      <c r="O1207" s="131" t="e">
        <f t="shared" si="333"/>
        <v>#VALUE!</v>
      </c>
      <c r="P1207" s="131" t="e">
        <f t="shared" si="333"/>
        <v>#VALUE!</v>
      </c>
      <c r="Q1207" s="131" t="e">
        <f t="shared" si="333"/>
        <v>#VALUE!</v>
      </c>
      <c r="R1207" s="131" t="e">
        <f t="shared" si="333"/>
        <v>#VALUE!</v>
      </c>
      <c r="S1207" s="131" t="e">
        <f t="shared" si="333"/>
        <v>#VALUE!</v>
      </c>
      <c r="T1207" s="131" t="e">
        <f t="shared" si="333"/>
        <v>#VALUE!</v>
      </c>
      <c r="U1207" s="131" t="e">
        <f t="shared" si="333"/>
        <v>#VALUE!</v>
      </c>
      <c r="V1207" s="131" t="e">
        <f t="shared" si="333"/>
        <v>#VALUE!</v>
      </c>
      <c r="W1207" s="131" t="e">
        <f t="shared" si="333"/>
        <v>#VALUE!</v>
      </c>
      <c r="X1207" s="131" t="e">
        <f t="shared" si="333"/>
        <v>#VALUE!</v>
      </c>
      <c r="Y1207" s="131" t="e">
        <f t="shared" si="333"/>
        <v>#VALUE!</v>
      </c>
      <c r="Z1207" s="131" t="e">
        <f t="shared" si="333"/>
        <v>#VALUE!</v>
      </c>
      <c r="AA1207" s="131" t="e">
        <f t="shared" si="333"/>
        <v>#VALUE!</v>
      </c>
      <c r="AB1207" s="131" t="e">
        <f t="shared" si="333"/>
        <v>#VALUE!</v>
      </c>
      <c r="AC1207" s="131" t="e">
        <f t="shared" si="333"/>
        <v>#VALUE!</v>
      </c>
      <c r="AD1207" s="131" t="e">
        <f t="shared" si="333"/>
        <v>#VALUE!</v>
      </c>
      <c r="AE1207" s="131" t="e">
        <f t="shared" si="333"/>
        <v>#VALUE!</v>
      </c>
      <c r="AF1207" s="131" t="e">
        <f t="shared" si="333"/>
        <v>#VALUE!</v>
      </c>
      <c r="AG1207" s="131" t="e">
        <f t="shared" si="333"/>
        <v>#VALUE!</v>
      </c>
      <c r="AH1207" s="131" t="e">
        <f t="shared" si="333"/>
        <v>#VALUE!</v>
      </c>
      <c r="AI1207" s="131" t="e">
        <f t="shared" ref="AI1207:BN1207" si="334">VLOOKUP(AI$65,$B$1218:$C$1221,2,FALSE)</f>
        <v>#VALUE!</v>
      </c>
      <c r="AJ1207" s="131" t="e">
        <f t="shared" si="334"/>
        <v>#VALUE!</v>
      </c>
      <c r="AK1207" s="131" t="e">
        <f t="shared" si="334"/>
        <v>#VALUE!</v>
      </c>
      <c r="AL1207" s="131" t="e">
        <f t="shared" si="334"/>
        <v>#VALUE!</v>
      </c>
      <c r="AM1207" s="131" t="e">
        <f t="shared" si="334"/>
        <v>#VALUE!</v>
      </c>
      <c r="AN1207" s="131" t="e">
        <f t="shared" si="334"/>
        <v>#VALUE!</v>
      </c>
      <c r="AO1207" s="131" t="e">
        <f t="shared" si="334"/>
        <v>#VALUE!</v>
      </c>
      <c r="AP1207" s="131" t="e">
        <f t="shared" si="334"/>
        <v>#VALUE!</v>
      </c>
      <c r="AQ1207" s="131" t="e">
        <f t="shared" si="334"/>
        <v>#VALUE!</v>
      </c>
      <c r="AR1207" s="131" t="e">
        <f t="shared" si="334"/>
        <v>#VALUE!</v>
      </c>
      <c r="AS1207" s="131" t="e">
        <f t="shared" si="334"/>
        <v>#VALUE!</v>
      </c>
      <c r="AT1207" s="131" t="e">
        <f t="shared" si="334"/>
        <v>#VALUE!</v>
      </c>
      <c r="AU1207" s="131" t="e">
        <f t="shared" si="334"/>
        <v>#VALUE!</v>
      </c>
      <c r="AV1207" s="131" t="e">
        <f t="shared" si="334"/>
        <v>#VALUE!</v>
      </c>
      <c r="AW1207" s="131" t="e">
        <f t="shared" si="334"/>
        <v>#VALUE!</v>
      </c>
      <c r="AX1207" s="131" t="e">
        <f t="shared" si="334"/>
        <v>#VALUE!</v>
      </c>
      <c r="AY1207" s="131" t="e">
        <f t="shared" si="334"/>
        <v>#VALUE!</v>
      </c>
      <c r="AZ1207" s="131" t="e">
        <f t="shared" si="334"/>
        <v>#VALUE!</v>
      </c>
      <c r="BA1207" s="131" t="e">
        <f t="shared" si="334"/>
        <v>#VALUE!</v>
      </c>
      <c r="BB1207" s="131" t="e">
        <f t="shared" si="334"/>
        <v>#VALUE!</v>
      </c>
      <c r="BC1207" s="131" t="e">
        <f t="shared" si="334"/>
        <v>#VALUE!</v>
      </c>
      <c r="BD1207" s="131" t="e">
        <f t="shared" si="334"/>
        <v>#VALUE!</v>
      </c>
      <c r="BE1207" s="131" t="e">
        <f t="shared" si="334"/>
        <v>#VALUE!</v>
      </c>
      <c r="BF1207" s="131" t="e">
        <f t="shared" si="334"/>
        <v>#VALUE!</v>
      </c>
      <c r="BG1207" s="131" t="e">
        <f t="shared" si="334"/>
        <v>#VALUE!</v>
      </c>
      <c r="BH1207" s="131" t="e">
        <f t="shared" si="334"/>
        <v>#VALUE!</v>
      </c>
      <c r="BI1207" s="131" t="e">
        <f t="shared" si="334"/>
        <v>#VALUE!</v>
      </c>
      <c r="BJ1207" s="131" t="e">
        <f t="shared" si="334"/>
        <v>#VALUE!</v>
      </c>
      <c r="BK1207" s="131" t="e">
        <f t="shared" si="334"/>
        <v>#VALUE!</v>
      </c>
      <c r="BL1207" s="131" t="e">
        <f t="shared" si="334"/>
        <v>#VALUE!</v>
      </c>
      <c r="BM1207" s="131" t="e">
        <f t="shared" si="334"/>
        <v>#VALUE!</v>
      </c>
      <c r="BN1207" s="131" t="e">
        <f t="shared" si="334"/>
        <v>#VALUE!</v>
      </c>
      <c r="BO1207" s="131" t="e">
        <f t="shared" ref="BO1207:CX1207" si="335">VLOOKUP(BO$65,$B$1218:$C$1221,2,FALSE)</f>
        <v>#VALUE!</v>
      </c>
      <c r="BP1207" s="131" t="e">
        <f t="shared" si="335"/>
        <v>#VALUE!</v>
      </c>
      <c r="BQ1207" s="131" t="e">
        <f t="shared" si="335"/>
        <v>#VALUE!</v>
      </c>
      <c r="BR1207" s="131" t="e">
        <f t="shared" si="335"/>
        <v>#VALUE!</v>
      </c>
      <c r="BS1207" s="131" t="e">
        <f t="shared" si="335"/>
        <v>#VALUE!</v>
      </c>
      <c r="BT1207" s="131" t="e">
        <f t="shared" si="335"/>
        <v>#VALUE!</v>
      </c>
      <c r="BU1207" s="131" t="e">
        <f t="shared" si="335"/>
        <v>#VALUE!</v>
      </c>
      <c r="BV1207" s="131" t="e">
        <f t="shared" si="335"/>
        <v>#VALUE!</v>
      </c>
      <c r="BW1207" s="131" t="e">
        <f t="shared" si="335"/>
        <v>#VALUE!</v>
      </c>
      <c r="BX1207" s="131" t="e">
        <f t="shared" si="335"/>
        <v>#VALUE!</v>
      </c>
      <c r="BY1207" s="131" t="e">
        <f t="shared" si="335"/>
        <v>#VALUE!</v>
      </c>
      <c r="BZ1207" s="131" t="e">
        <f t="shared" si="335"/>
        <v>#VALUE!</v>
      </c>
      <c r="CA1207" s="131" t="e">
        <f t="shared" si="335"/>
        <v>#VALUE!</v>
      </c>
      <c r="CB1207" s="131" t="e">
        <f t="shared" si="335"/>
        <v>#VALUE!</v>
      </c>
      <c r="CC1207" s="131" t="e">
        <f t="shared" si="335"/>
        <v>#VALUE!</v>
      </c>
      <c r="CD1207" s="131" t="e">
        <f t="shared" si="335"/>
        <v>#VALUE!</v>
      </c>
      <c r="CE1207" s="131" t="e">
        <f t="shared" si="335"/>
        <v>#VALUE!</v>
      </c>
      <c r="CF1207" s="131" t="e">
        <f t="shared" si="335"/>
        <v>#VALUE!</v>
      </c>
      <c r="CG1207" s="131" t="e">
        <f t="shared" si="335"/>
        <v>#VALUE!</v>
      </c>
      <c r="CH1207" s="131" t="e">
        <f t="shared" si="335"/>
        <v>#VALUE!</v>
      </c>
      <c r="CI1207" s="131" t="e">
        <f t="shared" si="335"/>
        <v>#VALUE!</v>
      </c>
      <c r="CJ1207" s="131" t="e">
        <f t="shared" si="335"/>
        <v>#VALUE!</v>
      </c>
      <c r="CK1207" s="131" t="e">
        <f t="shared" si="335"/>
        <v>#VALUE!</v>
      </c>
      <c r="CL1207" s="131" t="e">
        <f t="shared" si="335"/>
        <v>#VALUE!</v>
      </c>
      <c r="CM1207" s="131" t="e">
        <f t="shared" si="335"/>
        <v>#VALUE!</v>
      </c>
      <c r="CN1207" s="131" t="e">
        <f t="shared" si="335"/>
        <v>#VALUE!</v>
      </c>
      <c r="CO1207" s="131" t="e">
        <f t="shared" si="335"/>
        <v>#VALUE!</v>
      </c>
      <c r="CP1207" s="131" t="e">
        <f t="shared" si="335"/>
        <v>#VALUE!</v>
      </c>
      <c r="CQ1207" s="131" t="e">
        <f t="shared" si="335"/>
        <v>#VALUE!</v>
      </c>
      <c r="CR1207" s="131" t="e">
        <f t="shared" si="335"/>
        <v>#VALUE!</v>
      </c>
      <c r="CS1207" s="131" t="e">
        <f t="shared" si="335"/>
        <v>#VALUE!</v>
      </c>
      <c r="CT1207" s="131" t="e">
        <f t="shared" si="335"/>
        <v>#VALUE!</v>
      </c>
      <c r="CU1207" s="131" t="e">
        <f t="shared" si="335"/>
        <v>#VALUE!</v>
      </c>
      <c r="CV1207" s="131" t="e">
        <f t="shared" si="335"/>
        <v>#VALUE!</v>
      </c>
      <c r="CW1207" s="131" t="e">
        <f t="shared" si="335"/>
        <v>#VALUE!</v>
      </c>
      <c r="CX1207" s="131" t="e">
        <f t="shared" si="335"/>
        <v>#VALUE!</v>
      </c>
    </row>
    <row r="1208" spans="1:102" ht="21" hidden="1" customHeight="1" x14ac:dyDescent="0.4">
      <c r="B1208" s="70" t="s">
        <v>219</v>
      </c>
      <c r="C1208" s="131" t="e">
        <f>+(C1206/0.5)*C1207</f>
        <v>#VALUE!</v>
      </c>
      <c r="D1208" s="131" t="e">
        <f t="shared" ref="D1208:BO1208" si="336">+(D1206/0.5)*D1207</f>
        <v>#VALUE!</v>
      </c>
      <c r="E1208" s="131" t="e">
        <f t="shared" si="336"/>
        <v>#VALUE!</v>
      </c>
      <c r="F1208" s="131" t="e">
        <f t="shared" si="336"/>
        <v>#VALUE!</v>
      </c>
      <c r="G1208" s="131" t="e">
        <f t="shared" si="336"/>
        <v>#VALUE!</v>
      </c>
      <c r="H1208" s="131" t="e">
        <f t="shared" si="336"/>
        <v>#VALUE!</v>
      </c>
      <c r="I1208" s="131" t="e">
        <f t="shared" si="336"/>
        <v>#VALUE!</v>
      </c>
      <c r="J1208" s="131" t="e">
        <f t="shared" si="336"/>
        <v>#VALUE!</v>
      </c>
      <c r="K1208" s="131" t="e">
        <f t="shared" si="336"/>
        <v>#VALUE!</v>
      </c>
      <c r="L1208" s="131" t="e">
        <f t="shared" si="336"/>
        <v>#VALUE!</v>
      </c>
      <c r="M1208" s="131" t="e">
        <f t="shared" si="336"/>
        <v>#VALUE!</v>
      </c>
      <c r="N1208" s="131" t="e">
        <f t="shared" si="336"/>
        <v>#VALUE!</v>
      </c>
      <c r="O1208" s="131" t="e">
        <f t="shared" si="336"/>
        <v>#VALUE!</v>
      </c>
      <c r="P1208" s="131" t="e">
        <f t="shared" si="336"/>
        <v>#VALUE!</v>
      </c>
      <c r="Q1208" s="131" t="e">
        <f t="shared" si="336"/>
        <v>#VALUE!</v>
      </c>
      <c r="R1208" s="131" t="e">
        <f t="shared" si="336"/>
        <v>#VALUE!</v>
      </c>
      <c r="S1208" s="131" t="e">
        <f t="shared" si="336"/>
        <v>#VALUE!</v>
      </c>
      <c r="T1208" s="131" t="e">
        <f t="shared" si="336"/>
        <v>#VALUE!</v>
      </c>
      <c r="U1208" s="131" t="e">
        <f t="shared" si="336"/>
        <v>#VALUE!</v>
      </c>
      <c r="V1208" s="131" t="e">
        <f t="shared" si="336"/>
        <v>#VALUE!</v>
      </c>
      <c r="W1208" s="131" t="e">
        <f t="shared" si="336"/>
        <v>#VALUE!</v>
      </c>
      <c r="X1208" s="131" t="e">
        <f t="shared" si="336"/>
        <v>#VALUE!</v>
      </c>
      <c r="Y1208" s="131" t="e">
        <f t="shared" si="336"/>
        <v>#VALUE!</v>
      </c>
      <c r="Z1208" s="131" t="e">
        <f t="shared" si="336"/>
        <v>#VALUE!</v>
      </c>
      <c r="AA1208" s="131" t="e">
        <f t="shared" si="336"/>
        <v>#VALUE!</v>
      </c>
      <c r="AB1208" s="131" t="e">
        <f t="shared" si="336"/>
        <v>#VALUE!</v>
      </c>
      <c r="AC1208" s="131" t="e">
        <f t="shared" si="336"/>
        <v>#VALUE!</v>
      </c>
      <c r="AD1208" s="131" t="e">
        <f t="shared" si="336"/>
        <v>#VALUE!</v>
      </c>
      <c r="AE1208" s="131" t="e">
        <f t="shared" si="336"/>
        <v>#VALUE!</v>
      </c>
      <c r="AF1208" s="131" t="e">
        <f t="shared" si="336"/>
        <v>#VALUE!</v>
      </c>
      <c r="AG1208" s="131" t="e">
        <f t="shared" si="336"/>
        <v>#VALUE!</v>
      </c>
      <c r="AH1208" s="131" t="e">
        <f t="shared" si="336"/>
        <v>#VALUE!</v>
      </c>
      <c r="AI1208" s="131" t="e">
        <f t="shared" si="336"/>
        <v>#VALUE!</v>
      </c>
      <c r="AJ1208" s="131" t="e">
        <f t="shared" si="336"/>
        <v>#VALUE!</v>
      </c>
      <c r="AK1208" s="131" t="e">
        <f t="shared" si="336"/>
        <v>#VALUE!</v>
      </c>
      <c r="AL1208" s="131" t="e">
        <f t="shared" si="336"/>
        <v>#VALUE!</v>
      </c>
      <c r="AM1208" s="131" t="e">
        <f t="shared" si="336"/>
        <v>#VALUE!</v>
      </c>
      <c r="AN1208" s="131" t="e">
        <f t="shared" si="336"/>
        <v>#VALUE!</v>
      </c>
      <c r="AO1208" s="131" t="e">
        <f t="shared" si="336"/>
        <v>#VALUE!</v>
      </c>
      <c r="AP1208" s="131" t="e">
        <f t="shared" si="336"/>
        <v>#VALUE!</v>
      </c>
      <c r="AQ1208" s="131" t="e">
        <f t="shared" si="336"/>
        <v>#VALUE!</v>
      </c>
      <c r="AR1208" s="131" t="e">
        <f t="shared" si="336"/>
        <v>#VALUE!</v>
      </c>
      <c r="AS1208" s="131" t="e">
        <f t="shared" si="336"/>
        <v>#VALUE!</v>
      </c>
      <c r="AT1208" s="131" t="e">
        <f t="shared" si="336"/>
        <v>#VALUE!</v>
      </c>
      <c r="AU1208" s="131" t="e">
        <f t="shared" si="336"/>
        <v>#VALUE!</v>
      </c>
      <c r="AV1208" s="131" t="e">
        <f t="shared" si="336"/>
        <v>#VALUE!</v>
      </c>
      <c r="AW1208" s="131" t="e">
        <f t="shared" si="336"/>
        <v>#VALUE!</v>
      </c>
      <c r="AX1208" s="131" t="e">
        <f t="shared" si="336"/>
        <v>#VALUE!</v>
      </c>
      <c r="AY1208" s="131" t="e">
        <f t="shared" si="336"/>
        <v>#VALUE!</v>
      </c>
      <c r="AZ1208" s="131" t="e">
        <f t="shared" si="336"/>
        <v>#VALUE!</v>
      </c>
      <c r="BA1208" s="131" t="e">
        <f t="shared" si="336"/>
        <v>#VALUE!</v>
      </c>
      <c r="BB1208" s="131" t="e">
        <f t="shared" si="336"/>
        <v>#VALUE!</v>
      </c>
      <c r="BC1208" s="131" t="e">
        <f t="shared" si="336"/>
        <v>#VALUE!</v>
      </c>
      <c r="BD1208" s="131" t="e">
        <f t="shared" si="336"/>
        <v>#VALUE!</v>
      </c>
      <c r="BE1208" s="131" t="e">
        <f t="shared" si="336"/>
        <v>#VALUE!</v>
      </c>
      <c r="BF1208" s="131" t="e">
        <f t="shared" si="336"/>
        <v>#VALUE!</v>
      </c>
      <c r="BG1208" s="131" t="e">
        <f t="shared" si="336"/>
        <v>#VALUE!</v>
      </c>
      <c r="BH1208" s="131" t="e">
        <f t="shared" si="336"/>
        <v>#VALUE!</v>
      </c>
      <c r="BI1208" s="131" t="e">
        <f t="shared" si="336"/>
        <v>#VALUE!</v>
      </c>
      <c r="BJ1208" s="131" t="e">
        <f t="shared" si="336"/>
        <v>#VALUE!</v>
      </c>
      <c r="BK1208" s="131" t="e">
        <f t="shared" si="336"/>
        <v>#VALUE!</v>
      </c>
      <c r="BL1208" s="131" t="e">
        <f t="shared" si="336"/>
        <v>#VALUE!</v>
      </c>
      <c r="BM1208" s="131" t="e">
        <f t="shared" si="336"/>
        <v>#VALUE!</v>
      </c>
      <c r="BN1208" s="131" t="e">
        <f t="shared" si="336"/>
        <v>#VALUE!</v>
      </c>
      <c r="BO1208" s="131" t="e">
        <f t="shared" si="336"/>
        <v>#VALUE!</v>
      </c>
      <c r="BP1208" s="131" t="e">
        <f t="shared" ref="BP1208:CX1208" si="337">+(BP1206/0.5)*BP1207</f>
        <v>#VALUE!</v>
      </c>
      <c r="BQ1208" s="131" t="e">
        <f t="shared" si="337"/>
        <v>#VALUE!</v>
      </c>
      <c r="BR1208" s="131" t="e">
        <f t="shared" si="337"/>
        <v>#VALUE!</v>
      </c>
      <c r="BS1208" s="131" t="e">
        <f t="shared" si="337"/>
        <v>#VALUE!</v>
      </c>
      <c r="BT1208" s="131" t="e">
        <f t="shared" si="337"/>
        <v>#VALUE!</v>
      </c>
      <c r="BU1208" s="131" t="e">
        <f t="shared" si="337"/>
        <v>#VALUE!</v>
      </c>
      <c r="BV1208" s="131" t="e">
        <f t="shared" si="337"/>
        <v>#VALUE!</v>
      </c>
      <c r="BW1208" s="131" t="e">
        <f t="shared" si="337"/>
        <v>#VALUE!</v>
      </c>
      <c r="BX1208" s="131" t="e">
        <f t="shared" si="337"/>
        <v>#VALUE!</v>
      </c>
      <c r="BY1208" s="131" t="e">
        <f t="shared" si="337"/>
        <v>#VALUE!</v>
      </c>
      <c r="BZ1208" s="131" t="e">
        <f t="shared" si="337"/>
        <v>#VALUE!</v>
      </c>
      <c r="CA1208" s="131" t="e">
        <f t="shared" si="337"/>
        <v>#VALUE!</v>
      </c>
      <c r="CB1208" s="131" t="e">
        <f t="shared" si="337"/>
        <v>#VALUE!</v>
      </c>
      <c r="CC1208" s="131" t="e">
        <f t="shared" si="337"/>
        <v>#VALUE!</v>
      </c>
      <c r="CD1208" s="131" t="e">
        <f t="shared" si="337"/>
        <v>#VALUE!</v>
      </c>
      <c r="CE1208" s="131" t="e">
        <f t="shared" si="337"/>
        <v>#VALUE!</v>
      </c>
      <c r="CF1208" s="131" t="e">
        <f t="shared" si="337"/>
        <v>#VALUE!</v>
      </c>
      <c r="CG1208" s="131" t="e">
        <f t="shared" si="337"/>
        <v>#VALUE!</v>
      </c>
      <c r="CH1208" s="131" t="e">
        <f t="shared" si="337"/>
        <v>#VALUE!</v>
      </c>
      <c r="CI1208" s="131" t="e">
        <f t="shared" si="337"/>
        <v>#VALUE!</v>
      </c>
      <c r="CJ1208" s="131" t="e">
        <f t="shared" si="337"/>
        <v>#VALUE!</v>
      </c>
      <c r="CK1208" s="131" t="e">
        <f t="shared" si="337"/>
        <v>#VALUE!</v>
      </c>
      <c r="CL1208" s="131" t="e">
        <f t="shared" si="337"/>
        <v>#VALUE!</v>
      </c>
      <c r="CM1208" s="131" t="e">
        <f t="shared" si="337"/>
        <v>#VALUE!</v>
      </c>
      <c r="CN1208" s="131" t="e">
        <f t="shared" si="337"/>
        <v>#VALUE!</v>
      </c>
      <c r="CO1208" s="131" t="e">
        <f t="shared" si="337"/>
        <v>#VALUE!</v>
      </c>
      <c r="CP1208" s="131" t="e">
        <f t="shared" si="337"/>
        <v>#VALUE!</v>
      </c>
      <c r="CQ1208" s="131" t="e">
        <f t="shared" si="337"/>
        <v>#VALUE!</v>
      </c>
      <c r="CR1208" s="131" t="e">
        <f t="shared" si="337"/>
        <v>#VALUE!</v>
      </c>
      <c r="CS1208" s="131" t="e">
        <f t="shared" si="337"/>
        <v>#VALUE!</v>
      </c>
      <c r="CT1208" s="131" t="e">
        <f t="shared" si="337"/>
        <v>#VALUE!</v>
      </c>
      <c r="CU1208" s="131" t="e">
        <f t="shared" si="337"/>
        <v>#VALUE!</v>
      </c>
      <c r="CV1208" s="131" t="e">
        <f t="shared" si="337"/>
        <v>#VALUE!</v>
      </c>
      <c r="CW1208" s="131" t="e">
        <f t="shared" si="337"/>
        <v>#VALUE!</v>
      </c>
      <c r="CX1208" s="131" t="e">
        <f t="shared" si="337"/>
        <v>#VALUE!</v>
      </c>
    </row>
    <row r="1209" spans="1:102" ht="21" hidden="1" customHeight="1" x14ac:dyDescent="0.4">
      <c r="A1209" s="69" t="s">
        <v>227</v>
      </c>
      <c r="B1209" s="70">
        <v>1</v>
      </c>
      <c r="C1209" s="162" t="e">
        <f>IF(C1203=0,"-",C1203)</f>
        <v>#VALUE!</v>
      </c>
      <c r="D1209" s="162" t="e">
        <f t="shared" ref="D1209:BO1209" si="338">IF(D1203=0,"-",D1203)</f>
        <v>#VALUE!</v>
      </c>
      <c r="E1209" s="162" t="e">
        <f t="shared" si="338"/>
        <v>#VALUE!</v>
      </c>
      <c r="F1209" s="162" t="e">
        <f t="shared" si="338"/>
        <v>#VALUE!</v>
      </c>
      <c r="G1209" s="162" t="e">
        <f t="shared" si="338"/>
        <v>#VALUE!</v>
      </c>
      <c r="H1209" s="162" t="e">
        <f t="shared" si="338"/>
        <v>#VALUE!</v>
      </c>
      <c r="I1209" s="162" t="e">
        <f t="shared" si="338"/>
        <v>#VALUE!</v>
      </c>
      <c r="J1209" s="162" t="e">
        <f t="shared" si="338"/>
        <v>#VALUE!</v>
      </c>
      <c r="K1209" s="162" t="e">
        <f t="shared" si="338"/>
        <v>#VALUE!</v>
      </c>
      <c r="L1209" s="162" t="e">
        <f t="shared" si="338"/>
        <v>#VALUE!</v>
      </c>
      <c r="M1209" s="162" t="e">
        <f t="shared" si="338"/>
        <v>#VALUE!</v>
      </c>
      <c r="N1209" s="162" t="e">
        <f t="shared" si="338"/>
        <v>#VALUE!</v>
      </c>
      <c r="O1209" s="162" t="e">
        <f t="shared" si="338"/>
        <v>#VALUE!</v>
      </c>
      <c r="P1209" s="162" t="e">
        <f t="shared" si="338"/>
        <v>#VALUE!</v>
      </c>
      <c r="Q1209" s="162" t="e">
        <f t="shared" si="338"/>
        <v>#VALUE!</v>
      </c>
      <c r="R1209" s="162" t="e">
        <f t="shared" si="338"/>
        <v>#VALUE!</v>
      </c>
      <c r="S1209" s="162" t="e">
        <f t="shared" si="338"/>
        <v>#VALUE!</v>
      </c>
      <c r="T1209" s="162" t="e">
        <f t="shared" si="338"/>
        <v>#VALUE!</v>
      </c>
      <c r="U1209" s="162" t="e">
        <f t="shared" si="338"/>
        <v>#VALUE!</v>
      </c>
      <c r="V1209" s="162" t="e">
        <f t="shared" si="338"/>
        <v>#VALUE!</v>
      </c>
      <c r="W1209" s="162" t="e">
        <f t="shared" si="338"/>
        <v>#VALUE!</v>
      </c>
      <c r="X1209" s="162" t="e">
        <f t="shared" si="338"/>
        <v>#VALUE!</v>
      </c>
      <c r="Y1209" s="162" t="e">
        <f t="shared" si="338"/>
        <v>#VALUE!</v>
      </c>
      <c r="Z1209" s="162" t="e">
        <f t="shared" si="338"/>
        <v>#VALUE!</v>
      </c>
      <c r="AA1209" s="162" t="e">
        <f t="shared" si="338"/>
        <v>#VALUE!</v>
      </c>
      <c r="AB1209" s="162" t="e">
        <f t="shared" si="338"/>
        <v>#VALUE!</v>
      </c>
      <c r="AC1209" s="162" t="e">
        <f t="shared" si="338"/>
        <v>#VALUE!</v>
      </c>
      <c r="AD1209" s="162" t="e">
        <f t="shared" si="338"/>
        <v>#VALUE!</v>
      </c>
      <c r="AE1209" s="162" t="e">
        <f t="shared" si="338"/>
        <v>#VALUE!</v>
      </c>
      <c r="AF1209" s="162" t="e">
        <f t="shared" si="338"/>
        <v>#VALUE!</v>
      </c>
      <c r="AG1209" s="162" t="e">
        <f t="shared" si="338"/>
        <v>#VALUE!</v>
      </c>
      <c r="AH1209" s="162" t="e">
        <f t="shared" si="338"/>
        <v>#VALUE!</v>
      </c>
      <c r="AI1209" s="162" t="e">
        <f t="shared" si="338"/>
        <v>#VALUE!</v>
      </c>
      <c r="AJ1209" s="162" t="e">
        <f t="shared" si="338"/>
        <v>#VALUE!</v>
      </c>
      <c r="AK1209" s="162" t="e">
        <f t="shared" si="338"/>
        <v>#VALUE!</v>
      </c>
      <c r="AL1209" s="162" t="e">
        <f t="shared" si="338"/>
        <v>#VALUE!</v>
      </c>
      <c r="AM1209" s="162" t="e">
        <f t="shared" si="338"/>
        <v>#VALUE!</v>
      </c>
      <c r="AN1209" s="162" t="e">
        <f t="shared" si="338"/>
        <v>#VALUE!</v>
      </c>
      <c r="AO1209" s="162" t="e">
        <f t="shared" si="338"/>
        <v>#VALUE!</v>
      </c>
      <c r="AP1209" s="162" t="e">
        <f t="shared" si="338"/>
        <v>#VALUE!</v>
      </c>
      <c r="AQ1209" s="162" t="e">
        <f t="shared" si="338"/>
        <v>#VALUE!</v>
      </c>
      <c r="AR1209" s="162" t="e">
        <f t="shared" si="338"/>
        <v>#VALUE!</v>
      </c>
      <c r="AS1209" s="162" t="e">
        <f t="shared" si="338"/>
        <v>#VALUE!</v>
      </c>
      <c r="AT1209" s="162" t="e">
        <f t="shared" si="338"/>
        <v>#VALUE!</v>
      </c>
      <c r="AU1209" s="162" t="e">
        <f t="shared" si="338"/>
        <v>#VALUE!</v>
      </c>
      <c r="AV1209" s="162" t="e">
        <f t="shared" si="338"/>
        <v>#VALUE!</v>
      </c>
      <c r="AW1209" s="162" t="e">
        <f t="shared" si="338"/>
        <v>#VALUE!</v>
      </c>
      <c r="AX1209" s="162" t="e">
        <f t="shared" si="338"/>
        <v>#VALUE!</v>
      </c>
      <c r="AY1209" s="162" t="e">
        <f t="shared" si="338"/>
        <v>#VALUE!</v>
      </c>
      <c r="AZ1209" s="162" t="e">
        <f t="shared" si="338"/>
        <v>#VALUE!</v>
      </c>
      <c r="BA1209" s="162" t="e">
        <f t="shared" si="338"/>
        <v>#VALUE!</v>
      </c>
      <c r="BB1209" s="162" t="e">
        <f t="shared" si="338"/>
        <v>#VALUE!</v>
      </c>
      <c r="BC1209" s="162" t="e">
        <f t="shared" si="338"/>
        <v>#VALUE!</v>
      </c>
      <c r="BD1209" s="162" t="e">
        <f t="shared" si="338"/>
        <v>#VALUE!</v>
      </c>
      <c r="BE1209" s="162" t="e">
        <f t="shared" si="338"/>
        <v>#VALUE!</v>
      </c>
      <c r="BF1209" s="162" t="e">
        <f t="shared" si="338"/>
        <v>#VALUE!</v>
      </c>
      <c r="BG1209" s="162" t="e">
        <f t="shared" si="338"/>
        <v>#VALUE!</v>
      </c>
      <c r="BH1209" s="162" t="e">
        <f t="shared" si="338"/>
        <v>#VALUE!</v>
      </c>
      <c r="BI1209" s="162" t="e">
        <f t="shared" si="338"/>
        <v>#VALUE!</v>
      </c>
      <c r="BJ1209" s="162" t="e">
        <f t="shared" si="338"/>
        <v>#VALUE!</v>
      </c>
      <c r="BK1209" s="162" t="e">
        <f t="shared" si="338"/>
        <v>#VALUE!</v>
      </c>
      <c r="BL1209" s="162" t="e">
        <f t="shared" si="338"/>
        <v>#VALUE!</v>
      </c>
      <c r="BM1209" s="162" t="e">
        <f t="shared" si="338"/>
        <v>#VALUE!</v>
      </c>
      <c r="BN1209" s="162" t="e">
        <f t="shared" si="338"/>
        <v>#VALUE!</v>
      </c>
      <c r="BO1209" s="162" t="e">
        <f t="shared" si="338"/>
        <v>#VALUE!</v>
      </c>
      <c r="BP1209" s="162" t="e">
        <f t="shared" ref="BP1209:CX1209" si="339">IF(BP1203=0,"-",BP1203)</f>
        <v>#VALUE!</v>
      </c>
      <c r="BQ1209" s="162" t="e">
        <f t="shared" si="339"/>
        <v>#VALUE!</v>
      </c>
      <c r="BR1209" s="162" t="e">
        <f t="shared" si="339"/>
        <v>#VALUE!</v>
      </c>
      <c r="BS1209" s="162" t="e">
        <f t="shared" si="339"/>
        <v>#VALUE!</v>
      </c>
      <c r="BT1209" s="162" t="e">
        <f t="shared" si="339"/>
        <v>#VALUE!</v>
      </c>
      <c r="BU1209" s="162" t="e">
        <f t="shared" si="339"/>
        <v>#VALUE!</v>
      </c>
      <c r="BV1209" s="162" t="e">
        <f t="shared" si="339"/>
        <v>#VALUE!</v>
      </c>
      <c r="BW1209" s="162" t="e">
        <f t="shared" si="339"/>
        <v>#VALUE!</v>
      </c>
      <c r="BX1209" s="162" t="e">
        <f t="shared" si="339"/>
        <v>#VALUE!</v>
      </c>
      <c r="BY1209" s="162" t="e">
        <f t="shared" si="339"/>
        <v>#VALUE!</v>
      </c>
      <c r="BZ1209" s="162" t="e">
        <f t="shared" si="339"/>
        <v>#VALUE!</v>
      </c>
      <c r="CA1209" s="162" t="e">
        <f t="shared" si="339"/>
        <v>#VALUE!</v>
      </c>
      <c r="CB1209" s="162" t="e">
        <f t="shared" si="339"/>
        <v>#VALUE!</v>
      </c>
      <c r="CC1209" s="162" t="e">
        <f t="shared" si="339"/>
        <v>#VALUE!</v>
      </c>
      <c r="CD1209" s="162" t="e">
        <f t="shared" si="339"/>
        <v>#VALUE!</v>
      </c>
      <c r="CE1209" s="162" t="e">
        <f t="shared" si="339"/>
        <v>#VALUE!</v>
      </c>
      <c r="CF1209" s="162" t="e">
        <f t="shared" si="339"/>
        <v>#VALUE!</v>
      </c>
      <c r="CG1209" s="162" t="e">
        <f t="shared" si="339"/>
        <v>#VALUE!</v>
      </c>
      <c r="CH1209" s="162" t="e">
        <f t="shared" si="339"/>
        <v>#VALUE!</v>
      </c>
      <c r="CI1209" s="162" t="e">
        <f t="shared" si="339"/>
        <v>#VALUE!</v>
      </c>
      <c r="CJ1209" s="162" t="e">
        <f t="shared" si="339"/>
        <v>#VALUE!</v>
      </c>
      <c r="CK1209" s="162" t="e">
        <f t="shared" si="339"/>
        <v>#VALUE!</v>
      </c>
      <c r="CL1209" s="162" t="e">
        <f t="shared" si="339"/>
        <v>#VALUE!</v>
      </c>
      <c r="CM1209" s="162" t="e">
        <f t="shared" si="339"/>
        <v>#VALUE!</v>
      </c>
      <c r="CN1209" s="162" t="e">
        <f t="shared" si="339"/>
        <v>#VALUE!</v>
      </c>
      <c r="CO1209" s="162" t="e">
        <f t="shared" si="339"/>
        <v>#VALUE!</v>
      </c>
      <c r="CP1209" s="162" t="e">
        <f t="shared" si="339"/>
        <v>#VALUE!</v>
      </c>
      <c r="CQ1209" s="162" t="e">
        <f t="shared" si="339"/>
        <v>#VALUE!</v>
      </c>
      <c r="CR1209" s="162" t="e">
        <f t="shared" si="339"/>
        <v>#VALUE!</v>
      </c>
      <c r="CS1209" s="162" t="e">
        <f t="shared" si="339"/>
        <v>#VALUE!</v>
      </c>
      <c r="CT1209" s="162" t="e">
        <f t="shared" si="339"/>
        <v>#VALUE!</v>
      </c>
      <c r="CU1209" s="162" t="e">
        <f t="shared" si="339"/>
        <v>#VALUE!</v>
      </c>
      <c r="CV1209" s="162" t="e">
        <f t="shared" si="339"/>
        <v>#VALUE!</v>
      </c>
      <c r="CW1209" s="162" t="e">
        <f t="shared" si="339"/>
        <v>#VALUE!</v>
      </c>
      <c r="CX1209" s="162" t="e">
        <f t="shared" si="339"/>
        <v>#VALUE!</v>
      </c>
    </row>
    <row r="1210" spans="1:102" ht="21" hidden="1" customHeight="1" x14ac:dyDescent="0.4">
      <c r="A1210" s="69" t="s">
        <v>272</v>
      </c>
      <c r="B1210" s="160">
        <v>2</v>
      </c>
      <c r="C1210" s="162" t="e">
        <f>IF(C1208=0,"-",C1208)</f>
        <v>#VALUE!</v>
      </c>
      <c r="D1210" s="162" t="e">
        <f t="shared" ref="D1210:BO1210" si="340">IF(D1208=0,"-",D1208)</f>
        <v>#VALUE!</v>
      </c>
      <c r="E1210" s="162" t="e">
        <f t="shared" si="340"/>
        <v>#VALUE!</v>
      </c>
      <c r="F1210" s="162" t="e">
        <f t="shared" si="340"/>
        <v>#VALUE!</v>
      </c>
      <c r="G1210" s="162" t="e">
        <f t="shared" si="340"/>
        <v>#VALUE!</v>
      </c>
      <c r="H1210" s="162" t="e">
        <f t="shared" si="340"/>
        <v>#VALUE!</v>
      </c>
      <c r="I1210" s="162" t="e">
        <f t="shared" si="340"/>
        <v>#VALUE!</v>
      </c>
      <c r="J1210" s="162" t="e">
        <f t="shared" si="340"/>
        <v>#VALUE!</v>
      </c>
      <c r="K1210" s="162" t="e">
        <f t="shared" si="340"/>
        <v>#VALUE!</v>
      </c>
      <c r="L1210" s="162" t="e">
        <f t="shared" si="340"/>
        <v>#VALUE!</v>
      </c>
      <c r="M1210" s="162" t="e">
        <f t="shared" si="340"/>
        <v>#VALUE!</v>
      </c>
      <c r="N1210" s="162" t="e">
        <f t="shared" si="340"/>
        <v>#VALUE!</v>
      </c>
      <c r="O1210" s="162" t="e">
        <f t="shared" si="340"/>
        <v>#VALUE!</v>
      </c>
      <c r="P1210" s="162" t="e">
        <f t="shared" si="340"/>
        <v>#VALUE!</v>
      </c>
      <c r="Q1210" s="162" t="e">
        <f t="shared" si="340"/>
        <v>#VALUE!</v>
      </c>
      <c r="R1210" s="162" t="e">
        <f t="shared" si="340"/>
        <v>#VALUE!</v>
      </c>
      <c r="S1210" s="162" t="e">
        <f t="shared" si="340"/>
        <v>#VALUE!</v>
      </c>
      <c r="T1210" s="162" t="e">
        <f t="shared" si="340"/>
        <v>#VALUE!</v>
      </c>
      <c r="U1210" s="162" t="e">
        <f t="shared" si="340"/>
        <v>#VALUE!</v>
      </c>
      <c r="V1210" s="162" t="e">
        <f t="shared" si="340"/>
        <v>#VALUE!</v>
      </c>
      <c r="W1210" s="162" t="e">
        <f t="shared" si="340"/>
        <v>#VALUE!</v>
      </c>
      <c r="X1210" s="162" t="e">
        <f t="shared" si="340"/>
        <v>#VALUE!</v>
      </c>
      <c r="Y1210" s="162" t="e">
        <f t="shared" si="340"/>
        <v>#VALUE!</v>
      </c>
      <c r="Z1210" s="162" t="e">
        <f t="shared" si="340"/>
        <v>#VALUE!</v>
      </c>
      <c r="AA1210" s="162" t="e">
        <f t="shared" si="340"/>
        <v>#VALUE!</v>
      </c>
      <c r="AB1210" s="162" t="e">
        <f t="shared" si="340"/>
        <v>#VALUE!</v>
      </c>
      <c r="AC1210" s="162" t="e">
        <f t="shared" si="340"/>
        <v>#VALUE!</v>
      </c>
      <c r="AD1210" s="162" t="e">
        <f t="shared" si="340"/>
        <v>#VALUE!</v>
      </c>
      <c r="AE1210" s="162" t="e">
        <f t="shared" si="340"/>
        <v>#VALUE!</v>
      </c>
      <c r="AF1210" s="162" t="e">
        <f t="shared" si="340"/>
        <v>#VALUE!</v>
      </c>
      <c r="AG1210" s="162" t="e">
        <f t="shared" si="340"/>
        <v>#VALUE!</v>
      </c>
      <c r="AH1210" s="162" t="e">
        <f t="shared" si="340"/>
        <v>#VALUE!</v>
      </c>
      <c r="AI1210" s="162" t="e">
        <f t="shared" si="340"/>
        <v>#VALUE!</v>
      </c>
      <c r="AJ1210" s="162" t="e">
        <f t="shared" si="340"/>
        <v>#VALUE!</v>
      </c>
      <c r="AK1210" s="162" t="e">
        <f t="shared" si="340"/>
        <v>#VALUE!</v>
      </c>
      <c r="AL1210" s="162" t="e">
        <f t="shared" si="340"/>
        <v>#VALUE!</v>
      </c>
      <c r="AM1210" s="162" t="e">
        <f t="shared" si="340"/>
        <v>#VALUE!</v>
      </c>
      <c r="AN1210" s="162" t="e">
        <f t="shared" si="340"/>
        <v>#VALUE!</v>
      </c>
      <c r="AO1210" s="162" t="e">
        <f t="shared" si="340"/>
        <v>#VALUE!</v>
      </c>
      <c r="AP1210" s="162" t="e">
        <f t="shared" si="340"/>
        <v>#VALUE!</v>
      </c>
      <c r="AQ1210" s="162" t="e">
        <f t="shared" si="340"/>
        <v>#VALUE!</v>
      </c>
      <c r="AR1210" s="162" t="e">
        <f t="shared" si="340"/>
        <v>#VALUE!</v>
      </c>
      <c r="AS1210" s="162" t="e">
        <f t="shared" si="340"/>
        <v>#VALUE!</v>
      </c>
      <c r="AT1210" s="162" t="e">
        <f t="shared" si="340"/>
        <v>#VALUE!</v>
      </c>
      <c r="AU1210" s="162" t="e">
        <f t="shared" si="340"/>
        <v>#VALUE!</v>
      </c>
      <c r="AV1210" s="162" t="e">
        <f t="shared" si="340"/>
        <v>#VALUE!</v>
      </c>
      <c r="AW1210" s="162" t="e">
        <f t="shared" si="340"/>
        <v>#VALUE!</v>
      </c>
      <c r="AX1210" s="162" t="e">
        <f t="shared" si="340"/>
        <v>#VALUE!</v>
      </c>
      <c r="AY1210" s="162" t="e">
        <f t="shared" si="340"/>
        <v>#VALUE!</v>
      </c>
      <c r="AZ1210" s="162" t="e">
        <f t="shared" si="340"/>
        <v>#VALUE!</v>
      </c>
      <c r="BA1210" s="162" t="e">
        <f t="shared" si="340"/>
        <v>#VALUE!</v>
      </c>
      <c r="BB1210" s="162" t="e">
        <f t="shared" si="340"/>
        <v>#VALUE!</v>
      </c>
      <c r="BC1210" s="162" t="e">
        <f t="shared" si="340"/>
        <v>#VALUE!</v>
      </c>
      <c r="BD1210" s="162" t="e">
        <f t="shared" si="340"/>
        <v>#VALUE!</v>
      </c>
      <c r="BE1210" s="162" t="e">
        <f t="shared" si="340"/>
        <v>#VALUE!</v>
      </c>
      <c r="BF1210" s="162" t="e">
        <f t="shared" si="340"/>
        <v>#VALUE!</v>
      </c>
      <c r="BG1210" s="162" t="e">
        <f t="shared" si="340"/>
        <v>#VALUE!</v>
      </c>
      <c r="BH1210" s="162" t="e">
        <f t="shared" si="340"/>
        <v>#VALUE!</v>
      </c>
      <c r="BI1210" s="162" t="e">
        <f t="shared" si="340"/>
        <v>#VALUE!</v>
      </c>
      <c r="BJ1210" s="162" t="e">
        <f t="shared" si="340"/>
        <v>#VALUE!</v>
      </c>
      <c r="BK1210" s="162" t="e">
        <f t="shared" si="340"/>
        <v>#VALUE!</v>
      </c>
      <c r="BL1210" s="162" t="e">
        <f t="shared" si="340"/>
        <v>#VALUE!</v>
      </c>
      <c r="BM1210" s="162" t="e">
        <f t="shared" si="340"/>
        <v>#VALUE!</v>
      </c>
      <c r="BN1210" s="162" t="e">
        <f t="shared" si="340"/>
        <v>#VALUE!</v>
      </c>
      <c r="BO1210" s="162" t="e">
        <f t="shared" si="340"/>
        <v>#VALUE!</v>
      </c>
      <c r="BP1210" s="162" t="e">
        <f t="shared" ref="BP1210:CX1210" si="341">IF(BP1208=0,"-",BP1208)</f>
        <v>#VALUE!</v>
      </c>
      <c r="BQ1210" s="162" t="e">
        <f t="shared" si="341"/>
        <v>#VALUE!</v>
      </c>
      <c r="BR1210" s="162" t="e">
        <f t="shared" si="341"/>
        <v>#VALUE!</v>
      </c>
      <c r="BS1210" s="162" t="e">
        <f t="shared" si="341"/>
        <v>#VALUE!</v>
      </c>
      <c r="BT1210" s="162" t="e">
        <f t="shared" si="341"/>
        <v>#VALUE!</v>
      </c>
      <c r="BU1210" s="162" t="e">
        <f t="shared" si="341"/>
        <v>#VALUE!</v>
      </c>
      <c r="BV1210" s="162" t="e">
        <f t="shared" si="341"/>
        <v>#VALUE!</v>
      </c>
      <c r="BW1210" s="162" t="e">
        <f t="shared" si="341"/>
        <v>#VALUE!</v>
      </c>
      <c r="BX1210" s="162" t="e">
        <f t="shared" si="341"/>
        <v>#VALUE!</v>
      </c>
      <c r="BY1210" s="162" t="e">
        <f t="shared" si="341"/>
        <v>#VALUE!</v>
      </c>
      <c r="BZ1210" s="162" t="e">
        <f t="shared" si="341"/>
        <v>#VALUE!</v>
      </c>
      <c r="CA1210" s="162" t="e">
        <f t="shared" si="341"/>
        <v>#VALUE!</v>
      </c>
      <c r="CB1210" s="162" t="e">
        <f t="shared" si="341"/>
        <v>#VALUE!</v>
      </c>
      <c r="CC1210" s="162" t="e">
        <f t="shared" si="341"/>
        <v>#VALUE!</v>
      </c>
      <c r="CD1210" s="162" t="e">
        <f t="shared" si="341"/>
        <v>#VALUE!</v>
      </c>
      <c r="CE1210" s="162" t="e">
        <f t="shared" si="341"/>
        <v>#VALUE!</v>
      </c>
      <c r="CF1210" s="162" t="e">
        <f t="shared" si="341"/>
        <v>#VALUE!</v>
      </c>
      <c r="CG1210" s="162" t="e">
        <f t="shared" si="341"/>
        <v>#VALUE!</v>
      </c>
      <c r="CH1210" s="162" t="e">
        <f t="shared" si="341"/>
        <v>#VALUE!</v>
      </c>
      <c r="CI1210" s="162" t="e">
        <f t="shared" si="341"/>
        <v>#VALUE!</v>
      </c>
      <c r="CJ1210" s="162" t="e">
        <f t="shared" si="341"/>
        <v>#VALUE!</v>
      </c>
      <c r="CK1210" s="162" t="e">
        <f t="shared" si="341"/>
        <v>#VALUE!</v>
      </c>
      <c r="CL1210" s="162" t="e">
        <f t="shared" si="341"/>
        <v>#VALUE!</v>
      </c>
      <c r="CM1210" s="162" t="e">
        <f t="shared" si="341"/>
        <v>#VALUE!</v>
      </c>
      <c r="CN1210" s="162" t="e">
        <f t="shared" si="341"/>
        <v>#VALUE!</v>
      </c>
      <c r="CO1210" s="162" t="e">
        <f t="shared" si="341"/>
        <v>#VALUE!</v>
      </c>
      <c r="CP1210" s="162" t="e">
        <f t="shared" si="341"/>
        <v>#VALUE!</v>
      </c>
      <c r="CQ1210" s="162" t="e">
        <f t="shared" si="341"/>
        <v>#VALUE!</v>
      </c>
      <c r="CR1210" s="162" t="e">
        <f t="shared" si="341"/>
        <v>#VALUE!</v>
      </c>
      <c r="CS1210" s="162" t="e">
        <f t="shared" si="341"/>
        <v>#VALUE!</v>
      </c>
      <c r="CT1210" s="162" t="e">
        <f t="shared" si="341"/>
        <v>#VALUE!</v>
      </c>
      <c r="CU1210" s="162" t="e">
        <f t="shared" si="341"/>
        <v>#VALUE!</v>
      </c>
      <c r="CV1210" s="162" t="e">
        <f t="shared" si="341"/>
        <v>#VALUE!</v>
      </c>
      <c r="CW1210" s="162" t="e">
        <f t="shared" si="341"/>
        <v>#VALUE!</v>
      </c>
      <c r="CX1210" s="162" t="e">
        <f t="shared" si="341"/>
        <v>#VALUE!</v>
      </c>
    </row>
    <row r="1211" spans="1:102" ht="21" hidden="1" customHeight="1" x14ac:dyDescent="0.4">
      <c r="B1211" s="160"/>
      <c r="C1211" s="162"/>
      <c r="D1211" s="162"/>
      <c r="E1211" s="162"/>
      <c r="F1211" s="162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  <c r="AG1211" s="162"/>
      <c r="AH1211" s="162"/>
      <c r="AI1211" s="162"/>
      <c r="AJ1211" s="162"/>
      <c r="AK1211" s="162"/>
      <c r="AL1211" s="162"/>
      <c r="AM1211" s="162"/>
      <c r="AN1211" s="162"/>
      <c r="AO1211" s="162"/>
      <c r="AP1211" s="162"/>
      <c r="AQ1211" s="162"/>
      <c r="AR1211" s="162"/>
      <c r="AS1211" s="162"/>
      <c r="AT1211" s="162"/>
      <c r="AU1211" s="162"/>
      <c r="AV1211" s="162"/>
      <c r="AW1211" s="162"/>
      <c r="AX1211" s="162"/>
      <c r="AY1211" s="162"/>
      <c r="AZ1211" s="162"/>
      <c r="BA1211" s="162"/>
      <c r="BB1211" s="162"/>
      <c r="BC1211" s="162"/>
      <c r="BD1211" s="162"/>
      <c r="BE1211" s="162"/>
      <c r="BF1211" s="162"/>
      <c r="BG1211" s="162"/>
      <c r="BH1211" s="162"/>
      <c r="BI1211" s="162"/>
      <c r="BJ1211" s="162"/>
      <c r="BK1211" s="162"/>
      <c r="BL1211" s="162"/>
      <c r="BM1211" s="162"/>
      <c r="BN1211" s="162"/>
      <c r="BO1211" s="162"/>
      <c r="BP1211" s="162"/>
      <c r="BQ1211" s="162"/>
      <c r="BR1211" s="162"/>
      <c r="BS1211" s="162"/>
      <c r="BT1211" s="162"/>
      <c r="BU1211" s="162"/>
      <c r="BV1211" s="162"/>
      <c r="BW1211" s="162"/>
      <c r="BX1211" s="162"/>
      <c r="BY1211" s="162"/>
      <c r="BZ1211" s="162"/>
      <c r="CA1211" s="162"/>
      <c r="CB1211" s="162"/>
      <c r="CC1211" s="162"/>
      <c r="CD1211" s="162"/>
      <c r="CE1211" s="162"/>
      <c r="CF1211" s="162"/>
      <c r="CG1211" s="162"/>
      <c r="CH1211" s="162"/>
      <c r="CI1211" s="162"/>
      <c r="CJ1211" s="162"/>
      <c r="CK1211" s="162"/>
      <c r="CL1211" s="162"/>
      <c r="CM1211" s="162"/>
      <c r="CN1211" s="162"/>
      <c r="CO1211" s="162"/>
      <c r="CP1211" s="162"/>
      <c r="CQ1211" s="162"/>
      <c r="CR1211" s="162"/>
      <c r="CS1211" s="162"/>
      <c r="CT1211" s="162"/>
      <c r="CU1211" s="162"/>
      <c r="CV1211" s="162"/>
      <c r="CW1211" s="162"/>
      <c r="CX1211" s="162"/>
    </row>
    <row r="1212" spans="1:102" ht="21" hidden="1" customHeight="1" x14ac:dyDescent="0.4">
      <c r="A1212" s="69" t="s">
        <v>359</v>
      </c>
      <c r="B1212" s="171" t="s">
        <v>220</v>
      </c>
      <c r="H1212" s="29"/>
      <c r="I1212" s="29"/>
      <c r="J1212" s="29"/>
    </row>
    <row r="1213" spans="1:102" ht="21" hidden="1" customHeight="1" x14ac:dyDescent="0.4">
      <c r="B1213" s="171" t="s">
        <v>16</v>
      </c>
      <c r="C1213" s="131">
        <f>前提条件!$E$4</f>
        <v>0</v>
      </c>
      <c r="D1213" s="131">
        <f>前提条件!$E$4</f>
        <v>0</v>
      </c>
      <c r="E1213" s="131">
        <f>前提条件!$E$4</f>
        <v>0</v>
      </c>
      <c r="F1213" s="131">
        <f>前提条件!$E$4</f>
        <v>0</v>
      </c>
      <c r="G1213" s="131">
        <f>前提条件!$E$4</f>
        <v>0</v>
      </c>
      <c r="H1213" s="131">
        <f>前提条件!$E$4</f>
        <v>0</v>
      </c>
      <c r="I1213" s="131">
        <f>前提条件!$E$4</f>
        <v>0</v>
      </c>
      <c r="J1213" s="131">
        <f>前提条件!$E$4</f>
        <v>0</v>
      </c>
      <c r="K1213" s="131">
        <f>前提条件!$E$4</f>
        <v>0</v>
      </c>
      <c r="L1213" s="131">
        <f>前提条件!$E$4</f>
        <v>0</v>
      </c>
      <c r="M1213" s="131">
        <f>前提条件!$E$4</f>
        <v>0</v>
      </c>
      <c r="N1213" s="131">
        <f>前提条件!$E$4</f>
        <v>0</v>
      </c>
      <c r="O1213" s="131">
        <f>前提条件!$E$4</f>
        <v>0</v>
      </c>
      <c r="P1213" s="131">
        <f>前提条件!$E$4</f>
        <v>0</v>
      </c>
      <c r="Q1213" s="131">
        <f>前提条件!$E$4</f>
        <v>0</v>
      </c>
      <c r="R1213" s="131">
        <f>前提条件!$E$4</f>
        <v>0</v>
      </c>
      <c r="S1213" s="131">
        <f>前提条件!$E$4</f>
        <v>0</v>
      </c>
      <c r="T1213" s="131">
        <f>前提条件!$E$4</f>
        <v>0</v>
      </c>
      <c r="U1213" s="131">
        <f>前提条件!$E$4</f>
        <v>0</v>
      </c>
      <c r="V1213" s="131">
        <f>前提条件!$E$4</f>
        <v>0</v>
      </c>
      <c r="W1213" s="131">
        <f>前提条件!$E$4</f>
        <v>0</v>
      </c>
      <c r="X1213" s="131">
        <f>前提条件!$E$4</f>
        <v>0</v>
      </c>
      <c r="Y1213" s="131">
        <f>前提条件!$E$4</f>
        <v>0</v>
      </c>
      <c r="Z1213" s="131">
        <f>前提条件!$E$4</f>
        <v>0</v>
      </c>
      <c r="AA1213" s="131">
        <f>前提条件!$E$4</f>
        <v>0</v>
      </c>
      <c r="AB1213" s="131">
        <f>前提条件!$E$4</f>
        <v>0</v>
      </c>
      <c r="AC1213" s="131">
        <f>前提条件!$E$4</f>
        <v>0</v>
      </c>
      <c r="AD1213" s="131">
        <f>前提条件!$E$4</f>
        <v>0</v>
      </c>
      <c r="AE1213" s="131">
        <f>前提条件!$E$4</f>
        <v>0</v>
      </c>
      <c r="AF1213" s="131">
        <f>前提条件!$E$4</f>
        <v>0</v>
      </c>
      <c r="AG1213" s="131">
        <f>前提条件!$E$4</f>
        <v>0</v>
      </c>
      <c r="AH1213" s="131">
        <f>前提条件!$E$4</f>
        <v>0</v>
      </c>
      <c r="AI1213" s="131">
        <f>前提条件!$E$4</f>
        <v>0</v>
      </c>
      <c r="AJ1213" s="131">
        <f>前提条件!$E$4</f>
        <v>0</v>
      </c>
      <c r="AK1213" s="131">
        <f>前提条件!$E$4</f>
        <v>0</v>
      </c>
      <c r="AL1213" s="131">
        <f>前提条件!$E$4</f>
        <v>0</v>
      </c>
      <c r="AM1213" s="131">
        <f>前提条件!$E$4</f>
        <v>0</v>
      </c>
      <c r="AN1213" s="131">
        <f>前提条件!$E$4</f>
        <v>0</v>
      </c>
      <c r="AO1213" s="131">
        <f>前提条件!$E$4</f>
        <v>0</v>
      </c>
      <c r="AP1213" s="131">
        <f>前提条件!$E$4</f>
        <v>0</v>
      </c>
      <c r="AQ1213" s="131">
        <f>前提条件!$E$4</f>
        <v>0</v>
      </c>
      <c r="AR1213" s="131">
        <f>前提条件!$E$4</f>
        <v>0</v>
      </c>
      <c r="AS1213" s="131">
        <f>前提条件!$E$4</f>
        <v>0</v>
      </c>
      <c r="AT1213" s="131">
        <f>前提条件!$E$4</f>
        <v>0</v>
      </c>
      <c r="AU1213" s="131">
        <f>前提条件!$E$4</f>
        <v>0</v>
      </c>
      <c r="AV1213" s="131">
        <f>前提条件!$E$4</f>
        <v>0</v>
      </c>
      <c r="AW1213" s="131">
        <f>前提条件!$E$4</f>
        <v>0</v>
      </c>
      <c r="AX1213" s="131">
        <f>前提条件!$E$4</f>
        <v>0</v>
      </c>
      <c r="AY1213" s="131">
        <f>前提条件!$E$4</f>
        <v>0</v>
      </c>
      <c r="AZ1213" s="131">
        <f>前提条件!$E$4</f>
        <v>0</v>
      </c>
      <c r="BA1213" s="131">
        <f>前提条件!$E$4</f>
        <v>0</v>
      </c>
      <c r="BB1213" s="131">
        <f>前提条件!$E$4</f>
        <v>0</v>
      </c>
      <c r="BC1213" s="131">
        <f>前提条件!$E$4</f>
        <v>0</v>
      </c>
      <c r="BD1213" s="131">
        <f>前提条件!$E$4</f>
        <v>0</v>
      </c>
      <c r="BE1213" s="131">
        <f>前提条件!$E$4</f>
        <v>0</v>
      </c>
      <c r="BF1213" s="131">
        <f>前提条件!$E$4</f>
        <v>0</v>
      </c>
      <c r="BG1213" s="131">
        <f>前提条件!$E$4</f>
        <v>0</v>
      </c>
      <c r="BH1213" s="131">
        <f>前提条件!$E$4</f>
        <v>0</v>
      </c>
      <c r="BI1213" s="131">
        <f>前提条件!$E$4</f>
        <v>0</v>
      </c>
      <c r="BJ1213" s="131">
        <f>前提条件!$E$4</f>
        <v>0</v>
      </c>
      <c r="BK1213" s="131">
        <f>前提条件!$E$4</f>
        <v>0</v>
      </c>
      <c r="BL1213" s="131">
        <f>前提条件!$E$4</f>
        <v>0</v>
      </c>
      <c r="BM1213" s="131">
        <f>前提条件!$E$4</f>
        <v>0</v>
      </c>
      <c r="BN1213" s="131">
        <f>前提条件!$E$4</f>
        <v>0</v>
      </c>
      <c r="BO1213" s="131">
        <f>前提条件!$E$4</f>
        <v>0</v>
      </c>
      <c r="BP1213" s="131">
        <f>前提条件!$E$4</f>
        <v>0</v>
      </c>
      <c r="BQ1213" s="131">
        <f>前提条件!$E$4</f>
        <v>0</v>
      </c>
      <c r="BR1213" s="131">
        <f>前提条件!$E$4</f>
        <v>0</v>
      </c>
      <c r="BS1213" s="131">
        <f>前提条件!$E$4</f>
        <v>0</v>
      </c>
      <c r="BT1213" s="131">
        <f>前提条件!$E$4</f>
        <v>0</v>
      </c>
      <c r="BU1213" s="131">
        <f>前提条件!$E$4</f>
        <v>0</v>
      </c>
      <c r="BV1213" s="131">
        <f>前提条件!$E$4</f>
        <v>0</v>
      </c>
      <c r="BW1213" s="131">
        <f>前提条件!$E$4</f>
        <v>0</v>
      </c>
      <c r="BX1213" s="131">
        <f>前提条件!$E$4</f>
        <v>0</v>
      </c>
      <c r="BY1213" s="131">
        <f>前提条件!$E$4</f>
        <v>0</v>
      </c>
      <c r="BZ1213" s="131">
        <f>前提条件!$E$4</f>
        <v>0</v>
      </c>
      <c r="CA1213" s="131">
        <f>前提条件!$E$4</f>
        <v>0</v>
      </c>
      <c r="CB1213" s="131">
        <f>前提条件!$E$4</f>
        <v>0</v>
      </c>
      <c r="CC1213" s="131">
        <f>前提条件!$E$4</f>
        <v>0</v>
      </c>
      <c r="CD1213" s="131">
        <f>前提条件!$E$4</f>
        <v>0</v>
      </c>
      <c r="CE1213" s="131">
        <f>前提条件!$E$4</f>
        <v>0</v>
      </c>
      <c r="CF1213" s="131">
        <f>前提条件!$E$4</f>
        <v>0</v>
      </c>
      <c r="CG1213" s="131">
        <f>前提条件!$E$4</f>
        <v>0</v>
      </c>
      <c r="CH1213" s="131">
        <f>前提条件!$E$4</f>
        <v>0</v>
      </c>
      <c r="CI1213" s="131">
        <f>前提条件!$E$4</f>
        <v>0</v>
      </c>
      <c r="CJ1213" s="131">
        <f>前提条件!$E$4</f>
        <v>0</v>
      </c>
      <c r="CK1213" s="131">
        <f>前提条件!$E$4</f>
        <v>0</v>
      </c>
      <c r="CL1213" s="131">
        <f>前提条件!$E$4</f>
        <v>0</v>
      </c>
      <c r="CM1213" s="131">
        <f>前提条件!$E$4</f>
        <v>0</v>
      </c>
      <c r="CN1213" s="131">
        <f>前提条件!$E$4</f>
        <v>0</v>
      </c>
      <c r="CO1213" s="131">
        <f>前提条件!$E$4</f>
        <v>0</v>
      </c>
      <c r="CP1213" s="131">
        <f>前提条件!$E$4</f>
        <v>0</v>
      </c>
      <c r="CQ1213" s="131">
        <f>前提条件!$E$4</f>
        <v>0</v>
      </c>
      <c r="CR1213" s="131">
        <f>前提条件!$E$4</f>
        <v>0</v>
      </c>
      <c r="CS1213" s="131">
        <f>前提条件!$E$4</f>
        <v>0</v>
      </c>
      <c r="CT1213" s="131">
        <f>前提条件!$E$4</f>
        <v>0</v>
      </c>
      <c r="CU1213" s="131">
        <f>前提条件!$E$4</f>
        <v>0</v>
      </c>
      <c r="CV1213" s="131">
        <f>前提条件!$E$4</f>
        <v>0</v>
      </c>
      <c r="CW1213" s="131">
        <f>前提条件!$E$4</f>
        <v>0</v>
      </c>
      <c r="CX1213" s="131">
        <f>前提条件!$E$4</f>
        <v>0</v>
      </c>
    </row>
    <row r="1214" spans="1:102" ht="21" hidden="1" customHeight="1" x14ac:dyDescent="0.4">
      <c r="B1214" s="171" t="s">
        <v>17</v>
      </c>
      <c r="C1214" s="131">
        <f>前提条件!$F$4</f>
        <v>0</v>
      </c>
      <c r="D1214" s="131">
        <f>前提条件!$F$4</f>
        <v>0</v>
      </c>
      <c r="E1214" s="131">
        <f>前提条件!$F$4</f>
        <v>0</v>
      </c>
      <c r="F1214" s="131">
        <f>前提条件!$F$4</f>
        <v>0</v>
      </c>
      <c r="G1214" s="131">
        <f>前提条件!$F$4</f>
        <v>0</v>
      </c>
      <c r="H1214" s="131">
        <f>前提条件!$F$4</f>
        <v>0</v>
      </c>
      <c r="I1214" s="131">
        <f>前提条件!$F$4</f>
        <v>0</v>
      </c>
      <c r="J1214" s="131">
        <f>前提条件!$F$4</f>
        <v>0</v>
      </c>
      <c r="K1214" s="131">
        <f>前提条件!$F$4</f>
        <v>0</v>
      </c>
      <c r="L1214" s="131">
        <f>前提条件!$F$4</f>
        <v>0</v>
      </c>
      <c r="M1214" s="131">
        <f>前提条件!$F$4</f>
        <v>0</v>
      </c>
      <c r="N1214" s="131">
        <f>前提条件!$F$4</f>
        <v>0</v>
      </c>
      <c r="O1214" s="131">
        <f>前提条件!$F$4</f>
        <v>0</v>
      </c>
      <c r="P1214" s="131">
        <f>前提条件!$F$4</f>
        <v>0</v>
      </c>
      <c r="Q1214" s="131">
        <f>前提条件!$F$4</f>
        <v>0</v>
      </c>
      <c r="R1214" s="131">
        <f>前提条件!$F$4</f>
        <v>0</v>
      </c>
      <c r="S1214" s="131">
        <f>前提条件!$F$4</f>
        <v>0</v>
      </c>
      <c r="T1214" s="131">
        <f>前提条件!$F$4</f>
        <v>0</v>
      </c>
      <c r="U1214" s="131">
        <f>前提条件!$F$4</f>
        <v>0</v>
      </c>
      <c r="V1214" s="131">
        <f>前提条件!$F$4</f>
        <v>0</v>
      </c>
      <c r="W1214" s="131">
        <f>前提条件!$F$4</f>
        <v>0</v>
      </c>
      <c r="X1214" s="131">
        <f>前提条件!$F$4</f>
        <v>0</v>
      </c>
      <c r="Y1214" s="131">
        <f>前提条件!$F$4</f>
        <v>0</v>
      </c>
      <c r="Z1214" s="131">
        <f>前提条件!$F$4</f>
        <v>0</v>
      </c>
      <c r="AA1214" s="131">
        <f>前提条件!$F$4</f>
        <v>0</v>
      </c>
      <c r="AB1214" s="131">
        <f>前提条件!$F$4</f>
        <v>0</v>
      </c>
      <c r="AC1214" s="131">
        <f>前提条件!$F$4</f>
        <v>0</v>
      </c>
      <c r="AD1214" s="131">
        <f>前提条件!$F$4</f>
        <v>0</v>
      </c>
      <c r="AE1214" s="131">
        <f>前提条件!$F$4</f>
        <v>0</v>
      </c>
      <c r="AF1214" s="131">
        <f>前提条件!$F$4</f>
        <v>0</v>
      </c>
      <c r="AG1214" s="131">
        <f>前提条件!$F$4</f>
        <v>0</v>
      </c>
      <c r="AH1214" s="131">
        <f>前提条件!$F$4</f>
        <v>0</v>
      </c>
      <c r="AI1214" s="131">
        <f>前提条件!$F$4</f>
        <v>0</v>
      </c>
      <c r="AJ1214" s="131">
        <f>前提条件!$F$4</f>
        <v>0</v>
      </c>
      <c r="AK1214" s="131">
        <f>前提条件!$F$4</f>
        <v>0</v>
      </c>
      <c r="AL1214" s="131">
        <f>前提条件!$F$4</f>
        <v>0</v>
      </c>
      <c r="AM1214" s="131">
        <f>前提条件!$F$4</f>
        <v>0</v>
      </c>
      <c r="AN1214" s="131">
        <f>前提条件!$F$4</f>
        <v>0</v>
      </c>
      <c r="AO1214" s="131">
        <f>前提条件!$F$4</f>
        <v>0</v>
      </c>
      <c r="AP1214" s="131">
        <f>前提条件!$F$4</f>
        <v>0</v>
      </c>
      <c r="AQ1214" s="131">
        <f>前提条件!$F$4</f>
        <v>0</v>
      </c>
      <c r="AR1214" s="131">
        <f>前提条件!$F$4</f>
        <v>0</v>
      </c>
      <c r="AS1214" s="131">
        <f>前提条件!$F$4</f>
        <v>0</v>
      </c>
      <c r="AT1214" s="131">
        <f>前提条件!$F$4</f>
        <v>0</v>
      </c>
      <c r="AU1214" s="131">
        <f>前提条件!$F$4</f>
        <v>0</v>
      </c>
      <c r="AV1214" s="131">
        <f>前提条件!$F$4</f>
        <v>0</v>
      </c>
      <c r="AW1214" s="131">
        <f>前提条件!$F$4</f>
        <v>0</v>
      </c>
      <c r="AX1214" s="131">
        <f>前提条件!$F$4</f>
        <v>0</v>
      </c>
      <c r="AY1214" s="131">
        <f>前提条件!$F$4</f>
        <v>0</v>
      </c>
      <c r="AZ1214" s="131">
        <f>前提条件!$F$4</f>
        <v>0</v>
      </c>
      <c r="BA1214" s="131">
        <f>前提条件!$F$4</f>
        <v>0</v>
      </c>
      <c r="BB1214" s="131">
        <f>前提条件!$F$4</f>
        <v>0</v>
      </c>
      <c r="BC1214" s="131">
        <f>前提条件!$F$4</f>
        <v>0</v>
      </c>
      <c r="BD1214" s="131">
        <f>前提条件!$F$4</f>
        <v>0</v>
      </c>
      <c r="BE1214" s="131">
        <f>前提条件!$F$4</f>
        <v>0</v>
      </c>
      <c r="BF1214" s="131">
        <f>前提条件!$F$4</f>
        <v>0</v>
      </c>
      <c r="BG1214" s="131">
        <f>前提条件!$F$4</f>
        <v>0</v>
      </c>
      <c r="BH1214" s="131">
        <f>前提条件!$F$4</f>
        <v>0</v>
      </c>
      <c r="BI1214" s="131">
        <f>前提条件!$F$4</f>
        <v>0</v>
      </c>
      <c r="BJ1214" s="131">
        <f>前提条件!$F$4</f>
        <v>0</v>
      </c>
      <c r="BK1214" s="131">
        <f>前提条件!$F$4</f>
        <v>0</v>
      </c>
      <c r="BL1214" s="131">
        <f>前提条件!$F$4</f>
        <v>0</v>
      </c>
      <c r="BM1214" s="131">
        <f>前提条件!$F$4</f>
        <v>0</v>
      </c>
      <c r="BN1214" s="131">
        <f>前提条件!$F$4</f>
        <v>0</v>
      </c>
      <c r="BO1214" s="131">
        <f>前提条件!$F$4</f>
        <v>0</v>
      </c>
      <c r="BP1214" s="131">
        <f>前提条件!$F$4</f>
        <v>0</v>
      </c>
      <c r="BQ1214" s="131">
        <f>前提条件!$F$4</f>
        <v>0</v>
      </c>
      <c r="BR1214" s="131">
        <f>前提条件!$F$4</f>
        <v>0</v>
      </c>
      <c r="BS1214" s="131">
        <f>前提条件!$F$4</f>
        <v>0</v>
      </c>
      <c r="BT1214" s="131">
        <f>前提条件!$F$4</f>
        <v>0</v>
      </c>
      <c r="BU1214" s="131">
        <f>前提条件!$F$4</f>
        <v>0</v>
      </c>
      <c r="BV1214" s="131">
        <f>前提条件!$F$4</f>
        <v>0</v>
      </c>
      <c r="BW1214" s="131">
        <f>前提条件!$F$4</f>
        <v>0</v>
      </c>
      <c r="BX1214" s="131">
        <f>前提条件!$F$4</f>
        <v>0</v>
      </c>
      <c r="BY1214" s="131">
        <f>前提条件!$F$4</f>
        <v>0</v>
      </c>
      <c r="BZ1214" s="131">
        <f>前提条件!$F$4</f>
        <v>0</v>
      </c>
      <c r="CA1214" s="131">
        <f>前提条件!$F$4</f>
        <v>0</v>
      </c>
      <c r="CB1214" s="131">
        <f>前提条件!$F$4</f>
        <v>0</v>
      </c>
      <c r="CC1214" s="131">
        <f>前提条件!$F$4</f>
        <v>0</v>
      </c>
      <c r="CD1214" s="131">
        <f>前提条件!$F$4</f>
        <v>0</v>
      </c>
      <c r="CE1214" s="131">
        <f>前提条件!$F$4</f>
        <v>0</v>
      </c>
      <c r="CF1214" s="131">
        <f>前提条件!$F$4</f>
        <v>0</v>
      </c>
      <c r="CG1214" s="131">
        <f>前提条件!$F$4</f>
        <v>0</v>
      </c>
      <c r="CH1214" s="131">
        <f>前提条件!$F$4</f>
        <v>0</v>
      </c>
      <c r="CI1214" s="131">
        <f>前提条件!$F$4</f>
        <v>0</v>
      </c>
      <c r="CJ1214" s="131">
        <f>前提条件!$F$4</f>
        <v>0</v>
      </c>
      <c r="CK1214" s="131">
        <f>前提条件!$F$4</f>
        <v>0</v>
      </c>
      <c r="CL1214" s="131">
        <f>前提条件!$F$4</f>
        <v>0</v>
      </c>
      <c r="CM1214" s="131">
        <f>前提条件!$F$4</f>
        <v>0</v>
      </c>
      <c r="CN1214" s="131">
        <f>前提条件!$F$4</f>
        <v>0</v>
      </c>
      <c r="CO1214" s="131">
        <f>前提条件!$F$4</f>
        <v>0</v>
      </c>
      <c r="CP1214" s="131">
        <f>前提条件!$F$4</f>
        <v>0</v>
      </c>
      <c r="CQ1214" s="131">
        <f>前提条件!$F$4</f>
        <v>0</v>
      </c>
      <c r="CR1214" s="131">
        <f>前提条件!$F$4</f>
        <v>0</v>
      </c>
      <c r="CS1214" s="131">
        <f>前提条件!$F$4</f>
        <v>0</v>
      </c>
      <c r="CT1214" s="131">
        <f>前提条件!$F$4</f>
        <v>0</v>
      </c>
      <c r="CU1214" s="131">
        <f>前提条件!$F$4</f>
        <v>0</v>
      </c>
      <c r="CV1214" s="131">
        <f>前提条件!$F$4</f>
        <v>0</v>
      </c>
      <c r="CW1214" s="131">
        <f>前提条件!$F$4</f>
        <v>0</v>
      </c>
      <c r="CX1214" s="131">
        <f>前提条件!$F$4</f>
        <v>0</v>
      </c>
    </row>
    <row r="1215" spans="1:102" ht="21" hidden="1" customHeight="1" x14ac:dyDescent="0.4">
      <c r="B1215" s="171" t="s">
        <v>15</v>
      </c>
      <c r="C1215" s="131">
        <f>前提条件!$G$4</f>
        <v>0</v>
      </c>
      <c r="D1215" s="131">
        <f>前提条件!$G$4</f>
        <v>0</v>
      </c>
      <c r="E1215" s="131">
        <f>前提条件!$G$4</f>
        <v>0</v>
      </c>
      <c r="F1215" s="131">
        <f>前提条件!$G$4</f>
        <v>0</v>
      </c>
      <c r="G1215" s="131">
        <f>前提条件!$G$4</f>
        <v>0</v>
      </c>
      <c r="H1215" s="131">
        <f>前提条件!$G$4</f>
        <v>0</v>
      </c>
      <c r="I1215" s="131">
        <f>前提条件!$G$4</f>
        <v>0</v>
      </c>
      <c r="J1215" s="131">
        <f>前提条件!$G$4</f>
        <v>0</v>
      </c>
      <c r="K1215" s="131">
        <f>前提条件!$G$4</f>
        <v>0</v>
      </c>
      <c r="L1215" s="131">
        <f>前提条件!$G$4</f>
        <v>0</v>
      </c>
      <c r="M1215" s="131">
        <f>前提条件!$G$4</f>
        <v>0</v>
      </c>
      <c r="N1215" s="131">
        <f>前提条件!$G$4</f>
        <v>0</v>
      </c>
      <c r="O1215" s="131">
        <f>前提条件!$G$4</f>
        <v>0</v>
      </c>
      <c r="P1215" s="131">
        <f>前提条件!$G$4</f>
        <v>0</v>
      </c>
      <c r="Q1215" s="131">
        <f>前提条件!$G$4</f>
        <v>0</v>
      </c>
      <c r="R1215" s="131">
        <f>前提条件!$G$4</f>
        <v>0</v>
      </c>
      <c r="S1215" s="131">
        <f>前提条件!$G$4</f>
        <v>0</v>
      </c>
      <c r="T1215" s="131">
        <f>前提条件!$G$4</f>
        <v>0</v>
      </c>
      <c r="U1215" s="131">
        <f>前提条件!$G$4</f>
        <v>0</v>
      </c>
      <c r="V1215" s="131">
        <f>前提条件!$G$4</f>
        <v>0</v>
      </c>
      <c r="W1215" s="131">
        <f>前提条件!$G$4</f>
        <v>0</v>
      </c>
      <c r="X1215" s="131">
        <f>前提条件!$G$4</f>
        <v>0</v>
      </c>
      <c r="Y1215" s="131">
        <f>前提条件!$G$4</f>
        <v>0</v>
      </c>
      <c r="Z1215" s="131">
        <f>前提条件!$G$4</f>
        <v>0</v>
      </c>
      <c r="AA1215" s="131">
        <f>前提条件!$G$4</f>
        <v>0</v>
      </c>
      <c r="AB1215" s="131">
        <f>前提条件!$G$4</f>
        <v>0</v>
      </c>
      <c r="AC1215" s="131">
        <f>前提条件!$G$4</f>
        <v>0</v>
      </c>
      <c r="AD1215" s="131">
        <f>前提条件!$G$4</f>
        <v>0</v>
      </c>
      <c r="AE1215" s="131">
        <f>前提条件!$G$4</f>
        <v>0</v>
      </c>
      <c r="AF1215" s="131">
        <f>前提条件!$G$4</f>
        <v>0</v>
      </c>
      <c r="AG1215" s="131">
        <f>前提条件!$G$4</f>
        <v>0</v>
      </c>
      <c r="AH1215" s="131">
        <f>前提条件!$G$4</f>
        <v>0</v>
      </c>
      <c r="AI1215" s="131">
        <f>前提条件!$G$4</f>
        <v>0</v>
      </c>
      <c r="AJ1215" s="131">
        <f>前提条件!$G$4</f>
        <v>0</v>
      </c>
      <c r="AK1215" s="131">
        <f>前提条件!$G$4</f>
        <v>0</v>
      </c>
      <c r="AL1215" s="131">
        <f>前提条件!$G$4</f>
        <v>0</v>
      </c>
      <c r="AM1215" s="131">
        <f>前提条件!$G$4</f>
        <v>0</v>
      </c>
      <c r="AN1215" s="131">
        <f>前提条件!$G$4</f>
        <v>0</v>
      </c>
      <c r="AO1215" s="131">
        <f>前提条件!$G$4</f>
        <v>0</v>
      </c>
      <c r="AP1215" s="131">
        <f>前提条件!$G$4</f>
        <v>0</v>
      </c>
      <c r="AQ1215" s="131">
        <f>前提条件!$G$4</f>
        <v>0</v>
      </c>
      <c r="AR1215" s="131">
        <f>前提条件!$G$4</f>
        <v>0</v>
      </c>
      <c r="AS1215" s="131">
        <f>前提条件!$G$4</f>
        <v>0</v>
      </c>
      <c r="AT1215" s="131">
        <f>前提条件!$G$4</f>
        <v>0</v>
      </c>
      <c r="AU1215" s="131">
        <f>前提条件!$G$4</f>
        <v>0</v>
      </c>
      <c r="AV1215" s="131">
        <f>前提条件!$G$4</f>
        <v>0</v>
      </c>
      <c r="AW1215" s="131">
        <f>前提条件!$G$4</f>
        <v>0</v>
      </c>
      <c r="AX1215" s="131">
        <f>前提条件!$G$4</f>
        <v>0</v>
      </c>
      <c r="AY1215" s="131">
        <f>前提条件!$G$4</f>
        <v>0</v>
      </c>
      <c r="AZ1215" s="131">
        <f>前提条件!$G$4</f>
        <v>0</v>
      </c>
      <c r="BA1215" s="131">
        <f>前提条件!$G$4</f>
        <v>0</v>
      </c>
      <c r="BB1215" s="131">
        <f>前提条件!$G$4</f>
        <v>0</v>
      </c>
      <c r="BC1215" s="131">
        <f>前提条件!$G$4</f>
        <v>0</v>
      </c>
      <c r="BD1215" s="131">
        <f>前提条件!$G$4</f>
        <v>0</v>
      </c>
      <c r="BE1215" s="131">
        <f>前提条件!$G$4</f>
        <v>0</v>
      </c>
      <c r="BF1215" s="131">
        <f>前提条件!$G$4</f>
        <v>0</v>
      </c>
      <c r="BG1215" s="131">
        <f>前提条件!$G$4</f>
        <v>0</v>
      </c>
      <c r="BH1215" s="131">
        <f>前提条件!$G$4</f>
        <v>0</v>
      </c>
      <c r="BI1215" s="131">
        <f>前提条件!$G$4</f>
        <v>0</v>
      </c>
      <c r="BJ1215" s="131">
        <f>前提条件!$G$4</f>
        <v>0</v>
      </c>
      <c r="BK1215" s="131">
        <f>前提条件!$G$4</f>
        <v>0</v>
      </c>
      <c r="BL1215" s="131">
        <f>前提条件!$G$4</f>
        <v>0</v>
      </c>
      <c r="BM1215" s="131">
        <f>前提条件!$G$4</f>
        <v>0</v>
      </c>
      <c r="BN1215" s="131">
        <f>前提条件!$G$4</f>
        <v>0</v>
      </c>
      <c r="BO1215" s="131">
        <f>前提条件!$G$4</f>
        <v>0</v>
      </c>
      <c r="BP1215" s="131">
        <f>前提条件!$G$4</f>
        <v>0</v>
      </c>
      <c r="BQ1215" s="131">
        <f>前提条件!$G$4</f>
        <v>0</v>
      </c>
      <c r="BR1215" s="131">
        <f>前提条件!$G$4</f>
        <v>0</v>
      </c>
      <c r="BS1215" s="131">
        <f>前提条件!$G$4</f>
        <v>0</v>
      </c>
      <c r="BT1215" s="131">
        <f>前提条件!$G$4</f>
        <v>0</v>
      </c>
      <c r="BU1215" s="131">
        <f>前提条件!$G$4</f>
        <v>0</v>
      </c>
      <c r="BV1215" s="131">
        <f>前提条件!$G$4</f>
        <v>0</v>
      </c>
      <c r="BW1215" s="131">
        <f>前提条件!$G$4</f>
        <v>0</v>
      </c>
      <c r="BX1215" s="131">
        <f>前提条件!$G$4</f>
        <v>0</v>
      </c>
      <c r="BY1215" s="131">
        <f>前提条件!$G$4</f>
        <v>0</v>
      </c>
      <c r="BZ1215" s="131">
        <f>前提条件!$G$4</f>
        <v>0</v>
      </c>
      <c r="CA1215" s="131">
        <f>前提条件!$G$4</f>
        <v>0</v>
      </c>
      <c r="CB1215" s="131">
        <f>前提条件!$G$4</f>
        <v>0</v>
      </c>
      <c r="CC1215" s="131">
        <f>前提条件!$G$4</f>
        <v>0</v>
      </c>
      <c r="CD1215" s="131">
        <f>前提条件!$G$4</f>
        <v>0</v>
      </c>
      <c r="CE1215" s="131">
        <f>前提条件!$G$4</f>
        <v>0</v>
      </c>
      <c r="CF1215" s="131">
        <f>前提条件!$G$4</f>
        <v>0</v>
      </c>
      <c r="CG1215" s="131">
        <f>前提条件!$G$4</f>
        <v>0</v>
      </c>
      <c r="CH1215" s="131">
        <f>前提条件!$G$4</f>
        <v>0</v>
      </c>
      <c r="CI1215" s="131">
        <f>前提条件!$G$4</f>
        <v>0</v>
      </c>
      <c r="CJ1215" s="131">
        <f>前提条件!$G$4</f>
        <v>0</v>
      </c>
      <c r="CK1215" s="131">
        <f>前提条件!$G$4</f>
        <v>0</v>
      </c>
      <c r="CL1215" s="131">
        <f>前提条件!$G$4</f>
        <v>0</v>
      </c>
      <c r="CM1215" s="131">
        <f>前提条件!$G$4</f>
        <v>0</v>
      </c>
      <c r="CN1215" s="131">
        <f>前提条件!$G$4</f>
        <v>0</v>
      </c>
      <c r="CO1215" s="131">
        <f>前提条件!$G$4</f>
        <v>0</v>
      </c>
      <c r="CP1215" s="131">
        <f>前提条件!$G$4</f>
        <v>0</v>
      </c>
      <c r="CQ1215" s="131">
        <f>前提条件!$G$4</f>
        <v>0</v>
      </c>
      <c r="CR1215" s="131">
        <f>前提条件!$G$4</f>
        <v>0</v>
      </c>
      <c r="CS1215" s="131">
        <f>前提条件!$G$4</f>
        <v>0</v>
      </c>
      <c r="CT1215" s="131">
        <f>前提条件!$G$4</f>
        <v>0</v>
      </c>
      <c r="CU1215" s="131">
        <f>前提条件!$G$4</f>
        <v>0</v>
      </c>
      <c r="CV1215" s="131">
        <f>前提条件!$G$4</f>
        <v>0</v>
      </c>
      <c r="CW1215" s="131">
        <f>前提条件!$G$4</f>
        <v>0</v>
      </c>
      <c r="CX1215" s="131">
        <f>前提条件!$G$4</f>
        <v>0</v>
      </c>
    </row>
    <row r="1216" spans="1:102" ht="21" hidden="1" customHeight="1" x14ac:dyDescent="0.4">
      <c r="B1216" s="171" t="s">
        <v>199</v>
      </c>
      <c r="C1216" s="131">
        <f>前提条件!$H$4</f>
        <v>0</v>
      </c>
      <c r="D1216" s="131">
        <f>前提条件!$H$4</f>
        <v>0</v>
      </c>
      <c r="E1216" s="131">
        <f>前提条件!$H$4</f>
        <v>0</v>
      </c>
      <c r="F1216" s="131">
        <f>前提条件!$H$4</f>
        <v>0</v>
      </c>
      <c r="G1216" s="131">
        <f>前提条件!$H$4</f>
        <v>0</v>
      </c>
      <c r="H1216" s="131">
        <f>前提条件!$H$4</f>
        <v>0</v>
      </c>
      <c r="I1216" s="131">
        <f>前提条件!$H$4</f>
        <v>0</v>
      </c>
      <c r="J1216" s="131">
        <f>前提条件!$H$4</f>
        <v>0</v>
      </c>
      <c r="K1216" s="131">
        <f>前提条件!$H$4</f>
        <v>0</v>
      </c>
      <c r="L1216" s="131">
        <f>前提条件!$H$4</f>
        <v>0</v>
      </c>
      <c r="M1216" s="131">
        <f>前提条件!$H$4</f>
        <v>0</v>
      </c>
      <c r="N1216" s="131">
        <f>前提条件!$H$4</f>
        <v>0</v>
      </c>
      <c r="O1216" s="131">
        <f>前提条件!$H$4</f>
        <v>0</v>
      </c>
      <c r="P1216" s="131">
        <f>前提条件!$H$4</f>
        <v>0</v>
      </c>
      <c r="Q1216" s="131">
        <f>前提条件!$H$4</f>
        <v>0</v>
      </c>
      <c r="R1216" s="131">
        <f>前提条件!$H$4</f>
        <v>0</v>
      </c>
      <c r="S1216" s="131">
        <f>前提条件!$H$4</f>
        <v>0</v>
      </c>
      <c r="T1216" s="131">
        <f>前提条件!$H$4</f>
        <v>0</v>
      </c>
      <c r="U1216" s="131">
        <f>前提条件!$H$4</f>
        <v>0</v>
      </c>
      <c r="V1216" s="131">
        <f>前提条件!$H$4</f>
        <v>0</v>
      </c>
      <c r="W1216" s="131">
        <f>前提条件!$H$4</f>
        <v>0</v>
      </c>
      <c r="X1216" s="131">
        <f>前提条件!$H$4</f>
        <v>0</v>
      </c>
      <c r="Y1216" s="131">
        <f>前提条件!$H$4</f>
        <v>0</v>
      </c>
      <c r="Z1216" s="131">
        <f>前提条件!$H$4</f>
        <v>0</v>
      </c>
      <c r="AA1216" s="131">
        <f>前提条件!$H$4</f>
        <v>0</v>
      </c>
      <c r="AB1216" s="131">
        <f>前提条件!$H$4</f>
        <v>0</v>
      </c>
      <c r="AC1216" s="131">
        <f>前提条件!$H$4</f>
        <v>0</v>
      </c>
      <c r="AD1216" s="131">
        <f>前提条件!$H$4</f>
        <v>0</v>
      </c>
      <c r="AE1216" s="131">
        <f>前提条件!$H$4</f>
        <v>0</v>
      </c>
      <c r="AF1216" s="131">
        <f>前提条件!$H$4</f>
        <v>0</v>
      </c>
      <c r="AG1216" s="131">
        <f>前提条件!$H$4</f>
        <v>0</v>
      </c>
      <c r="AH1216" s="131">
        <f>前提条件!$H$4</f>
        <v>0</v>
      </c>
      <c r="AI1216" s="131">
        <f>前提条件!$H$4</f>
        <v>0</v>
      </c>
      <c r="AJ1216" s="131">
        <f>前提条件!$H$4</f>
        <v>0</v>
      </c>
      <c r="AK1216" s="131">
        <f>前提条件!$H$4</f>
        <v>0</v>
      </c>
      <c r="AL1216" s="131">
        <f>前提条件!$H$4</f>
        <v>0</v>
      </c>
      <c r="AM1216" s="131">
        <f>前提条件!$H$4</f>
        <v>0</v>
      </c>
      <c r="AN1216" s="131">
        <f>前提条件!$H$4</f>
        <v>0</v>
      </c>
      <c r="AO1216" s="131">
        <f>前提条件!$H$4</f>
        <v>0</v>
      </c>
      <c r="AP1216" s="131">
        <f>前提条件!$H$4</f>
        <v>0</v>
      </c>
      <c r="AQ1216" s="131">
        <f>前提条件!$H$4</f>
        <v>0</v>
      </c>
      <c r="AR1216" s="131">
        <f>前提条件!$H$4</f>
        <v>0</v>
      </c>
      <c r="AS1216" s="131">
        <f>前提条件!$H$4</f>
        <v>0</v>
      </c>
      <c r="AT1216" s="131">
        <f>前提条件!$H$4</f>
        <v>0</v>
      </c>
      <c r="AU1216" s="131">
        <f>前提条件!$H$4</f>
        <v>0</v>
      </c>
      <c r="AV1216" s="131">
        <f>前提条件!$H$4</f>
        <v>0</v>
      </c>
      <c r="AW1216" s="131">
        <f>前提条件!$H$4</f>
        <v>0</v>
      </c>
      <c r="AX1216" s="131">
        <f>前提条件!$H$4</f>
        <v>0</v>
      </c>
      <c r="AY1216" s="131">
        <f>前提条件!$H$4</f>
        <v>0</v>
      </c>
      <c r="AZ1216" s="131">
        <f>前提条件!$H$4</f>
        <v>0</v>
      </c>
      <c r="BA1216" s="131">
        <f>前提条件!$H$4</f>
        <v>0</v>
      </c>
      <c r="BB1216" s="131">
        <f>前提条件!$H$4</f>
        <v>0</v>
      </c>
      <c r="BC1216" s="131">
        <f>前提条件!$H$4</f>
        <v>0</v>
      </c>
      <c r="BD1216" s="131">
        <f>前提条件!$H$4</f>
        <v>0</v>
      </c>
      <c r="BE1216" s="131">
        <f>前提条件!$H$4</f>
        <v>0</v>
      </c>
      <c r="BF1216" s="131">
        <f>前提条件!$H$4</f>
        <v>0</v>
      </c>
      <c r="BG1216" s="131">
        <f>前提条件!$H$4</f>
        <v>0</v>
      </c>
      <c r="BH1216" s="131">
        <f>前提条件!$H$4</f>
        <v>0</v>
      </c>
      <c r="BI1216" s="131">
        <f>前提条件!$H$4</f>
        <v>0</v>
      </c>
      <c r="BJ1216" s="131">
        <f>前提条件!$H$4</f>
        <v>0</v>
      </c>
      <c r="BK1216" s="131">
        <f>前提条件!$H$4</f>
        <v>0</v>
      </c>
      <c r="BL1216" s="131">
        <f>前提条件!$H$4</f>
        <v>0</v>
      </c>
      <c r="BM1216" s="131">
        <f>前提条件!$H$4</f>
        <v>0</v>
      </c>
      <c r="BN1216" s="131">
        <f>前提条件!$H$4</f>
        <v>0</v>
      </c>
      <c r="BO1216" s="131">
        <f>前提条件!$H$4</f>
        <v>0</v>
      </c>
      <c r="BP1216" s="131">
        <f>前提条件!$H$4</f>
        <v>0</v>
      </c>
      <c r="BQ1216" s="131">
        <f>前提条件!$H$4</f>
        <v>0</v>
      </c>
      <c r="BR1216" s="131">
        <f>前提条件!$H$4</f>
        <v>0</v>
      </c>
      <c r="BS1216" s="131">
        <f>前提条件!$H$4</f>
        <v>0</v>
      </c>
      <c r="BT1216" s="131">
        <f>前提条件!$H$4</f>
        <v>0</v>
      </c>
      <c r="BU1216" s="131">
        <f>前提条件!$H$4</f>
        <v>0</v>
      </c>
      <c r="BV1216" s="131">
        <f>前提条件!$H$4</f>
        <v>0</v>
      </c>
      <c r="BW1216" s="131">
        <f>前提条件!$H$4</f>
        <v>0</v>
      </c>
      <c r="BX1216" s="131">
        <f>前提条件!$H$4</f>
        <v>0</v>
      </c>
      <c r="BY1216" s="131">
        <f>前提条件!$H$4</f>
        <v>0</v>
      </c>
      <c r="BZ1216" s="131">
        <f>前提条件!$H$4</f>
        <v>0</v>
      </c>
      <c r="CA1216" s="131">
        <f>前提条件!$H$4</f>
        <v>0</v>
      </c>
      <c r="CB1216" s="131">
        <f>前提条件!$H$4</f>
        <v>0</v>
      </c>
      <c r="CC1216" s="131">
        <f>前提条件!$H$4</f>
        <v>0</v>
      </c>
      <c r="CD1216" s="131">
        <f>前提条件!$H$4</f>
        <v>0</v>
      </c>
      <c r="CE1216" s="131">
        <f>前提条件!$H$4</f>
        <v>0</v>
      </c>
      <c r="CF1216" s="131">
        <f>前提条件!$H$4</f>
        <v>0</v>
      </c>
      <c r="CG1216" s="131">
        <f>前提条件!$H$4</f>
        <v>0</v>
      </c>
      <c r="CH1216" s="131">
        <f>前提条件!$H$4</f>
        <v>0</v>
      </c>
      <c r="CI1216" s="131">
        <f>前提条件!$H$4</f>
        <v>0</v>
      </c>
      <c r="CJ1216" s="131">
        <f>前提条件!$H$4</f>
        <v>0</v>
      </c>
      <c r="CK1216" s="131">
        <f>前提条件!$H$4</f>
        <v>0</v>
      </c>
      <c r="CL1216" s="131">
        <f>前提条件!$H$4</f>
        <v>0</v>
      </c>
      <c r="CM1216" s="131">
        <f>前提条件!$H$4</f>
        <v>0</v>
      </c>
      <c r="CN1216" s="131">
        <f>前提条件!$H$4</f>
        <v>0</v>
      </c>
      <c r="CO1216" s="131">
        <f>前提条件!$H$4</f>
        <v>0</v>
      </c>
      <c r="CP1216" s="131">
        <f>前提条件!$H$4</f>
        <v>0</v>
      </c>
      <c r="CQ1216" s="131">
        <f>前提条件!$H$4</f>
        <v>0</v>
      </c>
      <c r="CR1216" s="131">
        <f>前提条件!$H$4</f>
        <v>0</v>
      </c>
      <c r="CS1216" s="131">
        <f>前提条件!$H$4</f>
        <v>0</v>
      </c>
      <c r="CT1216" s="131">
        <f>前提条件!$H$4</f>
        <v>0</v>
      </c>
      <c r="CU1216" s="131">
        <f>前提条件!$H$4</f>
        <v>0</v>
      </c>
      <c r="CV1216" s="131">
        <f>前提条件!$H$4</f>
        <v>0</v>
      </c>
      <c r="CW1216" s="131">
        <f>前提条件!$H$4</f>
        <v>0</v>
      </c>
      <c r="CX1216" s="131">
        <f>前提条件!$H$4</f>
        <v>0</v>
      </c>
    </row>
    <row r="1217" spans="1:102" ht="21" hidden="1" customHeight="1" x14ac:dyDescent="0.4">
      <c r="A1217" s="69" t="s">
        <v>358</v>
      </c>
      <c r="B1217" s="173" t="s">
        <v>220</v>
      </c>
      <c r="H1217" s="29"/>
      <c r="I1217" s="29"/>
      <c r="J1217" s="29"/>
    </row>
    <row r="1218" spans="1:102" ht="21" hidden="1" customHeight="1" x14ac:dyDescent="0.4">
      <c r="B1218" s="173" t="s">
        <v>16</v>
      </c>
      <c r="C1218" s="131">
        <f>+前提条件!$E$9</f>
        <v>0</v>
      </c>
      <c r="D1218" s="131">
        <f>+前提条件!$E$9</f>
        <v>0</v>
      </c>
      <c r="E1218" s="131">
        <f>+前提条件!$E$9</f>
        <v>0</v>
      </c>
      <c r="F1218" s="131">
        <f>+前提条件!$E$9</f>
        <v>0</v>
      </c>
      <c r="G1218" s="131">
        <f>+前提条件!$E$9</f>
        <v>0</v>
      </c>
      <c r="H1218" s="131">
        <f>+前提条件!$E$9</f>
        <v>0</v>
      </c>
      <c r="I1218" s="131">
        <f>+前提条件!$E$9</f>
        <v>0</v>
      </c>
      <c r="J1218" s="131">
        <f>+前提条件!$E$9</f>
        <v>0</v>
      </c>
      <c r="K1218" s="131">
        <f>+前提条件!$E$9</f>
        <v>0</v>
      </c>
      <c r="L1218" s="131">
        <f>+前提条件!$E$9</f>
        <v>0</v>
      </c>
      <c r="M1218" s="131">
        <f>+前提条件!$E$9</f>
        <v>0</v>
      </c>
      <c r="N1218" s="131">
        <f>+前提条件!$E$9</f>
        <v>0</v>
      </c>
      <c r="O1218" s="131">
        <f>+前提条件!$E$9</f>
        <v>0</v>
      </c>
      <c r="P1218" s="131">
        <f>+前提条件!$E$9</f>
        <v>0</v>
      </c>
      <c r="Q1218" s="131">
        <f>+前提条件!$E$9</f>
        <v>0</v>
      </c>
      <c r="R1218" s="131">
        <f>+前提条件!$E$9</f>
        <v>0</v>
      </c>
      <c r="S1218" s="131">
        <f>+前提条件!$E$9</f>
        <v>0</v>
      </c>
      <c r="T1218" s="131">
        <f>+前提条件!$E$9</f>
        <v>0</v>
      </c>
      <c r="U1218" s="131">
        <f>+前提条件!$E$9</f>
        <v>0</v>
      </c>
      <c r="V1218" s="131">
        <f>+前提条件!$E$9</f>
        <v>0</v>
      </c>
      <c r="W1218" s="131">
        <f>+前提条件!$E$9</f>
        <v>0</v>
      </c>
      <c r="X1218" s="131">
        <f>+前提条件!$E$9</f>
        <v>0</v>
      </c>
      <c r="Y1218" s="131">
        <f>+前提条件!$E$9</f>
        <v>0</v>
      </c>
      <c r="Z1218" s="131">
        <f>+前提条件!$E$9</f>
        <v>0</v>
      </c>
      <c r="AA1218" s="131">
        <f>+前提条件!$E$9</f>
        <v>0</v>
      </c>
      <c r="AB1218" s="131">
        <f>+前提条件!$E$9</f>
        <v>0</v>
      </c>
      <c r="AC1218" s="131">
        <f>+前提条件!$E$9</f>
        <v>0</v>
      </c>
      <c r="AD1218" s="131">
        <f>+前提条件!$E$9</f>
        <v>0</v>
      </c>
      <c r="AE1218" s="131">
        <f>+前提条件!$E$9</f>
        <v>0</v>
      </c>
      <c r="AF1218" s="131">
        <f>+前提条件!$E$9</f>
        <v>0</v>
      </c>
      <c r="AG1218" s="131">
        <f>+前提条件!$E$9</f>
        <v>0</v>
      </c>
      <c r="AH1218" s="131">
        <f>+前提条件!$E$9</f>
        <v>0</v>
      </c>
      <c r="AI1218" s="131">
        <f>+前提条件!$E$9</f>
        <v>0</v>
      </c>
      <c r="AJ1218" s="131">
        <f>+前提条件!$E$9</f>
        <v>0</v>
      </c>
      <c r="AK1218" s="131">
        <f>+前提条件!$E$9</f>
        <v>0</v>
      </c>
      <c r="AL1218" s="131">
        <f>+前提条件!$E$9</f>
        <v>0</v>
      </c>
      <c r="AM1218" s="131">
        <f>+前提条件!$E$9</f>
        <v>0</v>
      </c>
      <c r="AN1218" s="131">
        <f>+前提条件!$E$9</f>
        <v>0</v>
      </c>
      <c r="AO1218" s="131">
        <f>+前提条件!$E$9</f>
        <v>0</v>
      </c>
      <c r="AP1218" s="131">
        <f>+前提条件!$E$9</f>
        <v>0</v>
      </c>
      <c r="AQ1218" s="131">
        <f>+前提条件!$E$9</f>
        <v>0</v>
      </c>
      <c r="AR1218" s="131">
        <f>+前提条件!$E$9</f>
        <v>0</v>
      </c>
      <c r="AS1218" s="131">
        <f>+前提条件!$E$9</f>
        <v>0</v>
      </c>
      <c r="AT1218" s="131">
        <f>+前提条件!$E$9</f>
        <v>0</v>
      </c>
      <c r="AU1218" s="131">
        <f>+前提条件!$E$9</f>
        <v>0</v>
      </c>
      <c r="AV1218" s="131">
        <f>+前提条件!$E$9</f>
        <v>0</v>
      </c>
      <c r="AW1218" s="131">
        <f>+前提条件!$E$9</f>
        <v>0</v>
      </c>
      <c r="AX1218" s="131">
        <f>+前提条件!$E$9</f>
        <v>0</v>
      </c>
      <c r="AY1218" s="131">
        <f>+前提条件!$E$9</f>
        <v>0</v>
      </c>
      <c r="AZ1218" s="131">
        <f>+前提条件!$E$9</f>
        <v>0</v>
      </c>
      <c r="BA1218" s="131">
        <f>+前提条件!$E$9</f>
        <v>0</v>
      </c>
      <c r="BB1218" s="131">
        <f>+前提条件!$E$9</f>
        <v>0</v>
      </c>
      <c r="BC1218" s="131">
        <f>+前提条件!$E$9</f>
        <v>0</v>
      </c>
      <c r="BD1218" s="131">
        <f>+前提条件!$E$9</f>
        <v>0</v>
      </c>
      <c r="BE1218" s="131">
        <f>+前提条件!$E$9</f>
        <v>0</v>
      </c>
      <c r="BF1218" s="131">
        <f>+前提条件!$E$9</f>
        <v>0</v>
      </c>
      <c r="BG1218" s="131">
        <f>+前提条件!$E$9</f>
        <v>0</v>
      </c>
      <c r="BH1218" s="131">
        <f>+前提条件!$E$9</f>
        <v>0</v>
      </c>
      <c r="BI1218" s="131">
        <f>+前提条件!$E$9</f>
        <v>0</v>
      </c>
      <c r="BJ1218" s="131">
        <f>+前提条件!$E$9</f>
        <v>0</v>
      </c>
      <c r="BK1218" s="131">
        <f>+前提条件!$E$9</f>
        <v>0</v>
      </c>
      <c r="BL1218" s="131">
        <f>+前提条件!$E$9</f>
        <v>0</v>
      </c>
      <c r="BM1218" s="131">
        <f>+前提条件!$E$9</f>
        <v>0</v>
      </c>
      <c r="BN1218" s="131">
        <f>+前提条件!$E$9</f>
        <v>0</v>
      </c>
      <c r="BO1218" s="131">
        <f>+前提条件!$E$9</f>
        <v>0</v>
      </c>
      <c r="BP1218" s="131">
        <f>+前提条件!$E$9</f>
        <v>0</v>
      </c>
      <c r="BQ1218" s="131">
        <f>+前提条件!$E$9</f>
        <v>0</v>
      </c>
      <c r="BR1218" s="131">
        <f>+前提条件!$E$9</f>
        <v>0</v>
      </c>
      <c r="BS1218" s="131">
        <f>+前提条件!$E$9</f>
        <v>0</v>
      </c>
      <c r="BT1218" s="131">
        <f>+前提条件!$E$9</f>
        <v>0</v>
      </c>
      <c r="BU1218" s="131">
        <f>+前提条件!$E$9</f>
        <v>0</v>
      </c>
      <c r="BV1218" s="131">
        <f>+前提条件!$E$9</f>
        <v>0</v>
      </c>
      <c r="BW1218" s="131">
        <f>+前提条件!$E$9</f>
        <v>0</v>
      </c>
      <c r="BX1218" s="131">
        <f>+前提条件!$E$9</f>
        <v>0</v>
      </c>
      <c r="BY1218" s="131">
        <f>+前提条件!$E$9</f>
        <v>0</v>
      </c>
      <c r="BZ1218" s="131">
        <f>+前提条件!$E$9</f>
        <v>0</v>
      </c>
      <c r="CA1218" s="131">
        <f>+前提条件!$E$9</f>
        <v>0</v>
      </c>
      <c r="CB1218" s="131">
        <f>+前提条件!$E$9</f>
        <v>0</v>
      </c>
      <c r="CC1218" s="131">
        <f>+前提条件!$E$9</f>
        <v>0</v>
      </c>
      <c r="CD1218" s="131">
        <f>+前提条件!$E$9</f>
        <v>0</v>
      </c>
      <c r="CE1218" s="131">
        <f>+前提条件!$E$9</f>
        <v>0</v>
      </c>
      <c r="CF1218" s="131">
        <f>+前提条件!$E$9</f>
        <v>0</v>
      </c>
      <c r="CG1218" s="131">
        <f>+前提条件!$E$9</f>
        <v>0</v>
      </c>
      <c r="CH1218" s="131">
        <f>+前提条件!$E$9</f>
        <v>0</v>
      </c>
      <c r="CI1218" s="131">
        <f>+前提条件!$E$9</f>
        <v>0</v>
      </c>
      <c r="CJ1218" s="131">
        <f>+前提条件!$E$9</f>
        <v>0</v>
      </c>
      <c r="CK1218" s="131">
        <f>+前提条件!$E$9</f>
        <v>0</v>
      </c>
      <c r="CL1218" s="131">
        <f>+前提条件!$E$9</f>
        <v>0</v>
      </c>
      <c r="CM1218" s="131">
        <f>+前提条件!$E$9</f>
        <v>0</v>
      </c>
      <c r="CN1218" s="131">
        <f>+前提条件!$E$9</f>
        <v>0</v>
      </c>
      <c r="CO1218" s="131">
        <f>+前提条件!$E$9</f>
        <v>0</v>
      </c>
      <c r="CP1218" s="131">
        <f>+前提条件!$E$9</f>
        <v>0</v>
      </c>
      <c r="CQ1218" s="131">
        <f>+前提条件!$E$9</f>
        <v>0</v>
      </c>
      <c r="CR1218" s="131">
        <f>+前提条件!$E$9</f>
        <v>0</v>
      </c>
      <c r="CS1218" s="131">
        <f>+前提条件!$E$9</f>
        <v>0</v>
      </c>
      <c r="CT1218" s="131">
        <f>+前提条件!$E$9</f>
        <v>0</v>
      </c>
      <c r="CU1218" s="131">
        <f>+前提条件!$E$9</f>
        <v>0</v>
      </c>
      <c r="CV1218" s="131">
        <f>+前提条件!$E$9</f>
        <v>0</v>
      </c>
      <c r="CW1218" s="131">
        <f>+前提条件!$E$9</f>
        <v>0</v>
      </c>
      <c r="CX1218" s="131">
        <f>+前提条件!$E$9</f>
        <v>0</v>
      </c>
    </row>
    <row r="1219" spans="1:102" ht="21" hidden="1" customHeight="1" x14ac:dyDescent="0.4">
      <c r="B1219" s="173" t="s">
        <v>17</v>
      </c>
      <c r="C1219" s="131">
        <f>+前提条件!$F$9</f>
        <v>0</v>
      </c>
      <c r="D1219" s="131">
        <f>+前提条件!$F$9</f>
        <v>0</v>
      </c>
      <c r="E1219" s="131">
        <f>+前提条件!$F$9</f>
        <v>0</v>
      </c>
      <c r="F1219" s="131">
        <f>+前提条件!$F$9</f>
        <v>0</v>
      </c>
      <c r="G1219" s="131">
        <f>+前提条件!$F$9</f>
        <v>0</v>
      </c>
      <c r="H1219" s="131">
        <f>+前提条件!$F$9</f>
        <v>0</v>
      </c>
      <c r="I1219" s="131">
        <f>+前提条件!$F$9</f>
        <v>0</v>
      </c>
      <c r="J1219" s="131">
        <f>+前提条件!$F$9</f>
        <v>0</v>
      </c>
      <c r="K1219" s="131">
        <f>+前提条件!$F$9</f>
        <v>0</v>
      </c>
      <c r="L1219" s="131">
        <f>+前提条件!$F$9</f>
        <v>0</v>
      </c>
      <c r="M1219" s="131">
        <f>+前提条件!$F$9</f>
        <v>0</v>
      </c>
      <c r="N1219" s="131">
        <f>+前提条件!$F$9</f>
        <v>0</v>
      </c>
      <c r="O1219" s="131">
        <f>+前提条件!$F$9</f>
        <v>0</v>
      </c>
      <c r="P1219" s="131">
        <f>+前提条件!$F$9</f>
        <v>0</v>
      </c>
      <c r="Q1219" s="131">
        <f>+前提条件!$F$9</f>
        <v>0</v>
      </c>
      <c r="R1219" s="131">
        <f>+前提条件!$F$9</f>
        <v>0</v>
      </c>
      <c r="S1219" s="131">
        <f>+前提条件!$F$9</f>
        <v>0</v>
      </c>
      <c r="T1219" s="131">
        <f>+前提条件!$F$9</f>
        <v>0</v>
      </c>
      <c r="U1219" s="131">
        <f>+前提条件!$F$9</f>
        <v>0</v>
      </c>
      <c r="V1219" s="131">
        <f>+前提条件!$F$9</f>
        <v>0</v>
      </c>
      <c r="W1219" s="131">
        <f>+前提条件!$F$9</f>
        <v>0</v>
      </c>
      <c r="X1219" s="131">
        <f>+前提条件!$F$9</f>
        <v>0</v>
      </c>
      <c r="Y1219" s="131">
        <f>+前提条件!$F$9</f>
        <v>0</v>
      </c>
      <c r="Z1219" s="131">
        <f>+前提条件!$F$9</f>
        <v>0</v>
      </c>
      <c r="AA1219" s="131">
        <f>+前提条件!$F$9</f>
        <v>0</v>
      </c>
      <c r="AB1219" s="131">
        <f>+前提条件!$F$9</f>
        <v>0</v>
      </c>
      <c r="AC1219" s="131">
        <f>+前提条件!$F$9</f>
        <v>0</v>
      </c>
      <c r="AD1219" s="131">
        <f>+前提条件!$F$9</f>
        <v>0</v>
      </c>
      <c r="AE1219" s="131">
        <f>+前提条件!$F$9</f>
        <v>0</v>
      </c>
      <c r="AF1219" s="131">
        <f>+前提条件!$F$9</f>
        <v>0</v>
      </c>
      <c r="AG1219" s="131">
        <f>+前提条件!$F$9</f>
        <v>0</v>
      </c>
      <c r="AH1219" s="131">
        <f>+前提条件!$F$9</f>
        <v>0</v>
      </c>
      <c r="AI1219" s="131">
        <f>+前提条件!$F$9</f>
        <v>0</v>
      </c>
      <c r="AJ1219" s="131">
        <f>+前提条件!$F$9</f>
        <v>0</v>
      </c>
      <c r="AK1219" s="131">
        <f>+前提条件!$F$9</f>
        <v>0</v>
      </c>
      <c r="AL1219" s="131">
        <f>+前提条件!$F$9</f>
        <v>0</v>
      </c>
      <c r="AM1219" s="131">
        <f>+前提条件!$F$9</f>
        <v>0</v>
      </c>
      <c r="AN1219" s="131">
        <f>+前提条件!$F$9</f>
        <v>0</v>
      </c>
      <c r="AO1219" s="131">
        <f>+前提条件!$F$9</f>
        <v>0</v>
      </c>
      <c r="AP1219" s="131">
        <f>+前提条件!$F$9</f>
        <v>0</v>
      </c>
      <c r="AQ1219" s="131">
        <f>+前提条件!$F$9</f>
        <v>0</v>
      </c>
      <c r="AR1219" s="131">
        <f>+前提条件!$F$9</f>
        <v>0</v>
      </c>
      <c r="AS1219" s="131">
        <f>+前提条件!$F$9</f>
        <v>0</v>
      </c>
      <c r="AT1219" s="131">
        <f>+前提条件!$F$9</f>
        <v>0</v>
      </c>
      <c r="AU1219" s="131">
        <f>+前提条件!$F$9</f>
        <v>0</v>
      </c>
      <c r="AV1219" s="131">
        <f>+前提条件!$F$9</f>
        <v>0</v>
      </c>
      <c r="AW1219" s="131">
        <f>+前提条件!$F$9</f>
        <v>0</v>
      </c>
      <c r="AX1219" s="131">
        <f>+前提条件!$F$9</f>
        <v>0</v>
      </c>
      <c r="AY1219" s="131">
        <f>+前提条件!$F$9</f>
        <v>0</v>
      </c>
      <c r="AZ1219" s="131">
        <f>+前提条件!$F$9</f>
        <v>0</v>
      </c>
      <c r="BA1219" s="131">
        <f>+前提条件!$F$9</f>
        <v>0</v>
      </c>
      <c r="BB1219" s="131">
        <f>+前提条件!$F$9</f>
        <v>0</v>
      </c>
      <c r="BC1219" s="131">
        <f>+前提条件!$F$9</f>
        <v>0</v>
      </c>
      <c r="BD1219" s="131">
        <f>+前提条件!$F$9</f>
        <v>0</v>
      </c>
      <c r="BE1219" s="131">
        <f>+前提条件!$F$9</f>
        <v>0</v>
      </c>
      <c r="BF1219" s="131">
        <f>+前提条件!$F$9</f>
        <v>0</v>
      </c>
      <c r="BG1219" s="131">
        <f>+前提条件!$F$9</f>
        <v>0</v>
      </c>
      <c r="BH1219" s="131">
        <f>+前提条件!$F$9</f>
        <v>0</v>
      </c>
      <c r="BI1219" s="131">
        <f>+前提条件!$F$9</f>
        <v>0</v>
      </c>
      <c r="BJ1219" s="131">
        <f>+前提条件!$F$9</f>
        <v>0</v>
      </c>
      <c r="BK1219" s="131">
        <f>+前提条件!$F$9</f>
        <v>0</v>
      </c>
      <c r="BL1219" s="131">
        <f>+前提条件!$F$9</f>
        <v>0</v>
      </c>
      <c r="BM1219" s="131">
        <f>+前提条件!$F$9</f>
        <v>0</v>
      </c>
      <c r="BN1219" s="131">
        <f>+前提条件!$F$9</f>
        <v>0</v>
      </c>
      <c r="BO1219" s="131">
        <f>+前提条件!$F$9</f>
        <v>0</v>
      </c>
      <c r="BP1219" s="131">
        <f>+前提条件!$F$9</f>
        <v>0</v>
      </c>
      <c r="BQ1219" s="131">
        <f>+前提条件!$F$9</f>
        <v>0</v>
      </c>
      <c r="BR1219" s="131">
        <f>+前提条件!$F$9</f>
        <v>0</v>
      </c>
      <c r="BS1219" s="131">
        <f>+前提条件!$F$9</f>
        <v>0</v>
      </c>
      <c r="BT1219" s="131">
        <f>+前提条件!$F$9</f>
        <v>0</v>
      </c>
      <c r="BU1219" s="131">
        <f>+前提条件!$F$9</f>
        <v>0</v>
      </c>
      <c r="BV1219" s="131">
        <f>+前提条件!$F$9</f>
        <v>0</v>
      </c>
      <c r="BW1219" s="131">
        <f>+前提条件!$F$9</f>
        <v>0</v>
      </c>
      <c r="BX1219" s="131">
        <f>+前提条件!$F$9</f>
        <v>0</v>
      </c>
      <c r="BY1219" s="131">
        <f>+前提条件!$F$9</f>
        <v>0</v>
      </c>
      <c r="BZ1219" s="131">
        <f>+前提条件!$F$9</f>
        <v>0</v>
      </c>
      <c r="CA1219" s="131">
        <f>+前提条件!$F$9</f>
        <v>0</v>
      </c>
      <c r="CB1219" s="131">
        <f>+前提条件!$F$9</f>
        <v>0</v>
      </c>
      <c r="CC1219" s="131">
        <f>+前提条件!$F$9</f>
        <v>0</v>
      </c>
      <c r="CD1219" s="131">
        <f>+前提条件!$F$9</f>
        <v>0</v>
      </c>
      <c r="CE1219" s="131">
        <f>+前提条件!$F$9</f>
        <v>0</v>
      </c>
      <c r="CF1219" s="131">
        <f>+前提条件!$F$9</f>
        <v>0</v>
      </c>
      <c r="CG1219" s="131">
        <f>+前提条件!$F$9</f>
        <v>0</v>
      </c>
      <c r="CH1219" s="131">
        <f>+前提条件!$F$9</f>
        <v>0</v>
      </c>
      <c r="CI1219" s="131">
        <f>+前提条件!$F$9</f>
        <v>0</v>
      </c>
      <c r="CJ1219" s="131">
        <f>+前提条件!$F$9</f>
        <v>0</v>
      </c>
      <c r="CK1219" s="131">
        <f>+前提条件!$F$9</f>
        <v>0</v>
      </c>
      <c r="CL1219" s="131">
        <f>+前提条件!$F$9</f>
        <v>0</v>
      </c>
      <c r="CM1219" s="131">
        <f>+前提条件!$F$9</f>
        <v>0</v>
      </c>
      <c r="CN1219" s="131">
        <f>+前提条件!$F$9</f>
        <v>0</v>
      </c>
      <c r="CO1219" s="131">
        <f>+前提条件!$F$9</f>
        <v>0</v>
      </c>
      <c r="CP1219" s="131">
        <f>+前提条件!$F$9</f>
        <v>0</v>
      </c>
      <c r="CQ1219" s="131">
        <f>+前提条件!$F$9</f>
        <v>0</v>
      </c>
      <c r="CR1219" s="131">
        <f>+前提条件!$F$9</f>
        <v>0</v>
      </c>
      <c r="CS1219" s="131">
        <f>+前提条件!$F$9</f>
        <v>0</v>
      </c>
      <c r="CT1219" s="131">
        <f>+前提条件!$F$9</f>
        <v>0</v>
      </c>
      <c r="CU1219" s="131">
        <f>+前提条件!$F$9</f>
        <v>0</v>
      </c>
      <c r="CV1219" s="131">
        <f>+前提条件!$F$9</f>
        <v>0</v>
      </c>
      <c r="CW1219" s="131">
        <f>+前提条件!$F$9</f>
        <v>0</v>
      </c>
      <c r="CX1219" s="131">
        <f>+前提条件!$F$9</f>
        <v>0</v>
      </c>
    </row>
    <row r="1220" spans="1:102" ht="21" hidden="1" customHeight="1" x14ac:dyDescent="0.4">
      <c r="B1220" s="173" t="s">
        <v>15</v>
      </c>
      <c r="C1220" s="131">
        <f>+前提条件!$G$9</f>
        <v>0</v>
      </c>
      <c r="D1220" s="131">
        <f>+前提条件!$G$9</f>
        <v>0</v>
      </c>
      <c r="E1220" s="131">
        <f>+前提条件!$G$9</f>
        <v>0</v>
      </c>
      <c r="F1220" s="131">
        <f>+前提条件!$G$9</f>
        <v>0</v>
      </c>
      <c r="G1220" s="131">
        <f>+前提条件!$G$9</f>
        <v>0</v>
      </c>
      <c r="H1220" s="131">
        <f>+前提条件!$G$9</f>
        <v>0</v>
      </c>
      <c r="I1220" s="131">
        <f>+前提条件!$G$9</f>
        <v>0</v>
      </c>
      <c r="J1220" s="131">
        <f>+前提条件!$G$9</f>
        <v>0</v>
      </c>
      <c r="K1220" s="131">
        <f>+前提条件!$G$9</f>
        <v>0</v>
      </c>
      <c r="L1220" s="131">
        <f>+前提条件!$G$9</f>
        <v>0</v>
      </c>
      <c r="M1220" s="131">
        <f>+前提条件!$G$9</f>
        <v>0</v>
      </c>
      <c r="N1220" s="131">
        <f>+前提条件!$G$9</f>
        <v>0</v>
      </c>
      <c r="O1220" s="131">
        <f>+前提条件!$G$9</f>
        <v>0</v>
      </c>
      <c r="P1220" s="131">
        <f>+前提条件!$G$9</f>
        <v>0</v>
      </c>
      <c r="Q1220" s="131">
        <f>+前提条件!$G$9</f>
        <v>0</v>
      </c>
      <c r="R1220" s="131">
        <f>+前提条件!$G$9</f>
        <v>0</v>
      </c>
      <c r="S1220" s="131">
        <f>+前提条件!$G$9</f>
        <v>0</v>
      </c>
      <c r="T1220" s="131">
        <f>+前提条件!$G$9</f>
        <v>0</v>
      </c>
      <c r="U1220" s="131">
        <f>+前提条件!$G$9</f>
        <v>0</v>
      </c>
      <c r="V1220" s="131">
        <f>+前提条件!$G$9</f>
        <v>0</v>
      </c>
      <c r="W1220" s="131">
        <f>+前提条件!$G$9</f>
        <v>0</v>
      </c>
      <c r="X1220" s="131">
        <f>+前提条件!$G$9</f>
        <v>0</v>
      </c>
      <c r="Y1220" s="131">
        <f>+前提条件!$G$9</f>
        <v>0</v>
      </c>
      <c r="Z1220" s="131">
        <f>+前提条件!$G$9</f>
        <v>0</v>
      </c>
      <c r="AA1220" s="131">
        <f>+前提条件!$G$9</f>
        <v>0</v>
      </c>
      <c r="AB1220" s="131">
        <f>+前提条件!$G$9</f>
        <v>0</v>
      </c>
      <c r="AC1220" s="131">
        <f>+前提条件!$G$9</f>
        <v>0</v>
      </c>
      <c r="AD1220" s="131">
        <f>+前提条件!$G$9</f>
        <v>0</v>
      </c>
      <c r="AE1220" s="131">
        <f>+前提条件!$G$9</f>
        <v>0</v>
      </c>
      <c r="AF1220" s="131">
        <f>+前提条件!$G$9</f>
        <v>0</v>
      </c>
      <c r="AG1220" s="131">
        <f>+前提条件!$G$9</f>
        <v>0</v>
      </c>
      <c r="AH1220" s="131">
        <f>+前提条件!$G$9</f>
        <v>0</v>
      </c>
      <c r="AI1220" s="131">
        <f>+前提条件!$G$9</f>
        <v>0</v>
      </c>
      <c r="AJ1220" s="131">
        <f>+前提条件!$G$9</f>
        <v>0</v>
      </c>
      <c r="AK1220" s="131">
        <f>+前提条件!$G$9</f>
        <v>0</v>
      </c>
      <c r="AL1220" s="131">
        <f>+前提条件!$G$9</f>
        <v>0</v>
      </c>
      <c r="AM1220" s="131">
        <f>+前提条件!$G$9</f>
        <v>0</v>
      </c>
      <c r="AN1220" s="131">
        <f>+前提条件!$G$9</f>
        <v>0</v>
      </c>
      <c r="AO1220" s="131">
        <f>+前提条件!$G$9</f>
        <v>0</v>
      </c>
      <c r="AP1220" s="131">
        <f>+前提条件!$G$9</f>
        <v>0</v>
      </c>
      <c r="AQ1220" s="131">
        <f>+前提条件!$G$9</f>
        <v>0</v>
      </c>
      <c r="AR1220" s="131">
        <f>+前提条件!$G$9</f>
        <v>0</v>
      </c>
      <c r="AS1220" s="131">
        <f>+前提条件!$G$9</f>
        <v>0</v>
      </c>
      <c r="AT1220" s="131">
        <f>+前提条件!$G$9</f>
        <v>0</v>
      </c>
      <c r="AU1220" s="131">
        <f>+前提条件!$G$9</f>
        <v>0</v>
      </c>
      <c r="AV1220" s="131">
        <f>+前提条件!$G$9</f>
        <v>0</v>
      </c>
      <c r="AW1220" s="131">
        <f>+前提条件!$G$9</f>
        <v>0</v>
      </c>
      <c r="AX1220" s="131">
        <f>+前提条件!$G$9</f>
        <v>0</v>
      </c>
      <c r="AY1220" s="131">
        <f>+前提条件!$G$9</f>
        <v>0</v>
      </c>
      <c r="AZ1220" s="131">
        <f>+前提条件!$G$9</f>
        <v>0</v>
      </c>
      <c r="BA1220" s="131">
        <f>+前提条件!$G$9</f>
        <v>0</v>
      </c>
      <c r="BB1220" s="131">
        <f>+前提条件!$G$9</f>
        <v>0</v>
      </c>
      <c r="BC1220" s="131">
        <f>+前提条件!$G$9</f>
        <v>0</v>
      </c>
      <c r="BD1220" s="131">
        <f>+前提条件!$G$9</f>
        <v>0</v>
      </c>
      <c r="BE1220" s="131">
        <f>+前提条件!$G$9</f>
        <v>0</v>
      </c>
      <c r="BF1220" s="131">
        <f>+前提条件!$G$9</f>
        <v>0</v>
      </c>
      <c r="BG1220" s="131">
        <f>+前提条件!$G$9</f>
        <v>0</v>
      </c>
      <c r="BH1220" s="131">
        <f>+前提条件!$G$9</f>
        <v>0</v>
      </c>
      <c r="BI1220" s="131">
        <f>+前提条件!$G$9</f>
        <v>0</v>
      </c>
      <c r="BJ1220" s="131">
        <f>+前提条件!$G$9</f>
        <v>0</v>
      </c>
      <c r="BK1220" s="131">
        <f>+前提条件!$G$9</f>
        <v>0</v>
      </c>
      <c r="BL1220" s="131">
        <f>+前提条件!$G$9</f>
        <v>0</v>
      </c>
      <c r="BM1220" s="131">
        <f>+前提条件!$G$9</f>
        <v>0</v>
      </c>
      <c r="BN1220" s="131">
        <f>+前提条件!$G$9</f>
        <v>0</v>
      </c>
      <c r="BO1220" s="131">
        <f>+前提条件!$G$9</f>
        <v>0</v>
      </c>
      <c r="BP1220" s="131">
        <f>+前提条件!$G$9</f>
        <v>0</v>
      </c>
      <c r="BQ1220" s="131">
        <f>+前提条件!$G$9</f>
        <v>0</v>
      </c>
      <c r="BR1220" s="131">
        <f>+前提条件!$G$9</f>
        <v>0</v>
      </c>
      <c r="BS1220" s="131">
        <f>+前提条件!$G$9</f>
        <v>0</v>
      </c>
      <c r="BT1220" s="131">
        <f>+前提条件!$G$9</f>
        <v>0</v>
      </c>
      <c r="BU1220" s="131">
        <f>+前提条件!$G$9</f>
        <v>0</v>
      </c>
      <c r="BV1220" s="131">
        <f>+前提条件!$G$9</f>
        <v>0</v>
      </c>
      <c r="BW1220" s="131">
        <f>+前提条件!$G$9</f>
        <v>0</v>
      </c>
      <c r="BX1220" s="131">
        <f>+前提条件!$G$9</f>
        <v>0</v>
      </c>
      <c r="BY1220" s="131">
        <f>+前提条件!$G$9</f>
        <v>0</v>
      </c>
      <c r="BZ1220" s="131">
        <f>+前提条件!$G$9</f>
        <v>0</v>
      </c>
      <c r="CA1220" s="131">
        <f>+前提条件!$G$9</f>
        <v>0</v>
      </c>
      <c r="CB1220" s="131">
        <f>+前提条件!$G$9</f>
        <v>0</v>
      </c>
      <c r="CC1220" s="131">
        <f>+前提条件!$G$9</f>
        <v>0</v>
      </c>
      <c r="CD1220" s="131">
        <f>+前提条件!$G$9</f>
        <v>0</v>
      </c>
      <c r="CE1220" s="131">
        <f>+前提条件!$G$9</f>
        <v>0</v>
      </c>
      <c r="CF1220" s="131">
        <f>+前提条件!$G$9</f>
        <v>0</v>
      </c>
      <c r="CG1220" s="131">
        <f>+前提条件!$G$9</f>
        <v>0</v>
      </c>
      <c r="CH1220" s="131">
        <f>+前提条件!$G$9</f>
        <v>0</v>
      </c>
      <c r="CI1220" s="131">
        <f>+前提条件!$G$9</f>
        <v>0</v>
      </c>
      <c r="CJ1220" s="131">
        <f>+前提条件!$G$9</f>
        <v>0</v>
      </c>
      <c r="CK1220" s="131">
        <f>+前提条件!$G$9</f>
        <v>0</v>
      </c>
      <c r="CL1220" s="131">
        <f>+前提条件!$G$9</f>
        <v>0</v>
      </c>
      <c r="CM1220" s="131">
        <f>+前提条件!$G$9</f>
        <v>0</v>
      </c>
      <c r="CN1220" s="131">
        <f>+前提条件!$G$9</f>
        <v>0</v>
      </c>
      <c r="CO1220" s="131">
        <f>+前提条件!$G$9</f>
        <v>0</v>
      </c>
      <c r="CP1220" s="131">
        <f>+前提条件!$G$9</f>
        <v>0</v>
      </c>
      <c r="CQ1220" s="131">
        <f>+前提条件!$G$9</f>
        <v>0</v>
      </c>
      <c r="CR1220" s="131">
        <f>+前提条件!$G$9</f>
        <v>0</v>
      </c>
      <c r="CS1220" s="131">
        <f>+前提条件!$G$9</f>
        <v>0</v>
      </c>
      <c r="CT1220" s="131">
        <f>+前提条件!$G$9</f>
        <v>0</v>
      </c>
      <c r="CU1220" s="131">
        <f>+前提条件!$G$9</f>
        <v>0</v>
      </c>
      <c r="CV1220" s="131">
        <f>+前提条件!$G$9</f>
        <v>0</v>
      </c>
      <c r="CW1220" s="131">
        <f>+前提条件!$G$9</f>
        <v>0</v>
      </c>
      <c r="CX1220" s="131">
        <f>+前提条件!$G$9</f>
        <v>0</v>
      </c>
    </row>
    <row r="1221" spans="1:102" ht="21" hidden="1" customHeight="1" x14ac:dyDescent="0.4">
      <c r="B1221" s="173" t="s">
        <v>199</v>
      </c>
      <c r="C1221" s="131">
        <f>+前提条件!$H$9</f>
        <v>0</v>
      </c>
      <c r="D1221" s="131">
        <f>+前提条件!$H$9</f>
        <v>0</v>
      </c>
      <c r="E1221" s="131">
        <f>+前提条件!$H$9</f>
        <v>0</v>
      </c>
      <c r="F1221" s="131">
        <f>+前提条件!$H$9</f>
        <v>0</v>
      </c>
      <c r="G1221" s="131">
        <f>+前提条件!$H$9</f>
        <v>0</v>
      </c>
      <c r="H1221" s="131">
        <f>+前提条件!$H$9</f>
        <v>0</v>
      </c>
      <c r="I1221" s="131">
        <f>+前提条件!$H$9</f>
        <v>0</v>
      </c>
      <c r="J1221" s="131">
        <f>+前提条件!$H$9</f>
        <v>0</v>
      </c>
      <c r="K1221" s="131">
        <f>+前提条件!$H$9</f>
        <v>0</v>
      </c>
      <c r="L1221" s="131">
        <f>+前提条件!$H$9</f>
        <v>0</v>
      </c>
      <c r="M1221" s="131">
        <f>+前提条件!$H$9</f>
        <v>0</v>
      </c>
      <c r="N1221" s="131">
        <f>+前提条件!$H$9</f>
        <v>0</v>
      </c>
      <c r="O1221" s="131">
        <f>+前提条件!$H$9</f>
        <v>0</v>
      </c>
      <c r="P1221" s="131">
        <f>+前提条件!$H$9</f>
        <v>0</v>
      </c>
      <c r="Q1221" s="131">
        <f>+前提条件!$H$9</f>
        <v>0</v>
      </c>
      <c r="R1221" s="131">
        <f>+前提条件!$H$9</f>
        <v>0</v>
      </c>
      <c r="S1221" s="131">
        <f>+前提条件!$H$9</f>
        <v>0</v>
      </c>
      <c r="T1221" s="131">
        <f>+前提条件!$H$9</f>
        <v>0</v>
      </c>
      <c r="U1221" s="131">
        <f>+前提条件!$H$9</f>
        <v>0</v>
      </c>
      <c r="V1221" s="131">
        <f>+前提条件!$H$9</f>
        <v>0</v>
      </c>
      <c r="W1221" s="131">
        <f>+前提条件!$H$9</f>
        <v>0</v>
      </c>
      <c r="X1221" s="131">
        <f>+前提条件!$H$9</f>
        <v>0</v>
      </c>
      <c r="Y1221" s="131">
        <f>+前提条件!$H$9</f>
        <v>0</v>
      </c>
      <c r="Z1221" s="131">
        <f>+前提条件!$H$9</f>
        <v>0</v>
      </c>
      <c r="AA1221" s="131">
        <f>+前提条件!$H$9</f>
        <v>0</v>
      </c>
      <c r="AB1221" s="131">
        <f>+前提条件!$H$9</f>
        <v>0</v>
      </c>
      <c r="AC1221" s="131">
        <f>+前提条件!$H$9</f>
        <v>0</v>
      </c>
      <c r="AD1221" s="131">
        <f>+前提条件!$H$9</f>
        <v>0</v>
      </c>
      <c r="AE1221" s="131">
        <f>+前提条件!$H$9</f>
        <v>0</v>
      </c>
      <c r="AF1221" s="131">
        <f>+前提条件!$H$9</f>
        <v>0</v>
      </c>
      <c r="AG1221" s="131">
        <f>+前提条件!$H$9</f>
        <v>0</v>
      </c>
      <c r="AH1221" s="131">
        <f>+前提条件!$H$9</f>
        <v>0</v>
      </c>
      <c r="AI1221" s="131">
        <f>+前提条件!$H$9</f>
        <v>0</v>
      </c>
      <c r="AJ1221" s="131">
        <f>+前提条件!$H$9</f>
        <v>0</v>
      </c>
      <c r="AK1221" s="131">
        <f>+前提条件!$H$9</f>
        <v>0</v>
      </c>
      <c r="AL1221" s="131">
        <f>+前提条件!$H$9</f>
        <v>0</v>
      </c>
      <c r="AM1221" s="131">
        <f>+前提条件!$H$9</f>
        <v>0</v>
      </c>
      <c r="AN1221" s="131">
        <f>+前提条件!$H$9</f>
        <v>0</v>
      </c>
      <c r="AO1221" s="131">
        <f>+前提条件!$H$9</f>
        <v>0</v>
      </c>
      <c r="AP1221" s="131">
        <f>+前提条件!$H$9</f>
        <v>0</v>
      </c>
      <c r="AQ1221" s="131">
        <f>+前提条件!$H$9</f>
        <v>0</v>
      </c>
      <c r="AR1221" s="131">
        <f>+前提条件!$H$9</f>
        <v>0</v>
      </c>
      <c r="AS1221" s="131">
        <f>+前提条件!$H$9</f>
        <v>0</v>
      </c>
      <c r="AT1221" s="131">
        <f>+前提条件!$H$9</f>
        <v>0</v>
      </c>
      <c r="AU1221" s="131">
        <f>+前提条件!$H$9</f>
        <v>0</v>
      </c>
      <c r="AV1221" s="131">
        <f>+前提条件!$H$9</f>
        <v>0</v>
      </c>
      <c r="AW1221" s="131">
        <f>+前提条件!$H$9</f>
        <v>0</v>
      </c>
      <c r="AX1221" s="131">
        <f>+前提条件!$H$9</f>
        <v>0</v>
      </c>
      <c r="AY1221" s="131">
        <f>+前提条件!$H$9</f>
        <v>0</v>
      </c>
      <c r="AZ1221" s="131">
        <f>+前提条件!$H$9</f>
        <v>0</v>
      </c>
      <c r="BA1221" s="131">
        <f>+前提条件!$H$9</f>
        <v>0</v>
      </c>
      <c r="BB1221" s="131">
        <f>+前提条件!$H$9</f>
        <v>0</v>
      </c>
      <c r="BC1221" s="131">
        <f>+前提条件!$H$9</f>
        <v>0</v>
      </c>
      <c r="BD1221" s="131">
        <f>+前提条件!$H$9</f>
        <v>0</v>
      </c>
      <c r="BE1221" s="131">
        <f>+前提条件!$H$9</f>
        <v>0</v>
      </c>
      <c r="BF1221" s="131">
        <f>+前提条件!$H$9</f>
        <v>0</v>
      </c>
      <c r="BG1221" s="131">
        <f>+前提条件!$H$9</f>
        <v>0</v>
      </c>
      <c r="BH1221" s="131">
        <f>+前提条件!$H$9</f>
        <v>0</v>
      </c>
      <c r="BI1221" s="131">
        <f>+前提条件!$H$9</f>
        <v>0</v>
      </c>
      <c r="BJ1221" s="131">
        <f>+前提条件!$H$9</f>
        <v>0</v>
      </c>
      <c r="BK1221" s="131">
        <f>+前提条件!$H$9</f>
        <v>0</v>
      </c>
      <c r="BL1221" s="131">
        <f>+前提条件!$H$9</f>
        <v>0</v>
      </c>
      <c r="BM1221" s="131">
        <f>+前提条件!$H$9</f>
        <v>0</v>
      </c>
      <c r="BN1221" s="131">
        <f>+前提条件!$H$9</f>
        <v>0</v>
      </c>
      <c r="BO1221" s="131">
        <f>+前提条件!$H$9</f>
        <v>0</v>
      </c>
      <c r="BP1221" s="131">
        <f>+前提条件!$H$9</f>
        <v>0</v>
      </c>
      <c r="BQ1221" s="131">
        <f>+前提条件!$H$9</f>
        <v>0</v>
      </c>
      <c r="BR1221" s="131">
        <f>+前提条件!$H$9</f>
        <v>0</v>
      </c>
      <c r="BS1221" s="131">
        <f>+前提条件!$H$9</f>
        <v>0</v>
      </c>
      <c r="BT1221" s="131">
        <f>+前提条件!$H$9</f>
        <v>0</v>
      </c>
      <c r="BU1221" s="131">
        <f>+前提条件!$H$9</f>
        <v>0</v>
      </c>
      <c r="BV1221" s="131">
        <f>+前提条件!$H$9</f>
        <v>0</v>
      </c>
      <c r="BW1221" s="131">
        <f>+前提条件!$H$9</f>
        <v>0</v>
      </c>
      <c r="BX1221" s="131">
        <f>+前提条件!$H$9</f>
        <v>0</v>
      </c>
      <c r="BY1221" s="131">
        <f>+前提条件!$H$9</f>
        <v>0</v>
      </c>
      <c r="BZ1221" s="131">
        <f>+前提条件!$H$9</f>
        <v>0</v>
      </c>
      <c r="CA1221" s="131">
        <f>+前提条件!$H$9</f>
        <v>0</v>
      </c>
      <c r="CB1221" s="131">
        <f>+前提条件!$H$9</f>
        <v>0</v>
      </c>
      <c r="CC1221" s="131">
        <f>+前提条件!$H$9</f>
        <v>0</v>
      </c>
      <c r="CD1221" s="131">
        <f>+前提条件!$H$9</f>
        <v>0</v>
      </c>
      <c r="CE1221" s="131">
        <f>+前提条件!$H$9</f>
        <v>0</v>
      </c>
      <c r="CF1221" s="131">
        <f>+前提条件!$H$9</f>
        <v>0</v>
      </c>
      <c r="CG1221" s="131">
        <f>+前提条件!$H$9</f>
        <v>0</v>
      </c>
      <c r="CH1221" s="131">
        <f>+前提条件!$H$9</f>
        <v>0</v>
      </c>
      <c r="CI1221" s="131">
        <f>+前提条件!$H$9</f>
        <v>0</v>
      </c>
      <c r="CJ1221" s="131">
        <f>+前提条件!$H$9</f>
        <v>0</v>
      </c>
      <c r="CK1221" s="131">
        <f>+前提条件!$H$9</f>
        <v>0</v>
      </c>
      <c r="CL1221" s="131">
        <f>+前提条件!$H$9</f>
        <v>0</v>
      </c>
      <c r="CM1221" s="131">
        <f>+前提条件!$H$9</f>
        <v>0</v>
      </c>
      <c r="CN1221" s="131">
        <f>+前提条件!$H$9</f>
        <v>0</v>
      </c>
      <c r="CO1221" s="131">
        <f>+前提条件!$H$9</f>
        <v>0</v>
      </c>
      <c r="CP1221" s="131">
        <f>+前提条件!$H$9</f>
        <v>0</v>
      </c>
      <c r="CQ1221" s="131">
        <f>+前提条件!$H$9</f>
        <v>0</v>
      </c>
      <c r="CR1221" s="131">
        <f>+前提条件!$H$9</f>
        <v>0</v>
      </c>
      <c r="CS1221" s="131">
        <f>+前提条件!$H$9</f>
        <v>0</v>
      </c>
      <c r="CT1221" s="131">
        <f>+前提条件!$H$9</f>
        <v>0</v>
      </c>
      <c r="CU1221" s="131">
        <f>+前提条件!$H$9</f>
        <v>0</v>
      </c>
      <c r="CV1221" s="131">
        <f>+前提条件!$H$9</f>
        <v>0</v>
      </c>
      <c r="CW1221" s="131">
        <f>+前提条件!$H$9</f>
        <v>0</v>
      </c>
      <c r="CX1221" s="131">
        <f>+前提条件!$H$9</f>
        <v>0</v>
      </c>
    </row>
    <row r="1222" spans="1:102" ht="21" hidden="1" customHeight="1" x14ac:dyDescent="0.4">
      <c r="H1222" s="29"/>
      <c r="I1222" s="29"/>
      <c r="J1222" s="29"/>
    </row>
    <row r="1223" spans="1:102" ht="21" hidden="1" customHeight="1" x14ac:dyDescent="0.4">
      <c r="A1223" s="163" t="s">
        <v>355</v>
      </c>
      <c r="H1223" s="29"/>
      <c r="I1223" s="29"/>
      <c r="J1223" s="29"/>
    </row>
    <row r="1224" spans="1:102" ht="21" hidden="1" customHeight="1" x14ac:dyDescent="0.4">
      <c r="A1224" s="69" t="s">
        <v>212</v>
      </c>
      <c r="B1224" s="70" t="s">
        <v>215</v>
      </c>
      <c r="C1224" s="164">
        <f>+C$25</f>
        <v>0</v>
      </c>
      <c r="D1224" s="164">
        <f t="shared" ref="D1224:BO1224" si="342">+D$25</f>
        <v>0</v>
      </c>
      <c r="E1224" s="164">
        <f t="shared" si="342"/>
        <v>0</v>
      </c>
      <c r="F1224" s="164">
        <f t="shared" si="342"/>
        <v>0</v>
      </c>
      <c r="G1224" s="164">
        <f t="shared" si="342"/>
        <v>0</v>
      </c>
      <c r="H1224" s="164">
        <f t="shared" si="342"/>
        <v>0</v>
      </c>
      <c r="I1224" s="164">
        <f t="shared" si="342"/>
        <v>0</v>
      </c>
      <c r="J1224" s="164">
        <f t="shared" si="342"/>
        <v>0</v>
      </c>
      <c r="K1224" s="164">
        <f t="shared" si="342"/>
        <v>0</v>
      </c>
      <c r="L1224" s="164">
        <f t="shared" si="342"/>
        <v>0</v>
      </c>
      <c r="M1224" s="164">
        <f t="shared" si="342"/>
        <v>0</v>
      </c>
      <c r="N1224" s="164">
        <f t="shared" si="342"/>
        <v>0</v>
      </c>
      <c r="O1224" s="164">
        <f t="shared" si="342"/>
        <v>0</v>
      </c>
      <c r="P1224" s="164">
        <f t="shared" si="342"/>
        <v>0</v>
      </c>
      <c r="Q1224" s="164">
        <f t="shared" si="342"/>
        <v>0</v>
      </c>
      <c r="R1224" s="164">
        <f t="shared" si="342"/>
        <v>0</v>
      </c>
      <c r="S1224" s="164">
        <f t="shared" si="342"/>
        <v>0</v>
      </c>
      <c r="T1224" s="164">
        <f t="shared" si="342"/>
        <v>0</v>
      </c>
      <c r="U1224" s="164">
        <f t="shared" si="342"/>
        <v>0</v>
      </c>
      <c r="V1224" s="164">
        <f t="shared" si="342"/>
        <v>0</v>
      </c>
      <c r="W1224" s="164">
        <f t="shared" si="342"/>
        <v>0</v>
      </c>
      <c r="X1224" s="164">
        <f t="shared" si="342"/>
        <v>0</v>
      </c>
      <c r="Y1224" s="164">
        <f t="shared" si="342"/>
        <v>0</v>
      </c>
      <c r="Z1224" s="164">
        <f t="shared" si="342"/>
        <v>0</v>
      </c>
      <c r="AA1224" s="164">
        <f t="shared" si="342"/>
        <v>0</v>
      </c>
      <c r="AB1224" s="164">
        <f t="shared" si="342"/>
        <v>0</v>
      </c>
      <c r="AC1224" s="164">
        <f t="shared" si="342"/>
        <v>0</v>
      </c>
      <c r="AD1224" s="164">
        <f t="shared" si="342"/>
        <v>0</v>
      </c>
      <c r="AE1224" s="164">
        <f t="shared" si="342"/>
        <v>0</v>
      </c>
      <c r="AF1224" s="164">
        <f t="shared" si="342"/>
        <v>0</v>
      </c>
      <c r="AG1224" s="164">
        <f t="shared" si="342"/>
        <v>0</v>
      </c>
      <c r="AH1224" s="164">
        <f t="shared" si="342"/>
        <v>0</v>
      </c>
      <c r="AI1224" s="164">
        <f t="shared" si="342"/>
        <v>0</v>
      </c>
      <c r="AJ1224" s="164">
        <f t="shared" si="342"/>
        <v>0</v>
      </c>
      <c r="AK1224" s="164">
        <f t="shared" si="342"/>
        <v>0</v>
      </c>
      <c r="AL1224" s="164">
        <f t="shared" si="342"/>
        <v>0</v>
      </c>
      <c r="AM1224" s="164">
        <f t="shared" si="342"/>
        <v>0</v>
      </c>
      <c r="AN1224" s="164">
        <f t="shared" si="342"/>
        <v>0</v>
      </c>
      <c r="AO1224" s="164">
        <f t="shared" si="342"/>
        <v>0</v>
      </c>
      <c r="AP1224" s="164">
        <f t="shared" si="342"/>
        <v>0</v>
      </c>
      <c r="AQ1224" s="164">
        <f t="shared" si="342"/>
        <v>0</v>
      </c>
      <c r="AR1224" s="164">
        <f t="shared" si="342"/>
        <v>0</v>
      </c>
      <c r="AS1224" s="164">
        <f t="shared" si="342"/>
        <v>0</v>
      </c>
      <c r="AT1224" s="164">
        <f t="shared" si="342"/>
        <v>0</v>
      </c>
      <c r="AU1224" s="164">
        <f t="shared" si="342"/>
        <v>0</v>
      </c>
      <c r="AV1224" s="164">
        <f t="shared" si="342"/>
        <v>0</v>
      </c>
      <c r="AW1224" s="164">
        <f t="shared" si="342"/>
        <v>0</v>
      </c>
      <c r="AX1224" s="164">
        <f t="shared" si="342"/>
        <v>0</v>
      </c>
      <c r="AY1224" s="164">
        <f t="shared" si="342"/>
        <v>0</v>
      </c>
      <c r="AZ1224" s="164">
        <f t="shared" si="342"/>
        <v>0</v>
      </c>
      <c r="BA1224" s="164">
        <f t="shared" si="342"/>
        <v>0</v>
      </c>
      <c r="BB1224" s="164">
        <f t="shared" si="342"/>
        <v>0</v>
      </c>
      <c r="BC1224" s="164">
        <f t="shared" si="342"/>
        <v>0</v>
      </c>
      <c r="BD1224" s="164">
        <f t="shared" si="342"/>
        <v>0</v>
      </c>
      <c r="BE1224" s="164">
        <f t="shared" si="342"/>
        <v>0</v>
      </c>
      <c r="BF1224" s="164">
        <f t="shared" si="342"/>
        <v>0</v>
      </c>
      <c r="BG1224" s="164">
        <f t="shared" si="342"/>
        <v>0</v>
      </c>
      <c r="BH1224" s="164">
        <f t="shared" si="342"/>
        <v>0</v>
      </c>
      <c r="BI1224" s="164">
        <f t="shared" si="342"/>
        <v>0</v>
      </c>
      <c r="BJ1224" s="164">
        <f t="shared" si="342"/>
        <v>0</v>
      </c>
      <c r="BK1224" s="164">
        <f t="shared" si="342"/>
        <v>0</v>
      </c>
      <c r="BL1224" s="164">
        <f t="shared" si="342"/>
        <v>0</v>
      </c>
      <c r="BM1224" s="164">
        <f t="shared" si="342"/>
        <v>0</v>
      </c>
      <c r="BN1224" s="164">
        <f t="shared" si="342"/>
        <v>0</v>
      </c>
      <c r="BO1224" s="164">
        <f t="shared" si="342"/>
        <v>0</v>
      </c>
      <c r="BP1224" s="164">
        <f t="shared" ref="BP1224:CX1224" si="343">+BP$25</f>
        <v>0</v>
      </c>
      <c r="BQ1224" s="164">
        <f t="shared" si="343"/>
        <v>0</v>
      </c>
      <c r="BR1224" s="164">
        <f t="shared" si="343"/>
        <v>0</v>
      </c>
      <c r="BS1224" s="164">
        <f t="shared" si="343"/>
        <v>0</v>
      </c>
      <c r="BT1224" s="164">
        <f t="shared" si="343"/>
        <v>0</v>
      </c>
      <c r="BU1224" s="164">
        <f t="shared" si="343"/>
        <v>0</v>
      </c>
      <c r="BV1224" s="164">
        <f t="shared" si="343"/>
        <v>0</v>
      </c>
      <c r="BW1224" s="164">
        <f t="shared" si="343"/>
        <v>0</v>
      </c>
      <c r="BX1224" s="164">
        <f t="shared" si="343"/>
        <v>0</v>
      </c>
      <c r="BY1224" s="164">
        <f t="shared" si="343"/>
        <v>0</v>
      </c>
      <c r="BZ1224" s="164">
        <f t="shared" si="343"/>
        <v>0</v>
      </c>
      <c r="CA1224" s="164">
        <f t="shared" si="343"/>
        <v>0</v>
      </c>
      <c r="CB1224" s="164">
        <f t="shared" si="343"/>
        <v>0</v>
      </c>
      <c r="CC1224" s="164">
        <f t="shared" si="343"/>
        <v>0</v>
      </c>
      <c r="CD1224" s="164">
        <f t="shared" si="343"/>
        <v>0</v>
      </c>
      <c r="CE1224" s="164">
        <f t="shared" si="343"/>
        <v>0</v>
      </c>
      <c r="CF1224" s="164">
        <f t="shared" si="343"/>
        <v>0</v>
      </c>
      <c r="CG1224" s="164">
        <f t="shared" si="343"/>
        <v>0</v>
      </c>
      <c r="CH1224" s="164">
        <f t="shared" si="343"/>
        <v>0</v>
      </c>
      <c r="CI1224" s="164">
        <f t="shared" si="343"/>
        <v>0</v>
      </c>
      <c r="CJ1224" s="164">
        <f t="shared" si="343"/>
        <v>0</v>
      </c>
      <c r="CK1224" s="164">
        <f t="shared" si="343"/>
        <v>0</v>
      </c>
      <c r="CL1224" s="164">
        <f t="shared" si="343"/>
        <v>0</v>
      </c>
      <c r="CM1224" s="164">
        <f t="shared" si="343"/>
        <v>0</v>
      </c>
      <c r="CN1224" s="164">
        <f t="shared" si="343"/>
        <v>0</v>
      </c>
      <c r="CO1224" s="164">
        <f t="shared" si="343"/>
        <v>0</v>
      </c>
      <c r="CP1224" s="164">
        <f t="shared" si="343"/>
        <v>0</v>
      </c>
      <c r="CQ1224" s="164">
        <f t="shared" si="343"/>
        <v>0</v>
      </c>
      <c r="CR1224" s="164">
        <f t="shared" si="343"/>
        <v>0</v>
      </c>
      <c r="CS1224" s="164">
        <f t="shared" si="343"/>
        <v>0</v>
      </c>
      <c r="CT1224" s="164">
        <f t="shared" si="343"/>
        <v>0</v>
      </c>
      <c r="CU1224" s="164">
        <f t="shared" si="343"/>
        <v>0</v>
      </c>
      <c r="CV1224" s="164">
        <f t="shared" si="343"/>
        <v>0</v>
      </c>
      <c r="CW1224" s="164">
        <f t="shared" si="343"/>
        <v>0</v>
      </c>
      <c r="CX1224" s="164">
        <f t="shared" si="343"/>
        <v>0</v>
      </c>
    </row>
    <row r="1225" spans="1:102" ht="21" hidden="1" customHeight="1" x14ac:dyDescent="0.4">
      <c r="B1225" s="70" t="s">
        <v>207</v>
      </c>
      <c r="C1225" s="157">
        <f>CEILING(C1224,0.5)</f>
        <v>0</v>
      </c>
      <c r="D1225" s="157">
        <f t="shared" ref="D1225:BO1225" si="344">CEILING(D1224,0.5)</f>
        <v>0</v>
      </c>
      <c r="E1225" s="157">
        <f t="shared" si="344"/>
        <v>0</v>
      </c>
      <c r="F1225" s="157">
        <f t="shared" si="344"/>
        <v>0</v>
      </c>
      <c r="G1225" s="157">
        <f t="shared" si="344"/>
        <v>0</v>
      </c>
      <c r="H1225" s="157">
        <f t="shared" si="344"/>
        <v>0</v>
      </c>
      <c r="I1225" s="157">
        <f t="shared" si="344"/>
        <v>0</v>
      </c>
      <c r="J1225" s="157">
        <f t="shared" si="344"/>
        <v>0</v>
      </c>
      <c r="K1225" s="157">
        <f t="shared" si="344"/>
        <v>0</v>
      </c>
      <c r="L1225" s="157">
        <f t="shared" si="344"/>
        <v>0</v>
      </c>
      <c r="M1225" s="157">
        <f t="shared" si="344"/>
        <v>0</v>
      </c>
      <c r="N1225" s="157">
        <f t="shared" si="344"/>
        <v>0</v>
      </c>
      <c r="O1225" s="157">
        <f t="shared" si="344"/>
        <v>0</v>
      </c>
      <c r="P1225" s="157">
        <f t="shared" si="344"/>
        <v>0</v>
      </c>
      <c r="Q1225" s="157">
        <f t="shared" si="344"/>
        <v>0</v>
      </c>
      <c r="R1225" s="157">
        <f t="shared" si="344"/>
        <v>0</v>
      </c>
      <c r="S1225" s="157">
        <f t="shared" si="344"/>
        <v>0</v>
      </c>
      <c r="T1225" s="157">
        <f t="shared" si="344"/>
        <v>0</v>
      </c>
      <c r="U1225" s="157">
        <f t="shared" si="344"/>
        <v>0</v>
      </c>
      <c r="V1225" s="157">
        <f t="shared" si="344"/>
        <v>0</v>
      </c>
      <c r="W1225" s="157">
        <f t="shared" si="344"/>
        <v>0</v>
      </c>
      <c r="X1225" s="157">
        <f t="shared" si="344"/>
        <v>0</v>
      </c>
      <c r="Y1225" s="157">
        <f t="shared" si="344"/>
        <v>0</v>
      </c>
      <c r="Z1225" s="157">
        <f t="shared" si="344"/>
        <v>0</v>
      </c>
      <c r="AA1225" s="157">
        <f t="shared" si="344"/>
        <v>0</v>
      </c>
      <c r="AB1225" s="157">
        <f t="shared" si="344"/>
        <v>0</v>
      </c>
      <c r="AC1225" s="157">
        <f t="shared" si="344"/>
        <v>0</v>
      </c>
      <c r="AD1225" s="157">
        <f t="shared" si="344"/>
        <v>0</v>
      </c>
      <c r="AE1225" s="157">
        <f t="shared" si="344"/>
        <v>0</v>
      </c>
      <c r="AF1225" s="157">
        <f t="shared" si="344"/>
        <v>0</v>
      </c>
      <c r="AG1225" s="157">
        <f t="shared" si="344"/>
        <v>0</v>
      </c>
      <c r="AH1225" s="157">
        <f t="shared" si="344"/>
        <v>0</v>
      </c>
      <c r="AI1225" s="157">
        <f t="shared" si="344"/>
        <v>0</v>
      </c>
      <c r="AJ1225" s="157">
        <f t="shared" si="344"/>
        <v>0</v>
      </c>
      <c r="AK1225" s="157">
        <f t="shared" si="344"/>
        <v>0</v>
      </c>
      <c r="AL1225" s="157">
        <f t="shared" si="344"/>
        <v>0</v>
      </c>
      <c r="AM1225" s="157">
        <f t="shared" si="344"/>
        <v>0</v>
      </c>
      <c r="AN1225" s="157">
        <f t="shared" si="344"/>
        <v>0</v>
      </c>
      <c r="AO1225" s="157">
        <f t="shared" si="344"/>
        <v>0</v>
      </c>
      <c r="AP1225" s="157">
        <f t="shared" si="344"/>
        <v>0</v>
      </c>
      <c r="AQ1225" s="157">
        <f t="shared" si="344"/>
        <v>0</v>
      </c>
      <c r="AR1225" s="157">
        <f t="shared" si="344"/>
        <v>0</v>
      </c>
      <c r="AS1225" s="157">
        <f t="shared" si="344"/>
        <v>0</v>
      </c>
      <c r="AT1225" s="157">
        <f t="shared" si="344"/>
        <v>0</v>
      </c>
      <c r="AU1225" s="157">
        <f t="shared" si="344"/>
        <v>0</v>
      </c>
      <c r="AV1225" s="157">
        <f t="shared" si="344"/>
        <v>0</v>
      </c>
      <c r="AW1225" s="157">
        <f t="shared" si="344"/>
        <v>0</v>
      </c>
      <c r="AX1225" s="157">
        <f t="shared" si="344"/>
        <v>0</v>
      </c>
      <c r="AY1225" s="157">
        <f t="shared" si="344"/>
        <v>0</v>
      </c>
      <c r="AZ1225" s="157">
        <f t="shared" si="344"/>
        <v>0</v>
      </c>
      <c r="BA1225" s="157">
        <f t="shared" si="344"/>
        <v>0</v>
      </c>
      <c r="BB1225" s="157">
        <f t="shared" si="344"/>
        <v>0</v>
      </c>
      <c r="BC1225" s="157">
        <f t="shared" si="344"/>
        <v>0</v>
      </c>
      <c r="BD1225" s="157">
        <f t="shared" si="344"/>
        <v>0</v>
      </c>
      <c r="BE1225" s="157">
        <f t="shared" si="344"/>
        <v>0</v>
      </c>
      <c r="BF1225" s="157">
        <f t="shared" si="344"/>
        <v>0</v>
      </c>
      <c r="BG1225" s="157">
        <f t="shared" si="344"/>
        <v>0</v>
      </c>
      <c r="BH1225" s="157">
        <f t="shared" si="344"/>
        <v>0</v>
      </c>
      <c r="BI1225" s="157">
        <f t="shared" si="344"/>
        <v>0</v>
      </c>
      <c r="BJ1225" s="157">
        <f t="shared" si="344"/>
        <v>0</v>
      </c>
      <c r="BK1225" s="157">
        <f t="shared" si="344"/>
        <v>0</v>
      </c>
      <c r="BL1225" s="157">
        <f t="shared" si="344"/>
        <v>0</v>
      </c>
      <c r="BM1225" s="157">
        <f t="shared" si="344"/>
        <v>0</v>
      </c>
      <c r="BN1225" s="157">
        <f t="shared" si="344"/>
        <v>0</v>
      </c>
      <c r="BO1225" s="157">
        <f t="shared" si="344"/>
        <v>0</v>
      </c>
      <c r="BP1225" s="157">
        <f t="shared" ref="BP1225:CX1225" si="345">CEILING(BP1224,0.5)</f>
        <v>0</v>
      </c>
      <c r="BQ1225" s="157">
        <f t="shared" si="345"/>
        <v>0</v>
      </c>
      <c r="BR1225" s="157">
        <f t="shared" si="345"/>
        <v>0</v>
      </c>
      <c r="BS1225" s="157">
        <f t="shared" si="345"/>
        <v>0</v>
      </c>
      <c r="BT1225" s="157">
        <f t="shared" si="345"/>
        <v>0</v>
      </c>
      <c r="BU1225" s="157">
        <f t="shared" si="345"/>
        <v>0</v>
      </c>
      <c r="BV1225" s="157">
        <f t="shared" si="345"/>
        <v>0</v>
      </c>
      <c r="BW1225" s="157">
        <f t="shared" si="345"/>
        <v>0</v>
      </c>
      <c r="BX1225" s="157">
        <f t="shared" si="345"/>
        <v>0</v>
      </c>
      <c r="BY1225" s="157">
        <f t="shared" si="345"/>
        <v>0</v>
      </c>
      <c r="BZ1225" s="157">
        <f t="shared" si="345"/>
        <v>0</v>
      </c>
      <c r="CA1225" s="157">
        <f t="shared" si="345"/>
        <v>0</v>
      </c>
      <c r="CB1225" s="157">
        <f t="shared" si="345"/>
        <v>0</v>
      </c>
      <c r="CC1225" s="157">
        <f t="shared" si="345"/>
        <v>0</v>
      </c>
      <c r="CD1225" s="157">
        <f t="shared" si="345"/>
        <v>0</v>
      </c>
      <c r="CE1225" s="157">
        <f t="shared" si="345"/>
        <v>0</v>
      </c>
      <c r="CF1225" s="157">
        <f t="shared" si="345"/>
        <v>0</v>
      </c>
      <c r="CG1225" s="157">
        <f t="shared" si="345"/>
        <v>0</v>
      </c>
      <c r="CH1225" s="157">
        <f t="shared" si="345"/>
        <v>0</v>
      </c>
      <c r="CI1225" s="157">
        <f t="shared" si="345"/>
        <v>0</v>
      </c>
      <c r="CJ1225" s="157">
        <f t="shared" si="345"/>
        <v>0</v>
      </c>
      <c r="CK1225" s="157">
        <f t="shared" si="345"/>
        <v>0</v>
      </c>
      <c r="CL1225" s="157">
        <f t="shared" si="345"/>
        <v>0</v>
      </c>
      <c r="CM1225" s="157">
        <f t="shared" si="345"/>
        <v>0</v>
      </c>
      <c r="CN1225" s="157">
        <f t="shared" si="345"/>
        <v>0</v>
      </c>
      <c r="CO1225" s="157">
        <f t="shared" si="345"/>
        <v>0</v>
      </c>
      <c r="CP1225" s="157">
        <f t="shared" si="345"/>
        <v>0</v>
      </c>
      <c r="CQ1225" s="157">
        <f t="shared" si="345"/>
        <v>0</v>
      </c>
      <c r="CR1225" s="157">
        <f t="shared" si="345"/>
        <v>0</v>
      </c>
      <c r="CS1225" s="157">
        <f t="shared" si="345"/>
        <v>0</v>
      </c>
      <c r="CT1225" s="157">
        <f t="shared" si="345"/>
        <v>0</v>
      </c>
      <c r="CU1225" s="157">
        <f t="shared" si="345"/>
        <v>0</v>
      </c>
      <c r="CV1225" s="157">
        <f t="shared" si="345"/>
        <v>0</v>
      </c>
      <c r="CW1225" s="157">
        <f t="shared" si="345"/>
        <v>0</v>
      </c>
      <c r="CX1225" s="157">
        <f t="shared" si="345"/>
        <v>0</v>
      </c>
    </row>
    <row r="1226" spans="1:102" ht="21" hidden="1" customHeight="1" x14ac:dyDescent="0.4">
      <c r="B1226" s="70" t="s">
        <v>206</v>
      </c>
      <c r="C1226" s="131" t="e">
        <f>VLOOKUP(C$65,$B$1236:$C$1239,2,FALSE)</f>
        <v>#VALUE!</v>
      </c>
      <c r="D1226" s="131" t="e">
        <f t="shared" ref="D1226:BO1226" si="346">VLOOKUP(D$65,$B$1236:$C$1239,2,FALSE)</f>
        <v>#VALUE!</v>
      </c>
      <c r="E1226" s="131" t="e">
        <f t="shared" si="346"/>
        <v>#VALUE!</v>
      </c>
      <c r="F1226" s="131" t="e">
        <f t="shared" si="346"/>
        <v>#VALUE!</v>
      </c>
      <c r="G1226" s="131" t="e">
        <f t="shared" si="346"/>
        <v>#VALUE!</v>
      </c>
      <c r="H1226" s="131" t="e">
        <f t="shared" si="346"/>
        <v>#VALUE!</v>
      </c>
      <c r="I1226" s="131" t="e">
        <f t="shared" si="346"/>
        <v>#VALUE!</v>
      </c>
      <c r="J1226" s="131" t="e">
        <f t="shared" si="346"/>
        <v>#VALUE!</v>
      </c>
      <c r="K1226" s="131" t="e">
        <f t="shared" si="346"/>
        <v>#VALUE!</v>
      </c>
      <c r="L1226" s="131" t="e">
        <f t="shared" si="346"/>
        <v>#VALUE!</v>
      </c>
      <c r="M1226" s="131" t="e">
        <f t="shared" si="346"/>
        <v>#VALUE!</v>
      </c>
      <c r="N1226" s="131" t="e">
        <f t="shared" si="346"/>
        <v>#VALUE!</v>
      </c>
      <c r="O1226" s="131" t="e">
        <f t="shared" si="346"/>
        <v>#VALUE!</v>
      </c>
      <c r="P1226" s="131" t="e">
        <f t="shared" si="346"/>
        <v>#VALUE!</v>
      </c>
      <c r="Q1226" s="131" t="e">
        <f t="shared" si="346"/>
        <v>#VALUE!</v>
      </c>
      <c r="R1226" s="131" t="e">
        <f t="shared" si="346"/>
        <v>#VALUE!</v>
      </c>
      <c r="S1226" s="131" t="e">
        <f t="shared" si="346"/>
        <v>#VALUE!</v>
      </c>
      <c r="T1226" s="131" t="e">
        <f t="shared" si="346"/>
        <v>#VALUE!</v>
      </c>
      <c r="U1226" s="131" t="e">
        <f t="shared" si="346"/>
        <v>#VALUE!</v>
      </c>
      <c r="V1226" s="131" t="e">
        <f t="shared" si="346"/>
        <v>#VALUE!</v>
      </c>
      <c r="W1226" s="131" t="e">
        <f t="shared" si="346"/>
        <v>#VALUE!</v>
      </c>
      <c r="X1226" s="131" t="e">
        <f t="shared" si="346"/>
        <v>#VALUE!</v>
      </c>
      <c r="Y1226" s="131" t="e">
        <f t="shared" si="346"/>
        <v>#VALUE!</v>
      </c>
      <c r="Z1226" s="131" t="e">
        <f t="shared" si="346"/>
        <v>#VALUE!</v>
      </c>
      <c r="AA1226" s="131" t="e">
        <f t="shared" si="346"/>
        <v>#VALUE!</v>
      </c>
      <c r="AB1226" s="131" t="e">
        <f t="shared" si="346"/>
        <v>#VALUE!</v>
      </c>
      <c r="AC1226" s="131" t="e">
        <f t="shared" si="346"/>
        <v>#VALUE!</v>
      </c>
      <c r="AD1226" s="131" t="e">
        <f t="shared" si="346"/>
        <v>#VALUE!</v>
      </c>
      <c r="AE1226" s="131" t="e">
        <f t="shared" si="346"/>
        <v>#VALUE!</v>
      </c>
      <c r="AF1226" s="131" t="e">
        <f t="shared" si="346"/>
        <v>#VALUE!</v>
      </c>
      <c r="AG1226" s="131" t="e">
        <f t="shared" si="346"/>
        <v>#VALUE!</v>
      </c>
      <c r="AH1226" s="131" t="e">
        <f t="shared" si="346"/>
        <v>#VALUE!</v>
      </c>
      <c r="AI1226" s="131" t="e">
        <f t="shared" si="346"/>
        <v>#VALUE!</v>
      </c>
      <c r="AJ1226" s="131" t="e">
        <f t="shared" si="346"/>
        <v>#VALUE!</v>
      </c>
      <c r="AK1226" s="131" t="e">
        <f t="shared" si="346"/>
        <v>#VALUE!</v>
      </c>
      <c r="AL1226" s="131" t="e">
        <f t="shared" si="346"/>
        <v>#VALUE!</v>
      </c>
      <c r="AM1226" s="131" t="e">
        <f t="shared" si="346"/>
        <v>#VALUE!</v>
      </c>
      <c r="AN1226" s="131" t="e">
        <f t="shared" si="346"/>
        <v>#VALUE!</v>
      </c>
      <c r="AO1226" s="131" t="e">
        <f t="shared" si="346"/>
        <v>#VALUE!</v>
      </c>
      <c r="AP1226" s="131" t="e">
        <f t="shared" si="346"/>
        <v>#VALUE!</v>
      </c>
      <c r="AQ1226" s="131" t="e">
        <f t="shared" si="346"/>
        <v>#VALUE!</v>
      </c>
      <c r="AR1226" s="131" t="e">
        <f t="shared" si="346"/>
        <v>#VALUE!</v>
      </c>
      <c r="AS1226" s="131" t="e">
        <f t="shared" si="346"/>
        <v>#VALUE!</v>
      </c>
      <c r="AT1226" s="131" t="e">
        <f t="shared" si="346"/>
        <v>#VALUE!</v>
      </c>
      <c r="AU1226" s="131" t="e">
        <f t="shared" si="346"/>
        <v>#VALUE!</v>
      </c>
      <c r="AV1226" s="131" t="e">
        <f t="shared" si="346"/>
        <v>#VALUE!</v>
      </c>
      <c r="AW1226" s="131" t="e">
        <f t="shared" si="346"/>
        <v>#VALUE!</v>
      </c>
      <c r="AX1226" s="131" t="e">
        <f t="shared" si="346"/>
        <v>#VALUE!</v>
      </c>
      <c r="AY1226" s="131" t="e">
        <f t="shared" si="346"/>
        <v>#VALUE!</v>
      </c>
      <c r="AZ1226" s="131" t="e">
        <f t="shared" si="346"/>
        <v>#VALUE!</v>
      </c>
      <c r="BA1226" s="131" t="e">
        <f t="shared" si="346"/>
        <v>#VALUE!</v>
      </c>
      <c r="BB1226" s="131" t="e">
        <f t="shared" si="346"/>
        <v>#VALUE!</v>
      </c>
      <c r="BC1226" s="131" t="e">
        <f t="shared" si="346"/>
        <v>#VALUE!</v>
      </c>
      <c r="BD1226" s="131" t="e">
        <f t="shared" si="346"/>
        <v>#VALUE!</v>
      </c>
      <c r="BE1226" s="131" t="e">
        <f t="shared" si="346"/>
        <v>#VALUE!</v>
      </c>
      <c r="BF1226" s="131" t="e">
        <f t="shared" si="346"/>
        <v>#VALUE!</v>
      </c>
      <c r="BG1226" s="131" t="e">
        <f t="shared" si="346"/>
        <v>#VALUE!</v>
      </c>
      <c r="BH1226" s="131" t="e">
        <f t="shared" si="346"/>
        <v>#VALUE!</v>
      </c>
      <c r="BI1226" s="131" t="e">
        <f t="shared" si="346"/>
        <v>#VALUE!</v>
      </c>
      <c r="BJ1226" s="131" t="e">
        <f t="shared" si="346"/>
        <v>#VALUE!</v>
      </c>
      <c r="BK1226" s="131" t="e">
        <f t="shared" si="346"/>
        <v>#VALUE!</v>
      </c>
      <c r="BL1226" s="131" t="e">
        <f t="shared" si="346"/>
        <v>#VALUE!</v>
      </c>
      <c r="BM1226" s="131" t="e">
        <f t="shared" si="346"/>
        <v>#VALUE!</v>
      </c>
      <c r="BN1226" s="131" t="e">
        <f t="shared" si="346"/>
        <v>#VALUE!</v>
      </c>
      <c r="BO1226" s="131" t="e">
        <f t="shared" si="346"/>
        <v>#VALUE!</v>
      </c>
      <c r="BP1226" s="131" t="e">
        <f t="shared" ref="BP1226:CX1226" si="347">VLOOKUP(BP$65,$B$1236:$C$1239,2,FALSE)</f>
        <v>#VALUE!</v>
      </c>
      <c r="BQ1226" s="131" t="e">
        <f t="shared" si="347"/>
        <v>#VALUE!</v>
      </c>
      <c r="BR1226" s="131" t="e">
        <f t="shared" si="347"/>
        <v>#VALUE!</v>
      </c>
      <c r="BS1226" s="131" t="e">
        <f t="shared" si="347"/>
        <v>#VALUE!</v>
      </c>
      <c r="BT1226" s="131" t="e">
        <f t="shared" si="347"/>
        <v>#VALUE!</v>
      </c>
      <c r="BU1226" s="131" t="e">
        <f t="shared" si="347"/>
        <v>#VALUE!</v>
      </c>
      <c r="BV1226" s="131" t="e">
        <f t="shared" si="347"/>
        <v>#VALUE!</v>
      </c>
      <c r="BW1226" s="131" t="e">
        <f t="shared" si="347"/>
        <v>#VALUE!</v>
      </c>
      <c r="BX1226" s="131" t="e">
        <f t="shared" si="347"/>
        <v>#VALUE!</v>
      </c>
      <c r="BY1226" s="131" t="e">
        <f t="shared" si="347"/>
        <v>#VALUE!</v>
      </c>
      <c r="BZ1226" s="131" t="e">
        <f t="shared" si="347"/>
        <v>#VALUE!</v>
      </c>
      <c r="CA1226" s="131" t="e">
        <f t="shared" si="347"/>
        <v>#VALUE!</v>
      </c>
      <c r="CB1226" s="131" t="e">
        <f t="shared" si="347"/>
        <v>#VALUE!</v>
      </c>
      <c r="CC1226" s="131" t="e">
        <f t="shared" si="347"/>
        <v>#VALUE!</v>
      </c>
      <c r="CD1226" s="131" t="e">
        <f t="shared" si="347"/>
        <v>#VALUE!</v>
      </c>
      <c r="CE1226" s="131" t="e">
        <f t="shared" si="347"/>
        <v>#VALUE!</v>
      </c>
      <c r="CF1226" s="131" t="e">
        <f t="shared" si="347"/>
        <v>#VALUE!</v>
      </c>
      <c r="CG1226" s="131" t="e">
        <f t="shared" si="347"/>
        <v>#VALUE!</v>
      </c>
      <c r="CH1226" s="131" t="e">
        <f t="shared" si="347"/>
        <v>#VALUE!</v>
      </c>
      <c r="CI1226" s="131" t="e">
        <f t="shared" si="347"/>
        <v>#VALUE!</v>
      </c>
      <c r="CJ1226" s="131" t="e">
        <f t="shared" si="347"/>
        <v>#VALUE!</v>
      </c>
      <c r="CK1226" s="131" t="e">
        <f t="shared" si="347"/>
        <v>#VALUE!</v>
      </c>
      <c r="CL1226" s="131" t="e">
        <f t="shared" si="347"/>
        <v>#VALUE!</v>
      </c>
      <c r="CM1226" s="131" t="e">
        <f t="shared" si="347"/>
        <v>#VALUE!</v>
      </c>
      <c r="CN1226" s="131" t="e">
        <f t="shared" si="347"/>
        <v>#VALUE!</v>
      </c>
      <c r="CO1226" s="131" t="e">
        <f t="shared" si="347"/>
        <v>#VALUE!</v>
      </c>
      <c r="CP1226" s="131" t="e">
        <f t="shared" si="347"/>
        <v>#VALUE!</v>
      </c>
      <c r="CQ1226" s="131" t="e">
        <f t="shared" si="347"/>
        <v>#VALUE!</v>
      </c>
      <c r="CR1226" s="131" t="e">
        <f t="shared" si="347"/>
        <v>#VALUE!</v>
      </c>
      <c r="CS1226" s="131" t="e">
        <f t="shared" si="347"/>
        <v>#VALUE!</v>
      </c>
      <c r="CT1226" s="131" t="e">
        <f t="shared" si="347"/>
        <v>#VALUE!</v>
      </c>
      <c r="CU1226" s="131" t="e">
        <f t="shared" si="347"/>
        <v>#VALUE!</v>
      </c>
      <c r="CV1226" s="131" t="e">
        <f t="shared" si="347"/>
        <v>#VALUE!</v>
      </c>
      <c r="CW1226" s="131" t="e">
        <f t="shared" si="347"/>
        <v>#VALUE!</v>
      </c>
      <c r="CX1226" s="131" t="e">
        <f t="shared" si="347"/>
        <v>#VALUE!</v>
      </c>
    </row>
    <row r="1227" spans="1:102" ht="21" hidden="1" customHeight="1" x14ac:dyDescent="0.4">
      <c r="B1227" s="70" t="s">
        <v>162</v>
      </c>
      <c r="C1227" s="131" t="e">
        <f>+(C1225/0.5)*C1226</f>
        <v>#VALUE!</v>
      </c>
      <c r="D1227" s="131" t="e">
        <f t="shared" ref="D1227:BO1227" si="348">+(D1225/0.5)*D1226</f>
        <v>#VALUE!</v>
      </c>
      <c r="E1227" s="131" t="e">
        <f t="shared" si="348"/>
        <v>#VALUE!</v>
      </c>
      <c r="F1227" s="131" t="e">
        <f t="shared" si="348"/>
        <v>#VALUE!</v>
      </c>
      <c r="G1227" s="131" t="e">
        <f t="shared" si="348"/>
        <v>#VALUE!</v>
      </c>
      <c r="H1227" s="131" t="e">
        <f t="shared" si="348"/>
        <v>#VALUE!</v>
      </c>
      <c r="I1227" s="131" t="e">
        <f t="shared" si="348"/>
        <v>#VALUE!</v>
      </c>
      <c r="J1227" s="131" t="e">
        <f t="shared" si="348"/>
        <v>#VALUE!</v>
      </c>
      <c r="K1227" s="131" t="e">
        <f t="shared" si="348"/>
        <v>#VALUE!</v>
      </c>
      <c r="L1227" s="131" t="e">
        <f t="shared" si="348"/>
        <v>#VALUE!</v>
      </c>
      <c r="M1227" s="131" t="e">
        <f t="shared" si="348"/>
        <v>#VALUE!</v>
      </c>
      <c r="N1227" s="131" t="e">
        <f t="shared" si="348"/>
        <v>#VALUE!</v>
      </c>
      <c r="O1227" s="131" t="e">
        <f t="shared" si="348"/>
        <v>#VALUE!</v>
      </c>
      <c r="P1227" s="131" t="e">
        <f t="shared" si="348"/>
        <v>#VALUE!</v>
      </c>
      <c r="Q1227" s="131" t="e">
        <f t="shared" si="348"/>
        <v>#VALUE!</v>
      </c>
      <c r="R1227" s="131" t="e">
        <f t="shared" si="348"/>
        <v>#VALUE!</v>
      </c>
      <c r="S1227" s="131" t="e">
        <f t="shared" si="348"/>
        <v>#VALUE!</v>
      </c>
      <c r="T1227" s="131" t="e">
        <f t="shared" si="348"/>
        <v>#VALUE!</v>
      </c>
      <c r="U1227" s="131" t="e">
        <f t="shared" si="348"/>
        <v>#VALUE!</v>
      </c>
      <c r="V1227" s="131" t="e">
        <f t="shared" si="348"/>
        <v>#VALUE!</v>
      </c>
      <c r="W1227" s="131" t="e">
        <f t="shared" si="348"/>
        <v>#VALUE!</v>
      </c>
      <c r="X1227" s="131" t="e">
        <f t="shared" si="348"/>
        <v>#VALUE!</v>
      </c>
      <c r="Y1227" s="131" t="e">
        <f t="shared" si="348"/>
        <v>#VALUE!</v>
      </c>
      <c r="Z1227" s="131" t="e">
        <f t="shared" si="348"/>
        <v>#VALUE!</v>
      </c>
      <c r="AA1227" s="131" t="e">
        <f t="shared" si="348"/>
        <v>#VALUE!</v>
      </c>
      <c r="AB1227" s="131" t="e">
        <f t="shared" si="348"/>
        <v>#VALUE!</v>
      </c>
      <c r="AC1227" s="131" t="e">
        <f t="shared" si="348"/>
        <v>#VALUE!</v>
      </c>
      <c r="AD1227" s="131" t="e">
        <f t="shared" si="348"/>
        <v>#VALUE!</v>
      </c>
      <c r="AE1227" s="131" t="e">
        <f t="shared" si="348"/>
        <v>#VALUE!</v>
      </c>
      <c r="AF1227" s="131" t="e">
        <f t="shared" si="348"/>
        <v>#VALUE!</v>
      </c>
      <c r="AG1227" s="131" t="e">
        <f t="shared" si="348"/>
        <v>#VALUE!</v>
      </c>
      <c r="AH1227" s="131" t="e">
        <f t="shared" si="348"/>
        <v>#VALUE!</v>
      </c>
      <c r="AI1227" s="131" t="e">
        <f t="shared" si="348"/>
        <v>#VALUE!</v>
      </c>
      <c r="AJ1227" s="131" t="e">
        <f t="shared" si="348"/>
        <v>#VALUE!</v>
      </c>
      <c r="AK1227" s="131" t="e">
        <f t="shared" si="348"/>
        <v>#VALUE!</v>
      </c>
      <c r="AL1227" s="131" t="e">
        <f t="shared" si="348"/>
        <v>#VALUE!</v>
      </c>
      <c r="AM1227" s="131" t="e">
        <f t="shared" si="348"/>
        <v>#VALUE!</v>
      </c>
      <c r="AN1227" s="131" t="e">
        <f t="shared" si="348"/>
        <v>#VALUE!</v>
      </c>
      <c r="AO1227" s="131" t="e">
        <f t="shared" si="348"/>
        <v>#VALUE!</v>
      </c>
      <c r="AP1227" s="131" t="e">
        <f t="shared" si="348"/>
        <v>#VALUE!</v>
      </c>
      <c r="AQ1227" s="131" t="e">
        <f t="shared" si="348"/>
        <v>#VALUE!</v>
      </c>
      <c r="AR1227" s="131" t="e">
        <f t="shared" si="348"/>
        <v>#VALUE!</v>
      </c>
      <c r="AS1227" s="131" t="e">
        <f t="shared" si="348"/>
        <v>#VALUE!</v>
      </c>
      <c r="AT1227" s="131" t="e">
        <f t="shared" si="348"/>
        <v>#VALUE!</v>
      </c>
      <c r="AU1227" s="131" t="e">
        <f t="shared" si="348"/>
        <v>#VALUE!</v>
      </c>
      <c r="AV1227" s="131" t="e">
        <f t="shared" si="348"/>
        <v>#VALUE!</v>
      </c>
      <c r="AW1227" s="131" t="e">
        <f t="shared" si="348"/>
        <v>#VALUE!</v>
      </c>
      <c r="AX1227" s="131" t="e">
        <f t="shared" si="348"/>
        <v>#VALUE!</v>
      </c>
      <c r="AY1227" s="131" t="e">
        <f t="shared" si="348"/>
        <v>#VALUE!</v>
      </c>
      <c r="AZ1227" s="131" t="e">
        <f t="shared" si="348"/>
        <v>#VALUE!</v>
      </c>
      <c r="BA1227" s="131" t="e">
        <f t="shared" si="348"/>
        <v>#VALUE!</v>
      </c>
      <c r="BB1227" s="131" t="e">
        <f t="shared" si="348"/>
        <v>#VALUE!</v>
      </c>
      <c r="BC1227" s="131" t="e">
        <f t="shared" si="348"/>
        <v>#VALUE!</v>
      </c>
      <c r="BD1227" s="131" t="e">
        <f t="shared" si="348"/>
        <v>#VALUE!</v>
      </c>
      <c r="BE1227" s="131" t="e">
        <f t="shared" si="348"/>
        <v>#VALUE!</v>
      </c>
      <c r="BF1227" s="131" t="e">
        <f t="shared" si="348"/>
        <v>#VALUE!</v>
      </c>
      <c r="BG1227" s="131" t="e">
        <f t="shared" si="348"/>
        <v>#VALUE!</v>
      </c>
      <c r="BH1227" s="131" t="e">
        <f t="shared" si="348"/>
        <v>#VALUE!</v>
      </c>
      <c r="BI1227" s="131" t="e">
        <f t="shared" si="348"/>
        <v>#VALUE!</v>
      </c>
      <c r="BJ1227" s="131" t="e">
        <f t="shared" si="348"/>
        <v>#VALUE!</v>
      </c>
      <c r="BK1227" s="131" t="e">
        <f t="shared" si="348"/>
        <v>#VALUE!</v>
      </c>
      <c r="BL1227" s="131" t="e">
        <f t="shared" si="348"/>
        <v>#VALUE!</v>
      </c>
      <c r="BM1227" s="131" t="e">
        <f t="shared" si="348"/>
        <v>#VALUE!</v>
      </c>
      <c r="BN1227" s="131" t="e">
        <f t="shared" si="348"/>
        <v>#VALUE!</v>
      </c>
      <c r="BO1227" s="131" t="e">
        <f t="shared" si="348"/>
        <v>#VALUE!</v>
      </c>
      <c r="BP1227" s="131" t="e">
        <f t="shared" ref="BP1227:CX1227" si="349">+(BP1225/0.5)*BP1226</f>
        <v>#VALUE!</v>
      </c>
      <c r="BQ1227" s="131" t="e">
        <f t="shared" si="349"/>
        <v>#VALUE!</v>
      </c>
      <c r="BR1227" s="131" t="e">
        <f t="shared" si="349"/>
        <v>#VALUE!</v>
      </c>
      <c r="BS1227" s="131" t="e">
        <f t="shared" si="349"/>
        <v>#VALUE!</v>
      </c>
      <c r="BT1227" s="131" t="e">
        <f t="shared" si="349"/>
        <v>#VALUE!</v>
      </c>
      <c r="BU1227" s="131" t="e">
        <f t="shared" si="349"/>
        <v>#VALUE!</v>
      </c>
      <c r="BV1227" s="131" t="e">
        <f t="shared" si="349"/>
        <v>#VALUE!</v>
      </c>
      <c r="BW1227" s="131" t="e">
        <f t="shared" si="349"/>
        <v>#VALUE!</v>
      </c>
      <c r="BX1227" s="131" t="e">
        <f t="shared" si="349"/>
        <v>#VALUE!</v>
      </c>
      <c r="BY1227" s="131" t="e">
        <f t="shared" si="349"/>
        <v>#VALUE!</v>
      </c>
      <c r="BZ1227" s="131" t="e">
        <f t="shared" si="349"/>
        <v>#VALUE!</v>
      </c>
      <c r="CA1227" s="131" t="e">
        <f t="shared" si="349"/>
        <v>#VALUE!</v>
      </c>
      <c r="CB1227" s="131" t="e">
        <f t="shared" si="349"/>
        <v>#VALUE!</v>
      </c>
      <c r="CC1227" s="131" t="e">
        <f t="shared" si="349"/>
        <v>#VALUE!</v>
      </c>
      <c r="CD1227" s="131" t="e">
        <f t="shared" si="349"/>
        <v>#VALUE!</v>
      </c>
      <c r="CE1227" s="131" t="e">
        <f t="shared" si="349"/>
        <v>#VALUE!</v>
      </c>
      <c r="CF1227" s="131" t="e">
        <f t="shared" si="349"/>
        <v>#VALUE!</v>
      </c>
      <c r="CG1227" s="131" t="e">
        <f t="shared" si="349"/>
        <v>#VALUE!</v>
      </c>
      <c r="CH1227" s="131" t="e">
        <f t="shared" si="349"/>
        <v>#VALUE!</v>
      </c>
      <c r="CI1227" s="131" t="e">
        <f t="shared" si="349"/>
        <v>#VALUE!</v>
      </c>
      <c r="CJ1227" s="131" t="e">
        <f t="shared" si="349"/>
        <v>#VALUE!</v>
      </c>
      <c r="CK1227" s="131" t="e">
        <f t="shared" si="349"/>
        <v>#VALUE!</v>
      </c>
      <c r="CL1227" s="131" t="e">
        <f t="shared" si="349"/>
        <v>#VALUE!</v>
      </c>
      <c r="CM1227" s="131" t="e">
        <f t="shared" si="349"/>
        <v>#VALUE!</v>
      </c>
      <c r="CN1227" s="131" t="e">
        <f t="shared" si="349"/>
        <v>#VALUE!</v>
      </c>
      <c r="CO1227" s="131" t="e">
        <f t="shared" si="349"/>
        <v>#VALUE!</v>
      </c>
      <c r="CP1227" s="131" t="e">
        <f t="shared" si="349"/>
        <v>#VALUE!</v>
      </c>
      <c r="CQ1227" s="131" t="e">
        <f t="shared" si="349"/>
        <v>#VALUE!</v>
      </c>
      <c r="CR1227" s="131" t="e">
        <f t="shared" si="349"/>
        <v>#VALUE!</v>
      </c>
      <c r="CS1227" s="131" t="e">
        <f t="shared" si="349"/>
        <v>#VALUE!</v>
      </c>
      <c r="CT1227" s="131" t="e">
        <f t="shared" si="349"/>
        <v>#VALUE!</v>
      </c>
      <c r="CU1227" s="131" t="e">
        <f t="shared" si="349"/>
        <v>#VALUE!</v>
      </c>
      <c r="CV1227" s="131" t="e">
        <f t="shared" si="349"/>
        <v>#VALUE!</v>
      </c>
      <c r="CW1227" s="131" t="e">
        <f t="shared" si="349"/>
        <v>#VALUE!</v>
      </c>
      <c r="CX1227" s="131" t="e">
        <f t="shared" si="349"/>
        <v>#VALUE!</v>
      </c>
    </row>
    <row r="1228" spans="1:102" ht="21" hidden="1" customHeight="1" x14ac:dyDescent="0.4">
      <c r="H1228" s="29"/>
      <c r="I1228" s="29"/>
      <c r="J1228" s="29"/>
    </row>
    <row r="1229" spans="1:102" ht="21" hidden="1" customHeight="1" x14ac:dyDescent="0.4">
      <c r="A1229" s="69" t="s">
        <v>360</v>
      </c>
      <c r="B1229" s="70" t="s">
        <v>215</v>
      </c>
      <c r="C1229" s="164">
        <f>+C$51</f>
        <v>0</v>
      </c>
      <c r="D1229" s="164">
        <f t="shared" ref="D1229:BO1229" si="350">+D$51</f>
        <v>0</v>
      </c>
      <c r="E1229" s="164">
        <f t="shared" si="350"/>
        <v>0</v>
      </c>
      <c r="F1229" s="164">
        <f t="shared" si="350"/>
        <v>0</v>
      </c>
      <c r="G1229" s="164">
        <f t="shared" si="350"/>
        <v>0</v>
      </c>
      <c r="H1229" s="164">
        <f t="shared" si="350"/>
        <v>0</v>
      </c>
      <c r="I1229" s="164">
        <f t="shared" si="350"/>
        <v>0</v>
      </c>
      <c r="J1229" s="164">
        <f t="shared" si="350"/>
        <v>0</v>
      </c>
      <c r="K1229" s="164">
        <f t="shared" si="350"/>
        <v>0</v>
      </c>
      <c r="L1229" s="164">
        <f t="shared" si="350"/>
        <v>0</v>
      </c>
      <c r="M1229" s="164">
        <f t="shared" si="350"/>
        <v>0</v>
      </c>
      <c r="N1229" s="164">
        <f t="shared" si="350"/>
        <v>0</v>
      </c>
      <c r="O1229" s="164">
        <f t="shared" si="350"/>
        <v>0</v>
      </c>
      <c r="P1229" s="164">
        <f t="shared" si="350"/>
        <v>0</v>
      </c>
      <c r="Q1229" s="164">
        <f t="shared" si="350"/>
        <v>0</v>
      </c>
      <c r="R1229" s="164">
        <f t="shared" si="350"/>
        <v>0</v>
      </c>
      <c r="S1229" s="164">
        <f t="shared" si="350"/>
        <v>0</v>
      </c>
      <c r="T1229" s="164">
        <f t="shared" si="350"/>
        <v>0</v>
      </c>
      <c r="U1229" s="164">
        <f t="shared" si="350"/>
        <v>0</v>
      </c>
      <c r="V1229" s="164">
        <f t="shared" si="350"/>
        <v>0</v>
      </c>
      <c r="W1229" s="164">
        <f t="shared" si="350"/>
        <v>0</v>
      </c>
      <c r="X1229" s="164">
        <f t="shared" si="350"/>
        <v>0</v>
      </c>
      <c r="Y1229" s="164">
        <f t="shared" si="350"/>
        <v>0</v>
      </c>
      <c r="Z1229" s="164">
        <f t="shared" si="350"/>
        <v>0</v>
      </c>
      <c r="AA1229" s="164">
        <f t="shared" si="350"/>
        <v>0</v>
      </c>
      <c r="AB1229" s="164">
        <f t="shared" si="350"/>
        <v>0</v>
      </c>
      <c r="AC1229" s="164">
        <f t="shared" si="350"/>
        <v>0</v>
      </c>
      <c r="AD1229" s="164">
        <f t="shared" si="350"/>
        <v>0</v>
      </c>
      <c r="AE1229" s="164">
        <f t="shared" si="350"/>
        <v>0</v>
      </c>
      <c r="AF1229" s="164">
        <f t="shared" si="350"/>
        <v>0</v>
      </c>
      <c r="AG1229" s="164">
        <f t="shared" si="350"/>
        <v>0</v>
      </c>
      <c r="AH1229" s="164">
        <f t="shared" si="350"/>
        <v>0</v>
      </c>
      <c r="AI1229" s="164">
        <f t="shared" si="350"/>
        <v>0</v>
      </c>
      <c r="AJ1229" s="164">
        <f t="shared" si="350"/>
        <v>0</v>
      </c>
      <c r="AK1229" s="164">
        <f t="shared" si="350"/>
        <v>0</v>
      </c>
      <c r="AL1229" s="164">
        <f t="shared" si="350"/>
        <v>0</v>
      </c>
      <c r="AM1229" s="164">
        <f t="shared" si="350"/>
        <v>0</v>
      </c>
      <c r="AN1229" s="164">
        <f t="shared" si="350"/>
        <v>0</v>
      </c>
      <c r="AO1229" s="164">
        <f t="shared" si="350"/>
        <v>0</v>
      </c>
      <c r="AP1229" s="164">
        <f t="shared" si="350"/>
        <v>0</v>
      </c>
      <c r="AQ1229" s="164">
        <f t="shared" si="350"/>
        <v>0</v>
      </c>
      <c r="AR1229" s="164">
        <f t="shared" si="350"/>
        <v>0</v>
      </c>
      <c r="AS1229" s="164">
        <f t="shared" si="350"/>
        <v>0</v>
      </c>
      <c r="AT1229" s="164">
        <f t="shared" si="350"/>
        <v>0</v>
      </c>
      <c r="AU1229" s="164">
        <f t="shared" si="350"/>
        <v>0</v>
      </c>
      <c r="AV1229" s="164">
        <f t="shared" si="350"/>
        <v>0</v>
      </c>
      <c r="AW1229" s="164">
        <f t="shared" si="350"/>
        <v>0</v>
      </c>
      <c r="AX1229" s="164">
        <f t="shared" si="350"/>
        <v>0</v>
      </c>
      <c r="AY1229" s="164">
        <f t="shared" si="350"/>
        <v>0</v>
      </c>
      <c r="AZ1229" s="164">
        <f t="shared" si="350"/>
        <v>0</v>
      </c>
      <c r="BA1229" s="164">
        <f t="shared" si="350"/>
        <v>0</v>
      </c>
      <c r="BB1229" s="164">
        <f t="shared" si="350"/>
        <v>0</v>
      </c>
      <c r="BC1229" s="164">
        <f t="shared" si="350"/>
        <v>0</v>
      </c>
      <c r="BD1229" s="164">
        <f t="shared" si="350"/>
        <v>0</v>
      </c>
      <c r="BE1229" s="164">
        <f t="shared" si="350"/>
        <v>0</v>
      </c>
      <c r="BF1229" s="164">
        <f t="shared" si="350"/>
        <v>0</v>
      </c>
      <c r="BG1229" s="164">
        <f t="shared" si="350"/>
        <v>0</v>
      </c>
      <c r="BH1229" s="164">
        <f t="shared" si="350"/>
        <v>0</v>
      </c>
      <c r="BI1229" s="164">
        <f t="shared" si="350"/>
        <v>0</v>
      </c>
      <c r="BJ1229" s="164">
        <f t="shared" si="350"/>
        <v>0</v>
      </c>
      <c r="BK1229" s="164">
        <f t="shared" si="350"/>
        <v>0</v>
      </c>
      <c r="BL1229" s="164">
        <f t="shared" si="350"/>
        <v>0</v>
      </c>
      <c r="BM1229" s="164">
        <f t="shared" si="350"/>
        <v>0</v>
      </c>
      <c r="BN1229" s="164">
        <f t="shared" si="350"/>
        <v>0</v>
      </c>
      <c r="BO1229" s="164">
        <f t="shared" si="350"/>
        <v>0</v>
      </c>
      <c r="BP1229" s="164">
        <f t="shared" ref="BP1229:CX1229" si="351">+BP$51</f>
        <v>0</v>
      </c>
      <c r="BQ1229" s="164">
        <f t="shared" si="351"/>
        <v>0</v>
      </c>
      <c r="BR1229" s="164">
        <f t="shared" si="351"/>
        <v>0</v>
      </c>
      <c r="BS1229" s="164">
        <f t="shared" si="351"/>
        <v>0</v>
      </c>
      <c r="BT1229" s="164">
        <f t="shared" si="351"/>
        <v>0</v>
      </c>
      <c r="BU1229" s="164">
        <f t="shared" si="351"/>
        <v>0</v>
      </c>
      <c r="BV1229" s="164">
        <f t="shared" si="351"/>
        <v>0</v>
      </c>
      <c r="BW1229" s="164">
        <f t="shared" si="351"/>
        <v>0</v>
      </c>
      <c r="BX1229" s="164">
        <f t="shared" si="351"/>
        <v>0</v>
      </c>
      <c r="BY1229" s="164">
        <f t="shared" si="351"/>
        <v>0</v>
      </c>
      <c r="BZ1229" s="164">
        <f t="shared" si="351"/>
        <v>0</v>
      </c>
      <c r="CA1229" s="164">
        <f t="shared" si="351"/>
        <v>0</v>
      </c>
      <c r="CB1229" s="164">
        <f t="shared" si="351"/>
        <v>0</v>
      </c>
      <c r="CC1229" s="164">
        <f t="shared" si="351"/>
        <v>0</v>
      </c>
      <c r="CD1229" s="164">
        <f t="shared" si="351"/>
        <v>0</v>
      </c>
      <c r="CE1229" s="164">
        <f t="shared" si="351"/>
        <v>0</v>
      </c>
      <c r="CF1229" s="164">
        <f t="shared" si="351"/>
        <v>0</v>
      </c>
      <c r="CG1229" s="164">
        <f t="shared" si="351"/>
        <v>0</v>
      </c>
      <c r="CH1229" s="164">
        <f t="shared" si="351"/>
        <v>0</v>
      </c>
      <c r="CI1229" s="164">
        <f t="shared" si="351"/>
        <v>0</v>
      </c>
      <c r="CJ1229" s="164">
        <f t="shared" si="351"/>
        <v>0</v>
      </c>
      <c r="CK1229" s="164">
        <f t="shared" si="351"/>
        <v>0</v>
      </c>
      <c r="CL1229" s="164">
        <f t="shared" si="351"/>
        <v>0</v>
      </c>
      <c r="CM1229" s="164">
        <f t="shared" si="351"/>
        <v>0</v>
      </c>
      <c r="CN1229" s="164">
        <f t="shared" si="351"/>
        <v>0</v>
      </c>
      <c r="CO1229" s="164">
        <f t="shared" si="351"/>
        <v>0</v>
      </c>
      <c r="CP1229" s="164">
        <f t="shared" si="351"/>
        <v>0</v>
      </c>
      <c r="CQ1229" s="164">
        <f t="shared" si="351"/>
        <v>0</v>
      </c>
      <c r="CR1229" s="164">
        <f t="shared" si="351"/>
        <v>0</v>
      </c>
      <c r="CS1229" s="164">
        <f t="shared" si="351"/>
        <v>0</v>
      </c>
      <c r="CT1229" s="164">
        <f t="shared" si="351"/>
        <v>0</v>
      </c>
      <c r="CU1229" s="164">
        <f t="shared" si="351"/>
        <v>0</v>
      </c>
      <c r="CV1229" s="164">
        <f t="shared" si="351"/>
        <v>0</v>
      </c>
      <c r="CW1229" s="164">
        <f t="shared" si="351"/>
        <v>0</v>
      </c>
      <c r="CX1229" s="164">
        <f t="shared" si="351"/>
        <v>0</v>
      </c>
    </row>
    <row r="1230" spans="1:102" ht="21" hidden="1" customHeight="1" x14ac:dyDescent="0.4">
      <c r="B1230" s="70" t="s">
        <v>207</v>
      </c>
      <c r="C1230" s="157">
        <f>CEILING(C1229,0.5)</f>
        <v>0</v>
      </c>
      <c r="D1230" s="157">
        <f t="shared" ref="D1230:BO1230" si="352">CEILING(D1229,0.5)</f>
        <v>0</v>
      </c>
      <c r="E1230" s="157">
        <f t="shared" si="352"/>
        <v>0</v>
      </c>
      <c r="F1230" s="157">
        <f t="shared" si="352"/>
        <v>0</v>
      </c>
      <c r="G1230" s="157">
        <f t="shared" si="352"/>
        <v>0</v>
      </c>
      <c r="H1230" s="157">
        <f t="shared" si="352"/>
        <v>0</v>
      </c>
      <c r="I1230" s="157">
        <f t="shared" si="352"/>
        <v>0</v>
      </c>
      <c r="J1230" s="157">
        <f t="shared" si="352"/>
        <v>0</v>
      </c>
      <c r="K1230" s="157">
        <f t="shared" si="352"/>
        <v>0</v>
      </c>
      <c r="L1230" s="157">
        <f t="shared" si="352"/>
        <v>0</v>
      </c>
      <c r="M1230" s="157">
        <f t="shared" si="352"/>
        <v>0</v>
      </c>
      <c r="N1230" s="157">
        <f t="shared" si="352"/>
        <v>0</v>
      </c>
      <c r="O1230" s="157">
        <f t="shared" si="352"/>
        <v>0</v>
      </c>
      <c r="P1230" s="157">
        <f t="shared" si="352"/>
        <v>0</v>
      </c>
      <c r="Q1230" s="157">
        <f t="shared" si="352"/>
        <v>0</v>
      </c>
      <c r="R1230" s="157">
        <f t="shared" si="352"/>
        <v>0</v>
      </c>
      <c r="S1230" s="157">
        <f t="shared" si="352"/>
        <v>0</v>
      </c>
      <c r="T1230" s="157">
        <f t="shared" si="352"/>
        <v>0</v>
      </c>
      <c r="U1230" s="157">
        <f t="shared" si="352"/>
        <v>0</v>
      </c>
      <c r="V1230" s="157">
        <f t="shared" si="352"/>
        <v>0</v>
      </c>
      <c r="W1230" s="157">
        <f t="shared" si="352"/>
        <v>0</v>
      </c>
      <c r="X1230" s="157">
        <f t="shared" si="352"/>
        <v>0</v>
      </c>
      <c r="Y1230" s="157">
        <f t="shared" si="352"/>
        <v>0</v>
      </c>
      <c r="Z1230" s="157">
        <f t="shared" si="352"/>
        <v>0</v>
      </c>
      <c r="AA1230" s="157">
        <f t="shared" si="352"/>
        <v>0</v>
      </c>
      <c r="AB1230" s="157">
        <f t="shared" si="352"/>
        <v>0</v>
      </c>
      <c r="AC1230" s="157">
        <f t="shared" si="352"/>
        <v>0</v>
      </c>
      <c r="AD1230" s="157">
        <f t="shared" si="352"/>
        <v>0</v>
      </c>
      <c r="AE1230" s="157">
        <f t="shared" si="352"/>
        <v>0</v>
      </c>
      <c r="AF1230" s="157">
        <f t="shared" si="352"/>
        <v>0</v>
      </c>
      <c r="AG1230" s="157">
        <f t="shared" si="352"/>
        <v>0</v>
      </c>
      <c r="AH1230" s="157">
        <f t="shared" si="352"/>
        <v>0</v>
      </c>
      <c r="AI1230" s="157">
        <f t="shared" si="352"/>
        <v>0</v>
      </c>
      <c r="AJ1230" s="157">
        <f t="shared" si="352"/>
        <v>0</v>
      </c>
      <c r="AK1230" s="157">
        <f t="shared" si="352"/>
        <v>0</v>
      </c>
      <c r="AL1230" s="157">
        <f t="shared" si="352"/>
        <v>0</v>
      </c>
      <c r="AM1230" s="157">
        <f t="shared" si="352"/>
        <v>0</v>
      </c>
      <c r="AN1230" s="157">
        <f t="shared" si="352"/>
        <v>0</v>
      </c>
      <c r="AO1230" s="157">
        <f t="shared" si="352"/>
        <v>0</v>
      </c>
      <c r="AP1230" s="157">
        <f t="shared" si="352"/>
        <v>0</v>
      </c>
      <c r="AQ1230" s="157">
        <f t="shared" si="352"/>
        <v>0</v>
      </c>
      <c r="AR1230" s="157">
        <f t="shared" si="352"/>
        <v>0</v>
      </c>
      <c r="AS1230" s="157">
        <f t="shared" si="352"/>
        <v>0</v>
      </c>
      <c r="AT1230" s="157">
        <f t="shared" si="352"/>
        <v>0</v>
      </c>
      <c r="AU1230" s="157">
        <f t="shared" si="352"/>
        <v>0</v>
      </c>
      <c r="AV1230" s="157">
        <f t="shared" si="352"/>
        <v>0</v>
      </c>
      <c r="AW1230" s="157">
        <f t="shared" si="352"/>
        <v>0</v>
      </c>
      <c r="AX1230" s="157">
        <f t="shared" si="352"/>
        <v>0</v>
      </c>
      <c r="AY1230" s="157">
        <f t="shared" si="352"/>
        <v>0</v>
      </c>
      <c r="AZ1230" s="157">
        <f t="shared" si="352"/>
        <v>0</v>
      </c>
      <c r="BA1230" s="157">
        <f t="shared" si="352"/>
        <v>0</v>
      </c>
      <c r="BB1230" s="157">
        <f t="shared" si="352"/>
        <v>0</v>
      </c>
      <c r="BC1230" s="157">
        <f t="shared" si="352"/>
        <v>0</v>
      </c>
      <c r="BD1230" s="157">
        <f t="shared" si="352"/>
        <v>0</v>
      </c>
      <c r="BE1230" s="157">
        <f t="shared" si="352"/>
        <v>0</v>
      </c>
      <c r="BF1230" s="157">
        <f t="shared" si="352"/>
        <v>0</v>
      </c>
      <c r="BG1230" s="157">
        <f t="shared" si="352"/>
        <v>0</v>
      </c>
      <c r="BH1230" s="157">
        <f t="shared" si="352"/>
        <v>0</v>
      </c>
      <c r="BI1230" s="157">
        <f t="shared" si="352"/>
        <v>0</v>
      </c>
      <c r="BJ1230" s="157">
        <f t="shared" si="352"/>
        <v>0</v>
      </c>
      <c r="BK1230" s="157">
        <f t="shared" si="352"/>
        <v>0</v>
      </c>
      <c r="BL1230" s="157">
        <f t="shared" si="352"/>
        <v>0</v>
      </c>
      <c r="BM1230" s="157">
        <f t="shared" si="352"/>
        <v>0</v>
      </c>
      <c r="BN1230" s="157">
        <f t="shared" si="352"/>
        <v>0</v>
      </c>
      <c r="BO1230" s="157">
        <f t="shared" si="352"/>
        <v>0</v>
      </c>
      <c r="BP1230" s="157">
        <f t="shared" ref="BP1230:CX1230" si="353">CEILING(BP1229,0.5)</f>
        <v>0</v>
      </c>
      <c r="BQ1230" s="157">
        <f t="shared" si="353"/>
        <v>0</v>
      </c>
      <c r="BR1230" s="157">
        <f t="shared" si="353"/>
        <v>0</v>
      </c>
      <c r="BS1230" s="157">
        <f t="shared" si="353"/>
        <v>0</v>
      </c>
      <c r="BT1230" s="157">
        <f t="shared" si="353"/>
        <v>0</v>
      </c>
      <c r="BU1230" s="157">
        <f t="shared" si="353"/>
        <v>0</v>
      </c>
      <c r="BV1230" s="157">
        <f t="shared" si="353"/>
        <v>0</v>
      </c>
      <c r="BW1230" s="157">
        <f t="shared" si="353"/>
        <v>0</v>
      </c>
      <c r="BX1230" s="157">
        <f t="shared" si="353"/>
        <v>0</v>
      </c>
      <c r="BY1230" s="157">
        <f t="shared" si="353"/>
        <v>0</v>
      </c>
      <c r="BZ1230" s="157">
        <f t="shared" si="353"/>
        <v>0</v>
      </c>
      <c r="CA1230" s="157">
        <f t="shared" si="353"/>
        <v>0</v>
      </c>
      <c r="CB1230" s="157">
        <f t="shared" si="353"/>
        <v>0</v>
      </c>
      <c r="CC1230" s="157">
        <f t="shared" si="353"/>
        <v>0</v>
      </c>
      <c r="CD1230" s="157">
        <f t="shared" si="353"/>
        <v>0</v>
      </c>
      <c r="CE1230" s="157">
        <f t="shared" si="353"/>
        <v>0</v>
      </c>
      <c r="CF1230" s="157">
        <f t="shared" si="353"/>
        <v>0</v>
      </c>
      <c r="CG1230" s="157">
        <f t="shared" si="353"/>
        <v>0</v>
      </c>
      <c r="CH1230" s="157">
        <f t="shared" si="353"/>
        <v>0</v>
      </c>
      <c r="CI1230" s="157">
        <f t="shared" si="353"/>
        <v>0</v>
      </c>
      <c r="CJ1230" s="157">
        <f t="shared" si="353"/>
        <v>0</v>
      </c>
      <c r="CK1230" s="157">
        <f t="shared" si="353"/>
        <v>0</v>
      </c>
      <c r="CL1230" s="157">
        <f t="shared" si="353"/>
        <v>0</v>
      </c>
      <c r="CM1230" s="157">
        <f t="shared" si="353"/>
        <v>0</v>
      </c>
      <c r="CN1230" s="157">
        <f t="shared" si="353"/>
        <v>0</v>
      </c>
      <c r="CO1230" s="157">
        <f t="shared" si="353"/>
        <v>0</v>
      </c>
      <c r="CP1230" s="157">
        <f t="shared" si="353"/>
        <v>0</v>
      </c>
      <c r="CQ1230" s="157">
        <f t="shared" si="353"/>
        <v>0</v>
      </c>
      <c r="CR1230" s="157">
        <f t="shared" si="353"/>
        <v>0</v>
      </c>
      <c r="CS1230" s="157">
        <f t="shared" si="353"/>
        <v>0</v>
      </c>
      <c r="CT1230" s="157">
        <f t="shared" si="353"/>
        <v>0</v>
      </c>
      <c r="CU1230" s="157">
        <f t="shared" si="353"/>
        <v>0</v>
      </c>
      <c r="CV1230" s="157">
        <f t="shared" si="353"/>
        <v>0</v>
      </c>
      <c r="CW1230" s="157">
        <f t="shared" si="353"/>
        <v>0</v>
      </c>
      <c r="CX1230" s="157">
        <f t="shared" si="353"/>
        <v>0</v>
      </c>
    </row>
    <row r="1231" spans="1:102" ht="21" hidden="1" customHeight="1" x14ac:dyDescent="0.4">
      <c r="B1231" s="70" t="s">
        <v>206</v>
      </c>
      <c r="C1231" s="131" t="e">
        <f>VLOOKUP(C$65,$B$1241:$C$1244,2,FALSE)</f>
        <v>#VALUE!</v>
      </c>
      <c r="D1231" s="131" t="e">
        <f t="shared" ref="D1231:BO1231" si="354">VLOOKUP(D$65,$B$1241:$C$1244,2,FALSE)</f>
        <v>#VALUE!</v>
      </c>
      <c r="E1231" s="131" t="e">
        <f t="shared" si="354"/>
        <v>#VALUE!</v>
      </c>
      <c r="F1231" s="131" t="e">
        <f t="shared" si="354"/>
        <v>#VALUE!</v>
      </c>
      <c r="G1231" s="131" t="e">
        <f t="shared" si="354"/>
        <v>#VALUE!</v>
      </c>
      <c r="H1231" s="131" t="e">
        <f t="shared" si="354"/>
        <v>#VALUE!</v>
      </c>
      <c r="I1231" s="131" t="e">
        <f t="shared" si="354"/>
        <v>#VALUE!</v>
      </c>
      <c r="J1231" s="131" t="e">
        <f t="shared" si="354"/>
        <v>#VALUE!</v>
      </c>
      <c r="K1231" s="131" t="e">
        <f t="shared" si="354"/>
        <v>#VALUE!</v>
      </c>
      <c r="L1231" s="131" t="e">
        <f t="shared" si="354"/>
        <v>#VALUE!</v>
      </c>
      <c r="M1231" s="131" t="e">
        <f t="shared" si="354"/>
        <v>#VALUE!</v>
      </c>
      <c r="N1231" s="131" t="e">
        <f t="shared" si="354"/>
        <v>#VALUE!</v>
      </c>
      <c r="O1231" s="131" t="e">
        <f t="shared" si="354"/>
        <v>#VALUE!</v>
      </c>
      <c r="P1231" s="131" t="e">
        <f t="shared" si="354"/>
        <v>#VALUE!</v>
      </c>
      <c r="Q1231" s="131" t="e">
        <f t="shared" si="354"/>
        <v>#VALUE!</v>
      </c>
      <c r="R1231" s="131" t="e">
        <f t="shared" si="354"/>
        <v>#VALUE!</v>
      </c>
      <c r="S1231" s="131" t="e">
        <f t="shared" si="354"/>
        <v>#VALUE!</v>
      </c>
      <c r="T1231" s="131" t="e">
        <f t="shared" si="354"/>
        <v>#VALUE!</v>
      </c>
      <c r="U1231" s="131" t="e">
        <f t="shared" si="354"/>
        <v>#VALUE!</v>
      </c>
      <c r="V1231" s="131" t="e">
        <f t="shared" si="354"/>
        <v>#VALUE!</v>
      </c>
      <c r="W1231" s="131" t="e">
        <f t="shared" si="354"/>
        <v>#VALUE!</v>
      </c>
      <c r="X1231" s="131" t="e">
        <f t="shared" si="354"/>
        <v>#VALUE!</v>
      </c>
      <c r="Y1231" s="131" t="e">
        <f t="shared" si="354"/>
        <v>#VALUE!</v>
      </c>
      <c r="Z1231" s="131" t="e">
        <f t="shared" si="354"/>
        <v>#VALUE!</v>
      </c>
      <c r="AA1231" s="131" t="e">
        <f t="shared" si="354"/>
        <v>#VALUE!</v>
      </c>
      <c r="AB1231" s="131" t="e">
        <f t="shared" si="354"/>
        <v>#VALUE!</v>
      </c>
      <c r="AC1231" s="131" t="e">
        <f t="shared" si="354"/>
        <v>#VALUE!</v>
      </c>
      <c r="AD1231" s="131" t="e">
        <f t="shared" si="354"/>
        <v>#VALUE!</v>
      </c>
      <c r="AE1231" s="131" t="e">
        <f t="shared" si="354"/>
        <v>#VALUE!</v>
      </c>
      <c r="AF1231" s="131" t="e">
        <f t="shared" si="354"/>
        <v>#VALUE!</v>
      </c>
      <c r="AG1231" s="131" t="e">
        <f t="shared" si="354"/>
        <v>#VALUE!</v>
      </c>
      <c r="AH1231" s="131" t="e">
        <f t="shared" si="354"/>
        <v>#VALUE!</v>
      </c>
      <c r="AI1231" s="131" t="e">
        <f t="shared" si="354"/>
        <v>#VALUE!</v>
      </c>
      <c r="AJ1231" s="131" t="e">
        <f t="shared" si="354"/>
        <v>#VALUE!</v>
      </c>
      <c r="AK1231" s="131" t="e">
        <f t="shared" si="354"/>
        <v>#VALUE!</v>
      </c>
      <c r="AL1231" s="131" t="e">
        <f t="shared" si="354"/>
        <v>#VALUE!</v>
      </c>
      <c r="AM1231" s="131" t="e">
        <f t="shared" si="354"/>
        <v>#VALUE!</v>
      </c>
      <c r="AN1231" s="131" t="e">
        <f t="shared" si="354"/>
        <v>#VALUE!</v>
      </c>
      <c r="AO1231" s="131" t="e">
        <f t="shared" si="354"/>
        <v>#VALUE!</v>
      </c>
      <c r="AP1231" s="131" t="e">
        <f t="shared" si="354"/>
        <v>#VALUE!</v>
      </c>
      <c r="AQ1231" s="131" t="e">
        <f t="shared" si="354"/>
        <v>#VALUE!</v>
      </c>
      <c r="AR1231" s="131" t="e">
        <f t="shared" si="354"/>
        <v>#VALUE!</v>
      </c>
      <c r="AS1231" s="131" t="e">
        <f t="shared" si="354"/>
        <v>#VALUE!</v>
      </c>
      <c r="AT1231" s="131" t="e">
        <f t="shared" si="354"/>
        <v>#VALUE!</v>
      </c>
      <c r="AU1231" s="131" t="e">
        <f t="shared" si="354"/>
        <v>#VALUE!</v>
      </c>
      <c r="AV1231" s="131" t="e">
        <f t="shared" si="354"/>
        <v>#VALUE!</v>
      </c>
      <c r="AW1231" s="131" t="e">
        <f t="shared" si="354"/>
        <v>#VALUE!</v>
      </c>
      <c r="AX1231" s="131" t="e">
        <f t="shared" si="354"/>
        <v>#VALUE!</v>
      </c>
      <c r="AY1231" s="131" t="e">
        <f t="shared" si="354"/>
        <v>#VALUE!</v>
      </c>
      <c r="AZ1231" s="131" t="e">
        <f t="shared" si="354"/>
        <v>#VALUE!</v>
      </c>
      <c r="BA1231" s="131" t="e">
        <f t="shared" si="354"/>
        <v>#VALUE!</v>
      </c>
      <c r="BB1231" s="131" t="e">
        <f t="shared" si="354"/>
        <v>#VALUE!</v>
      </c>
      <c r="BC1231" s="131" t="e">
        <f t="shared" si="354"/>
        <v>#VALUE!</v>
      </c>
      <c r="BD1231" s="131" t="e">
        <f t="shared" si="354"/>
        <v>#VALUE!</v>
      </c>
      <c r="BE1231" s="131" t="e">
        <f t="shared" si="354"/>
        <v>#VALUE!</v>
      </c>
      <c r="BF1231" s="131" t="e">
        <f t="shared" si="354"/>
        <v>#VALUE!</v>
      </c>
      <c r="BG1231" s="131" t="e">
        <f t="shared" si="354"/>
        <v>#VALUE!</v>
      </c>
      <c r="BH1231" s="131" t="e">
        <f t="shared" si="354"/>
        <v>#VALUE!</v>
      </c>
      <c r="BI1231" s="131" t="e">
        <f t="shared" si="354"/>
        <v>#VALUE!</v>
      </c>
      <c r="BJ1231" s="131" t="e">
        <f t="shared" si="354"/>
        <v>#VALUE!</v>
      </c>
      <c r="BK1231" s="131" t="e">
        <f t="shared" si="354"/>
        <v>#VALUE!</v>
      </c>
      <c r="BL1231" s="131" t="e">
        <f t="shared" si="354"/>
        <v>#VALUE!</v>
      </c>
      <c r="BM1231" s="131" t="e">
        <f t="shared" si="354"/>
        <v>#VALUE!</v>
      </c>
      <c r="BN1231" s="131" t="e">
        <f t="shared" si="354"/>
        <v>#VALUE!</v>
      </c>
      <c r="BO1231" s="131" t="e">
        <f t="shared" si="354"/>
        <v>#VALUE!</v>
      </c>
      <c r="BP1231" s="131" t="e">
        <f t="shared" ref="BP1231:CX1231" si="355">VLOOKUP(BP$65,$B$1241:$C$1244,2,FALSE)</f>
        <v>#VALUE!</v>
      </c>
      <c r="BQ1231" s="131" t="e">
        <f t="shared" si="355"/>
        <v>#VALUE!</v>
      </c>
      <c r="BR1231" s="131" t="e">
        <f t="shared" si="355"/>
        <v>#VALUE!</v>
      </c>
      <c r="BS1231" s="131" t="e">
        <f t="shared" si="355"/>
        <v>#VALUE!</v>
      </c>
      <c r="BT1231" s="131" t="e">
        <f t="shared" si="355"/>
        <v>#VALUE!</v>
      </c>
      <c r="BU1231" s="131" t="e">
        <f t="shared" si="355"/>
        <v>#VALUE!</v>
      </c>
      <c r="BV1231" s="131" t="e">
        <f t="shared" si="355"/>
        <v>#VALUE!</v>
      </c>
      <c r="BW1231" s="131" t="e">
        <f t="shared" si="355"/>
        <v>#VALUE!</v>
      </c>
      <c r="BX1231" s="131" t="e">
        <f t="shared" si="355"/>
        <v>#VALUE!</v>
      </c>
      <c r="BY1231" s="131" t="e">
        <f t="shared" si="355"/>
        <v>#VALUE!</v>
      </c>
      <c r="BZ1231" s="131" t="e">
        <f t="shared" si="355"/>
        <v>#VALUE!</v>
      </c>
      <c r="CA1231" s="131" t="e">
        <f t="shared" si="355"/>
        <v>#VALUE!</v>
      </c>
      <c r="CB1231" s="131" t="e">
        <f t="shared" si="355"/>
        <v>#VALUE!</v>
      </c>
      <c r="CC1231" s="131" t="e">
        <f t="shared" si="355"/>
        <v>#VALUE!</v>
      </c>
      <c r="CD1231" s="131" t="e">
        <f t="shared" si="355"/>
        <v>#VALUE!</v>
      </c>
      <c r="CE1231" s="131" t="e">
        <f t="shared" si="355"/>
        <v>#VALUE!</v>
      </c>
      <c r="CF1231" s="131" t="e">
        <f t="shared" si="355"/>
        <v>#VALUE!</v>
      </c>
      <c r="CG1231" s="131" t="e">
        <f t="shared" si="355"/>
        <v>#VALUE!</v>
      </c>
      <c r="CH1231" s="131" t="e">
        <f t="shared" si="355"/>
        <v>#VALUE!</v>
      </c>
      <c r="CI1231" s="131" t="e">
        <f t="shared" si="355"/>
        <v>#VALUE!</v>
      </c>
      <c r="CJ1231" s="131" t="e">
        <f t="shared" si="355"/>
        <v>#VALUE!</v>
      </c>
      <c r="CK1231" s="131" t="e">
        <f t="shared" si="355"/>
        <v>#VALUE!</v>
      </c>
      <c r="CL1231" s="131" t="e">
        <f t="shared" si="355"/>
        <v>#VALUE!</v>
      </c>
      <c r="CM1231" s="131" t="e">
        <f t="shared" si="355"/>
        <v>#VALUE!</v>
      </c>
      <c r="CN1231" s="131" t="e">
        <f t="shared" si="355"/>
        <v>#VALUE!</v>
      </c>
      <c r="CO1231" s="131" t="e">
        <f t="shared" si="355"/>
        <v>#VALUE!</v>
      </c>
      <c r="CP1231" s="131" t="e">
        <f t="shared" si="355"/>
        <v>#VALUE!</v>
      </c>
      <c r="CQ1231" s="131" t="e">
        <f t="shared" si="355"/>
        <v>#VALUE!</v>
      </c>
      <c r="CR1231" s="131" t="e">
        <f t="shared" si="355"/>
        <v>#VALUE!</v>
      </c>
      <c r="CS1231" s="131" t="e">
        <f t="shared" si="355"/>
        <v>#VALUE!</v>
      </c>
      <c r="CT1231" s="131" t="e">
        <f t="shared" si="355"/>
        <v>#VALUE!</v>
      </c>
      <c r="CU1231" s="131" t="e">
        <f t="shared" si="355"/>
        <v>#VALUE!</v>
      </c>
      <c r="CV1231" s="131" t="e">
        <f t="shared" si="355"/>
        <v>#VALUE!</v>
      </c>
      <c r="CW1231" s="131" t="e">
        <f t="shared" si="355"/>
        <v>#VALUE!</v>
      </c>
      <c r="CX1231" s="131" t="e">
        <f t="shared" si="355"/>
        <v>#VALUE!</v>
      </c>
    </row>
    <row r="1232" spans="1:102" ht="21" hidden="1" customHeight="1" x14ac:dyDescent="0.4">
      <c r="B1232" s="70" t="s">
        <v>162</v>
      </c>
      <c r="C1232" s="131" t="e">
        <f>+(C1231/0.5)*C1230</f>
        <v>#VALUE!</v>
      </c>
      <c r="D1232" s="131" t="e">
        <f t="shared" ref="D1232:BO1232" si="356">+(D1231/0.5)*D1230</f>
        <v>#VALUE!</v>
      </c>
      <c r="E1232" s="131" t="e">
        <f t="shared" si="356"/>
        <v>#VALUE!</v>
      </c>
      <c r="F1232" s="131" t="e">
        <f t="shared" si="356"/>
        <v>#VALUE!</v>
      </c>
      <c r="G1232" s="131" t="e">
        <f t="shared" si="356"/>
        <v>#VALUE!</v>
      </c>
      <c r="H1232" s="131" t="e">
        <f t="shared" si="356"/>
        <v>#VALUE!</v>
      </c>
      <c r="I1232" s="131" t="e">
        <f t="shared" si="356"/>
        <v>#VALUE!</v>
      </c>
      <c r="J1232" s="131" t="e">
        <f t="shared" si="356"/>
        <v>#VALUE!</v>
      </c>
      <c r="K1232" s="131" t="e">
        <f t="shared" si="356"/>
        <v>#VALUE!</v>
      </c>
      <c r="L1232" s="131" t="e">
        <f t="shared" si="356"/>
        <v>#VALUE!</v>
      </c>
      <c r="M1232" s="131" t="e">
        <f t="shared" si="356"/>
        <v>#VALUE!</v>
      </c>
      <c r="N1232" s="131" t="e">
        <f t="shared" si="356"/>
        <v>#VALUE!</v>
      </c>
      <c r="O1232" s="131" t="e">
        <f t="shared" si="356"/>
        <v>#VALUE!</v>
      </c>
      <c r="P1232" s="131" t="e">
        <f t="shared" si="356"/>
        <v>#VALUE!</v>
      </c>
      <c r="Q1232" s="131" t="e">
        <f t="shared" si="356"/>
        <v>#VALUE!</v>
      </c>
      <c r="R1232" s="131" t="e">
        <f t="shared" si="356"/>
        <v>#VALUE!</v>
      </c>
      <c r="S1232" s="131" t="e">
        <f t="shared" si="356"/>
        <v>#VALUE!</v>
      </c>
      <c r="T1232" s="131" t="e">
        <f t="shared" si="356"/>
        <v>#VALUE!</v>
      </c>
      <c r="U1232" s="131" t="e">
        <f t="shared" si="356"/>
        <v>#VALUE!</v>
      </c>
      <c r="V1232" s="131" t="e">
        <f t="shared" si="356"/>
        <v>#VALUE!</v>
      </c>
      <c r="W1232" s="131" t="e">
        <f t="shared" si="356"/>
        <v>#VALUE!</v>
      </c>
      <c r="X1232" s="131" t="e">
        <f t="shared" si="356"/>
        <v>#VALUE!</v>
      </c>
      <c r="Y1232" s="131" t="e">
        <f t="shared" si="356"/>
        <v>#VALUE!</v>
      </c>
      <c r="Z1232" s="131" t="e">
        <f t="shared" si="356"/>
        <v>#VALUE!</v>
      </c>
      <c r="AA1232" s="131" t="e">
        <f t="shared" si="356"/>
        <v>#VALUE!</v>
      </c>
      <c r="AB1232" s="131" t="e">
        <f t="shared" si="356"/>
        <v>#VALUE!</v>
      </c>
      <c r="AC1232" s="131" t="e">
        <f t="shared" si="356"/>
        <v>#VALUE!</v>
      </c>
      <c r="AD1232" s="131" t="e">
        <f t="shared" si="356"/>
        <v>#VALUE!</v>
      </c>
      <c r="AE1232" s="131" t="e">
        <f t="shared" si="356"/>
        <v>#VALUE!</v>
      </c>
      <c r="AF1232" s="131" t="e">
        <f t="shared" si="356"/>
        <v>#VALUE!</v>
      </c>
      <c r="AG1232" s="131" t="e">
        <f t="shared" si="356"/>
        <v>#VALUE!</v>
      </c>
      <c r="AH1232" s="131" t="e">
        <f t="shared" si="356"/>
        <v>#VALUE!</v>
      </c>
      <c r="AI1232" s="131" t="e">
        <f t="shared" si="356"/>
        <v>#VALUE!</v>
      </c>
      <c r="AJ1232" s="131" t="e">
        <f t="shared" si="356"/>
        <v>#VALUE!</v>
      </c>
      <c r="AK1232" s="131" t="e">
        <f t="shared" si="356"/>
        <v>#VALUE!</v>
      </c>
      <c r="AL1232" s="131" t="e">
        <f t="shared" si="356"/>
        <v>#VALUE!</v>
      </c>
      <c r="AM1232" s="131" t="e">
        <f t="shared" si="356"/>
        <v>#VALUE!</v>
      </c>
      <c r="AN1232" s="131" t="e">
        <f t="shared" si="356"/>
        <v>#VALUE!</v>
      </c>
      <c r="AO1232" s="131" t="e">
        <f t="shared" si="356"/>
        <v>#VALUE!</v>
      </c>
      <c r="AP1232" s="131" t="e">
        <f t="shared" si="356"/>
        <v>#VALUE!</v>
      </c>
      <c r="AQ1232" s="131" t="e">
        <f t="shared" si="356"/>
        <v>#VALUE!</v>
      </c>
      <c r="AR1232" s="131" t="e">
        <f t="shared" si="356"/>
        <v>#VALUE!</v>
      </c>
      <c r="AS1232" s="131" t="e">
        <f t="shared" si="356"/>
        <v>#VALUE!</v>
      </c>
      <c r="AT1232" s="131" t="e">
        <f t="shared" si="356"/>
        <v>#VALUE!</v>
      </c>
      <c r="AU1232" s="131" t="e">
        <f t="shared" si="356"/>
        <v>#VALUE!</v>
      </c>
      <c r="AV1232" s="131" t="e">
        <f t="shared" si="356"/>
        <v>#VALUE!</v>
      </c>
      <c r="AW1232" s="131" t="e">
        <f t="shared" si="356"/>
        <v>#VALUE!</v>
      </c>
      <c r="AX1232" s="131" t="e">
        <f t="shared" si="356"/>
        <v>#VALUE!</v>
      </c>
      <c r="AY1232" s="131" t="e">
        <f t="shared" si="356"/>
        <v>#VALUE!</v>
      </c>
      <c r="AZ1232" s="131" t="e">
        <f t="shared" si="356"/>
        <v>#VALUE!</v>
      </c>
      <c r="BA1232" s="131" t="e">
        <f t="shared" si="356"/>
        <v>#VALUE!</v>
      </c>
      <c r="BB1232" s="131" t="e">
        <f t="shared" si="356"/>
        <v>#VALUE!</v>
      </c>
      <c r="BC1232" s="131" t="e">
        <f t="shared" si="356"/>
        <v>#VALUE!</v>
      </c>
      <c r="BD1232" s="131" t="e">
        <f t="shared" si="356"/>
        <v>#VALUE!</v>
      </c>
      <c r="BE1232" s="131" t="e">
        <f t="shared" si="356"/>
        <v>#VALUE!</v>
      </c>
      <c r="BF1232" s="131" t="e">
        <f t="shared" si="356"/>
        <v>#VALUE!</v>
      </c>
      <c r="BG1232" s="131" t="e">
        <f t="shared" si="356"/>
        <v>#VALUE!</v>
      </c>
      <c r="BH1232" s="131" t="e">
        <f t="shared" si="356"/>
        <v>#VALUE!</v>
      </c>
      <c r="BI1232" s="131" t="e">
        <f t="shared" si="356"/>
        <v>#VALUE!</v>
      </c>
      <c r="BJ1232" s="131" t="e">
        <f t="shared" si="356"/>
        <v>#VALUE!</v>
      </c>
      <c r="BK1232" s="131" t="e">
        <f t="shared" si="356"/>
        <v>#VALUE!</v>
      </c>
      <c r="BL1232" s="131" t="e">
        <f t="shared" si="356"/>
        <v>#VALUE!</v>
      </c>
      <c r="BM1232" s="131" t="e">
        <f t="shared" si="356"/>
        <v>#VALUE!</v>
      </c>
      <c r="BN1232" s="131" t="e">
        <f t="shared" si="356"/>
        <v>#VALUE!</v>
      </c>
      <c r="BO1232" s="131" t="e">
        <f t="shared" si="356"/>
        <v>#VALUE!</v>
      </c>
      <c r="BP1232" s="131" t="e">
        <f t="shared" ref="BP1232:CX1232" si="357">+(BP1231/0.5)*BP1230</f>
        <v>#VALUE!</v>
      </c>
      <c r="BQ1232" s="131" t="e">
        <f t="shared" si="357"/>
        <v>#VALUE!</v>
      </c>
      <c r="BR1232" s="131" t="e">
        <f t="shared" si="357"/>
        <v>#VALUE!</v>
      </c>
      <c r="BS1232" s="131" t="e">
        <f t="shared" si="357"/>
        <v>#VALUE!</v>
      </c>
      <c r="BT1232" s="131" t="e">
        <f t="shared" si="357"/>
        <v>#VALUE!</v>
      </c>
      <c r="BU1232" s="131" t="e">
        <f t="shared" si="357"/>
        <v>#VALUE!</v>
      </c>
      <c r="BV1232" s="131" t="e">
        <f t="shared" si="357"/>
        <v>#VALUE!</v>
      </c>
      <c r="BW1232" s="131" t="e">
        <f t="shared" si="357"/>
        <v>#VALUE!</v>
      </c>
      <c r="BX1232" s="131" t="e">
        <f t="shared" si="357"/>
        <v>#VALUE!</v>
      </c>
      <c r="BY1232" s="131" t="e">
        <f t="shared" si="357"/>
        <v>#VALUE!</v>
      </c>
      <c r="BZ1232" s="131" t="e">
        <f t="shared" si="357"/>
        <v>#VALUE!</v>
      </c>
      <c r="CA1232" s="131" t="e">
        <f t="shared" si="357"/>
        <v>#VALUE!</v>
      </c>
      <c r="CB1232" s="131" t="e">
        <f t="shared" si="357"/>
        <v>#VALUE!</v>
      </c>
      <c r="CC1232" s="131" t="e">
        <f t="shared" si="357"/>
        <v>#VALUE!</v>
      </c>
      <c r="CD1232" s="131" t="e">
        <f t="shared" si="357"/>
        <v>#VALUE!</v>
      </c>
      <c r="CE1232" s="131" t="e">
        <f t="shared" si="357"/>
        <v>#VALUE!</v>
      </c>
      <c r="CF1232" s="131" t="e">
        <f t="shared" si="357"/>
        <v>#VALUE!</v>
      </c>
      <c r="CG1232" s="131" t="e">
        <f t="shared" si="357"/>
        <v>#VALUE!</v>
      </c>
      <c r="CH1232" s="131" t="e">
        <f t="shared" si="357"/>
        <v>#VALUE!</v>
      </c>
      <c r="CI1232" s="131" t="e">
        <f t="shared" si="357"/>
        <v>#VALUE!</v>
      </c>
      <c r="CJ1232" s="131" t="e">
        <f t="shared" si="357"/>
        <v>#VALUE!</v>
      </c>
      <c r="CK1232" s="131" t="e">
        <f t="shared" si="357"/>
        <v>#VALUE!</v>
      </c>
      <c r="CL1232" s="131" t="e">
        <f t="shared" si="357"/>
        <v>#VALUE!</v>
      </c>
      <c r="CM1232" s="131" t="e">
        <f t="shared" si="357"/>
        <v>#VALUE!</v>
      </c>
      <c r="CN1232" s="131" t="e">
        <f t="shared" si="357"/>
        <v>#VALUE!</v>
      </c>
      <c r="CO1232" s="131" t="e">
        <f t="shared" si="357"/>
        <v>#VALUE!</v>
      </c>
      <c r="CP1232" s="131" t="e">
        <f t="shared" si="357"/>
        <v>#VALUE!</v>
      </c>
      <c r="CQ1232" s="131" t="e">
        <f t="shared" si="357"/>
        <v>#VALUE!</v>
      </c>
      <c r="CR1232" s="131" t="e">
        <f t="shared" si="357"/>
        <v>#VALUE!</v>
      </c>
      <c r="CS1232" s="131" t="e">
        <f t="shared" si="357"/>
        <v>#VALUE!</v>
      </c>
      <c r="CT1232" s="131" t="e">
        <f t="shared" si="357"/>
        <v>#VALUE!</v>
      </c>
      <c r="CU1232" s="131" t="e">
        <f t="shared" si="357"/>
        <v>#VALUE!</v>
      </c>
      <c r="CV1232" s="131" t="e">
        <f t="shared" si="357"/>
        <v>#VALUE!</v>
      </c>
      <c r="CW1232" s="131" t="e">
        <f t="shared" si="357"/>
        <v>#VALUE!</v>
      </c>
      <c r="CX1232" s="131" t="e">
        <f t="shared" si="357"/>
        <v>#VALUE!</v>
      </c>
    </row>
    <row r="1233" spans="1:102" ht="21" hidden="1" customHeight="1" x14ac:dyDescent="0.4">
      <c r="A1233" s="69" t="s">
        <v>273</v>
      </c>
      <c r="B1233" s="160">
        <v>1</v>
      </c>
      <c r="C1233" s="162" t="e">
        <f>IF(C1227=0,"-",C1227)</f>
        <v>#VALUE!</v>
      </c>
      <c r="D1233" s="162" t="e">
        <f t="shared" ref="D1233:BO1233" si="358">IF(D1227=0,"-",D1227)</f>
        <v>#VALUE!</v>
      </c>
      <c r="E1233" s="162" t="e">
        <f t="shared" si="358"/>
        <v>#VALUE!</v>
      </c>
      <c r="F1233" s="162" t="e">
        <f t="shared" si="358"/>
        <v>#VALUE!</v>
      </c>
      <c r="G1233" s="162" t="e">
        <f t="shared" si="358"/>
        <v>#VALUE!</v>
      </c>
      <c r="H1233" s="162" t="e">
        <f t="shared" si="358"/>
        <v>#VALUE!</v>
      </c>
      <c r="I1233" s="162" t="e">
        <f t="shared" si="358"/>
        <v>#VALUE!</v>
      </c>
      <c r="J1233" s="162" t="e">
        <f t="shared" si="358"/>
        <v>#VALUE!</v>
      </c>
      <c r="K1233" s="162" t="e">
        <f t="shared" si="358"/>
        <v>#VALUE!</v>
      </c>
      <c r="L1233" s="162" t="e">
        <f t="shared" si="358"/>
        <v>#VALUE!</v>
      </c>
      <c r="M1233" s="162" t="e">
        <f t="shared" si="358"/>
        <v>#VALUE!</v>
      </c>
      <c r="N1233" s="162" t="e">
        <f t="shared" si="358"/>
        <v>#VALUE!</v>
      </c>
      <c r="O1233" s="162" t="e">
        <f t="shared" si="358"/>
        <v>#VALUE!</v>
      </c>
      <c r="P1233" s="162" t="e">
        <f t="shared" si="358"/>
        <v>#VALUE!</v>
      </c>
      <c r="Q1233" s="162" t="e">
        <f t="shared" si="358"/>
        <v>#VALUE!</v>
      </c>
      <c r="R1233" s="162" t="e">
        <f t="shared" si="358"/>
        <v>#VALUE!</v>
      </c>
      <c r="S1233" s="162" t="e">
        <f t="shared" si="358"/>
        <v>#VALUE!</v>
      </c>
      <c r="T1233" s="162" t="e">
        <f t="shared" si="358"/>
        <v>#VALUE!</v>
      </c>
      <c r="U1233" s="162" t="e">
        <f t="shared" si="358"/>
        <v>#VALUE!</v>
      </c>
      <c r="V1233" s="162" t="e">
        <f t="shared" si="358"/>
        <v>#VALUE!</v>
      </c>
      <c r="W1233" s="162" t="e">
        <f t="shared" si="358"/>
        <v>#VALUE!</v>
      </c>
      <c r="X1233" s="162" t="e">
        <f t="shared" si="358"/>
        <v>#VALUE!</v>
      </c>
      <c r="Y1233" s="162" t="e">
        <f t="shared" si="358"/>
        <v>#VALUE!</v>
      </c>
      <c r="Z1233" s="162" t="e">
        <f t="shared" si="358"/>
        <v>#VALUE!</v>
      </c>
      <c r="AA1233" s="162" t="e">
        <f t="shared" si="358"/>
        <v>#VALUE!</v>
      </c>
      <c r="AB1233" s="162" t="e">
        <f t="shared" si="358"/>
        <v>#VALUE!</v>
      </c>
      <c r="AC1233" s="162" t="e">
        <f t="shared" si="358"/>
        <v>#VALUE!</v>
      </c>
      <c r="AD1233" s="162" t="e">
        <f t="shared" si="358"/>
        <v>#VALUE!</v>
      </c>
      <c r="AE1233" s="162" t="e">
        <f t="shared" si="358"/>
        <v>#VALUE!</v>
      </c>
      <c r="AF1233" s="162" t="e">
        <f t="shared" si="358"/>
        <v>#VALUE!</v>
      </c>
      <c r="AG1233" s="162" t="e">
        <f t="shared" si="358"/>
        <v>#VALUE!</v>
      </c>
      <c r="AH1233" s="162" t="e">
        <f t="shared" si="358"/>
        <v>#VALUE!</v>
      </c>
      <c r="AI1233" s="162" t="e">
        <f t="shared" si="358"/>
        <v>#VALUE!</v>
      </c>
      <c r="AJ1233" s="162" t="e">
        <f t="shared" si="358"/>
        <v>#VALUE!</v>
      </c>
      <c r="AK1233" s="162" t="e">
        <f t="shared" si="358"/>
        <v>#VALUE!</v>
      </c>
      <c r="AL1233" s="162" t="e">
        <f t="shared" si="358"/>
        <v>#VALUE!</v>
      </c>
      <c r="AM1233" s="162" t="e">
        <f t="shared" si="358"/>
        <v>#VALUE!</v>
      </c>
      <c r="AN1233" s="162" t="e">
        <f t="shared" si="358"/>
        <v>#VALUE!</v>
      </c>
      <c r="AO1233" s="162" t="e">
        <f t="shared" si="358"/>
        <v>#VALUE!</v>
      </c>
      <c r="AP1233" s="162" t="e">
        <f t="shared" si="358"/>
        <v>#VALUE!</v>
      </c>
      <c r="AQ1233" s="162" t="e">
        <f t="shared" si="358"/>
        <v>#VALUE!</v>
      </c>
      <c r="AR1233" s="162" t="e">
        <f t="shared" si="358"/>
        <v>#VALUE!</v>
      </c>
      <c r="AS1233" s="162" t="e">
        <f t="shared" si="358"/>
        <v>#VALUE!</v>
      </c>
      <c r="AT1233" s="162" t="e">
        <f t="shared" si="358"/>
        <v>#VALUE!</v>
      </c>
      <c r="AU1233" s="162" t="e">
        <f t="shared" si="358"/>
        <v>#VALUE!</v>
      </c>
      <c r="AV1233" s="162" t="e">
        <f t="shared" si="358"/>
        <v>#VALUE!</v>
      </c>
      <c r="AW1233" s="162" t="e">
        <f t="shared" si="358"/>
        <v>#VALUE!</v>
      </c>
      <c r="AX1233" s="162" t="e">
        <f t="shared" si="358"/>
        <v>#VALUE!</v>
      </c>
      <c r="AY1233" s="162" t="e">
        <f t="shared" si="358"/>
        <v>#VALUE!</v>
      </c>
      <c r="AZ1233" s="162" t="e">
        <f t="shared" si="358"/>
        <v>#VALUE!</v>
      </c>
      <c r="BA1233" s="162" t="e">
        <f t="shared" si="358"/>
        <v>#VALUE!</v>
      </c>
      <c r="BB1233" s="162" t="e">
        <f t="shared" si="358"/>
        <v>#VALUE!</v>
      </c>
      <c r="BC1233" s="162" t="e">
        <f t="shared" si="358"/>
        <v>#VALUE!</v>
      </c>
      <c r="BD1233" s="162" t="e">
        <f t="shared" si="358"/>
        <v>#VALUE!</v>
      </c>
      <c r="BE1233" s="162" t="e">
        <f t="shared" si="358"/>
        <v>#VALUE!</v>
      </c>
      <c r="BF1233" s="162" t="e">
        <f t="shared" si="358"/>
        <v>#VALUE!</v>
      </c>
      <c r="BG1233" s="162" t="e">
        <f t="shared" si="358"/>
        <v>#VALUE!</v>
      </c>
      <c r="BH1233" s="162" t="e">
        <f t="shared" si="358"/>
        <v>#VALUE!</v>
      </c>
      <c r="BI1233" s="162" t="e">
        <f t="shared" si="358"/>
        <v>#VALUE!</v>
      </c>
      <c r="BJ1233" s="162" t="e">
        <f t="shared" si="358"/>
        <v>#VALUE!</v>
      </c>
      <c r="BK1233" s="162" t="e">
        <f t="shared" si="358"/>
        <v>#VALUE!</v>
      </c>
      <c r="BL1233" s="162" t="e">
        <f t="shared" si="358"/>
        <v>#VALUE!</v>
      </c>
      <c r="BM1233" s="162" t="e">
        <f t="shared" si="358"/>
        <v>#VALUE!</v>
      </c>
      <c r="BN1233" s="162" t="e">
        <f t="shared" si="358"/>
        <v>#VALUE!</v>
      </c>
      <c r="BO1233" s="162" t="e">
        <f t="shared" si="358"/>
        <v>#VALUE!</v>
      </c>
      <c r="BP1233" s="162" t="e">
        <f t="shared" ref="BP1233:CX1233" si="359">IF(BP1227=0,"-",BP1227)</f>
        <v>#VALUE!</v>
      </c>
      <c r="BQ1233" s="162" t="e">
        <f t="shared" si="359"/>
        <v>#VALUE!</v>
      </c>
      <c r="BR1233" s="162" t="e">
        <f t="shared" si="359"/>
        <v>#VALUE!</v>
      </c>
      <c r="BS1233" s="162" t="e">
        <f t="shared" si="359"/>
        <v>#VALUE!</v>
      </c>
      <c r="BT1233" s="162" t="e">
        <f t="shared" si="359"/>
        <v>#VALUE!</v>
      </c>
      <c r="BU1233" s="162" t="e">
        <f t="shared" si="359"/>
        <v>#VALUE!</v>
      </c>
      <c r="BV1233" s="162" t="e">
        <f t="shared" si="359"/>
        <v>#VALUE!</v>
      </c>
      <c r="BW1233" s="162" t="e">
        <f t="shared" si="359"/>
        <v>#VALUE!</v>
      </c>
      <c r="BX1233" s="162" t="e">
        <f t="shared" si="359"/>
        <v>#VALUE!</v>
      </c>
      <c r="BY1233" s="162" t="e">
        <f t="shared" si="359"/>
        <v>#VALUE!</v>
      </c>
      <c r="BZ1233" s="162" t="e">
        <f t="shared" si="359"/>
        <v>#VALUE!</v>
      </c>
      <c r="CA1233" s="162" t="e">
        <f t="shared" si="359"/>
        <v>#VALUE!</v>
      </c>
      <c r="CB1233" s="162" t="e">
        <f t="shared" si="359"/>
        <v>#VALUE!</v>
      </c>
      <c r="CC1233" s="162" t="e">
        <f t="shared" si="359"/>
        <v>#VALUE!</v>
      </c>
      <c r="CD1233" s="162" t="e">
        <f t="shared" si="359"/>
        <v>#VALUE!</v>
      </c>
      <c r="CE1233" s="162" t="e">
        <f t="shared" si="359"/>
        <v>#VALUE!</v>
      </c>
      <c r="CF1233" s="162" t="e">
        <f t="shared" si="359"/>
        <v>#VALUE!</v>
      </c>
      <c r="CG1233" s="162" t="e">
        <f t="shared" si="359"/>
        <v>#VALUE!</v>
      </c>
      <c r="CH1233" s="162" t="e">
        <f t="shared" si="359"/>
        <v>#VALUE!</v>
      </c>
      <c r="CI1233" s="162" t="e">
        <f t="shared" si="359"/>
        <v>#VALUE!</v>
      </c>
      <c r="CJ1233" s="162" t="e">
        <f t="shared" si="359"/>
        <v>#VALUE!</v>
      </c>
      <c r="CK1233" s="162" t="e">
        <f t="shared" si="359"/>
        <v>#VALUE!</v>
      </c>
      <c r="CL1233" s="162" t="e">
        <f t="shared" si="359"/>
        <v>#VALUE!</v>
      </c>
      <c r="CM1233" s="162" t="e">
        <f t="shared" si="359"/>
        <v>#VALUE!</v>
      </c>
      <c r="CN1233" s="162" t="e">
        <f t="shared" si="359"/>
        <v>#VALUE!</v>
      </c>
      <c r="CO1233" s="162" t="e">
        <f t="shared" si="359"/>
        <v>#VALUE!</v>
      </c>
      <c r="CP1233" s="162" t="e">
        <f t="shared" si="359"/>
        <v>#VALUE!</v>
      </c>
      <c r="CQ1233" s="162" t="e">
        <f t="shared" si="359"/>
        <v>#VALUE!</v>
      </c>
      <c r="CR1233" s="162" t="e">
        <f t="shared" si="359"/>
        <v>#VALUE!</v>
      </c>
      <c r="CS1233" s="162" t="e">
        <f t="shared" si="359"/>
        <v>#VALUE!</v>
      </c>
      <c r="CT1233" s="162" t="e">
        <f t="shared" si="359"/>
        <v>#VALUE!</v>
      </c>
      <c r="CU1233" s="162" t="e">
        <f t="shared" si="359"/>
        <v>#VALUE!</v>
      </c>
      <c r="CV1233" s="162" t="e">
        <f t="shared" si="359"/>
        <v>#VALUE!</v>
      </c>
      <c r="CW1233" s="162" t="e">
        <f t="shared" si="359"/>
        <v>#VALUE!</v>
      </c>
      <c r="CX1233" s="162" t="e">
        <f t="shared" si="359"/>
        <v>#VALUE!</v>
      </c>
    </row>
    <row r="1234" spans="1:102" ht="21" hidden="1" customHeight="1" x14ac:dyDescent="0.4">
      <c r="A1234" s="69" t="s">
        <v>272</v>
      </c>
      <c r="B1234" s="160">
        <v>2</v>
      </c>
      <c r="C1234" s="162" t="e">
        <f>IF(C1232=0,"-",C1232)</f>
        <v>#VALUE!</v>
      </c>
      <c r="D1234" s="162" t="e">
        <f t="shared" ref="D1234:BO1234" si="360">IF(D1232=0,"-",D1232)</f>
        <v>#VALUE!</v>
      </c>
      <c r="E1234" s="162" t="e">
        <f t="shared" si="360"/>
        <v>#VALUE!</v>
      </c>
      <c r="F1234" s="162" t="e">
        <f t="shared" si="360"/>
        <v>#VALUE!</v>
      </c>
      <c r="G1234" s="162" t="e">
        <f t="shared" si="360"/>
        <v>#VALUE!</v>
      </c>
      <c r="H1234" s="162" t="e">
        <f t="shared" si="360"/>
        <v>#VALUE!</v>
      </c>
      <c r="I1234" s="162" t="e">
        <f t="shared" si="360"/>
        <v>#VALUE!</v>
      </c>
      <c r="J1234" s="162" t="e">
        <f t="shared" si="360"/>
        <v>#VALUE!</v>
      </c>
      <c r="K1234" s="162" t="e">
        <f t="shared" si="360"/>
        <v>#VALUE!</v>
      </c>
      <c r="L1234" s="162" t="e">
        <f t="shared" si="360"/>
        <v>#VALUE!</v>
      </c>
      <c r="M1234" s="162" t="e">
        <f t="shared" si="360"/>
        <v>#VALUE!</v>
      </c>
      <c r="N1234" s="162" t="e">
        <f t="shared" si="360"/>
        <v>#VALUE!</v>
      </c>
      <c r="O1234" s="162" t="e">
        <f t="shared" si="360"/>
        <v>#VALUE!</v>
      </c>
      <c r="P1234" s="162" t="e">
        <f t="shared" si="360"/>
        <v>#VALUE!</v>
      </c>
      <c r="Q1234" s="162" t="e">
        <f t="shared" si="360"/>
        <v>#VALUE!</v>
      </c>
      <c r="R1234" s="162" t="e">
        <f t="shared" si="360"/>
        <v>#VALUE!</v>
      </c>
      <c r="S1234" s="162" t="e">
        <f t="shared" si="360"/>
        <v>#VALUE!</v>
      </c>
      <c r="T1234" s="162" t="e">
        <f t="shared" si="360"/>
        <v>#VALUE!</v>
      </c>
      <c r="U1234" s="162" t="e">
        <f t="shared" si="360"/>
        <v>#VALUE!</v>
      </c>
      <c r="V1234" s="162" t="e">
        <f t="shared" si="360"/>
        <v>#VALUE!</v>
      </c>
      <c r="W1234" s="162" t="e">
        <f t="shared" si="360"/>
        <v>#VALUE!</v>
      </c>
      <c r="X1234" s="162" t="e">
        <f t="shared" si="360"/>
        <v>#VALUE!</v>
      </c>
      <c r="Y1234" s="162" t="e">
        <f t="shared" si="360"/>
        <v>#VALUE!</v>
      </c>
      <c r="Z1234" s="162" t="e">
        <f t="shared" si="360"/>
        <v>#VALUE!</v>
      </c>
      <c r="AA1234" s="162" t="e">
        <f t="shared" si="360"/>
        <v>#VALUE!</v>
      </c>
      <c r="AB1234" s="162" t="e">
        <f t="shared" si="360"/>
        <v>#VALUE!</v>
      </c>
      <c r="AC1234" s="162" t="e">
        <f t="shared" si="360"/>
        <v>#VALUE!</v>
      </c>
      <c r="AD1234" s="162" t="e">
        <f t="shared" si="360"/>
        <v>#VALUE!</v>
      </c>
      <c r="AE1234" s="162" t="e">
        <f t="shared" si="360"/>
        <v>#VALUE!</v>
      </c>
      <c r="AF1234" s="162" t="e">
        <f t="shared" si="360"/>
        <v>#VALUE!</v>
      </c>
      <c r="AG1234" s="162" t="e">
        <f t="shared" si="360"/>
        <v>#VALUE!</v>
      </c>
      <c r="AH1234" s="162" t="e">
        <f t="shared" si="360"/>
        <v>#VALUE!</v>
      </c>
      <c r="AI1234" s="162" t="e">
        <f t="shared" si="360"/>
        <v>#VALUE!</v>
      </c>
      <c r="AJ1234" s="162" t="e">
        <f t="shared" si="360"/>
        <v>#VALUE!</v>
      </c>
      <c r="AK1234" s="162" t="e">
        <f t="shared" si="360"/>
        <v>#VALUE!</v>
      </c>
      <c r="AL1234" s="162" t="e">
        <f t="shared" si="360"/>
        <v>#VALUE!</v>
      </c>
      <c r="AM1234" s="162" t="e">
        <f t="shared" si="360"/>
        <v>#VALUE!</v>
      </c>
      <c r="AN1234" s="162" t="e">
        <f t="shared" si="360"/>
        <v>#VALUE!</v>
      </c>
      <c r="AO1234" s="162" t="e">
        <f t="shared" si="360"/>
        <v>#VALUE!</v>
      </c>
      <c r="AP1234" s="162" t="e">
        <f t="shared" si="360"/>
        <v>#VALUE!</v>
      </c>
      <c r="AQ1234" s="162" t="e">
        <f t="shared" si="360"/>
        <v>#VALUE!</v>
      </c>
      <c r="AR1234" s="162" t="e">
        <f t="shared" si="360"/>
        <v>#VALUE!</v>
      </c>
      <c r="AS1234" s="162" t="e">
        <f t="shared" si="360"/>
        <v>#VALUE!</v>
      </c>
      <c r="AT1234" s="162" t="e">
        <f t="shared" si="360"/>
        <v>#VALUE!</v>
      </c>
      <c r="AU1234" s="162" t="e">
        <f t="shared" si="360"/>
        <v>#VALUE!</v>
      </c>
      <c r="AV1234" s="162" t="e">
        <f t="shared" si="360"/>
        <v>#VALUE!</v>
      </c>
      <c r="AW1234" s="162" t="e">
        <f t="shared" si="360"/>
        <v>#VALUE!</v>
      </c>
      <c r="AX1234" s="162" t="e">
        <f t="shared" si="360"/>
        <v>#VALUE!</v>
      </c>
      <c r="AY1234" s="162" t="e">
        <f t="shared" si="360"/>
        <v>#VALUE!</v>
      </c>
      <c r="AZ1234" s="162" t="e">
        <f t="shared" si="360"/>
        <v>#VALUE!</v>
      </c>
      <c r="BA1234" s="162" t="e">
        <f t="shared" si="360"/>
        <v>#VALUE!</v>
      </c>
      <c r="BB1234" s="162" t="e">
        <f t="shared" si="360"/>
        <v>#VALUE!</v>
      </c>
      <c r="BC1234" s="162" t="e">
        <f t="shared" si="360"/>
        <v>#VALUE!</v>
      </c>
      <c r="BD1234" s="162" t="e">
        <f t="shared" si="360"/>
        <v>#VALUE!</v>
      </c>
      <c r="BE1234" s="162" t="e">
        <f t="shared" si="360"/>
        <v>#VALUE!</v>
      </c>
      <c r="BF1234" s="162" t="e">
        <f t="shared" si="360"/>
        <v>#VALUE!</v>
      </c>
      <c r="BG1234" s="162" t="e">
        <f t="shared" si="360"/>
        <v>#VALUE!</v>
      </c>
      <c r="BH1234" s="162" t="e">
        <f t="shared" si="360"/>
        <v>#VALUE!</v>
      </c>
      <c r="BI1234" s="162" t="e">
        <f t="shared" si="360"/>
        <v>#VALUE!</v>
      </c>
      <c r="BJ1234" s="162" t="e">
        <f t="shared" si="360"/>
        <v>#VALUE!</v>
      </c>
      <c r="BK1234" s="162" t="e">
        <f t="shared" si="360"/>
        <v>#VALUE!</v>
      </c>
      <c r="BL1234" s="162" t="e">
        <f t="shared" si="360"/>
        <v>#VALUE!</v>
      </c>
      <c r="BM1234" s="162" t="e">
        <f t="shared" si="360"/>
        <v>#VALUE!</v>
      </c>
      <c r="BN1234" s="162" t="e">
        <f t="shared" si="360"/>
        <v>#VALUE!</v>
      </c>
      <c r="BO1234" s="162" t="e">
        <f t="shared" si="360"/>
        <v>#VALUE!</v>
      </c>
      <c r="BP1234" s="162" t="e">
        <f t="shared" ref="BP1234:CX1234" si="361">IF(BP1232=0,"-",BP1232)</f>
        <v>#VALUE!</v>
      </c>
      <c r="BQ1234" s="162" t="e">
        <f t="shared" si="361"/>
        <v>#VALUE!</v>
      </c>
      <c r="BR1234" s="162" t="e">
        <f t="shared" si="361"/>
        <v>#VALUE!</v>
      </c>
      <c r="BS1234" s="162" t="e">
        <f t="shared" si="361"/>
        <v>#VALUE!</v>
      </c>
      <c r="BT1234" s="162" t="e">
        <f t="shared" si="361"/>
        <v>#VALUE!</v>
      </c>
      <c r="BU1234" s="162" t="e">
        <f t="shared" si="361"/>
        <v>#VALUE!</v>
      </c>
      <c r="BV1234" s="162" t="e">
        <f t="shared" si="361"/>
        <v>#VALUE!</v>
      </c>
      <c r="BW1234" s="162" t="e">
        <f t="shared" si="361"/>
        <v>#VALUE!</v>
      </c>
      <c r="BX1234" s="162" t="e">
        <f t="shared" si="361"/>
        <v>#VALUE!</v>
      </c>
      <c r="BY1234" s="162" t="e">
        <f t="shared" si="361"/>
        <v>#VALUE!</v>
      </c>
      <c r="BZ1234" s="162" t="e">
        <f t="shared" si="361"/>
        <v>#VALUE!</v>
      </c>
      <c r="CA1234" s="162" t="e">
        <f t="shared" si="361"/>
        <v>#VALUE!</v>
      </c>
      <c r="CB1234" s="162" t="e">
        <f t="shared" si="361"/>
        <v>#VALUE!</v>
      </c>
      <c r="CC1234" s="162" t="e">
        <f t="shared" si="361"/>
        <v>#VALUE!</v>
      </c>
      <c r="CD1234" s="162" t="e">
        <f t="shared" si="361"/>
        <v>#VALUE!</v>
      </c>
      <c r="CE1234" s="162" t="e">
        <f t="shared" si="361"/>
        <v>#VALUE!</v>
      </c>
      <c r="CF1234" s="162" t="e">
        <f t="shared" si="361"/>
        <v>#VALUE!</v>
      </c>
      <c r="CG1234" s="162" t="e">
        <f t="shared" si="361"/>
        <v>#VALUE!</v>
      </c>
      <c r="CH1234" s="162" t="e">
        <f t="shared" si="361"/>
        <v>#VALUE!</v>
      </c>
      <c r="CI1234" s="162" t="e">
        <f t="shared" si="361"/>
        <v>#VALUE!</v>
      </c>
      <c r="CJ1234" s="162" t="e">
        <f t="shared" si="361"/>
        <v>#VALUE!</v>
      </c>
      <c r="CK1234" s="162" t="e">
        <f t="shared" si="361"/>
        <v>#VALUE!</v>
      </c>
      <c r="CL1234" s="162" t="e">
        <f t="shared" si="361"/>
        <v>#VALUE!</v>
      </c>
      <c r="CM1234" s="162" t="e">
        <f t="shared" si="361"/>
        <v>#VALUE!</v>
      </c>
      <c r="CN1234" s="162" t="e">
        <f t="shared" si="361"/>
        <v>#VALUE!</v>
      </c>
      <c r="CO1234" s="162" t="e">
        <f t="shared" si="361"/>
        <v>#VALUE!</v>
      </c>
      <c r="CP1234" s="162" t="e">
        <f t="shared" si="361"/>
        <v>#VALUE!</v>
      </c>
      <c r="CQ1234" s="162" t="e">
        <f t="shared" si="361"/>
        <v>#VALUE!</v>
      </c>
      <c r="CR1234" s="162" t="e">
        <f t="shared" si="361"/>
        <v>#VALUE!</v>
      </c>
      <c r="CS1234" s="162" t="e">
        <f t="shared" si="361"/>
        <v>#VALUE!</v>
      </c>
      <c r="CT1234" s="162" t="e">
        <f t="shared" si="361"/>
        <v>#VALUE!</v>
      </c>
      <c r="CU1234" s="162" t="e">
        <f t="shared" si="361"/>
        <v>#VALUE!</v>
      </c>
      <c r="CV1234" s="162" t="e">
        <f t="shared" si="361"/>
        <v>#VALUE!</v>
      </c>
      <c r="CW1234" s="162" t="e">
        <f t="shared" si="361"/>
        <v>#VALUE!</v>
      </c>
      <c r="CX1234" s="162" t="e">
        <f t="shared" si="361"/>
        <v>#VALUE!</v>
      </c>
    </row>
    <row r="1235" spans="1:102" ht="21" hidden="1" customHeight="1" x14ac:dyDescent="0.4">
      <c r="B1235" s="171" t="s">
        <v>220</v>
      </c>
      <c r="H1235" s="29"/>
      <c r="I1235" s="29"/>
      <c r="J1235" s="29"/>
    </row>
    <row r="1236" spans="1:102" ht="21" hidden="1" customHeight="1" x14ac:dyDescent="0.4">
      <c r="B1236" s="171" t="s">
        <v>16</v>
      </c>
      <c r="C1236" s="131">
        <f>前提条件!$E$5</f>
        <v>0</v>
      </c>
      <c r="D1236" s="131">
        <f>前提条件!$E$5</f>
        <v>0</v>
      </c>
      <c r="E1236" s="131">
        <f>前提条件!$E$5</f>
        <v>0</v>
      </c>
      <c r="F1236" s="131">
        <f>前提条件!$E$5</f>
        <v>0</v>
      </c>
      <c r="G1236" s="131">
        <f>前提条件!$E$5</f>
        <v>0</v>
      </c>
      <c r="H1236" s="131">
        <f>前提条件!$E$5</f>
        <v>0</v>
      </c>
      <c r="I1236" s="131">
        <f>前提条件!$E$5</f>
        <v>0</v>
      </c>
      <c r="J1236" s="131">
        <f>前提条件!$E$5</f>
        <v>0</v>
      </c>
      <c r="K1236" s="131">
        <f>前提条件!$E$5</f>
        <v>0</v>
      </c>
      <c r="L1236" s="131">
        <f>前提条件!$E$5</f>
        <v>0</v>
      </c>
      <c r="M1236" s="131">
        <f>前提条件!$E$5</f>
        <v>0</v>
      </c>
      <c r="N1236" s="131">
        <f>前提条件!$E$5</f>
        <v>0</v>
      </c>
      <c r="O1236" s="131">
        <f>前提条件!$E$5</f>
        <v>0</v>
      </c>
      <c r="P1236" s="131">
        <f>前提条件!$E$5</f>
        <v>0</v>
      </c>
      <c r="Q1236" s="131">
        <f>前提条件!$E$5</f>
        <v>0</v>
      </c>
      <c r="R1236" s="131">
        <f>前提条件!$E$5</f>
        <v>0</v>
      </c>
      <c r="S1236" s="131">
        <f>前提条件!$E$5</f>
        <v>0</v>
      </c>
      <c r="T1236" s="131">
        <f>前提条件!$E$5</f>
        <v>0</v>
      </c>
      <c r="U1236" s="131">
        <f>前提条件!$E$5</f>
        <v>0</v>
      </c>
      <c r="V1236" s="131">
        <f>前提条件!$E$5</f>
        <v>0</v>
      </c>
      <c r="W1236" s="131">
        <f>前提条件!$E$5</f>
        <v>0</v>
      </c>
      <c r="X1236" s="131">
        <f>前提条件!$E$5</f>
        <v>0</v>
      </c>
      <c r="Y1236" s="131">
        <f>前提条件!$E$5</f>
        <v>0</v>
      </c>
      <c r="Z1236" s="131">
        <f>前提条件!$E$5</f>
        <v>0</v>
      </c>
      <c r="AA1236" s="131">
        <f>前提条件!$E$5</f>
        <v>0</v>
      </c>
      <c r="AB1236" s="131">
        <f>前提条件!$E$5</f>
        <v>0</v>
      </c>
      <c r="AC1236" s="131">
        <f>前提条件!$E$5</f>
        <v>0</v>
      </c>
      <c r="AD1236" s="131">
        <f>前提条件!$E$5</f>
        <v>0</v>
      </c>
      <c r="AE1236" s="131">
        <f>前提条件!$E$5</f>
        <v>0</v>
      </c>
      <c r="AF1236" s="131">
        <f>前提条件!$E$5</f>
        <v>0</v>
      </c>
      <c r="AG1236" s="131">
        <f>前提条件!$E$5</f>
        <v>0</v>
      </c>
      <c r="AH1236" s="131">
        <f>前提条件!$E$5</f>
        <v>0</v>
      </c>
      <c r="AI1236" s="131">
        <f>前提条件!$E$5</f>
        <v>0</v>
      </c>
      <c r="AJ1236" s="131">
        <f>前提条件!$E$5</f>
        <v>0</v>
      </c>
      <c r="AK1236" s="131">
        <f>前提条件!$E$5</f>
        <v>0</v>
      </c>
      <c r="AL1236" s="131">
        <f>前提条件!$E$5</f>
        <v>0</v>
      </c>
      <c r="AM1236" s="131">
        <f>前提条件!$E$5</f>
        <v>0</v>
      </c>
      <c r="AN1236" s="131">
        <f>前提条件!$E$5</f>
        <v>0</v>
      </c>
      <c r="AO1236" s="131">
        <f>前提条件!$E$5</f>
        <v>0</v>
      </c>
      <c r="AP1236" s="131">
        <f>前提条件!$E$5</f>
        <v>0</v>
      </c>
      <c r="AQ1236" s="131">
        <f>前提条件!$E$5</f>
        <v>0</v>
      </c>
      <c r="AR1236" s="131">
        <f>前提条件!$E$5</f>
        <v>0</v>
      </c>
      <c r="AS1236" s="131">
        <f>前提条件!$E$5</f>
        <v>0</v>
      </c>
      <c r="AT1236" s="131">
        <f>前提条件!$E$5</f>
        <v>0</v>
      </c>
      <c r="AU1236" s="131">
        <f>前提条件!$E$5</f>
        <v>0</v>
      </c>
      <c r="AV1236" s="131">
        <f>前提条件!$E$5</f>
        <v>0</v>
      </c>
      <c r="AW1236" s="131">
        <f>前提条件!$E$5</f>
        <v>0</v>
      </c>
      <c r="AX1236" s="131">
        <f>前提条件!$E$5</f>
        <v>0</v>
      </c>
      <c r="AY1236" s="131">
        <f>前提条件!$E$5</f>
        <v>0</v>
      </c>
      <c r="AZ1236" s="131">
        <f>前提条件!$E$5</f>
        <v>0</v>
      </c>
      <c r="BA1236" s="131">
        <f>前提条件!$E$5</f>
        <v>0</v>
      </c>
      <c r="BB1236" s="131">
        <f>前提条件!$E$5</f>
        <v>0</v>
      </c>
      <c r="BC1236" s="131">
        <f>前提条件!$E$5</f>
        <v>0</v>
      </c>
      <c r="BD1236" s="131">
        <f>前提条件!$E$5</f>
        <v>0</v>
      </c>
      <c r="BE1236" s="131">
        <f>前提条件!$E$5</f>
        <v>0</v>
      </c>
      <c r="BF1236" s="131">
        <f>前提条件!$E$5</f>
        <v>0</v>
      </c>
      <c r="BG1236" s="131">
        <f>前提条件!$E$5</f>
        <v>0</v>
      </c>
      <c r="BH1236" s="131">
        <f>前提条件!$E$5</f>
        <v>0</v>
      </c>
      <c r="BI1236" s="131">
        <f>前提条件!$E$5</f>
        <v>0</v>
      </c>
      <c r="BJ1236" s="131">
        <f>前提条件!$E$5</f>
        <v>0</v>
      </c>
      <c r="BK1236" s="131">
        <f>前提条件!$E$5</f>
        <v>0</v>
      </c>
      <c r="BL1236" s="131">
        <f>前提条件!$E$5</f>
        <v>0</v>
      </c>
      <c r="BM1236" s="131">
        <f>前提条件!$E$5</f>
        <v>0</v>
      </c>
      <c r="BN1236" s="131">
        <f>前提条件!$E$5</f>
        <v>0</v>
      </c>
      <c r="BO1236" s="131">
        <f>前提条件!$E$5</f>
        <v>0</v>
      </c>
      <c r="BP1236" s="131">
        <f>前提条件!$E$5</f>
        <v>0</v>
      </c>
      <c r="BQ1236" s="131">
        <f>前提条件!$E$5</f>
        <v>0</v>
      </c>
      <c r="BR1236" s="131">
        <f>前提条件!$E$5</f>
        <v>0</v>
      </c>
      <c r="BS1236" s="131">
        <f>前提条件!$E$5</f>
        <v>0</v>
      </c>
      <c r="BT1236" s="131">
        <f>前提条件!$E$5</f>
        <v>0</v>
      </c>
      <c r="BU1236" s="131">
        <f>前提条件!$E$5</f>
        <v>0</v>
      </c>
      <c r="BV1236" s="131">
        <f>前提条件!$E$5</f>
        <v>0</v>
      </c>
      <c r="BW1236" s="131">
        <f>前提条件!$E$5</f>
        <v>0</v>
      </c>
      <c r="BX1236" s="131">
        <f>前提条件!$E$5</f>
        <v>0</v>
      </c>
      <c r="BY1236" s="131">
        <f>前提条件!$E$5</f>
        <v>0</v>
      </c>
      <c r="BZ1236" s="131">
        <f>前提条件!$E$5</f>
        <v>0</v>
      </c>
      <c r="CA1236" s="131">
        <f>前提条件!$E$5</f>
        <v>0</v>
      </c>
      <c r="CB1236" s="131">
        <f>前提条件!$E$5</f>
        <v>0</v>
      </c>
      <c r="CC1236" s="131">
        <f>前提条件!$E$5</f>
        <v>0</v>
      </c>
      <c r="CD1236" s="131">
        <f>前提条件!$E$5</f>
        <v>0</v>
      </c>
      <c r="CE1236" s="131">
        <f>前提条件!$E$5</f>
        <v>0</v>
      </c>
      <c r="CF1236" s="131">
        <f>前提条件!$E$5</f>
        <v>0</v>
      </c>
      <c r="CG1236" s="131">
        <f>前提条件!$E$5</f>
        <v>0</v>
      </c>
      <c r="CH1236" s="131">
        <f>前提条件!$E$5</f>
        <v>0</v>
      </c>
      <c r="CI1236" s="131">
        <f>前提条件!$E$5</f>
        <v>0</v>
      </c>
      <c r="CJ1236" s="131">
        <f>前提条件!$E$5</f>
        <v>0</v>
      </c>
      <c r="CK1236" s="131">
        <f>前提条件!$E$5</f>
        <v>0</v>
      </c>
      <c r="CL1236" s="131">
        <f>前提条件!$E$5</f>
        <v>0</v>
      </c>
      <c r="CM1236" s="131">
        <f>前提条件!$E$5</f>
        <v>0</v>
      </c>
      <c r="CN1236" s="131">
        <f>前提条件!$E$5</f>
        <v>0</v>
      </c>
      <c r="CO1236" s="131">
        <f>前提条件!$E$5</f>
        <v>0</v>
      </c>
      <c r="CP1236" s="131">
        <f>前提条件!$E$5</f>
        <v>0</v>
      </c>
      <c r="CQ1236" s="131">
        <f>前提条件!$E$5</f>
        <v>0</v>
      </c>
      <c r="CR1236" s="131">
        <f>前提条件!$E$5</f>
        <v>0</v>
      </c>
      <c r="CS1236" s="131">
        <f>前提条件!$E$5</f>
        <v>0</v>
      </c>
      <c r="CT1236" s="131">
        <f>前提条件!$E$5</f>
        <v>0</v>
      </c>
      <c r="CU1236" s="131">
        <f>前提条件!$E$5</f>
        <v>0</v>
      </c>
      <c r="CV1236" s="131">
        <f>前提条件!$E$5</f>
        <v>0</v>
      </c>
      <c r="CW1236" s="131">
        <f>前提条件!$E$5</f>
        <v>0</v>
      </c>
      <c r="CX1236" s="131">
        <f>前提条件!$E$5</f>
        <v>0</v>
      </c>
    </row>
    <row r="1237" spans="1:102" ht="21" hidden="1" customHeight="1" x14ac:dyDescent="0.4">
      <c r="B1237" s="171" t="s">
        <v>17</v>
      </c>
      <c r="C1237" s="131">
        <f>前提条件!$F$5</f>
        <v>0</v>
      </c>
      <c r="D1237" s="131">
        <f>前提条件!$F$5</f>
        <v>0</v>
      </c>
      <c r="E1237" s="131">
        <f>前提条件!$F$5</f>
        <v>0</v>
      </c>
      <c r="F1237" s="131">
        <f>前提条件!$F$5</f>
        <v>0</v>
      </c>
      <c r="G1237" s="131">
        <f>前提条件!$F$5</f>
        <v>0</v>
      </c>
      <c r="H1237" s="131">
        <f>前提条件!$F$5</f>
        <v>0</v>
      </c>
      <c r="I1237" s="131">
        <f>前提条件!$F$5</f>
        <v>0</v>
      </c>
      <c r="J1237" s="131">
        <f>前提条件!$F$5</f>
        <v>0</v>
      </c>
      <c r="K1237" s="131">
        <f>前提条件!$F$5</f>
        <v>0</v>
      </c>
      <c r="L1237" s="131">
        <f>前提条件!$F$5</f>
        <v>0</v>
      </c>
      <c r="M1237" s="131">
        <f>前提条件!$F$5</f>
        <v>0</v>
      </c>
      <c r="N1237" s="131">
        <f>前提条件!$F$5</f>
        <v>0</v>
      </c>
      <c r="O1237" s="131">
        <f>前提条件!$F$5</f>
        <v>0</v>
      </c>
      <c r="P1237" s="131">
        <f>前提条件!$F$5</f>
        <v>0</v>
      </c>
      <c r="Q1237" s="131">
        <f>前提条件!$F$5</f>
        <v>0</v>
      </c>
      <c r="R1237" s="131">
        <f>前提条件!$F$5</f>
        <v>0</v>
      </c>
      <c r="S1237" s="131">
        <f>前提条件!$F$5</f>
        <v>0</v>
      </c>
      <c r="T1237" s="131">
        <f>前提条件!$F$5</f>
        <v>0</v>
      </c>
      <c r="U1237" s="131">
        <f>前提条件!$F$5</f>
        <v>0</v>
      </c>
      <c r="V1237" s="131">
        <f>前提条件!$F$5</f>
        <v>0</v>
      </c>
      <c r="W1237" s="131">
        <f>前提条件!$F$5</f>
        <v>0</v>
      </c>
      <c r="X1237" s="131">
        <f>前提条件!$F$5</f>
        <v>0</v>
      </c>
      <c r="Y1237" s="131">
        <f>前提条件!$F$5</f>
        <v>0</v>
      </c>
      <c r="Z1237" s="131">
        <f>前提条件!$F$5</f>
        <v>0</v>
      </c>
      <c r="AA1237" s="131">
        <f>前提条件!$F$5</f>
        <v>0</v>
      </c>
      <c r="AB1237" s="131">
        <f>前提条件!$F$5</f>
        <v>0</v>
      </c>
      <c r="AC1237" s="131">
        <f>前提条件!$F$5</f>
        <v>0</v>
      </c>
      <c r="AD1237" s="131">
        <f>前提条件!$F$5</f>
        <v>0</v>
      </c>
      <c r="AE1237" s="131">
        <f>前提条件!$F$5</f>
        <v>0</v>
      </c>
      <c r="AF1237" s="131">
        <f>前提条件!$F$5</f>
        <v>0</v>
      </c>
      <c r="AG1237" s="131">
        <f>前提条件!$F$5</f>
        <v>0</v>
      </c>
      <c r="AH1237" s="131">
        <f>前提条件!$F$5</f>
        <v>0</v>
      </c>
      <c r="AI1237" s="131">
        <f>前提条件!$F$5</f>
        <v>0</v>
      </c>
      <c r="AJ1237" s="131">
        <f>前提条件!$F$5</f>
        <v>0</v>
      </c>
      <c r="AK1237" s="131">
        <f>前提条件!$F$5</f>
        <v>0</v>
      </c>
      <c r="AL1237" s="131">
        <f>前提条件!$F$5</f>
        <v>0</v>
      </c>
      <c r="AM1237" s="131">
        <f>前提条件!$F$5</f>
        <v>0</v>
      </c>
      <c r="AN1237" s="131">
        <f>前提条件!$F$5</f>
        <v>0</v>
      </c>
      <c r="AO1237" s="131">
        <f>前提条件!$F$5</f>
        <v>0</v>
      </c>
      <c r="AP1237" s="131">
        <f>前提条件!$F$5</f>
        <v>0</v>
      </c>
      <c r="AQ1237" s="131">
        <f>前提条件!$F$5</f>
        <v>0</v>
      </c>
      <c r="AR1237" s="131">
        <f>前提条件!$F$5</f>
        <v>0</v>
      </c>
      <c r="AS1237" s="131">
        <f>前提条件!$F$5</f>
        <v>0</v>
      </c>
      <c r="AT1237" s="131">
        <f>前提条件!$F$5</f>
        <v>0</v>
      </c>
      <c r="AU1237" s="131">
        <f>前提条件!$F$5</f>
        <v>0</v>
      </c>
      <c r="AV1237" s="131">
        <f>前提条件!$F$5</f>
        <v>0</v>
      </c>
      <c r="AW1237" s="131">
        <f>前提条件!$F$5</f>
        <v>0</v>
      </c>
      <c r="AX1237" s="131">
        <f>前提条件!$F$5</f>
        <v>0</v>
      </c>
      <c r="AY1237" s="131">
        <f>前提条件!$F$5</f>
        <v>0</v>
      </c>
      <c r="AZ1237" s="131">
        <f>前提条件!$F$5</f>
        <v>0</v>
      </c>
      <c r="BA1237" s="131">
        <f>前提条件!$F$5</f>
        <v>0</v>
      </c>
      <c r="BB1237" s="131">
        <f>前提条件!$F$5</f>
        <v>0</v>
      </c>
      <c r="BC1237" s="131">
        <f>前提条件!$F$5</f>
        <v>0</v>
      </c>
      <c r="BD1237" s="131">
        <f>前提条件!$F$5</f>
        <v>0</v>
      </c>
      <c r="BE1237" s="131">
        <f>前提条件!$F$5</f>
        <v>0</v>
      </c>
      <c r="BF1237" s="131">
        <f>前提条件!$F$5</f>
        <v>0</v>
      </c>
      <c r="BG1237" s="131">
        <f>前提条件!$F$5</f>
        <v>0</v>
      </c>
      <c r="BH1237" s="131">
        <f>前提条件!$F$5</f>
        <v>0</v>
      </c>
      <c r="BI1237" s="131">
        <f>前提条件!$F$5</f>
        <v>0</v>
      </c>
      <c r="BJ1237" s="131">
        <f>前提条件!$F$5</f>
        <v>0</v>
      </c>
      <c r="BK1237" s="131">
        <f>前提条件!$F$5</f>
        <v>0</v>
      </c>
      <c r="BL1237" s="131">
        <f>前提条件!$F$5</f>
        <v>0</v>
      </c>
      <c r="BM1237" s="131">
        <f>前提条件!$F$5</f>
        <v>0</v>
      </c>
      <c r="BN1237" s="131">
        <f>前提条件!$F$5</f>
        <v>0</v>
      </c>
      <c r="BO1237" s="131">
        <f>前提条件!$F$5</f>
        <v>0</v>
      </c>
      <c r="BP1237" s="131">
        <f>前提条件!$F$5</f>
        <v>0</v>
      </c>
      <c r="BQ1237" s="131">
        <f>前提条件!$F$5</f>
        <v>0</v>
      </c>
      <c r="BR1237" s="131">
        <f>前提条件!$F$5</f>
        <v>0</v>
      </c>
      <c r="BS1237" s="131">
        <f>前提条件!$F$5</f>
        <v>0</v>
      </c>
      <c r="BT1237" s="131">
        <f>前提条件!$F$5</f>
        <v>0</v>
      </c>
      <c r="BU1237" s="131">
        <f>前提条件!$F$5</f>
        <v>0</v>
      </c>
      <c r="BV1237" s="131">
        <f>前提条件!$F$5</f>
        <v>0</v>
      </c>
      <c r="BW1237" s="131">
        <f>前提条件!$F$5</f>
        <v>0</v>
      </c>
      <c r="BX1237" s="131">
        <f>前提条件!$F$5</f>
        <v>0</v>
      </c>
      <c r="BY1237" s="131">
        <f>前提条件!$F$5</f>
        <v>0</v>
      </c>
      <c r="BZ1237" s="131">
        <f>前提条件!$F$5</f>
        <v>0</v>
      </c>
      <c r="CA1237" s="131">
        <f>前提条件!$F$5</f>
        <v>0</v>
      </c>
      <c r="CB1237" s="131">
        <f>前提条件!$F$5</f>
        <v>0</v>
      </c>
      <c r="CC1237" s="131">
        <f>前提条件!$F$5</f>
        <v>0</v>
      </c>
      <c r="CD1237" s="131">
        <f>前提条件!$F$5</f>
        <v>0</v>
      </c>
      <c r="CE1237" s="131">
        <f>前提条件!$F$5</f>
        <v>0</v>
      </c>
      <c r="CF1237" s="131">
        <f>前提条件!$F$5</f>
        <v>0</v>
      </c>
      <c r="CG1237" s="131">
        <f>前提条件!$F$5</f>
        <v>0</v>
      </c>
      <c r="CH1237" s="131">
        <f>前提条件!$F$5</f>
        <v>0</v>
      </c>
      <c r="CI1237" s="131">
        <f>前提条件!$F$5</f>
        <v>0</v>
      </c>
      <c r="CJ1237" s="131">
        <f>前提条件!$F$5</f>
        <v>0</v>
      </c>
      <c r="CK1237" s="131">
        <f>前提条件!$F$5</f>
        <v>0</v>
      </c>
      <c r="CL1237" s="131">
        <f>前提条件!$F$5</f>
        <v>0</v>
      </c>
      <c r="CM1237" s="131">
        <f>前提条件!$F$5</f>
        <v>0</v>
      </c>
      <c r="CN1237" s="131">
        <f>前提条件!$F$5</f>
        <v>0</v>
      </c>
      <c r="CO1237" s="131">
        <f>前提条件!$F$5</f>
        <v>0</v>
      </c>
      <c r="CP1237" s="131">
        <f>前提条件!$F$5</f>
        <v>0</v>
      </c>
      <c r="CQ1237" s="131">
        <f>前提条件!$F$5</f>
        <v>0</v>
      </c>
      <c r="CR1237" s="131">
        <f>前提条件!$F$5</f>
        <v>0</v>
      </c>
      <c r="CS1237" s="131">
        <f>前提条件!$F$5</f>
        <v>0</v>
      </c>
      <c r="CT1237" s="131">
        <f>前提条件!$F$5</f>
        <v>0</v>
      </c>
      <c r="CU1237" s="131">
        <f>前提条件!$F$5</f>
        <v>0</v>
      </c>
      <c r="CV1237" s="131">
        <f>前提条件!$F$5</f>
        <v>0</v>
      </c>
      <c r="CW1237" s="131">
        <f>前提条件!$F$5</f>
        <v>0</v>
      </c>
      <c r="CX1237" s="131">
        <f>前提条件!$F$5</f>
        <v>0</v>
      </c>
    </row>
    <row r="1238" spans="1:102" ht="21" hidden="1" customHeight="1" x14ac:dyDescent="0.4">
      <c r="B1238" s="171" t="s">
        <v>15</v>
      </c>
      <c r="C1238" s="131">
        <f>前提条件!$G$5</f>
        <v>0</v>
      </c>
      <c r="D1238" s="131">
        <f>前提条件!$G$5</f>
        <v>0</v>
      </c>
      <c r="E1238" s="131">
        <f>前提条件!$G$5</f>
        <v>0</v>
      </c>
      <c r="F1238" s="131">
        <f>前提条件!$G$5</f>
        <v>0</v>
      </c>
      <c r="G1238" s="131">
        <f>前提条件!$G$5</f>
        <v>0</v>
      </c>
      <c r="H1238" s="131">
        <f>前提条件!$G$5</f>
        <v>0</v>
      </c>
      <c r="I1238" s="131">
        <f>前提条件!$G$5</f>
        <v>0</v>
      </c>
      <c r="J1238" s="131">
        <f>前提条件!$G$5</f>
        <v>0</v>
      </c>
      <c r="K1238" s="131">
        <f>前提条件!$G$5</f>
        <v>0</v>
      </c>
      <c r="L1238" s="131">
        <f>前提条件!$G$5</f>
        <v>0</v>
      </c>
      <c r="M1238" s="131">
        <f>前提条件!$G$5</f>
        <v>0</v>
      </c>
      <c r="N1238" s="131">
        <f>前提条件!$G$5</f>
        <v>0</v>
      </c>
      <c r="O1238" s="131">
        <f>前提条件!$G$5</f>
        <v>0</v>
      </c>
      <c r="P1238" s="131">
        <f>前提条件!$G$5</f>
        <v>0</v>
      </c>
      <c r="Q1238" s="131">
        <f>前提条件!$G$5</f>
        <v>0</v>
      </c>
      <c r="R1238" s="131">
        <f>前提条件!$G$5</f>
        <v>0</v>
      </c>
      <c r="S1238" s="131">
        <f>前提条件!$G$5</f>
        <v>0</v>
      </c>
      <c r="T1238" s="131">
        <f>前提条件!$G$5</f>
        <v>0</v>
      </c>
      <c r="U1238" s="131">
        <f>前提条件!$G$5</f>
        <v>0</v>
      </c>
      <c r="V1238" s="131">
        <f>前提条件!$G$5</f>
        <v>0</v>
      </c>
      <c r="W1238" s="131">
        <f>前提条件!$G$5</f>
        <v>0</v>
      </c>
      <c r="X1238" s="131">
        <f>前提条件!$G$5</f>
        <v>0</v>
      </c>
      <c r="Y1238" s="131">
        <f>前提条件!$G$5</f>
        <v>0</v>
      </c>
      <c r="Z1238" s="131">
        <f>前提条件!$G$5</f>
        <v>0</v>
      </c>
      <c r="AA1238" s="131">
        <f>前提条件!$G$5</f>
        <v>0</v>
      </c>
      <c r="AB1238" s="131">
        <f>前提条件!$G$5</f>
        <v>0</v>
      </c>
      <c r="AC1238" s="131">
        <f>前提条件!$G$5</f>
        <v>0</v>
      </c>
      <c r="AD1238" s="131">
        <f>前提条件!$G$5</f>
        <v>0</v>
      </c>
      <c r="AE1238" s="131">
        <f>前提条件!$G$5</f>
        <v>0</v>
      </c>
      <c r="AF1238" s="131">
        <f>前提条件!$G$5</f>
        <v>0</v>
      </c>
      <c r="AG1238" s="131">
        <f>前提条件!$G$5</f>
        <v>0</v>
      </c>
      <c r="AH1238" s="131">
        <f>前提条件!$G$5</f>
        <v>0</v>
      </c>
      <c r="AI1238" s="131">
        <f>前提条件!$G$5</f>
        <v>0</v>
      </c>
      <c r="AJ1238" s="131">
        <f>前提条件!$G$5</f>
        <v>0</v>
      </c>
      <c r="AK1238" s="131">
        <f>前提条件!$G$5</f>
        <v>0</v>
      </c>
      <c r="AL1238" s="131">
        <f>前提条件!$G$5</f>
        <v>0</v>
      </c>
      <c r="AM1238" s="131">
        <f>前提条件!$G$5</f>
        <v>0</v>
      </c>
      <c r="AN1238" s="131">
        <f>前提条件!$G$5</f>
        <v>0</v>
      </c>
      <c r="AO1238" s="131">
        <f>前提条件!$G$5</f>
        <v>0</v>
      </c>
      <c r="AP1238" s="131">
        <f>前提条件!$G$5</f>
        <v>0</v>
      </c>
      <c r="AQ1238" s="131">
        <f>前提条件!$G$5</f>
        <v>0</v>
      </c>
      <c r="AR1238" s="131">
        <f>前提条件!$G$5</f>
        <v>0</v>
      </c>
      <c r="AS1238" s="131">
        <f>前提条件!$G$5</f>
        <v>0</v>
      </c>
      <c r="AT1238" s="131">
        <f>前提条件!$G$5</f>
        <v>0</v>
      </c>
      <c r="AU1238" s="131">
        <f>前提条件!$G$5</f>
        <v>0</v>
      </c>
      <c r="AV1238" s="131">
        <f>前提条件!$G$5</f>
        <v>0</v>
      </c>
      <c r="AW1238" s="131">
        <f>前提条件!$G$5</f>
        <v>0</v>
      </c>
      <c r="AX1238" s="131">
        <f>前提条件!$G$5</f>
        <v>0</v>
      </c>
      <c r="AY1238" s="131">
        <f>前提条件!$G$5</f>
        <v>0</v>
      </c>
      <c r="AZ1238" s="131">
        <f>前提条件!$G$5</f>
        <v>0</v>
      </c>
      <c r="BA1238" s="131">
        <f>前提条件!$G$5</f>
        <v>0</v>
      </c>
      <c r="BB1238" s="131">
        <f>前提条件!$G$5</f>
        <v>0</v>
      </c>
      <c r="BC1238" s="131">
        <f>前提条件!$G$5</f>
        <v>0</v>
      </c>
      <c r="BD1238" s="131">
        <f>前提条件!$G$5</f>
        <v>0</v>
      </c>
      <c r="BE1238" s="131">
        <f>前提条件!$G$5</f>
        <v>0</v>
      </c>
      <c r="BF1238" s="131">
        <f>前提条件!$G$5</f>
        <v>0</v>
      </c>
      <c r="BG1238" s="131">
        <f>前提条件!$G$5</f>
        <v>0</v>
      </c>
      <c r="BH1238" s="131">
        <f>前提条件!$G$5</f>
        <v>0</v>
      </c>
      <c r="BI1238" s="131">
        <f>前提条件!$G$5</f>
        <v>0</v>
      </c>
      <c r="BJ1238" s="131">
        <f>前提条件!$G$5</f>
        <v>0</v>
      </c>
      <c r="BK1238" s="131">
        <f>前提条件!$G$5</f>
        <v>0</v>
      </c>
      <c r="BL1238" s="131">
        <f>前提条件!$G$5</f>
        <v>0</v>
      </c>
      <c r="BM1238" s="131">
        <f>前提条件!$G$5</f>
        <v>0</v>
      </c>
      <c r="BN1238" s="131">
        <f>前提条件!$G$5</f>
        <v>0</v>
      </c>
      <c r="BO1238" s="131">
        <f>前提条件!$G$5</f>
        <v>0</v>
      </c>
      <c r="BP1238" s="131">
        <f>前提条件!$G$5</f>
        <v>0</v>
      </c>
      <c r="BQ1238" s="131">
        <f>前提条件!$G$5</f>
        <v>0</v>
      </c>
      <c r="BR1238" s="131">
        <f>前提条件!$G$5</f>
        <v>0</v>
      </c>
      <c r="BS1238" s="131">
        <f>前提条件!$G$5</f>
        <v>0</v>
      </c>
      <c r="BT1238" s="131">
        <f>前提条件!$G$5</f>
        <v>0</v>
      </c>
      <c r="BU1238" s="131">
        <f>前提条件!$G$5</f>
        <v>0</v>
      </c>
      <c r="BV1238" s="131">
        <f>前提条件!$G$5</f>
        <v>0</v>
      </c>
      <c r="BW1238" s="131">
        <f>前提条件!$G$5</f>
        <v>0</v>
      </c>
      <c r="BX1238" s="131">
        <f>前提条件!$G$5</f>
        <v>0</v>
      </c>
      <c r="BY1238" s="131">
        <f>前提条件!$G$5</f>
        <v>0</v>
      </c>
      <c r="BZ1238" s="131">
        <f>前提条件!$G$5</f>
        <v>0</v>
      </c>
      <c r="CA1238" s="131">
        <f>前提条件!$G$5</f>
        <v>0</v>
      </c>
      <c r="CB1238" s="131">
        <f>前提条件!$G$5</f>
        <v>0</v>
      </c>
      <c r="CC1238" s="131">
        <f>前提条件!$G$5</f>
        <v>0</v>
      </c>
      <c r="CD1238" s="131">
        <f>前提条件!$G$5</f>
        <v>0</v>
      </c>
      <c r="CE1238" s="131">
        <f>前提条件!$G$5</f>
        <v>0</v>
      </c>
      <c r="CF1238" s="131">
        <f>前提条件!$G$5</f>
        <v>0</v>
      </c>
      <c r="CG1238" s="131">
        <f>前提条件!$G$5</f>
        <v>0</v>
      </c>
      <c r="CH1238" s="131">
        <f>前提条件!$G$5</f>
        <v>0</v>
      </c>
      <c r="CI1238" s="131">
        <f>前提条件!$G$5</f>
        <v>0</v>
      </c>
      <c r="CJ1238" s="131">
        <f>前提条件!$G$5</f>
        <v>0</v>
      </c>
      <c r="CK1238" s="131">
        <f>前提条件!$G$5</f>
        <v>0</v>
      </c>
      <c r="CL1238" s="131">
        <f>前提条件!$G$5</f>
        <v>0</v>
      </c>
      <c r="CM1238" s="131">
        <f>前提条件!$G$5</f>
        <v>0</v>
      </c>
      <c r="CN1238" s="131">
        <f>前提条件!$G$5</f>
        <v>0</v>
      </c>
      <c r="CO1238" s="131">
        <f>前提条件!$G$5</f>
        <v>0</v>
      </c>
      <c r="CP1238" s="131">
        <f>前提条件!$G$5</f>
        <v>0</v>
      </c>
      <c r="CQ1238" s="131">
        <f>前提条件!$G$5</f>
        <v>0</v>
      </c>
      <c r="CR1238" s="131">
        <f>前提条件!$G$5</f>
        <v>0</v>
      </c>
      <c r="CS1238" s="131">
        <f>前提条件!$G$5</f>
        <v>0</v>
      </c>
      <c r="CT1238" s="131">
        <f>前提条件!$G$5</f>
        <v>0</v>
      </c>
      <c r="CU1238" s="131">
        <f>前提条件!$G$5</f>
        <v>0</v>
      </c>
      <c r="CV1238" s="131">
        <f>前提条件!$G$5</f>
        <v>0</v>
      </c>
      <c r="CW1238" s="131">
        <f>前提条件!$G$5</f>
        <v>0</v>
      </c>
      <c r="CX1238" s="131">
        <f>前提条件!$G$5</f>
        <v>0</v>
      </c>
    </row>
    <row r="1239" spans="1:102" ht="21" hidden="1" customHeight="1" x14ac:dyDescent="0.4">
      <c r="B1239" s="171" t="s">
        <v>199</v>
      </c>
      <c r="C1239" s="131">
        <f>前提条件!$H$5</f>
        <v>0</v>
      </c>
      <c r="D1239" s="131">
        <f>前提条件!$H$5</f>
        <v>0</v>
      </c>
      <c r="E1239" s="131">
        <f>前提条件!$H$5</f>
        <v>0</v>
      </c>
      <c r="F1239" s="131">
        <f>前提条件!$H$5</f>
        <v>0</v>
      </c>
      <c r="G1239" s="131">
        <f>前提条件!$H$5</f>
        <v>0</v>
      </c>
      <c r="H1239" s="131">
        <f>前提条件!$H$5</f>
        <v>0</v>
      </c>
      <c r="I1239" s="131">
        <f>前提条件!$H$5</f>
        <v>0</v>
      </c>
      <c r="J1239" s="131">
        <f>前提条件!$H$5</f>
        <v>0</v>
      </c>
      <c r="K1239" s="131">
        <f>前提条件!$H$5</f>
        <v>0</v>
      </c>
      <c r="L1239" s="131">
        <f>前提条件!$H$5</f>
        <v>0</v>
      </c>
      <c r="M1239" s="131">
        <f>前提条件!$H$5</f>
        <v>0</v>
      </c>
      <c r="N1239" s="131">
        <f>前提条件!$H$5</f>
        <v>0</v>
      </c>
      <c r="O1239" s="131">
        <f>前提条件!$H$5</f>
        <v>0</v>
      </c>
      <c r="P1239" s="131">
        <f>前提条件!$H$5</f>
        <v>0</v>
      </c>
      <c r="Q1239" s="131">
        <f>前提条件!$H$5</f>
        <v>0</v>
      </c>
      <c r="R1239" s="131">
        <f>前提条件!$H$5</f>
        <v>0</v>
      </c>
      <c r="S1239" s="131">
        <f>前提条件!$H$5</f>
        <v>0</v>
      </c>
      <c r="T1239" s="131">
        <f>前提条件!$H$5</f>
        <v>0</v>
      </c>
      <c r="U1239" s="131">
        <f>前提条件!$H$5</f>
        <v>0</v>
      </c>
      <c r="V1239" s="131">
        <f>前提条件!$H$5</f>
        <v>0</v>
      </c>
      <c r="W1239" s="131">
        <f>前提条件!$H$5</f>
        <v>0</v>
      </c>
      <c r="X1239" s="131">
        <f>前提条件!$H$5</f>
        <v>0</v>
      </c>
      <c r="Y1239" s="131">
        <f>前提条件!$H$5</f>
        <v>0</v>
      </c>
      <c r="Z1239" s="131">
        <f>前提条件!$H$5</f>
        <v>0</v>
      </c>
      <c r="AA1239" s="131">
        <f>前提条件!$H$5</f>
        <v>0</v>
      </c>
      <c r="AB1239" s="131">
        <f>前提条件!$H$5</f>
        <v>0</v>
      </c>
      <c r="AC1239" s="131">
        <f>前提条件!$H$5</f>
        <v>0</v>
      </c>
      <c r="AD1239" s="131">
        <f>前提条件!$H$5</f>
        <v>0</v>
      </c>
      <c r="AE1239" s="131">
        <f>前提条件!$H$5</f>
        <v>0</v>
      </c>
      <c r="AF1239" s="131">
        <f>前提条件!$H$5</f>
        <v>0</v>
      </c>
      <c r="AG1239" s="131">
        <f>前提条件!$H$5</f>
        <v>0</v>
      </c>
      <c r="AH1239" s="131">
        <f>前提条件!$H$5</f>
        <v>0</v>
      </c>
      <c r="AI1239" s="131">
        <f>前提条件!$H$5</f>
        <v>0</v>
      </c>
      <c r="AJ1239" s="131">
        <f>前提条件!$H$5</f>
        <v>0</v>
      </c>
      <c r="AK1239" s="131">
        <f>前提条件!$H$5</f>
        <v>0</v>
      </c>
      <c r="AL1239" s="131">
        <f>前提条件!$H$5</f>
        <v>0</v>
      </c>
      <c r="AM1239" s="131">
        <f>前提条件!$H$5</f>
        <v>0</v>
      </c>
      <c r="AN1239" s="131">
        <f>前提条件!$H$5</f>
        <v>0</v>
      </c>
      <c r="AO1239" s="131">
        <f>前提条件!$H$5</f>
        <v>0</v>
      </c>
      <c r="AP1239" s="131">
        <f>前提条件!$H$5</f>
        <v>0</v>
      </c>
      <c r="AQ1239" s="131">
        <f>前提条件!$H$5</f>
        <v>0</v>
      </c>
      <c r="AR1239" s="131">
        <f>前提条件!$H$5</f>
        <v>0</v>
      </c>
      <c r="AS1239" s="131">
        <f>前提条件!$H$5</f>
        <v>0</v>
      </c>
      <c r="AT1239" s="131">
        <f>前提条件!$H$5</f>
        <v>0</v>
      </c>
      <c r="AU1239" s="131">
        <f>前提条件!$H$5</f>
        <v>0</v>
      </c>
      <c r="AV1239" s="131">
        <f>前提条件!$H$5</f>
        <v>0</v>
      </c>
      <c r="AW1239" s="131">
        <f>前提条件!$H$5</f>
        <v>0</v>
      </c>
      <c r="AX1239" s="131">
        <f>前提条件!$H$5</f>
        <v>0</v>
      </c>
      <c r="AY1239" s="131">
        <f>前提条件!$H$5</f>
        <v>0</v>
      </c>
      <c r="AZ1239" s="131">
        <f>前提条件!$H$5</f>
        <v>0</v>
      </c>
      <c r="BA1239" s="131">
        <f>前提条件!$H$5</f>
        <v>0</v>
      </c>
      <c r="BB1239" s="131">
        <f>前提条件!$H$5</f>
        <v>0</v>
      </c>
      <c r="BC1239" s="131">
        <f>前提条件!$H$5</f>
        <v>0</v>
      </c>
      <c r="BD1239" s="131">
        <f>前提条件!$H$5</f>
        <v>0</v>
      </c>
      <c r="BE1239" s="131">
        <f>前提条件!$H$5</f>
        <v>0</v>
      </c>
      <c r="BF1239" s="131">
        <f>前提条件!$H$5</f>
        <v>0</v>
      </c>
      <c r="BG1239" s="131">
        <f>前提条件!$H$5</f>
        <v>0</v>
      </c>
      <c r="BH1239" s="131">
        <f>前提条件!$H$5</f>
        <v>0</v>
      </c>
      <c r="BI1239" s="131">
        <f>前提条件!$H$5</f>
        <v>0</v>
      </c>
      <c r="BJ1239" s="131">
        <f>前提条件!$H$5</f>
        <v>0</v>
      </c>
      <c r="BK1239" s="131">
        <f>前提条件!$H$5</f>
        <v>0</v>
      </c>
      <c r="BL1239" s="131">
        <f>前提条件!$H$5</f>
        <v>0</v>
      </c>
      <c r="BM1239" s="131">
        <f>前提条件!$H$5</f>
        <v>0</v>
      </c>
      <c r="BN1239" s="131">
        <f>前提条件!$H$5</f>
        <v>0</v>
      </c>
      <c r="BO1239" s="131">
        <f>前提条件!$H$5</f>
        <v>0</v>
      </c>
      <c r="BP1239" s="131">
        <f>前提条件!$H$5</f>
        <v>0</v>
      </c>
      <c r="BQ1239" s="131">
        <f>前提条件!$H$5</f>
        <v>0</v>
      </c>
      <c r="BR1239" s="131">
        <f>前提条件!$H$5</f>
        <v>0</v>
      </c>
      <c r="BS1239" s="131">
        <f>前提条件!$H$5</f>
        <v>0</v>
      </c>
      <c r="BT1239" s="131">
        <f>前提条件!$H$5</f>
        <v>0</v>
      </c>
      <c r="BU1239" s="131">
        <f>前提条件!$H$5</f>
        <v>0</v>
      </c>
      <c r="BV1239" s="131">
        <f>前提条件!$H$5</f>
        <v>0</v>
      </c>
      <c r="BW1239" s="131">
        <f>前提条件!$H$5</f>
        <v>0</v>
      </c>
      <c r="BX1239" s="131">
        <f>前提条件!$H$5</f>
        <v>0</v>
      </c>
      <c r="BY1239" s="131">
        <f>前提条件!$H$5</f>
        <v>0</v>
      </c>
      <c r="BZ1239" s="131">
        <f>前提条件!$H$5</f>
        <v>0</v>
      </c>
      <c r="CA1239" s="131">
        <f>前提条件!$H$5</f>
        <v>0</v>
      </c>
      <c r="CB1239" s="131">
        <f>前提条件!$H$5</f>
        <v>0</v>
      </c>
      <c r="CC1239" s="131">
        <f>前提条件!$H$5</f>
        <v>0</v>
      </c>
      <c r="CD1239" s="131">
        <f>前提条件!$H$5</f>
        <v>0</v>
      </c>
      <c r="CE1239" s="131">
        <f>前提条件!$H$5</f>
        <v>0</v>
      </c>
      <c r="CF1239" s="131">
        <f>前提条件!$H$5</f>
        <v>0</v>
      </c>
      <c r="CG1239" s="131">
        <f>前提条件!$H$5</f>
        <v>0</v>
      </c>
      <c r="CH1239" s="131">
        <f>前提条件!$H$5</f>
        <v>0</v>
      </c>
      <c r="CI1239" s="131">
        <f>前提条件!$H$5</f>
        <v>0</v>
      </c>
      <c r="CJ1239" s="131">
        <f>前提条件!$H$5</f>
        <v>0</v>
      </c>
      <c r="CK1239" s="131">
        <f>前提条件!$H$5</f>
        <v>0</v>
      </c>
      <c r="CL1239" s="131">
        <f>前提条件!$H$5</f>
        <v>0</v>
      </c>
      <c r="CM1239" s="131">
        <f>前提条件!$H$5</f>
        <v>0</v>
      </c>
      <c r="CN1239" s="131">
        <f>前提条件!$H$5</f>
        <v>0</v>
      </c>
      <c r="CO1239" s="131">
        <f>前提条件!$H$5</f>
        <v>0</v>
      </c>
      <c r="CP1239" s="131">
        <f>前提条件!$H$5</f>
        <v>0</v>
      </c>
      <c r="CQ1239" s="131">
        <f>前提条件!$H$5</f>
        <v>0</v>
      </c>
      <c r="CR1239" s="131">
        <f>前提条件!$H$5</f>
        <v>0</v>
      </c>
      <c r="CS1239" s="131">
        <f>前提条件!$H$5</f>
        <v>0</v>
      </c>
      <c r="CT1239" s="131">
        <f>前提条件!$H$5</f>
        <v>0</v>
      </c>
      <c r="CU1239" s="131">
        <f>前提条件!$H$5</f>
        <v>0</v>
      </c>
      <c r="CV1239" s="131">
        <f>前提条件!$H$5</f>
        <v>0</v>
      </c>
      <c r="CW1239" s="131">
        <f>前提条件!$H$5</f>
        <v>0</v>
      </c>
      <c r="CX1239" s="131">
        <f>前提条件!$H$5</f>
        <v>0</v>
      </c>
    </row>
    <row r="1240" spans="1:102" ht="21" hidden="1" customHeight="1" x14ac:dyDescent="0.4">
      <c r="B1240" s="173" t="s">
        <v>217</v>
      </c>
      <c r="H1240" s="29"/>
      <c r="I1240" s="29"/>
      <c r="J1240" s="29"/>
    </row>
    <row r="1241" spans="1:102" ht="21" hidden="1" customHeight="1" x14ac:dyDescent="0.4">
      <c r="B1241" s="173" t="s">
        <v>16</v>
      </c>
      <c r="C1241" s="131">
        <f>+前提条件!$E$10</f>
        <v>0</v>
      </c>
      <c r="D1241" s="131">
        <f>+前提条件!$E$10</f>
        <v>0</v>
      </c>
      <c r="E1241" s="131">
        <f>+前提条件!$E$10</f>
        <v>0</v>
      </c>
      <c r="F1241" s="131">
        <f>+前提条件!$E$10</f>
        <v>0</v>
      </c>
      <c r="G1241" s="131">
        <f>+前提条件!$E$10</f>
        <v>0</v>
      </c>
      <c r="H1241" s="131">
        <f>+前提条件!$E$10</f>
        <v>0</v>
      </c>
      <c r="I1241" s="131">
        <f>+前提条件!$E$10</f>
        <v>0</v>
      </c>
      <c r="J1241" s="131">
        <f>+前提条件!$E$10</f>
        <v>0</v>
      </c>
      <c r="K1241" s="131">
        <f>+前提条件!$E$10</f>
        <v>0</v>
      </c>
      <c r="L1241" s="131">
        <f>+前提条件!$E$10</f>
        <v>0</v>
      </c>
      <c r="M1241" s="131">
        <f>+前提条件!$E$10</f>
        <v>0</v>
      </c>
      <c r="N1241" s="131">
        <f>+前提条件!$E$10</f>
        <v>0</v>
      </c>
      <c r="O1241" s="131">
        <f>+前提条件!$E$10</f>
        <v>0</v>
      </c>
      <c r="P1241" s="131">
        <f>+前提条件!$E$10</f>
        <v>0</v>
      </c>
      <c r="Q1241" s="131">
        <f>+前提条件!$E$10</f>
        <v>0</v>
      </c>
      <c r="R1241" s="131">
        <f>+前提条件!$E$10</f>
        <v>0</v>
      </c>
      <c r="S1241" s="131">
        <f>+前提条件!$E$10</f>
        <v>0</v>
      </c>
      <c r="T1241" s="131">
        <f>+前提条件!$E$10</f>
        <v>0</v>
      </c>
      <c r="U1241" s="131">
        <f>+前提条件!$E$10</f>
        <v>0</v>
      </c>
      <c r="V1241" s="131">
        <f>+前提条件!$E$10</f>
        <v>0</v>
      </c>
      <c r="W1241" s="131">
        <f>+前提条件!$E$10</f>
        <v>0</v>
      </c>
      <c r="X1241" s="131">
        <f>+前提条件!$E$10</f>
        <v>0</v>
      </c>
      <c r="Y1241" s="131">
        <f>+前提条件!$E$10</f>
        <v>0</v>
      </c>
      <c r="Z1241" s="131">
        <f>+前提条件!$E$10</f>
        <v>0</v>
      </c>
      <c r="AA1241" s="131">
        <f>+前提条件!$E$10</f>
        <v>0</v>
      </c>
      <c r="AB1241" s="131">
        <f>+前提条件!$E$10</f>
        <v>0</v>
      </c>
      <c r="AC1241" s="131">
        <f>+前提条件!$E$10</f>
        <v>0</v>
      </c>
      <c r="AD1241" s="131">
        <f>+前提条件!$E$10</f>
        <v>0</v>
      </c>
      <c r="AE1241" s="131">
        <f>+前提条件!$E$10</f>
        <v>0</v>
      </c>
      <c r="AF1241" s="131">
        <f>+前提条件!$E$10</f>
        <v>0</v>
      </c>
      <c r="AG1241" s="131">
        <f>+前提条件!$E$10</f>
        <v>0</v>
      </c>
      <c r="AH1241" s="131">
        <f>+前提条件!$E$10</f>
        <v>0</v>
      </c>
      <c r="AI1241" s="131">
        <f>+前提条件!$E$10</f>
        <v>0</v>
      </c>
      <c r="AJ1241" s="131">
        <f>+前提条件!$E$10</f>
        <v>0</v>
      </c>
      <c r="AK1241" s="131">
        <f>+前提条件!$E$10</f>
        <v>0</v>
      </c>
      <c r="AL1241" s="131">
        <f>+前提条件!$E$10</f>
        <v>0</v>
      </c>
      <c r="AM1241" s="131">
        <f>+前提条件!$E$10</f>
        <v>0</v>
      </c>
      <c r="AN1241" s="131">
        <f>+前提条件!$E$10</f>
        <v>0</v>
      </c>
      <c r="AO1241" s="131">
        <f>+前提条件!$E$10</f>
        <v>0</v>
      </c>
      <c r="AP1241" s="131">
        <f>+前提条件!$E$10</f>
        <v>0</v>
      </c>
      <c r="AQ1241" s="131">
        <f>+前提条件!$E$10</f>
        <v>0</v>
      </c>
      <c r="AR1241" s="131">
        <f>+前提条件!$E$10</f>
        <v>0</v>
      </c>
      <c r="AS1241" s="131">
        <f>+前提条件!$E$10</f>
        <v>0</v>
      </c>
      <c r="AT1241" s="131">
        <f>+前提条件!$E$10</f>
        <v>0</v>
      </c>
      <c r="AU1241" s="131">
        <f>+前提条件!$E$10</f>
        <v>0</v>
      </c>
      <c r="AV1241" s="131">
        <f>+前提条件!$E$10</f>
        <v>0</v>
      </c>
      <c r="AW1241" s="131">
        <f>+前提条件!$E$10</f>
        <v>0</v>
      </c>
      <c r="AX1241" s="131">
        <f>+前提条件!$E$10</f>
        <v>0</v>
      </c>
      <c r="AY1241" s="131">
        <f>+前提条件!$E$10</f>
        <v>0</v>
      </c>
      <c r="AZ1241" s="131">
        <f>+前提条件!$E$10</f>
        <v>0</v>
      </c>
      <c r="BA1241" s="131">
        <f>+前提条件!$E$10</f>
        <v>0</v>
      </c>
      <c r="BB1241" s="131">
        <f>+前提条件!$E$10</f>
        <v>0</v>
      </c>
      <c r="BC1241" s="131">
        <f>+前提条件!$E$10</f>
        <v>0</v>
      </c>
      <c r="BD1241" s="131">
        <f>+前提条件!$E$10</f>
        <v>0</v>
      </c>
      <c r="BE1241" s="131">
        <f>+前提条件!$E$10</f>
        <v>0</v>
      </c>
      <c r="BF1241" s="131">
        <f>+前提条件!$E$10</f>
        <v>0</v>
      </c>
      <c r="BG1241" s="131">
        <f>+前提条件!$E$10</f>
        <v>0</v>
      </c>
      <c r="BH1241" s="131">
        <f>+前提条件!$E$10</f>
        <v>0</v>
      </c>
      <c r="BI1241" s="131">
        <f>+前提条件!$E$10</f>
        <v>0</v>
      </c>
      <c r="BJ1241" s="131">
        <f>+前提条件!$E$10</f>
        <v>0</v>
      </c>
      <c r="BK1241" s="131">
        <f>+前提条件!$E$10</f>
        <v>0</v>
      </c>
      <c r="BL1241" s="131">
        <f>+前提条件!$E$10</f>
        <v>0</v>
      </c>
      <c r="BM1241" s="131">
        <f>+前提条件!$E$10</f>
        <v>0</v>
      </c>
      <c r="BN1241" s="131">
        <f>+前提条件!$E$10</f>
        <v>0</v>
      </c>
      <c r="BO1241" s="131">
        <f>+前提条件!$E$10</f>
        <v>0</v>
      </c>
      <c r="BP1241" s="131">
        <f>+前提条件!$E$10</f>
        <v>0</v>
      </c>
      <c r="BQ1241" s="131">
        <f>+前提条件!$E$10</f>
        <v>0</v>
      </c>
      <c r="BR1241" s="131">
        <f>+前提条件!$E$10</f>
        <v>0</v>
      </c>
      <c r="BS1241" s="131">
        <f>+前提条件!$E$10</f>
        <v>0</v>
      </c>
      <c r="BT1241" s="131">
        <f>+前提条件!$E$10</f>
        <v>0</v>
      </c>
      <c r="BU1241" s="131">
        <f>+前提条件!$E$10</f>
        <v>0</v>
      </c>
      <c r="BV1241" s="131">
        <f>+前提条件!$E$10</f>
        <v>0</v>
      </c>
      <c r="BW1241" s="131">
        <f>+前提条件!$E$10</f>
        <v>0</v>
      </c>
      <c r="BX1241" s="131">
        <f>+前提条件!$E$10</f>
        <v>0</v>
      </c>
      <c r="BY1241" s="131">
        <f>+前提条件!$E$10</f>
        <v>0</v>
      </c>
      <c r="BZ1241" s="131">
        <f>+前提条件!$E$10</f>
        <v>0</v>
      </c>
      <c r="CA1241" s="131">
        <f>+前提条件!$E$10</f>
        <v>0</v>
      </c>
      <c r="CB1241" s="131">
        <f>+前提条件!$E$10</f>
        <v>0</v>
      </c>
      <c r="CC1241" s="131">
        <f>+前提条件!$E$10</f>
        <v>0</v>
      </c>
      <c r="CD1241" s="131">
        <f>+前提条件!$E$10</f>
        <v>0</v>
      </c>
      <c r="CE1241" s="131">
        <f>+前提条件!$E$10</f>
        <v>0</v>
      </c>
      <c r="CF1241" s="131">
        <f>+前提条件!$E$10</f>
        <v>0</v>
      </c>
      <c r="CG1241" s="131">
        <f>+前提条件!$E$10</f>
        <v>0</v>
      </c>
      <c r="CH1241" s="131">
        <f>+前提条件!$E$10</f>
        <v>0</v>
      </c>
      <c r="CI1241" s="131">
        <f>+前提条件!$E$10</f>
        <v>0</v>
      </c>
      <c r="CJ1241" s="131">
        <f>+前提条件!$E$10</f>
        <v>0</v>
      </c>
      <c r="CK1241" s="131">
        <f>+前提条件!$E$10</f>
        <v>0</v>
      </c>
      <c r="CL1241" s="131">
        <f>+前提条件!$E$10</f>
        <v>0</v>
      </c>
      <c r="CM1241" s="131">
        <f>+前提条件!$E$10</f>
        <v>0</v>
      </c>
      <c r="CN1241" s="131">
        <f>+前提条件!$E$10</f>
        <v>0</v>
      </c>
      <c r="CO1241" s="131">
        <f>+前提条件!$E$10</f>
        <v>0</v>
      </c>
      <c r="CP1241" s="131">
        <f>+前提条件!$E$10</f>
        <v>0</v>
      </c>
      <c r="CQ1241" s="131">
        <f>+前提条件!$E$10</f>
        <v>0</v>
      </c>
      <c r="CR1241" s="131">
        <f>+前提条件!$E$10</f>
        <v>0</v>
      </c>
      <c r="CS1241" s="131">
        <f>+前提条件!$E$10</f>
        <v>0</v>
      </c>
      <c r="CT1241" s="131">
        <f>+前提条件!$E$10</f>
        <v>0</v>
      </c>
      <c r="CU1241" s="131">
        <f>+前提条件!$E$10</f>
        <v>0</v>
      </c>
      <c r="CV1241" s="131">
        <f>+前提条件!$E$10</f>
        <v>0</v>
      </c>
      <c r="CW1241" s="131">
        <f>+前提条件!$E$10</f>
        <v>0</v>
      </c>
      <c r="CX1241" s="131">
        <f>+前提条件!$E$10</f>
        <v>0</v>
      </c>
    </row>
    <row r="1242" spans="1:102" ht="21" hidden="1" customHeight="1" x14ac:dyDescent="0.4">
      <c r="B1242" s="173" t="s">
        <v>17</v>
      </c>
      <c r="C1242" s="131">
        <f>+前提条件!$F$10</f>
        <v>0</v>
      </c>
      <c r="D1242" s="131">
        <f>+前提条件!$F$10</f>
        <v>0</v>
      </c>
      <c r="E1242" s="131">
        <f>+前提条件!$F$10</f>
        <v>0</v>
      </c>
      <c r="F1242" s="131">
        <f>+前提条件!$F$10</f>
        <v>0</v>
      </c>
      <c r="G1242" s="131">
        <f>+前提条件!$F$10</f>
        <v>0</v>
      </c>
      <c r="H1242" s="131">
        <f>+前提条件!$F$10</f>
        <v>0</v>
      </c>
      <c r="I1242" s="131">
        <f>+前提条件!$F$10</f>
        <v>0</v>
      </c>
      <c r="J1242" s="131">
        <f>+前提条件!$F$10</f>
        <v>0</v>
      </c>
      <c r="K1242" s="131">
        <f>+前提条件!$F$10</f>
        <v>0</v>
      </c>
      <c r="L1242" s="131">
        <f>+前提条件!$F$10</f>
        <v>0</v>
      </c>
      <c r="M1242" s="131">
        <f>+前提条件!$F$10</f>
        <v>0</v>
      </c>
      <c r="N1242" s="131">
        <f>+前提条件!$F$10</f>
        <v>0</v>
      </c>
      <c r="O1242" s="131">
        <f>+前提条件!$F$10</f>
        <v>0</v>
      </c>
      <c r="P1242" s="131">
        <f>+前提条件!$F$10</f>
        <v>0</v>
      </c>
      <c r="Q1242" s="131">
        <f>+前提条件!$F$10</f>
        <v>0</v>
      </c>
      <c r="R1242" s="131">
        <f>+前提条件!$F$10</f>
        <v>0</v>
      </c>
      <c r="S1242" s="131">
        <f>+前提条件!$F$10</f>
        <v>0</v>
      </c>
      <c r="T1242" s="131">
        <f>+前提条件!$F$10</f>
        <v>0</v>
      </c>
      <c r="U1242" s="131">
        <f>+前提条件!$F$10</f>
        <v>0</v>
      </c>
      <c r="V1242" s="131">
        <f>+前提条件!$F$10</f>
        <v>0</v>
      </c>
      <c r="W1242" s="131">
        <f>+前提条件!$F$10</f>
        <v>0</v>
      </c>
      <c r="X1242" s="131">
        <f>+前提条件!$F$10</f>
        <v>0</v>
      </c>
      <c r="Y1242" s="131">
        <f>+前提条件!$F$10</f>
        <v>0</v>
      </c>
      <c r="Z1242" s="131">
        <f>+前提条件!$F$10</f>
        <v>0</v>
      </c>
      <c r="AA1242" s="131">
        <f>+前提条件!$F$10</f>
        <v>0</v>
      </c>
      <c r="AB1242" s="131">
        <f>+前提条件!$F$10</f>
        <v>0</v>
      </c>
      <c r="AC1242" s="131">
        <f>+前提条件!$F$10</f>
        <v>0</v>
      </c>
      <c r="AD1242" s="131">
        <f>+前提条件!$F$10</f>
        <v>0</v>
      </c>
      <c r="AE1242" s="131">
        <f>+前提条件!$F$10</f>
        <v>0</v>
      </c>
      <c r="AF1242" s="131">
        <f>+前提条件!$F$10</f>
        <v>0</v>
      </c>
      <c r="AG1242" s="131">
        <f>+前提条件!$F$10</f>
        <v>0</v>
      </c>
      <c r="AH1242" s="131">
        <f>+前提条件!$F$10</f>
        <v>0</v>
      </c>
      <c r="AI1242" s="131">
        <f>+前提条件!$F$10</f>
        <v>0</v>
      </c>
      <c r="AJ1242" s="131">
        <f>+前提条件!$F$10</f>
        <v>0</v>
      </c>
      <c r="AK1242" s="131">
        <f>+前提条件!$F$10</f>
        <v>0</v>
      </c>
      <c r="AL1242" s="131">
        <f>+前提条件!$F$10</f>
        <v>0</v>
      </c>
      <c r="AM1242" s="131">
        <f>+前提条件!$F$10</f>
        <v>0</v>
      </c>
      <c r="AN1242" s="131">
        <f>+前提条件!$F$10</f>
        <v>0</v>
      </c>
      <c r="AO1242" s="131">
        <f>+前提条件!$F$10</f>
        <v>0</v>
      </c>
      <c r="AP1242" s="131">
        <f>+前提条件!$F$10</f>
        <v>0</v>
      </c>
      <c r="AQ1242" s="131">
        <f>+前提条件!$F$10</f>
        <v>0</v>
      </c>
      <c r="AR1242" s="131">
        <f>+前提条件!$F$10</f>
        <v>0</v>
      </c>
      <c r="AS1242" s="131">
        <f>+前提条件!$F$10</f>
        <v>0</v>
      </c>
      <c r="AT1242" s="131">
        <f>+前提条件!$F$10</f>
        <v>0</v>
      </c>
      <c r="AU1242" s="131">
        <f>+前提条件!$F$10</f>
        <v>0</v>
      </c>
      <c r="AV1242" s="131">
        <f>+前提条件!$F$10</f>
        <v>0</v>
      </c>
      <c r="AW1242" s="131">
        <f>+前提条件!$F$10</f>
        <v>0</v>
      </c>
      <c r="AX1242" s="131">
        <f>+前提条件!$F$10</f>
        <v>0</v>
      </c>
      <c r="AY1242" s="131">
        <f>+前提条件!$F$10</f>
        <v>0</v>
      </c>
      <c r="AZ1242" s="131">
        <f>+前提条件!$F$10</f>
        <v>0</v>
      </c>
      <c r="BA1242" s="131">
        <f>+前提条件!$F$10</f>
        <v>0</v>
      </c>
      <c r="BB1242" s="131">
        <f>+前提条件!$F$10</f>
        <v>0</v>
      </c>
      <c r="BC1242" s="131">
        <f>+前提条件!$F$10</f>
        <v>0</v>
      </c>
      <c r="BD1242" s="131">
        <f>+前提条件!$F$10</f>
        <v>0</v>
      </c>
      <c r="BE1242" s="131">
        <f>+前提条件!$F$10</f>
        <v>0</v>
      </c>
      <c r="BF1242" s="131">
        <f>+前提条件!$F$10</f>
        <v>0</v>
      </c>
      <c r="BG1242" s="131">
        <f>+前提条件!$F$10</f>
        <v>0</v>
      </c>
      <c r="BH1242" s="131">
        <f>+前提条件!$F$10</f>
        <v>0</v>
      </c>
      <c r="BI1242" s="131">
        <f>+前提条件!$F$10</f>
        <v>0</v>
      </c>
      <c r="BJ1242" s="131">
        <f>+前提条件!$F$10</f>
        <v>0</v>
      </c>
      <c r="BK1242" s="131">
        <f>+前提条件!$F$10</f>
        <v>0</v>
      </c>
      <c r="BL1242" s="131">
        <f>+前提条件!$F$10</f>
        <v>0</v>
      </c>
      <c r="BM1242" s="131">
        <f>+前提条件!$F$10</f>
        <v>0</v>
      </c>
      <c r="BN1242" s="131">
        <f>+前提条件!$F$10</f>
        <v>0</v>
      </c>
      <c r="BO1242" s="131">
        <f>+前提条件!$F$10</f>
        <v>0</v>
      </c>
      <c r="BP1242" s="131">
        <f>+前提条件!$F$10</f>
        <v>0</v>
      </c>
      <c r="BQ1242" s="131">
        <f>+前提条件!$F$10</f>
        <v>0</v>
      </c>
      <c r="BR1242" s="131">
        <f>+前提条件!$F$10</f>
        <v>0</v>
      </c>
      <c r="BS1242" s="131">
        <f>+前提条件!$F$10</f>
        <v>0</v>
      </c>
      <c r="BT1242" s="131">
        <f>+前提条件!$F$10</f>
        <v>0</v>
      </c>
      <c r="BU1242" s="131">
        <f>+前提条件!$F$10</f>
        <v>0</v>
      </c>
      <c r="BV1242" s="131">
        <f>+前提条件!$F$10</f>
        <v>0</v>
      </c>
      <c r="BW1242" s="131">
        <f>+前提条件!$F$10</f>
        <v>0</v>
      </c>
      <c r="BX1242" s="131">
        <f>+前提条件!$F$10</f>
        <v>0</v>
      </c>
      <c r="BY1242" s="131">
        <f>+前提条件!$F$10</f>
        <v>0</v>
      </c>
      <c r="BZ1242" s="131">
        <f>+前提条件!$F$10</f>
        <v>0</v>
      </c>
      <c r="CA1242" s="131">
        <f>+前提条件!$F$10</f>
        <v>0</v>
      </c>
      <c r="CB1242" s="131">
        <f>+前提条件!$F$10</f>
        <v>0</v>
      </c>
      <c r="CC1242" s="131">
        <f>+前提条件!$F$10</f>
        <v>0</v>
      </c>
      <c r="CD1242" s="131">
        <f>+前提条件!$F$10</f>
        <v>0</v>
      </c>
      <c r="CE1242" s="131">
        <f>+前提条件!$F$10</f>
        <v>0</v>
      </c>
      <c r="CF1242" s="131">
        <f>+前提条件!$F$10</f>
        <v>0</v>
      </c>
      <c r="CG1242" s="131">
        <f>+前提条件!$F$10</f>
        <v>0</v>
      </c>
      <c r="CH1242" s="131">
        <f>+前提条件!$F$10</f>
        <v>0</v>
      </c>
      <c r="CI1242" s="131">
        <f>+前提条件!$F$10</f>
        <v>0</v>
      </c>
      <c r="CJ1242" s="131">
        <f>+前提条件!$F$10</f>
        <v>0</v>
      </c>
      <c r="CK1242" s="131">
        <f>+前提条件!$F$10</f>
        <v>0</v>
      </c>
      <c r="CL1242" s="131">
        <f>+前提条件!$F$10</f>
        <v>0</v>
      </c>
      <c r="CM1242" s="131">
        <f>+前提条件!$F$10</f>
        <v>0</v>
      </c>
      <c r="CN1242" s="131">
        <f>+前提条件!$F$10</f>
        <v>0</v>
      </c>
      <c r="CO1242" s="131">
        <f>+前提条件!$F$10</f>
        <v>0</v>
      </c>
      <c r="CP1242" s="131">
        <f>+前提条件!$F$10</f>
        <v>0</v>
      </c>
      <c r="CQ1242" s="131">
        <f>+前提条件!$F$10</f>
        <v>0</v>
      </c>
      <c r="CR1242" s="131">
        <f>+前提条件!$F$10</f>
        <v>0</v>
      </c>
      <c r="CS1242" s="131">
        <f>+前提条件!$F$10</f>
        <v>0</v>
      </c>
      <c r="CT1242" s="131">
        <f>+前提条件!$F$10</f>
        <v>0</v>
      </c>
      <c r="CU1242" s="131">
        <f>+前提条件!$F$10</f>
        <v>0</v>
      </c>
      <c r="CV1242" s="131">
        <f>+前提条件!$F$10</f>
        <v>0</v>
      </c>
      <c r="CW1242" s="131">
        <f>+前提条件!$F$10</f>
        <v>0</v>
      </c>
      <c r="CX1242" s="131">
        <f>+前提条件!$F$10</f>
        <v>0</v>
      </c>
    </row>
    <row r="1243" spans="1:102" ht="21" hidden="1" customHeight="1" x14ac:dyDescent="0.4">
      <c r="B1243" s="173" t="s">
        <v>15</v>
      </c>
      <c r="C1243" s="131">
        <f>+前提条件!$G$10</f>
        <v>0</v>
      </c>
      <c r="D1243" s="131">
        <f>+前提条件!$G$10</f>
        <v>0</v>
      </c>
      <c r="E1243" s="131">
        <f>+前提条件!$G$10</f>
        <v>0</v>
      </c>
      <c r="F1243" s="131">
        <f>+前提条件!$G$10</f>
        <v>0</v>
      </c>
      <c r="G1243" s="131">
        <f>+前提条件!$G$10</f>
        <v>0</v>
      </c>
      <c r="H1243" s="131">
        <f>+前提条件!$G$10</f>
        <v>0</v>
      </c>
      <c r="I1243" s="131">
        <f>+前提条件!$G$10</f>
        <v>0</v>
      </c>
      <c r="J1243" s="131">
        <f>+前提条件!$G$10</f>
        <v>0</v>
      </c>
      <c r="K1243" s="131">
        <f>+前提条件!$G$10</f>
        <v>0</v>
      </c>
      <c r="L1243" s="131">
        <f>+前提条件!$G$10</f>
        <v>0</v>
      </c>
      <c r="M1243" s="131">
        <f>+前提条件!$G$10</f>
        <v>0</v>
      </c>
      <c r="N1243" s="131">
        <f>+前提条件!$G$10</f>
        <v>0</v>
      </c>
      <c r="O1243" s="131">
        <f>+前提条件!$G$10</f>
        <v>0</v>
      </c>
      <c r="P1243" s="131">
        <f>+前提条件!$G$10</f>
        <v>0</v>
      </c>
      <c r="Q1243" s="131">
        <f>+前提条件!$G$10</f>
        <v>0</v>
      </c>
      <c r="R1243" s="131">
        <f>+前提条件!$G$10</f>
        <v>0</v>
      </c>
      <c r="S1243" s="131">
        <f>+前提条件!$G$10</f>
        <v>0</v>
      </c>
      <c r="T1243" s="131">
        <f>+前提条件!$G$10</f>
        <v>0</v>
      </c>
      <c r="U1243" s="131">
        <f>+前提条件!$G$10</f>
        <v>0</v>
      </c>
      <c r="V1243" s="131">
        <f>+前提条件!$G$10</f>
        <v>0</v>
      </c>
      <c r="W1243" s="131">
        <f>+前提条件!$G$10</f>
        <v>0</v>
      </c>
      <c r="X1243" s="131">
        <f>+前提条件!$G$10</f>
        <v>0</v>
      </c>
      <c r="Y1243" s="131">
        <f>+前提条件!$G$10</f>
        <v>0</v>
      </c>
      <c r="Z1243" s="131">
        <f>+前提条件!$G$10</f>
        <v>0</v>
      </c>
      <c r="AA1243" s="131">
        <f>+前提条件!$G$10</f>
        <v>0</v>
      </c>
      <c r="AB1243" s="131">
        <f>+前提条件!$G$10</f>
        <v>0</v>
      </c>
      <c r="AC1243" s="131">
        <f>+前提条件!$G$10</f>
        <v>0</v>
      </c>
      <c r="AD1243" s="131">
        <f>+前提条件!$G$10</f>
        <v>0</v>
      </c>
      <c r="AE1243" s="131">
        <f>+前提条件!$G$10</f>
        <v>0</v>
      </c>
      <c r="AF1243" s="131">
        <f>+前提条件!$G$10</f>
        <v>0</v>
      </c>
      <c r="AG1243" s="131">
        <f>+前提条件!$G$10</f>
        <v>0</v>
      </c>
      <c r="AH1243" s="131">
        <f>+前提条件!$G$10</f>
        <v>0</v>
      </c>
      <c r="AI1243" s="131">
        <f>+前提条件!$G$10</f>
        <v>0</v>
      </c>
      <c r="AJ1243" s="131">
        <f>+前提条件!$G$10</f>
        <v>0</v>
      </c>
      <c r="AK1243" s="131">
        <f>+前提条件!$G$10</f>
        <v>0</v>
      </c>
      <c r="AL1243" s="131">
        <f>+前提条件!$G$10</f>
        <v>0</v>
      </c>
      <c r="AM1243" s="131">
        <f>+前提条件!$G$10</f>
        <v>0</v>
      </c>
      <c r="AN1243" s="131">
        <f>+前提条件!$G$10</f>
        <v>0</v>
      </c>
      <c r="AO1243" s="131">
        <f>+前提条件!$G$10</f>
        <v>0</v>
      </c>
      <c r="AP1243" s="131">
        <f>+前提条件!$G$10</f>
        <v>0</v>
      </c>
      <c r="AQ1243" s="131">
        <f>+前提条件!$G$10</f>
        <v>0</v>
      </c>
      <c r="AR1243" s="131">
        <f>+前提条件!$G$10</f>
        <v>0</v>
      </c>
      <c r="AS1243" s="131">
        <f>+前提条件!$G$10</f>
        <v>0</v>
      </c>
      <c r="AT1243" s="131">
        <f>+前提条件!$G$10</f>
        <v>0</v>
      </c>
      <c r="AU1243" s="131">
        <f>+前提条件!$G$10</f>
        <v>0</v>
      </c>
      <c r="AV1243" s="131">
        <f>+前提条件!$G$10</f>
        <v>0</v>
      </c>
      <c r="AW1243" s="131">
        <f>+前提条件!$G$10</f>
        <v>0</v>
      </c>
      <c r="AX1243" s="131">
        <f>+前提条件!$G$10</f>
        <v>0</v>
      </c>
      <c r="AY1243" s="131">
        <f>+前提条件!$G$10</f>
        <v>0</v>
      </c>
      <c r="AZ1243" s="131">
        <f>+前提条件!$G$10</f>
        <v>0</v>
      </c>
      <c r="BA1243" s="131">
        <f>+前提条件!$G$10</f>
        <v>0</v>
      </c>
      <c r="BB1243" s="131">
        <f>+前提条件!$G$10</f>
        <v>0</v>
      </c>
      <c r="BC1243" s="131">
        <f>+前提条件!$G$10</f>
        <v>0</v>
      </c>
      <c r="BD1243" s="131">
        <f>+前提条件!$G$10</f>
        <v>0</v>
      </c>
      <c r="BE1243" s="131">
        <f>+前提条件!$G$10</f>
        <v>0</v>
      </c>
      <c r="BF1243" s="131">
        <f>+前提条件!$G$10</f>
        <v>0</v>
      </c>
      <c r="BG1243" s="131">
        <f>+前提条件!$G$10</f>
        <v>0</v>
      </c>
      <c r="BH1243" s="131">
        <f>+前提条件!$G$10</f>
        <v>0</v>
      </c>
      <c r="BI1243" s="131">
        <f>+前提条件!$G$10</f>
        <v>0</v>
      </c>
      <c r="BJ1243" s="131">
        <f>+前提条件!$G$10</f>
        <v>0</v>
      </c>
      <c r="BK1243" s="131">
        <f>+前提条件!$G$10</f>
        <v>0</v>
      </c>
      <c r="BL1243" s="131">
        <f>+前提条件!$G$10</f>
        <v>0</v>
      </c>
      <c r="BM1243" s="131">
        <f>+前提条件!$G$10</f>
        <v>0</v>
      </c>
      <c r="BN1243" s="131">
        <f>+前提条件!$G$10</f>
        <v>0</v>
      </c>
      <c r="BO1243" s="131">
        <f>+前提条件!$G$10</f>
        <v>0</v>
      </c>
      <c r="BP1243" s="131">
        <f>+前提条件!$G$10</f>
        <v>0</v>
      </c>
      <c r="BQ1243" s="131">
        <f>+前提条件!$G$10</f>
        <v>0</v>
      </c>
      <c r="BR1243" s="131">
        <f>+前提条件!$G$10</f>
        <v>0</v>
      </c>
      <c r="BS1243" s="131">
        <f>+前提条件!$G$10</f>
        <v>0</v>
      </c>
      <c r="BT1243" s="131">
        <f>+前提条件!$G$10</f>
        <v>0</v>
      </c>
      <c r="BU1243" s="131">
        <f>+前提条件!$G$10</f>
        <v>0</v>
      </c>
      <c r="BV1243" s="131">
        <f>+前提条件!$G$10</f>
        <v>0</v>
      </c>
      <c r="BW1243" s="131">
        <f>+前提条件!$G$10</f>
        <v>0</v>
      </c>
      <c r="BX1243" s="131">
        <f>+前提条件!$G$10</f>
        <v>0</v>
      </c>
      <c r="BY1243" s="131">
        <f>+前提条件!$G$10</f>
        <v>0</v>
      </c>
      <c r="BZ1243" s="131">
        <f>+前提条件!$G$10</f>
        <v>0</v>
      </c>
      <c r="CA1243" s="131">
        <f>+前提条件!$G$10</f>
        <v>0</v>
      </c>
      <c r="CB1243" s="131">
        <f>+前提条件!$G$10</f>
        <v>0</v>
      </c>
      <c r="CC1243" s="131">
        <f>+前提条件!$G$10</f>
        <v>0</v>
      </c>
      <c r="CD1243" s="131">
        <f>+前提条件!$G$10</f>
        <v>0</v>
      </c>
      <c r="CE1243" s="131">
        <f>+前提条件!$G$10</f>
        <v>0</v>
      </c>
      <c r="CF1243" s="131">
        <f>+前提条件!$G$10</f>
        <v>0</v>
      </c>
      <c r="CG1243" s="131">
        <f>+前提条件!$G$10</f>
        <v>0</v>
      </c>
      <c r="CH1243" s="131">
        <f>+前提条件!$G$10</f>
        <v>0</v>
      </c>
      <c r="CI1243" s="131">
        <f>+前提条件!$G$10</f>
        <v>0</v>
      </c>
      <c r="CJ1243" s="131">
        <f>+前提条件!$G$10</f>
        <v>0</v>
      </c>
      <c r="CK1243" s="131">
        <f>+前提条件!$G$10</f>
        <v>0</v>
      </c>
      <c r="CL1243" s="131">
        <f>+前提条件!$G$10</f>
        <v>0</v>
      </c>
      <c r="CM1243" s="131">
        <f>+前提条件!$G$10</f>
        <v>0</v>
      </c>
      <c r="CN1243" s="131">
        <f>+前提条件!$G$10</f>
        <v>0</v>
      </c>
      <c r="CO1243" s="131">
        <f>+前提条件!$G$10</f>
        <v>0</v>
      </c>
      <c r="CP1243" s="131">
        <f>+前提条件!$G$10</f>
        <v>0</v>
      </c>
      <c r="CQ1243" s="131">
        <f>+前提条件!$G$10</f>
        <v>0</v>
      </c>
      <c r="CR1243" s="131">
        <f>+前提条件!$G$10</f>
        <v>0</v>
      </c>
      <c r="CS1243" s="131">
        <f>+前提条件!$G$10</f>
        <v>0</v>
      </c>
      <c r="CT1243" s="131">
        <f>+前提条件!$G$10</f>
        <v>0</v>
      </c>
      <c r="CU1243" s="131">
        <f>+前提条件!$G$10</f>
        <v>0</v>
      </c>
      <c r="CV1243" s="131">
        <f>+前提条件!$G$10</f>
        <v>0</v>
      </c>
      <c r="CW1243" s="131">
        <f>+前提条件!$G$10</f>
        <v>0</v>
      </c>
      <c r="CX1243" s="131">
        <f>+前提条件!$G$10</f>
        <v>0</v>
      </c>
    </row>
    <row r="1244" spans="1:102" ht="21" hidden="1" customHeight="1" x14ac:dyDescent="0.4">
      <c r="B1244" s="173" t="s">
        <v>199</v>
      </c>
      <c r="C1244" s="131">
        <f>+前提条件!$H$10</f>
        <v>0</v>
      </c>
      <c r="D1244" s="131">
        <f>+前提条件!$H$10</f>
        <v>0</v>
      </c>
      <c r="E1244" s="131">
        <f>+前提条件!$H$10</f>
        <v>0</v>
      </c>
      <c r="F1244" s="131">
        <f>+前提条件!$H$10</f>
        <v>0</v>
      </c>
      <c r="G1244" s="131">
        <f>+前提条件!$H$10</f>
        <v>0</v>
      </c>
      <c r="H1244" s="131">
        <f>+前提条件!$H$10</f>
        <v>0</v>
      </c>
      <c r="I1244" s="131">
        <f>+前提条件!$H$10</f>
        <v>0</v>
      </c>
      <c r="J1244" s="131">
        <f>+前提条件!$H$10</f>
        <v>0</v>
      </c>
      <c r="K1244" s="131">
        <f>+前提条件!$H$10</f>
        <v>0</v>
      </c>
      <c r="L1244" s="131">
        <f>+前提条件!$H$10</f>
        <v>0</v>
      </c>
      <c r="M1244" s="131">
        <f>+前提条件!$H$10</f>
        <v>0</v>
      </c>
      <c r="N1244" s="131">
        <f>+前提条件!$H$10</f>
        <v>0</v>
      </c>
      <c r="O1244" s="131">
        <f>+前提条件!$H$10</f>
        <v>0</v>
      </c>
      <c r="P1244" s="131">
        <f>+前提条件!$H$10</f>
        <v>0</v>
      </c>
      <c r="Q1244" s="131">
        <f>+前提条件!$H$10</f>
        <v>0</v>
      </c>
      <c r="R1244" s="131">
        <f>+前提条件!$H$10</f>
        <v>0</v>
      </c>
      <c r="S1244" s="131">
        <f>+前提条件!$H$10</f>
        <v>0</v>
      </c>
      <c r="T1244" s="131">
        <f>+前提条件!$H$10</f>
        <v>0</v>
      </c>
      <c r="U1244" s="131">
        <f>+前提条件!$H$10</f>
        <v>0</v>
      </c>
      <c r="V1244" s="131">
        <f>+前提条件!$H$10</f>
        <v>0</v>
      </c>
      <c r="W1244" s="131">
        <f>+前提条件!$H$10</f>
        <v>0</v>
      </c>
      <c r="X1244" s="131">
        <f>+前提条件!$H$10</f>
        <v>0</v>
      </c>
      <c r="Y1244" s="131">
        <f>+前提条件!$H$10</f>
        <v>0</v>
      </c>
      <c r="Z1244" s="131">
        <f>+前提条件!$H$10</f>
        <v>0</v>
      </c>
      <c r="AA1244" s="131">
        <f>+前提条件!$H$10</f>
        <v>0</v>
      </c>
      <c r="AB1244" s="131">
        <f>+前提条件!$H$10</f>
        <v>0</v>
      </c>
      <c r="AC1244" s="131">
        <f>+前提条件!$H$10</f>
        <v>0</v>
      </c>
      <c r="AD1244" s="131">
        <f>+前提条件!$H$10</f>
        <v>0</v>
      </c>
      <c r="AE1244" s="131">
        <f>+前提条件!$H$10</f>
        <v>0</v>
      </c>
      <c r="AF1244" s="131">
        <f>+前提条件!$H$10</f>
        <v>0</v>
      </c>
      <c r="AG1244" s="131">
        <f>+前提条件!$H$10</f>
        <v>0</v>
      </c>
      <c r="AH1244" s="131">
        <f>+前提条件!$H$10</f>
        <v>0</v>
      </c>
      <c r="AI1244" s="131">
        <f>+前提条件!$H$10</f>
        <v>0</v>
      </c>
      <c r="AJ1244" s="131">
        <f>+前提条件!$H$10</f>
        <v>0</v>
      </c>
      <c r="AK1244" s="131">
        <f>+前提条件!$H$10</f>
        <v>0</v>
      </c>
      <c r="AL1244" s="131">
        <f>+前提条件!$H$10</f>
        <v>0</v>
      </c>
      <c r="AM1244" s="131">
        <f>+前提条件!$H$10</f>
        <v>0</v>
      </c>
      <c r="AN1244" s="131">
        <f>+前提条件!$H$10</f>
        <v>0</v>
      </c>
      <c r="AO1244" s="131">
        <f>+前提条件!$H$10</f>
        <v>0</v>
      </c>
      <c r="AP1244" s="131">
        <f>+前提条件!$H$10</f>
        <v>0</v>
      </c>
      <c r="AQ1244" s="131">
        <f>+前提条件!$H$10</f>
        <v>0</v>
      </c>
      <c r="AR1244" s="131">
        <f>+前提条件!$H$10</f>
        <v>0</v>
      </c>
      <c r="AS1244" s="131">
        <f>+前提条件!$H$10</f>
        <v>0</v>
      </c>
      <c r="AT1244" s="131">
        <f>+前提条件!$H$10</f>
        <v>0</v>
      </c>
      <c r="AU1244" s="131">
        <f>+前提条件!$H$10</f>
        <v>0</v>
      </c>
      <c r="AV1244" s="131">
        <f>+前提条件!$H$10</f>
        <v>0</v>
      </c>
      <c r="AW1244" s="131">
        <f>+前提条件!$H$10</f>
        <v>0</v>
      </c>
      <c r="AX1244" s="131">
        <f>+前提条件!$H$10</f>
        <v>0</v>
      </c>
      <c r="AY1244" s="131">
        <f>+前提条件!$H$10</f>
        <v>0</v>
      </c>
      <c r="AZ1244" s="131">
        <f>+前提条件!$H$10</f>
        <v>0</v>
      </c>
      <c r="BA1244" s="131">
        <f>+前提条件!$H$10</f>
        <v>0</v>
      </c>
      <c r="BB1244" s="131">
        <f>+前提条件!$H$10</f>
        <v>0</v>
      </c>
      <c r="BC1244" s="131">
        <f>+前提条件!$H$10</f>
        <v>0</v>
      </c>
      <c r="BD1244" s="131">
        <f>+前提条件!$H$10</f>
        <v>0</v>
      </c>
      <c r="BE1244" s="131">
        <f>+前提条件!$H$10</f>
        <v>0</v>
      </c>
      <c r="BF1244" s="131">
        <f>+前提条件!$H$10</f>
        <v>0</v>
      </c>
      <c r="BG1244" s="131">
        <f>+前提条件!$H$10</f>
        <v>0</v>
      </c>
      <c r="BH1244" s="131">
        <f>+前提条件!$H$10</f>
        <v>0</v>
      </c>
      <c r="BI1244" s="131">
        <f>+前提条件!$H$10</f>
        <v>0</v>
      </c>
      <c r="BJ1244" s="131">
        <f>+前提条件!$H$10</f>
        <v>0</v>
      </c>
      <c r="BK1244" s="131">
        <f>+前提条件!$H$10</f>
        <v>0</v>
      </c>
      <c r="BL1244" s="131">
        <f>+前提条件!$H$10</f>
        <v>0</v>
      </c>
      <c r="BM1244" s="131">
        <f>+前提条件!$H$10</f>
        <v>0</v>
      </c>
      <c r="BN1244" s="131">
        <f>+前提条件!$H$10</f>
        <v>0</v>
      </c>
      <c r="BO1244" s="131">
        <f>+前提条件!$H$10</f>
        <v>0</v>
      </c>
      <c r="BP1244" s="131">
        <f>+前提条件!$H$10</f>
        <v>0</v>
      </c>
      <c r="BQ1244" s="131">
        <f>+前提条件!$H$10</f>
        <v>0</v>
      </c>
      <c r="BR1244" s="131">
        <f>+前提条件!$H$10</f>
        <v>0</v>
      </c>
      <c r="BS1244" s="131">
        <f>+前提条件!$H$10</f>
        <v>0</v>
      </c>
      <c r="BT1244" s="131">
        <f>+前提条件!$H$10</f>
        <v>0</v>
      </c>
      <c r="BU1244" s="131">
        <f>+前提条件!$H$10</f>
        <v>0</v>
      </c>
      <c r="BV1244" s="131">
        <f>+前提条件!$H$10</f>
        <v>0</v>
      </c>
      <c r="BW1244" s="131">
        <f>+前提条件!$H$10</f>
        <v>0</v>
      </c>
      <c r="BX1244" s="131">
        <f>+前提条件!$H$10</f>
        <v>0</v>
      </c>
      <c r="BY1244" s="131">
        <f>+前提条件!$H$10</f>
        <v>0</v>
      </c>
      <c r="BZ1244" s="131">
        <f>+前提条件!$H$10</f>
        <v>0</v>
      </c>
      <c r="CA1244" s="131">
        <f>+前提条件!$H$10</f>
        <v>0</v>
      </c>
      <c r="CB1244" s="131">
        <f>+前提条件!$H$10</f>
        <v>0</v>
      </c>
      <c r="CC1244" s="131">
        <f>+前提条件!$H$10</f>
        <v>0</v>
      </c>
      <c r="CD1244" s="131">
        <f>+前提条件!$H$10</f>
        <v>0</v>
      </c>
      <c r="CE1244" s="131">
        <f>+前提条件!$H$10</f>
        <v>0</v>
      </c>
      <c r="CF1244" s="131">
        <f>+前提条件!$H$10</f>
        <v>0</v>
      </c>
      <c r="CG1244" s="131">
        <f>+前提条件!$H$10</f>
        <v>0</v>
      </c>
      <c r="CH1244" s="131">
        <f>+前提条件!$H$10</f>
        <v>0</v>
      </c>
      <c r="CI1244" s="131">
        <f>+前提条件!$H$10</f>
        <v>0</v>
      </c>
      <c r="CJ1244" s="131">
        <f>+前提条件!$H$10</f>
        <v>0</v>
      </c>
      <c r="CK1244" s="131">
        <f>+前提条件!$H$10</f>
        <v>0</v>
      </c>
      <c r="CL1244" s="131">
        <f>+前提条件!$H$10</f>
        <v>0</v>
      </c>
      <c r="CM1244" s="131">
        <f>+前提条件!$H$10</f>
        <v>0</v>
      </c>
      <c r="CN1244" s="131">
        <f>+前提条件!$H$10</f>
        <v>0</v>
      </c>
      <c r="CO1244" s="131">
        <f>+前提条件!$H$10</f>
        <v>0</v>
      </c>
      <c r="CP1244" s="131">
        <f>+前提条件!$H$10</f>
        <v>0</v>
      </c>
      <c r="CQ1244" s="131">
        <f>+前提条件!$H$10</f>
        <v>0</v>
      </c>
      <c r="CR1244" s="131">
        <f>+前提条件!$H$10</f>
        <v>0</v>
      </c>
      <c r="CS1244" s="131">
        <f>+前提条件!$H$10</f>
        <v>0</v>
      </c>
      <c r="CT1244" s="131">
        <f>+前提条件!$H$10</f>
        <v>0</v>
      </c>
      <c r="CU1244" s="131">
        <f>+前提条件!$H$10</f>
        <v>0</v>
      </c>
      <c r="CV1244" s="131">
        <f>+前提条件!$H$10</f>
        <v>0</v>
      </c>
      <c r="CW1244" s="131">
        <f>+前提条件!$H$10</f>
        <v>0</v>
      </c>
      <c r="CX1244" s="131">
        <f>+前提条件!$H$10</f>
        <v>0</v>
      </c>
    </row>
    <row r="1245" spans="1:102" ht="21" hidden="1" customHeight="1" x14ac:dyDescent="0.4">
      <c r="H1245" s="29"/>
      <c r="I1245" s="29"/>
      <c r="J1245" s="29"/>
    </row>
    <row r="1246" spans="1:102" ht="21" hidden="1" customHeight="1" x14ac:dyDescent="0.4">
      <c r="A1246" s="163" t="s">
        <v>340</v>
      </c>
      <c r="B1246" s="70" t="s">
        <v>203</v>
      </c>
      <c r="C1246" s="164">
        <f>+C$26</f>
        <v>0</v>
      </c>
      <c r="D1246" s="164">
        <f t="shared" ref="D1246:BO1246" si="362">+D$26</f>
        <v>0</v>
      </c>
      <c r="E1246" s="164">
        <f t="shared" si="362"/>
        <v>0</v>
      </c>
      <c r="F1246" s="164">
        <f t="shared" si="362"/>
        <v>0</v>
      </c>
      <c r="G1246" s="164">
        <f t="shared" si="362"/>
        <v>0</v>
      </c>
      <c r="H1246" s="164">
        <f t="shared" si="362"/>
        <v>0</v>
      </c>
      <c r="I1246" s="164">
        <f t="shared" si="362"/>
        <v>0</v>
      </c>
      <c r="J1246" s="164">
        <f t="shared" si="362"/>
        <v>0</v>
      </c>
      <c r="K1246" s="164">
        <f t="shared" si="362"/>
        <v>0</v>
      </c>
      <c r="L1246" s="164">
        <f t="shared" si="362"/>
        <v>0</v>
      </c>
      <c r="M1246" s="164">
        <f t="shared" si="362"/>
        <v>0</v>
      </c>
      <c r="N1246" s="164">
        <f t="shared" si="362"/>
        <v>0</v>
      </c>
      <c r="O1246" s="164">
        <f t="shared" si="362"/>
        <v>0</v>
      </c>
      <c r="P1246" s="164">
        <f t="shared" si="362"/>
        <v>0</v>
      </c>
      <c r="Q1246" s="164">
        <f t="shared" si="362"/>
        <v>0</v>
      </c>
      <c r="R1246" s="164">
        <f t="shared" si="362"/>
        <v>0</v>
      </c>
      <c r="S1246" s="164">
        <f t="shared" si="362"/>
        <v>0</v>
      </c>
      <c r="T1246" s="164">
        <f t="shared" si="362"/>
        <v>0</v>
      </c>
      <c r="U1246" s="164">
        <f t="shared" si="362"/>
        <v>0</v>
      </c>
      <c r="V1246" s="164">
        <f t="shared" si="362"/>
        <v>0</v>
      </c>
      <c r="W1246" s="164">
        <f t="shared" si="362"/>
        <v>0</v>
      </c>
      <c r="X1246" s="164">
        <f t="shared" si="362"/>
        <v>0</v>
      </c>
      <c r="Y1246" s="164">
        <f t="shared" si="362"/>
        <v>0</v>
      </c>
      <c r="Z1246" s="164">
        <f t="shared" si="362"/>
        <v>0</v>
      </c>
      <c r="AA1246" s="164">
        <f t="shared" si="362"/>
        <v>0</v>
      </c>
      <c r="AB1246" s="164">
        <f t="shared" si="362"/>
        <v>0</v>
      </c>
      <c r="AC1246" s="164">
        <f t="shared" si="362"/>
        <v>0</v>
      </c>
      <c r="AD1246" s="164">
        <f t="shared" si="362"/>
        <v>0</v>
      </c>
      <c r="AE1246" s="164">
        <f t="shared" si="362"/>
        <v>0</v>
      </c>
      <c r="AF1246" s="164">
        <f t="shared" si="362"/>
        <v>0</v>
      </c>
      <c r="AG1246" s="164">
        <f t="shared" si="362"/>
        <v>0</v>
      </c>
      <c r="AH1246" s="164">
        <f t="shared" si="362"/>
        <v>0</v>
      </c>
      <c r="AI1246" s="164">
        <f t="shared" si="362"/>
        <v>0</v>
      </c>
      <c r="AJ1246" s="164">
        <f t="shared" si="362"/>
        <v>0</v>
      </c>
      <c r="AK1246" s="164">
        <f t="shared" si="362"/>
        <v>0</v>
      </c>
      <c r="AL1246" s="164">
        <f t="shared" si="362"/>
        <v>0</v>
      </c>
      <c r="AM1246" s="164">
        <f t="shared" si="362"/>
        <v>0</v>
      </c>
      <c r="AN1246" s="164">
        <f t="shared" si="362"/>
        <v>0</v>
      </c>
      <c r="AO1246" s="164">
        <f t="shared" si="362"/>
        <v>0</v>
      </c>
      <c r="AP1246" s="164">
        <f t="shared" si="362"/>
        <v>0</v>
      </c>
      <c r="AQ1246" s="164">
        <f t="shared" si="362"/>
        <v>0</v>
      </c>
      <c r="AR1246" s="164">
        <f t="shared" si="362"/>
        <v>0</v>
      </c>
      <c r="AS1246" s="164">
        <f t="shared" si="362"/>
        <v>0</v>
      </c>
      <c r="AT1246" s="164">
        <f t="shared" si="362"/>
        <v>0</v>
      </c>
      <c r="AU1246" s="164">
        <f t="shared" si="362"/>
        <v>0</v>
      </c>
      <c r="AV1246" s="164">
        <f t="shared" si="362"/>
        <v>0</v>
      </c>
      <c r="AW1246" s="164">
        <f t="shared" si="362"/>
        <v>0</v>
      </c>
      <c r="AX1246" s="164">
        <f t="shared" si="362"/>
        <v>0</v>
      </c>
      <c r="AY1246" s="164">
        <f t="shared" si="362"/>
        <v>0</v>
      </c>
      <c r="AZ1246" s="164">
        <f t="shared" si="362"/>
        <v>0</v>
      </c>
      <c r="BA1246" s="164">
        <f t="shared" si="362"/>
        <v>0</v>
      </c>
      <c r="BB1246" s="164">
        <f t="shared" si="362"/>
        <v>0</v>
      </c>
      <c r="BC1246" s="164">
        <f t="shared" si="362"/>
        <v>0</v>
      </c>
      <c r="BD1246" s="164">
        <f t="shared" si="362"/>
        <v>0</v>
      </c>
      <c r="BE1246" s="164">
        <f t="shared" si="362"/>
        <v>0</v>
      </c>
      <c r="BF1246" s="164">
        <f t="shared" si="362"/>
        <v>0</v>
      </c>
      <c r="BG1246" s="164">
        <f t="shared" si="362"/>
        <v>0</v>
      </c>
      <c r="BH1246" s="164">
        <f t="shared" si="362"/>
        <v>0</v>
      </c>
      <c r="BI1246" s="164">
        <f t="shared" si="362"/>
        <v>0</v>
      </c>
      <c r="BJ1246" s="164">
        <f t="shared" si="362"/>
        <v>0</v>
      </c>
      <c r="BK1246" s="164">
        <f t="shared" si="362"/>
        <v>0</v>
      </c>
      <c r="BL1246" s="164">
        <f t="shared" si="362"/>
        <v>0</v>
      </c>
      <c r="BM1246" s="164">
        <f t="shared" si="362"/>
        <v>0</v>
      </c>
      <c r="BN1246" s="164">
        <f t="shared" si="362"/>
        <v>0</v>
      </c>
      <c r="BO1246" s="164">
        <f t="shared" si="362"/>
        <v>0</v>
      </c>
      <c r="BP1246" s="164">
        <f t="shared" ref="BP1246:CX1246" si="363">+BP$26</f>
        <v>0</v>
      </c>
      <c r="BQ1246" s="164">
        <f t="shared" si="363"/>
        <v>0</v>
      </c>
      <c r="BR1246" s="164">
        <f t="shared" si="363"/>
        <v>0</v>
      </c>
      <c r="BS1246" s="164">
        <f t="shared" si="363"/>
        <v>0</v>
      </c>
      <c r="BT1246" s="164">
        <f t="shared" si="363"/>
        <v>0</v>
      </c>
      <c r="BU1246" s="164">
        <f t="shared" si="363"/>
        <v>0</v>
      </c>
      <c r="BV1246" s="164">
        <f t="shared" si="363"/>
        <v>0</v>
      </c>
      <c r="BW1246" s="164">
        <f t="shared" si="363"/>
        <v>0</v>
      </c>
      <c r="BX1246" s="164">
        <f t="shared" si="363"/>
        <v>0</v>
      </c>
      <c r="BY1246" s="164">
        <f t="shared" si="363"/>
        <v>0</v>
      </c>
      <c r="BZ1246" s="164">
        <f t="shared" si="363"/>
        <v>0</v>
      </c>
      <c r="CA1246" s="164">
        <f t="shared" si="363"/>
        <v>0</v>
      </c>
      <c r="CB1246" s="164">
        <f t="shared" si="363"/>
        <v>0</v>
      </c>
      <c r="CC1246" s="164">
        <f t="shared" si="363"/>
        <v>0</v>
      </c>
      <c r="CD1246" s="164">
        <f t="shared" si="363"/>
        <v>0</v>
      </c>
      <c r="CE1246" s="164">
        <f t="shared" si="363"/>
        <v>0</v>
      </c>
      <c r="CF1246" s="164">
        <f t="shared" si="363"/>
        <v>0</v>
      </c>
      <c r="CG1246" s="164">
        <f t="shared" si="363"/>
        <v>0</v>
      </c>
      <c r="CH1246" s="164">
        <f t="shared" si="363"/>
        <v>0</v>
      </c>
      <c r="CI1246" s="164">
        <f t="shared" si="363"/>
        <v>0</v>
      </c>
      <c r="CJ1246" s="164">
        <f t="shared" si="363"/>
        <v>0</v>
      </c>
      <c r="CK1246" s="164">
        <f t="shared" si="363"/>
        <v>0</v>
      </c>
      <c r="CL1246" s="164">
        <f t="shared" si="363"/>
        <v>0</v>
      </c>
      <c r="CM1246" s="164">
        <f t="shared" si="363"/>
        <v>0</v>
      </c>
      <c r="CN1246" s="164">
        <f t="shared" si="363"/>
        <v>0</v>
      </c>
      <c r="CO1246" s="164">
        <f t="shared" si="363"/>
        <v>0</v>
      </c>
      <c r="CP1246" s="164">
        <f t="shared" si="363"/>
        <v>0</v>
      </c>
      <c r="CQ1246" s="164">
        <f t="shared" si="363"/>
        <v>0</v>
      </c>
      <c r="CR1246" s="164">
        <f t="shared" si="363"/>
        <v>0</v>
      </c>
      <c r="CS1246" s="164">
        <f t="shared" si="363"/>
        <v>0</v>
      </c>
      <c r="CT1246" s="164">
        <f t="shared" si="363"/>
        <v>0</v>
      </c>
      <c r="CU1246" s="164">
        <f t="shared" si="363"/>
        <v>0</v>
      </c>
      <c r="CV1246" s="164">
        <f t="shared" si="363"/>
        <v>0</v>
      </c>
      <c r="CW1246" s="164">
        <f t="shared" si="363"/>
        <v>0</v>
      </c>
      <c r="CX1246" s="164">
        <f t="shared" si="363"/>
        <v>0</v>
      </c>
    </row>
    <row r="1247" spans="1:102" ht="21" hidden="1" customHeight="1" x14ac:dyDescent="0.4">
      <c r="B1247" s="70" t="s">
        <v>204</v>
      </c>
      <c r="C1247" s="164">
        <f>IF((C1246-0.5)&lt;=0,0,(C1246-0.5))</f>
        <v>0</v>
      </c>
      <c r="D1247" s="164">
        <f t="shared" ref="D1247:H1247" si="364">IF((D1246-0.5)&lt;=0,0,(D1246-0.5))</f>
        <v>0</v>
      </c>
      <c r="E1247" s="164">
        <f t="shared" si="364"/>
        <v>0</v>
      </c>
      <c r="F1247" s="164">
        <f t="shared" si="364"/>
        <v>0</v>
      </c>
      <c r="G1247" s="164">
        <f t="shared" si="364"/>
        <v>0</v>
      </c>
      <c r="H1247" s="164">
        <f t="shared" si="364"/>
        <v>0</v>
      </c>
      <c r="I1247" s="164">
        <f t="shared" ref="I1247" si="365">IF((I1246-0.5)&lt;=0,0,(I1246-0.5))</f>
        <v>0</v>
      </c>
      <c r="J1247" s="164">
        <f t="shared" ref="J1247" si="366">IF((J1246-0.5)&lt;=0,0,(J1246-0.5))</f>
        <v>0</v>
      </c>
      <c r="K1247" s="164">
        <f t="shared" ref="K1247" si="367">IF((K1246-0.5)&lt;=0,0,(K1246-0.5))</f>
        <v>0</v>
      </c>
      <c r="L1247" s="164">
        <f t="shared" ref="L1247:M1247" si="368">IF((L1246-0.5)&lt;=0,0,(L1246-0.5))</f>
        <v>0</v>
      </c>
      <c r="M1247" s="164">
        <f t="shared" si="368"/>
        <v>0</v>
      </c>
      <c r="N1247" s="164">
        <f t="shared" ref="N1247" si="369">IF((N1246-0.5)&lt;=0,0,(N1246-0.5))</f>
        <v>0</v>
      </c>
      <c r="O1247" s="164">
        <f t="shared" ref="O1247" si="370">IF((O1246-0.5)&lt;=0,0,(O1246-0.5))</f>
        <v>0</v>
      </c>
      <c r="P1247" s="164">
        <f t="shared" ref="P1247" si="371">IF((P1246-0.5)&lt;=0,0,(P1246-0.5))</f>
        <v>0</v>
      </c>
      <c r="Q1247" s="164">
        <f t="shared" ref="Q1247:R1247" si="372">IF((Q1246-0.5)&lt;=0,0,(Q1246-0.5))</f>
        <v>0</v>
      </c>
      <c r="R1247" s="164">
        <f t="shared" si="372"/>
        <v>0</v>
      </c>
      <c r="S1247" s="164">
        <f t="shared" ref="S1247" si="373">IF((S1246-0.5)&lt;=0,0,(S1246-0.5))</f>
        <v>0</v>
      </c>
      <c r="T1247" s="164">
        <f t="shared" ref="T1247" si="374">IF((T1246-0.5)&lt;=0,0,(T1246-0.5))</f>
        <v>0</v>
      </c>
      <c r="U1247" s="164">
        <f t="shared" ref="U1247" si="375">IF((U1246-0.5)&lt;=0,0,(U1246-0.5))</f>
        <v>0</v>
      </c>
      <c r="V1247" s="164">
        <f t="shared" ref="V1247:W1247" si="376">IF((V1246-0.5)&lt;=0,0,(V1246-0.5))</f>
        <v>0</v>
      </c>
      <c r="W1247" s="164">
        <f t="shared" si="376"/>
        <v>0</v>
      </c>
      <c r="X1247" s="164">
        <f t="shared" ref="X1247" si="377">IF((X1246-0.5)&lt;=0,0,(X1246-0.5))</f>
        <v>0</v>
      </c>
      <c r="Y1247" s="164">
        <f t="shared" ref="Y1247" si="378">IF((Y1246-0.5)&lt;=0,0,(Y1246-0.5))</f>
        <v>0</v>
      </c>
      <c r="Z1247" s="164">
        <f t="shared" ref="Z1247" si="379">IF((Z1246-0.5)&lt;=0,0,(Z1246-0.5))</f>
        <v>0</v>
      </c>
      <c r="AA1247" s="164">
        <f t="shared" ref="AA1247:AB1247" si="380">IF((AA1246-0.5)&lt;=0,0,(AA1246-0.5))</f>
        <v>0</v>
      </c>
      <c r="AB1247" s="164">
        <f t="shared" si="380"/>
        <v>0</v>
      </c>
      <c r="AC1247" s="164">
        <f t="shared" ref="AC1247" si="381">IF((AC1246-0.5)&lt;=0,0,(AC1246-0.5))</f>
        <v>0</v>
      </c>
      <c r="AD1247" s="164">
        <f t="shared" ref="AD1247" si="382">IF((AD1246-0.5)&lt;=0,0,(AD1246-0.5))</f>
        <v>0</v>
      </c>
      <c r="AE1247" s="164">
        <f t="shared" ref="AE1247" si="383">IF((AE1246-0.5)&lt;=0,0,(AE1246-0.5))</f>
        <v>0</v>
      </c>
      <c r="AF1247" s="164">
        <f t="shared" ref="AF1247:AG1247" si="384">IF((AF1246-0.5)&lt;=0,0,(AF1246-0.5))</f>
        <v>0</v>
      </c>
      <c r="AG1247" s="164">
        <f t="shared" si="384"/>
        <v>0</v>
      </c>
      <c r="AH1247" s="164">
        <f t="shared" ref="AH1247" si="385">IF((AH1246-0.5)&lt;=0,0,(AH1246-0.5))</f>
        <v>0</v>
      </c>
      <c r="AI1247" s="164">
        <f t="shared" ref="AI1247" si="386">IF((AI1246-0.5)&lt;=0,0,(AI1246-0.5))</f>
        <v>0</v>
      </c>
      <c r="AJ1247" s="164">
        <f t="shared" ref="AJ1247" si="387">IF((AJ1246-0.5)&lt;=0,0,(AJ1246-0.5))</f>
        <v>0</v>
      </c>
      <c r="AK1247" s="164">
        <f t="shared" ref="AK1247:AL1247" si="388">IF((AK1246-0.5)&lt;=0,0,(AK1246-0.5))</f>
        <v>0</v>
      </c>
      <c r="AL1247" s="164">
        <f t="shared" si="388"/>
        <v>0</v>
      </c>
      <c r="AM1247" s="164">
        <f t="shared" ref="AM1247" si="389">IF((AM1246-0.5)&lt;=0,0,(AM1246-0.5))</f>
        <v>0</v>
      </c>
      <c r="AN1247" s="164">
        <f t="shared" ref="AN1247" si="390">IF((AN1246-0.5)&lt;=0,0,(AN1246-0.5))</f>
        <v>0</v>
      </c>
      <c r="AO1247" s="164">
        <f t="shared" ref="AO1247" si="391">IF((AO1246-0.5)&lt;=0,0,(AO1246-0.5))</f>
        <v>0</v>
      </c>
      <c r="AP1247" s="164">
        <f t="shared" ref="AP1247:AQ1247" si="392">IF((AP1246-0.5)&lt;=0,0,(AP1246-0.5))</f>
        <v>0</v>
      </c>
      <c r="AQ1247" s="164">
        <f t="shared" si="392"/>
        <v>0</v>
      </c>
      <c r="AR1247" s="164">
        <f t="shared" ref="AR1247" si="393">IF((AR1246-0.5)&lt;=0,0,(AR1246-0.5))</f>
        <v>0</v>
      </c>
      <c r="AS1247" s="164">
        <f t="shared" ref="AS1247" si="394">IF((AS1246-0.5)&lt;=0,0,(AS1246-0.5))</f>
        <v>0</v>
      </c>
      <c r="AT1247" s="164">
        <f t="shared" ref="AT1247" si="395">IF((AT1246-0.5)&lt;=0,0,(AT1246-0.5))</f>
        <v>0</v>
      </c>
      <c r="AU1247" s="164">
        <f t="shared" ref="AU1247:AV1247" si="396">IF((AU1246-0.5)&lt;=0,0,(AU1246-0.5))</f>
        <v>0</v>
      </c>
      <c r="AV1247" s="164">
        <f t="shared" si="396"/>
        <v>0</v>
      </c>
      <c r="AW1247" s="164">
        <f t="shared" ref="AW1247" si="397">IF((AW1246-0.5)&lt;=0,0,(AW1246-0.5))</f>
        <v>0</v>
      </c>
      <c r="AX1247" s="164">
        <f t="shared" ref="AX1247" si="398">IF((AX1246-0.5)&lt;=0,0,(AX1246-0.5))</f>
        <v>0</v>
      </c>
      <c r="AY1247" s="164">
        <f t="shared" ref="AY1247" si="399">IF((AY1246-0.5)&lt;=0,0,(AY1246-0.5))</f>
        <v>0</v>
      </c>
      <c r="AZ1247" s="164">
        <f t="shared" ref="AZ1247:BA1247" si="400">IF((AZ1246-0.5)&lt;=0,0,(AZ1246-0.5))</f>
        <v>0</v>
      </c>
      <c r="BA1247" s="164">
        <f t="shared" si="400"/>
        <v>0</v>
      </c>
      <c r="BB1247" s="164">
        <f t="shared" ref="BB1247" si="401">IF((BB1246-0.5)&lt;=0,0,(BB1246-0.5))</f>
        <v>0</v>
      </c>
      <c r="BC1247" s="164">
        <f t="shared" ref="BC1247" si="402">IF((BC1246-0.5)&lt;=0,0,(BC1246-0.5))</f>
        <v>0</v>
      </c>
      <c r="BD1247" s="164">
        <f t="shared" ref="BD1247" si="403">IF((BD1246-0.5)&lt;=0,0,(BD1246-0.5))</f>
        <v>0</v>
      </c>
      <c r="BE1247" s="164">
        <f t="shared" ref="BE1247:BF1247" si="404">IF((BE1246-0.5)&lt;=0,0,(BE1246-0.5))</f>
        <v>0</v>
      </c>
      <c r="BF1247" s="164">
        <f t="shared" si="404"/>
        <v>0</v>
      </c>
      <c r="BG1247" s="164">
        <f t="shared" ref="BG1247" si="405">IF((BG1246-0.5)&lt;=0,0,(BG1246-0.5))</f>
        <v>0</v>
      </c>
      <c r="BH1247" s="164">
        <f t="shared" ref="BH1247" si="406">IF((BH1246-0.5)&lt;=0,0,(BH1246-0.5))</f>
        <v>0</v>
      </c>
      <c r="BI1247" s="164">
        <f t="shared" ref="BI1247" si="407">IF((BI1246-0.5)&lt;=0,0,(BI1246-0.5))</f>
        <v>0</v>
      </c>
      <c r="BJ1247" s="164">
        <f t="shared" ref="BJ1247:BK1247" si="408">IF((BJ1246-0.5)&lt;=0,0,(BJ1246-0.5))</f>
        <v>0</v>
      </c>
      <c r="BK1247" s="164">
        <f t="shared" si="408"/>
        <v>0</v>
      </c>
      <c r="BL1247" s="164">
        <f t="shared" ref="BL1247" si="409">IF((BL1246-0.5)&lt;=0,0,(BL1246-0.5))</f>
        <v>0</v>
      </c>
      <c r="BM1247" s="164">
        <f t="shared" ref="BM1247" si="410">IF((BM1246-0.5)&lt;=0,0,(BM1246-0.5))</f>
        <v>0</v>
      </c>
      <c r="BN1247" s="164">
        <f t="shared" ref="BN1247" si="411">IF((BN1246-0.5)&lt;=0,0,(BN1246-0.5))</f>
        <v>0</v>
      </c>
      <c r="BO1247" s="164">
        <f t="shared" ref="BO1247:BP1247" si="412">IF((BO1246-0.5)&lt;=0,0,(BO1246-0.5))</f>
        <v>0</v>
      </c>
      <c r="BP1247" s="164">
        <f t="shared" si="412"/>
        <v>0</v>
      </c>
      <c r="BQ1247" s="164">
        <f t="shared" ref="BQ1247" si="413">IF((BQ1246-0.5)&lt;=0,0,(BQ1246-0.5))</f>
        <v>0</v>
      </c>
      <c r="BR1247" s="164">
        <f t="shared" ref="BR1247" si="414">IF((BR1246-0.5)&lt;=0,0,(BR1246-0.5))</f>
        <v>0</v>
      </c>
      <c r="BS1247" s="164">
        <f t="shared" ref="BS1247" si="415">IF((BS1246-0.5)&lt;=0,0,(BS1246-0.5))</f>
        <v>0</v>
      </c>
      <c r="BT1247" s="164">
        <f t="shared" ref="BT1247:BU1247" si="416">IF((BT1246-0.5)&lt;=0,0,(BT1246-0.5))</f>
        <v>0</v>
      </c>
      <c r="BU1247" s="164">
        <f t="shared" si="416"/>
        <v>0</v>
      </c>
      <c r="BV1247" s="164">
        <f t="shared" ref="BV1247" si="417">IF((BV1246-0.5)&lt;=0,0,(BV1246-0.5))</f>
        <v>0</v>
      </c>
      <c r="BW1247" s="164">
        <f t="shared" ref="BW1247" si="418">IF((BW1246-0.5)&lt;=0,0,(BW1246-0.5))</f>
        <v>0</v>
      </c>
      <c r="BX1247" s="164">
        <f t="shared" ref="BX1247" si="419">IF((BX1246-0.5)&lt;=0,0,(BX1246-0.5))</f>
        <v>0</v>
      </c>
      <c r="BY1247" s="164">
        <f t="shared" ref="BY1247:BZ1247" si="420">IF((BY1246-0.5)&lt;=0,0,(BY1246-0.5))</f>
        <v>0</v>
      </c>
      <c r="BZ1247" s="164">
        <f t="shared" si="420"/>
        <v>0</v>
      </c>
      <c r="CA1247" s="164">
        <f t="shared" ref="CA1247" si="421">IF((CA1246-0.5)&lt;=0,0,(CA1246-0.5))</f>
        <v>0</v>
      </c>
      <c r="CB1247" s="164">
        <f t="shared" ref="CB1247" si="422">IF((CB1246-0.5)&lt;=0,0,(CB1246-0.5))</f>
        <v>0</v>
      </c>
      <c r="CC1247" s="164">
        <f t="shared" ref="CC1247" si="423">IF((CC1246-0.5)&lt;=0,0,(CC1246-0.5))</f>
        <v>0</v>
      </c>
      <c r="CD1247" s="164">
        <f t="shared" ref="CD1247:CE1247" si="424">IF((CD1246-0.5)&lt;=0,0,(CD1246-0.5))</f>
        <v>0</v>
      </c>
      <c r="CE1247" s="164">
        <f t="shared" si="424"/>
        <v>0</v>
      </c>
      <c r="CF1247" s="164">
        <f t="shared" ref="CF1247" si="425">IF((CF1246-0.5)&lt;=0,0,(CF1246-0.5))</f>
        <v>0</v>
      </c>
      <c r="CG1247" s="164">
        <f t="shared" ref="CG1247" si="426">IF((CG1246-0.5)&lt;=0,0,(CG1246-0.5))</f>
        <v>0</v>
      </c>
      <c r="CH1247" s="164">
        <f t="shared" ref="CH1247" si="427">IF((CH1246-0.5)&lt;=0,0,(CH1246-0.5))</f>
        <v>0</v>
      </c>
      <c r="CI1247" s="164">
        <f t="shared" ref="CI1247:CJ1247" si="428">IF((CI1246-0.5)&lt;=0,0,(CI1246-0.5))</f>
        <v>0</v>
      </c>
      <c r="CJ1247" s="164">
        <f t="shared" si="428"/>
        <v>0</v>
      </c>
      <c r="CK1247" s="164">
        <f t="shared" ref="CK1247" si="429">IF((CK1246-0.5)&lt;=0,0,(CK1246-0.5))</f>
        <v>0</v>
      </c>
      <c r="CL1247" s="164">
        <f t="shared" ref="CL1247" si="430">IF((CL1246-0.5)&lt;=0,0,(CL1246-0.5))</f>
        <v>0</v>
      </c>
      <c r="CM1247" s="164">
        <f t="shared" ref="CM1247" si="431">IF((CM1246-0.5)&lt;=0,0,(CM1246-0.5))</f>
        <v>0</v>
      </c>
      <c r="CN1247" s="164">
        <f t="shared" ref="CN1247:CO1247" si="432">IF((CN1246-0.5)&lt;=0,0,(CN1246-0.5))</f>
        <v>0</v>
      </c>
      <c r="CO1247" s="164">
        <f t="shared" si="432"/>
        <v>0</v>
      </c>
      <c r="CP1247" s="164">
        <f t="shared" ref="CP1247" si="433">IF((CP1246-0.5)&lt;=0,0,(CP1246-0.5))</f>
        <v>0</v>
      </c>
      <c r="CQ1247" s="164">
        <f t="shared" ref="CQ1247" si="434">IF((CQ1246-0.5)&lt;=0,0,(CQ1246-0.5))</f>
        <v>0</v>
      </c>
      <c r="CR1247" s="164">
        <f t="shared" ref="CR1247" si="435">IF((CR1246-0.5)&lt;=0,0,(CR1246-0.5))</f>
        <v>0</v>
      </c>
      <c r="CS1247" s="164">
        <f t="shared" ref="CS1247:CT1247" si="436">IF((CS1246-0.5)&lt;=0,0,(CS1246-0.5))</f>
        <v>0</v>
      </c>
      <c r="CT1247" s="164">
        <f t="shared" si="436"/>
        <v>0</v>
      </c>
      <c r="CU1247" s="164">
        <f t="shared" ref="CU1247" si="437">IF((CU1246-0.5)&lt;=0,0,(CU1246-0.5))</f>
        <v>0</v>
      </c>
      <c r="CV1247" s="164">
        <f t="shared" ref="CV1247" si="438">IF((CV1246-0.5)&lt;=0,0,(CV1246-0.5))</f>
        <v>0</v>
      </c>
      <c r="CW1247" s="164">
        <f t="shared" ref="CW1247" si="439">IF((CW1246-0.5)&lt;=0,0,(CW1246-0.5))</f>
        <v>0</v>
      </c>
      <c r="CX1247" s="164">
        <f t="shared" ref="CX1247" si="440">IF((CX1246-0.5)&lt;=0,0,(CX1246-0.5))</f>
        <v>0</v>
      </c>
    </row>
    <row r="1248" spans="1:102" ht="21" hidden="1" customHeight="1" x14ac:dyDescent="0.4">
      <c r="B1248" s="70" t="s">
        <v>207</v>
      </c>
      <c r="C1248" s="157">
        <f>CEILING(C1247,0.5)</f>
        <v>0</v>
      </c>
      <c r="D1248" s="157">
        <f t="shared" ref="D1248:BO1248" si="441">CEILING(D1247,0.5)</f>
        <v>0</v>
      </c>
      <c r="E1248" s="157">
        <f t="shared" si="441"/>
        <v>0</v>
      </c>
      <c r="F1248" s="157">
        <f t="shared" si="441"/>
        <v>0</v>
      </c>
      <c r="G1248" s="157">
        <f t="shared" si="441"/>
        <v>0</v>
      </c>
      <c r="H1248" s="157">
        <f t="shared" si="441"/>
        <v>0</v>
      </c>
      <c r="I1248" s="157">
        <f t="shared" si="441"/>
        <v>0</v>
      </c>
      <c r="J1248" s="157">
        <f t="shared" si="441"/>
        <v>0</v>
      </c>
      <c r="K1248" s="157">
        <f t="shared" si="441"/>
        <v>0</v>
      </c>
      <c r="L1248" s="157">
        <f t="shared" si="441"/>
        <v>0</v>
      </c>
      <c r="M1248" s="157">
        <f t="shared" si="441"/>
        <v>0</v>
      </c>
      <c r="N1248" s="157">
        <f t="shared" si="441"/>
        <v>0</v>
      </c>
      <c r="O1248" s="157">
        <f t="shared" si="441"/>
        <v>0</v>
      </c>
      <c r="P1248" s="157">
        <f t="shared" si="441"/>
        <v>0</v>
      </c>
      <c r="Q1248" s="157">
        <f t="shared" si="441"/>
        <v>0</v>
      </c>
      <c r="R1248" s="157">
        <f t="shared" si="441"/>
        <v>0</v>
      </c>
      <c r="S1248" s="157">
        <f t="shared" si="441"/>
        <v>0</v>
      </c>
      <c r="T1248" s="157">
        <f t="shared" si="441"/>
        <v>0</v>
      </c>
      <c r="U1248" s="157">
        <f t="shared" si="441"/>
        <v>0</v>
      </c>
      <c r="V1248" s="157">
        <f t="shared" si="441"/>
        <v>0</v>
      </c>
      <c r="W1248" s="157">
        <f t="shared" si="441"/>
        <v>0</v>
      </c>
      <c r="X1248" s="157">
        <f t="shared" si="441"/>
        <v>0</v>
      </c>
      <c r="Y1248" s="157">
        <f t="shared" si="441"/>
        <v>0</v>
      </c>
      <c r="Z1248" s="157">
        <f t="shared" si="441"/>
        <v>0</v>
      </c>
      <c r="AA1248" s="157">
        <f t="shared" si="441"/>
        <v>0</v>
      </c>
      <c r="AB1248" s="157">
        <f t="shared" si="441"/>
        <v>0</v>
      </c>
      <c r="AC1248" s="157">
        <f t="shared" si="441"/>
        <v>0</v>
      </c>
      <c r="AD1248" s="157">
        <f t="shared" si="441"/>
        <v>0</v>
      </c>
      <c r="AE1248" s="157">
        <f t="shared" si="441"/>
        <v>0</v>
      </c>
      <c r="AF1248" s="157">
        <f t="shared" si="441"/>
        <v>0</v>
      </c>
      <c r="AG1248" s="157">
        <f t="shared" si="441"/>
        <v>0</v>
      </c>
      <c r="AH1248" s="157">
        <f t="shared" si="441"/>
        <v>0</v>
      </c>
      <c r="AI1248" s="157">
        <f t="shared" si="441"/>
        <v>0</v>
      </c>
      <c r="AJ1248" s="157">
        <f t="shared" si="441"/>
        <v>0</v>
      </c>
      <c r="AK1248" s="157">
        <f t="shared" si="441"/>
        <v>0</v>
      </c>
      <c r="AL1248" s="157">
        <f t="shared" si="441"/>
        <v>0</v>
      </c>
      <c r="AM1248" s="157">
        <f t="shared" si="441"/>
        <v>0</v>
      </c>
      <c r="AN1248" s="157">
        <f t="shared" si="441"/>
        <v>0</v>
      </c>
      <c r="AO1248" s="157">
        <f t="shared" si="441"/>
        <v>0</v>
      </c>
      <c r="AP1248" s="157">
        <f t="shared" si="441"/>
        <v>0</v>
      </c>
      <c r="AQ1248" s="157">
        <f t="shared" si="441"/>
        <v>0</v>
      </c>
      <c r="AR1248" s="157">
        <f t="shared" si="441"/>
        <v>0</v>
      </c>
      <c r="AS1248" s="157">
        <f t="shared" si="441"/>
        <v>0</v>
      </c>
      <c r="AT1248" s="157">
        <f t="shared" si="441"/>
        <v>0</v>
      </c>
      <c r="AU1248" s="157">
        <f t="shared" si="441"/>
        <v>0</v>
      </c>
      <c r="AV1248" s="157">
        <f t="shared" si="441"/>
        <v>0</v>
      </c>
      <c r="AW1248" s="157">
        <f t="shared" si="441"/>
        <v>0</v>
      </c>
      <c r="AX1248" s="157">
        <f t="shared" si="441"/>
        <v>0</v>
      </c>
      <c r="AY1248" s="157">
        <f t="shared" si="441"/>
        <v>0</v>
      </c>
      <c r="AZ1248" s="157">
        <f t="shared" si="441"/>
        <v>0</v>
      </c>
      <c r="BA1248" s="157">
        <f t="shared" si="441"/>
        <v>0</v>
      </c>
      <c r="BB1248" s="157">
        <f t="shared" si="441"/>
        <v>0</v>
      </c>
      <c r="BC1248" s="157">
        <f t="shared" si="441"/>
        <v>0</v>
      </c>
      <c r="BD1248" s="157">
        <f t="shared" si="441"/>
        <v>0</v>
      </c>
      <c r="BE1248" s="157">
        <f t="shared" si="441"/>
        <v>0</v>
      </c>
      <c r="BF1248" s="157">
        <f t="shared" si="441"/>
        <v>0</v>
      </c>
      <c r="BG1248" s="157">
        <f t="shared" si="441"/>
        <v>0</v>
      </c>
      <c r="BH1248" s="157">
        <f t="shared" si="441"/>
        <v>0</v>
      </c>
      <c r="BI1248" s="157">
        <f t="shared" si="441"/>
        <v>0</v>
      </c>
      <c r="BJ1248" s="157">
        <f t="shared" si="441"/>
        <v>0</v>
      </c>
      <c r="BK1248" s="157">
        <f t="shared" si="441"/>
        <v>0</v>
      </c>
      <c r="BL1248" s="157">
        <f t="shared" si="441"/>
        <v>0</v>
      </c>
      <c r="BM1248" s="157">
        <f t="shared" si="441"/>
        <v>0</v>
      </c>
      <c r="BN1248" s="157">
        <f t="shared" si="441"/>
        <v>0</v>
      </c>
      <c r="BO1248" s="157">
        <f t="shared" si="441"/>
        <v>0</v>
      </c>
      <c r="BP1248" s="157">
        <f t="shared" ref="BP1248:CX1248" si="442">CEILING(BP1247,0.5)</f>
        <v>0</v>
      </c>
      <c r="BQ1248" s="157">
        <f t="shared" si="442"/>
        <v>0</v>
      </c>
      <c r="BR1248" s="157">
        <f t="shared" si="442"/>
        <v>0</v>
      </c>
      <c r="BS1248" s="157">
        <f t="shared" si="442"/>
        <v>0</v>
      </c>
      <c r="BT1248" s="157">
        <f t="shared" si="442"/>
        <v>0</v>
      </c>
      <c r="BU1248" s="157">
        <f t="shared" si="442"/>
        <v>0</v>
      </c>
      <c r="BV1248" s="157">
        <f t="shared" si="442"/>
        <v>0</v>
      </c>
      <c r="BW1248" s="157">
        <f t="shared" si="442"/>
        <v>0</v>
      </c>
      <c r="BX1248" s="157">
        <f t="shared" si="442"/>
        <v>0</v>
      </c>
      <c r="BY1248" s="157">
        <f t="shared" si="442"/>
        <v>0</v>
      </c>
      <c r="BZ1248" s="157">
        <f t="shared" si="442"/>
        <v>0</v>
      </c>
      <c r="CA1248" s="157">
        <f t="shared" si="442"/>
        <v>0</v>
      </c>
      <c r="CB1248" s="157">
        <f t="shared" si="442"/>
        <v>0</v>
      </c>
      <c r="CC1248" s="157">
        <f t="shared" si="442"/>
        <v>0</v>
      </c>
      <c r="CD1248" s="157">
        <f t="shared" si="442"/>
        <v>0</v>
      </c>
      <c r="CE1248" s="157">
        <f t="shared" si="442"/>
        <v>0</v>
      </c>
      <c r="CF1248" s="157">
        <f t="shared" si="442"/>
        <v>0</v>
      </c>
      <c r="CG1248" s="157">
        <f t="shared" si="442"/>
        <v>0</v>
      </c>
      <c r="CH1248" s="157">
        <f t="shared" si="442"/>
        <v>0</v>
      </c>
      <c r="CI1248" s="157">
        <f t="shared" si="442"/>
        <v>0</v>
      </c>
      <c r="CJ1248" s="157">
        <f t="shared" si="442"/>
        <v>0</v>
      </c>
      <c r="CK1248" s="157">
        <f t="shared" si="442"/>
        <v>0</v>
      </c>
      <c r="CL1248" s="157">
        <f t="shared" si="442"/>
        <v>0</v>
      </c>
      <c r="CM1248" s="157">
        <f t="shared" si="442"/>
        <v>0</v>
      </c>
      <c r="CN1248" s="157">
        <f t="shared" si="442"/>
        <v>0</v>
      </c>
      <c r="CO1248" s="157">
        <f t="shared" si="442"/>
        <v>0</v>
      </c>
      <c r="CP1248" s="157">
        <f t="shared" si="442"/>
        <v>0</v>
      </c>
      <c r="CQ1248" s="157">
        <f t="shared" si="442"/>
        <v>0</v>
      </c>
      <c r="CR1248" s="157">
        <f t="shared" si="442"/>
        <v>0</v>
      </c>
      <c r="CS1248" s="157">
        <f t="shared" si="442"/>
        <v>0</v>
      </c>
      <c r="CT1248" s="157">
        <f t="shared" si="442"/>
        <v>0</v>
      </c>
      <c r="CU1248" s="157">
        <f t="shared" si="442"/>
        <v>0</v>
      </c>
      <c r="CV1248" s="157">
        <f t="shared" si="442"/>
        <v>0</v>
      </c>
      <c r="CW1248" s="157">
        <f t="shared" si="442"/>
        <v>0</v>
      </c>
      <c r="CX1248" s="157">
        <f t="shared" si="442"/>
        <v>0</v>
      </c>
    </row>
    <row r="1249" spans="1:102" ht="21" hidden="1" customHeight="1" x14ac:dyDescent="0.4">
      <c r="B1249" s="70" t="s">
        <v>206</v>
      </c>
      <c r="C1249" s="131" t="e">
        <f t="shared" ref="C1249:AH1249" si="443">VLOOKUP(C$65,$B$1260:$C$1263,2,FALSE)</f>
        <v>#VALUE!</v>
      </c>
      <c r="D1249" s="131" t="e">
        <f t="shared" si="443"/>
        <v>#VALUE!</v>
      </c>
      <c r="E1249" s="131" t="e">
        <f t="shared" si="443"/>
        <v>#VALUE!</v>
      </c>
      <c r="F1249" s="131" t="e">
        <f t="shared" si="443"/>
        <v>#VALUE!</v>
      </c>
      <c r="G1249" s="131" t="e">
        <f t="shared" si="443"/>
        <v>#VALUE!</v>
      </c>
      <c r="H1249" s="131" t="e">
        <f t="shared" si="443"/>
        <v>#VALUE!</v>
      </c>
      <c r="I1249" s="131" t="e">
        <f t="shared" si="443"/>
        <v>#VALUE!</v>
      </c>
      <c r="J1249" s="131" t="e">
        <f t="shared" si="443"/>
        <v>#VALUE!</v>
      </c>
      <c r="K1249" s="131" t="e">
        <f t="shared" si="443"/>
        <v>#VALUE!</v>
      </c>
      <c r="L1249" s="131" t="e">
        <f t="shared" si="443"/>
        <v>#VALUE!</v>
      </c>
      <c r="M1249" s="131" t="e">
        <f t="shared" si="443"/>
        <v>#VALUE!</v>
      </c>
      <c r="N1249" s="131" t="e">
        <f t="shared" si="443"/>
        <v>#VALUE!</v>
      </c>
      <c r="O1249" s="131" t="e">
        <f t="shared" si="443"/>
        <v>#VALUE!</v>
      </c>
      <c r="P1249" s="131" t="e">
        <f t="shared" si="443"/>
        <v>#VALUE!</v>
      </c>
      <c r="Q1249" s="131" t="e">
        <f t="shared" si="443"/>
        <v>#VALUE!</v>
      </c>
      <c r="R1249" s="131" t="e">
        <f t="shared" si="443"/>
        <v>#VALUE!</v>
      </c>
      <c r="S1249" s="131" t="e">
        <f t="shared" si="443"/>
        <v>#VALUE!</v>
      </c>
      <c r="T1249" s="131" t="e">
        <f t="shared" si="443"/>
        <v>#VALUE!</v>
      </c>
      <c r="U1249" s="131" t="e">
        <f t="shared" si="443"/>
        <v>#VALUE!</v>
      </c>
      <c r="V1249" s="131" t="e">
        <f t="shared" si="443"/>
        <v>#VALUE!</v>
      </c>
      <c r="W1249" s="131" t="e">
        <f t="shared" si="443"/>
        <v>#VALUE!</v>
      </c>
      <c r="X1249" s="131" t="e">
        <f t="shared" si="443"/>
        <v>#VALUE!</v>
      </c>
      <c r="Y1249" s="131" t="e">
        <f t="shared" si="443"/>
        <v>#VALUE!</v>
      </c>
      <c r="Z1249" s="131" t="e">
        <f t="shared" si="443"/>
        <v>#VALUE!</v>
      </c>
      <c r="AA1249" s="131" t="e">
        <f t="shared" si="443"/>
        <v>#VALUE!</v>
      </c>
      <c r="AB1249" s="131" t="e">
        <f t="shared" si="443"/>
        <v>#VALUE!</v>
      </c>
      <c r="AC1249" s="131" t="e">
        <f t="shared" si="443"/>
        <v>#VALUE!</v>
      </c>
      <c r="AD1249" s="131" t="e">
        <f t="shared" si="443"/>
        <v>#VALUE!</v>
      </c>
      <c r="AE1249" s="131" t="e">
        <f t="shared" si="443"/>
        <v>#VALUE!</v>
      </c>
      <c r="AF1249" s="131" t="e">
        <f t="shared" si="443"/>
        <v>#VALUE!</v>
      </c>
      <c r="AG1249" s="131" t="e">
        <f t="shared" si="443"/>
        <v>#VALUE!</v>
      </c>
      <c r="AH1249" s="131" t="e">
        <f t="shared" si="443"/>
        <v>#VALUE!</v>
      </c>
      <c r="AI1249" s="131" t="e">
        <f t="shared" ref="AI1249:BN1249" si="444">VLOOKUP(AI$65,$B$1260:$C$1263,2,FALSE)</f>
        <v>#VALUE!</v>
      </c>
      <c r="AJ1249" s="131" t="e">
        <f t="shared" si="444"/>
        <v>#VALUE!</v>
      </c>
      <c r="AK1249" s="131" t="e">
        <f t="shared" si="444"/>
        <v>#VALUE!</v>
      </c>
      <c r="AL1249" s="131" t="e">
        <f t="shared" si="444"/>
        <v>#VALUE!</v>
      </c>
      <c r="AM1249" s="131" t="e">
        <f t="shared" si="444"/>
        <v>#VALUE!</v>
      </c>
      <c r="AN1249" s="131" t="e">
        <f t="shared" si="444"/>
        <v>#VALUE!</v>
      </c>
      <c r="AO1249" s="131" t="e">
        <f t="shared" si="444"/>
        <v>#VALUE!</v>
      </c>
      <c r="AP1249" s="131" t="e">
        <f t="shared" si="444"/>
        <v>#VALUE!</v>
      </c>
      <c r="AQ1249" s="131" t="e">
        <f t="shared" si="444"/>
        <v>#VALUE!</v>
      </c>
      <c r="AR1249" s="131" t="e">
        <f t="shared" si="444"/>
        <v>#VALUE!</v>
      </c>
      <c r="AS1249" s="131" t="e">
        <f t="shared" si="444"/>
        <v>#VALUE!</v>
      </c>
      <c r="AT1249" s="131" t="e">
        <f t="shared" si="444"/>
        <v>#VALUE!</v>
      </c>
      <c r="AU1249" s="131" t="e">
        <f t="shared" si="444"/>
        <v>#VALUE!</v>
      </c>
      <c r="AV1249" s="131" t="e">
        <f t="shared" si="444"/>
        <v>#VALUE!</v>
      </c>
      <c r="AW1249" s="131" t="e">
        <f t="shared" si="444"/>
        <v>#VALUE!</v>
      </c>
      <c r="AX1249" s="131" t="e">
        <f t="shared" si="444"/>
        <v>#VALUE!</v>
      </c>
      <c r="AY1249" s="131" t="e">
        <f t="shared" si="444"/>
        <v>#VALUE!</v>
      </c>
      <c r="AZ1249" s="131" t="e">
        <f t="shared" si="444"/>
        <v>#VALUE!</v>
      </c>
      <c r="BA1249" s="131" t="e">
        <f t="shared" si="444"/>
        <v>#VALUE!</v>
      </c>
      <c r="BB1249" s="131" t="e">
        <f t="shared" si="444"/>
        <v>#VALUE!</v>
      </c>
      <c r="BC1249" s="131" t="e">
        <f t="shared" si="444"/>
        <v>#VALUE!</v>
      </c>
      <c r="BD1249" s="131" t="e">
        <f t="shared" si="444"/>
        <v>#VALUE!</v>
      </c>
      <c r="BE1249" s="131" t="e">
        <f t="shared" si="444"/>
        <v>#VALUE!</v>
      </c>
      <c r="BF1249" s="131" t="e">
        <f t="shared" si="444"/>
        <v>#VALUE!</v>
      </c>
      <c r="BG1249" s="131" t="e">
        <f t="shared" si="444"/>
        <v>#VALUE!</v>
      </c>
      <c r="BH1249" s="131" t="e">
        <f t="shared" si="444"/>
        <v>#VALUE!</v>
      </c>
      <c r="BI1249" s="131" t="e">
        <f t="shared" si="444"/>
        <v>#VALUE!</v>
      </c>
      <c r="BJ1249" s="131" t="e">
        <f t="shared" si="444"/>
        <v>#VALUE!</v>
      </c>
      <c r="BK1249" s="131" t="e">
        <f t="shared" si="444"/>
        <v>#VALUE!</v>
      </c>
      <c r="BL1249" s="131" t="e">
        <f t="shared" si="444"/>
        <v>#VALUE!</v>
      </c>
      <c r="BM1249" s="131" t="e">
        <f t="shared" si="444"/>
        <v>#VALUE!</v>
      </c>
      <c r="BN1249" s="131" t="e">
        <f t="shared" si="444"/>
        <v>#VALUE!</v>
      </c>
      <c r="BO1249" s="131" t="e">
        <f t="shared" ref="BO1249:CX1249" si="445">VLOOKUP(BO$65,$B$1260:$C$1263,2,FALSE)</f>
        <v>#VALUE!</v>
      </c>
      <c r="BP1249" s="131" t="e">
        <f t="shared" si="445"/>
        <v>#VALUE!</v>
      </c>
      <c r="BQ1249" s="131" t="e">
        <f t="shared" si="445"/>
        <v>#VALUE!</v>
      </c>
      <c r="BR1249" s="131" t="e">
        <f t="shared" si="445"/>
        <v>#VALUE!</v>
      </c>
      <c r="BS1249" s="131" t="e">
        <f t="shared" si="445"/>
        <v>#VALUE!</v>
      </c>
      <c r="BT1249" s="131" t="e">
        <f t="shared" si="445"/>
        <v>#VALUE!</v>
      </c>
      <c r="BU1249" s="131" t="e">
        <f t="shared" si="445"/>
        <v>#VALUE!</v>
      </c>
      <c r="BV1249" s="131" t="e">
        <f t="shared" si="445"/>
        <v>#VALUE!</v>
      </c>
      <c r="BW1249" s="131" t="e">
        <f t="shared" si="445"/>
        <v>#VALUE!</v>
      </c>
      <c r="BX1249" s="131" t="e">
        <f t="shared" si="445"/>
        <v>#VALUE!</v>
      </c>
      <c r="BY1249" s="131" t="e">
        <f t="shared" si="445"/>
        <v>#VALUE!</v>
      </c>
      <c r="BZ1249" s="131" t="e">
        <f t="shared" si="445"/>
        <v>#VALUE!</v>
      </c>
      <c r="CA1249" s="131" t="e">
        <f t="shared" si="445"/>
        <v>#VALUE!</v>
      </c>
      <c r="CB1249" s="131" t="e">
        <f t="shared" si="445"/>
        <v>#VALUE!</v>
      </c>
      <c r="CC1249" s="131" t="e">
        <f t="shared" si="445"/>
        <v>#VALUE!</v>
      </c>
      <c r="CD1249" s="131" t="e">
        <f t="shared" si="445"/>
        <v>#VALUE!</v>
      </c>
      <c r="CE1249" s="131" t="e">
        <f t="shared" si="445"/>
        <v>#VALUE!</v>
      </c>
      <c r="CF1249" s="131" t="e">
        <f t="shared" si="445"/>
        <v>#VALUE!</v>
      </c>
      <c r="CG1249" s="131" t="e">
        <f t="shared" si="445"/>
        <v>#VALUE!</v>
      </c>
      <c r="CH1249" s="131" t="e">
        <f t="shared" si="445"/>
        <v>#VALUE!</v>
      </c>
      <c r="CI1249" s="131" t="e">
        <f t="shared" si="445"/>
        <v>#VALUE!</v>
      </c>
      <c r="CJ1249" s="131" t="e">
        <f t="shared" si="445"/>
        <v>#VALUE!</v>
      </c>
      <c r="CK1249" s="131" t="e">
        <f t="shared" si="445"/>
        <v>#VALUE!</v>
      </c>
      <c r="CL1249" s="131" t="e">
        <f t="shared" si="445"/>
        <v>#VALUE!</v>
      </c>
      <c r="CM1249" s="131" t="e">
        <f t="shared" si="445"/>
        <v>#VALUE!</v>
      </c>
      <c r="CN1249" s="131" t="e">
        <f t="shared" si="445"/>
        <v>#VALUE!</v>
      </c>
      <c r="CO1249" s="131" t="e">
        <f t="shared" si="445"/>
        <v>#VALUE!</v>
      </c>
      <c r="CP1249" s="131" t="e">
        <f t="shared" si="445"/>
        <v>#VALUE!</v>
      </c>
      <c r="CQ1249" s="131" t="e">
        <f t="shared" si="445"/>
        <v>#VALUE!</v>
      </c>
      <c r="CR1249" s="131" t="e">
        <f t="shared" si="445"/>
        <v>#VALUE!</v>
      </c>
      <c r="CS1249" s="131" t="e">
        <f t="shared" si="445"/>
        <v>#VALUE!</v>
      </c>
      <c r="CT1249" s="131" t="e">
        <f t="shared" si="445"/>
        <v>#VALUE!</v>
      </c>
      <c r="CU1249" s="131" t="e">
        <f t="shared" si="445"/>
        <v>#VALUE!</v>
      </c>
      <c r="CV1249" s="131" t="e">
        <f t="shared" si="445"/>
        <v>#VALUE!</v>
      </c>
      <c r="CW1249" s="131" t="e">
        <f t="shared" si="445"/>
        <v>#VALUE!</v>
      </c>
      <c r="CX1249" s="131" t="e">
        <f t="shared" si="445"/>
        <v>#VALUE!</v>
      </c>
    </row>
    <row r="1250" spans="1:102" ht="21" hidden="1" customHeight="1" x14ac:dyDescent="0.4">
      <c r="B1250" s="70" t="s">
        <v>208</v>
      </c>
      <c r="C1250" s="131" t="e">
        <f>+(C1248/0.5)*C1249</f>
        <v>#VALUE!</v>
      </c>
      <c r="D1250" s="131" t="e">
        <f t="shared" ref="D1250:BO1250" si="446">+(D1248/0.5)*D1249</f>
        <v>#VALUE!</v>
      </c>
      <c r="E1250" s="131" t="e">
        <f t="shared" si="446"/>
        <v>#VALUE!</v>
      </c>
      <c r="F1250" s="131" t="e">
        <f t="shared" si="446"/>
        <v>#VALUE!</v>
      </c>
      <c r="G1250" s="131" t="e">
        <f t="shared" si="446"/>
        <v>#VALUE!</v>
      </c>
      <c r="H1250" s="131" t="e">
        <f t="shared" si="446"/>
        <v>#VALUE!</v>
      </c>
      <c r="I1250" s="131" t="e">
        <f t="shared" si="446"/>
        <v>#VALUE!</v>
      </c>
      <c r="J1250" s="131" t="e">
        <f t="shared" si="446"/>
        <v>#VALUE!</v>
      </c>
      <c r="K1250" s="131" t="e">
        <f t="shared" si="446"/>
        <v>#VALUE!</v>
      </c>
      <c r="L1250" s="131" t="e">
        <f t="shared" si="446"/>
        <v>#VALUE!</v>
      </c>
      <c r="M1250" s="131" t="e">
        <f t="shared" si="446"/>
        <v>#VALUE!</v>
      </c>
      <c r="N1250" s="131" t="e">
        <f t="shared" si="446"/>
        <v>#VALUE!</v>
      </c>
      <c r="O1250" s="131" t="e">
        <f t="shared" si="446"/>
        <v>#VALUE!</v>
      </c>
      <c r="P1250" s="131" t="e">
        <f t="shared" si="446"/>
        <v>#VALUE!</v>
      </c>
      <c r="Q1250" s="131" t="e">
        <f t="shared" si="446"/>
        <v>#VALUE!</v>
      </c>
      <c r="R1250" s="131" t="e">
        <f t="shared" si="446"/>
        <v>#VALUE!</v>
      </c>
      <c r="S1250" s="131" t="e">
        <f t="shared" si="446"/>
        <v>#VALUE!</v>
      </c>
      <c r="T1250" s="131" t="e">
        <f t="shared" si="446"/>
        <v>#VALUE!</v>
      </c>
      <c r="U1250" s="131" t="e">
        <f t="shared" si="446"/>
        <v>#VALUE!</v>
      </c>
      <c r="V1250" s="131" t="e">
        <f t="shared" si="446"/>
        <v>#VALUE!</v>
      </c>
      <c r="W1250" s="131" t="e">
        <f t="shared" si="446"/>
        <v>#VALUE!</v>
      </c>
      <c r="X1250" s="131" t="e">
        <f t="shared" si="446"/>
        <v>#VALUE!</v>
      </c>
      <c r="Y1250" s="131" t="e">
        <f t="shared" si="446"/>
        <v>#VALUE!</v>
      </c>
      <c r="Z1250" s="131" t="e">
        <f t="shared" si="446"/>
        <v>#VALUE!</v>
      </c>
      <c r="AA1250" s="131" t="e">
        <f t="shared" si="446"/>
        <v>#VALUE!</v>
      </c>
      <c r="AB1250" s="131" t="e">
        <f t="shared" si="446"/>
        <v>#VALUE!</v>
      </c>
      <c r="AC1250" s="131" t="e">
        <f t="shared" si="446"/>
        <v>#VALUE!</v>
      </c>
      <c r="AD1250" s="131" t="e">
        <f t="shared" si="446"/>
        <v>#VALUE!</v>
      </c>
      <c r="AE1250" s="131" t="e">
        <f t="shared" si="446"/>
        <v>#VALUE!</v>
      </c>
      <c r="AF1250" s="131" t="e">
        <f t="shared" si="446"/>
        <v>#VALUE!</v>
      </c>
      <c r="AG1250" s="131" t="e">
        <f t="shared" si="446"/>
        <v>#VALUE!</v>
      </c>
      <c r="AH1250" s="131" t="e">
        <f t="shared" si="446"/>
        <v>#VALUE!</v>
      </c>
      <c r="AI1250" s="131" t="e">
        <f t="shared" si="446"/>
        <v>#VALUE!</v>
      </c>
      <c r="AJ1250" s="131" t="e">
        <f t="shared" si="446"/>
        <v>#VALUE!</v>
      </c>
      <c r="AK1250" s="131" t="e">
        <f t="shared" si="446"/>
        <v>#VALUE!</v>
      </c>
      <c r="AL1250" s="131" t="e">
        <f t="shared" si="446"/>
        <v>#VALUE!</v>
      </c>
      <c r="AM1250" s="131" t="e">
        <f t="shared" si="446"/>
        <v>#VALUE!</v>
      </c>
      <c r="AN1250" s="131" t="e">
        <f t="shared" si="446"/>
        <v>#VALUE!</v>
      </c>
      <c r="AO1250" s="131" t="e">
        <f t="shared" si="446"/>
        <v>#VALUE!</v>
      </c>
      <c r="AP1250" s="131" t="e">
        <f t="shared" si="446"/>
        <v>#VALUE!</v>
      </c>
      <c r="AQ1250" s="131" t="e">
        <f t="shared" si="446"/>
        <v>#VALUE!</v>
      </c>
      <c r="AR1250" s="131" t="e">
        <f t="shared" si="446"/>
        <v>#VALUE!</v>
      </c>
      <c r="AS1250" s="131" t="e">
        <f t="shared" si="446"/>
        <v>#VALUE!</v>
      </c>
      <c r="AT1250" s="131" t="e">
        <f t="shared" si="446"/>
        <v>#VALUE!</v>
      </c>
      <c r="AU1250" s="131" t="e">
        <f t="shared" si="446"/>
        <v>#VALUE!</v>
      </c>
      <c r="AV1250" s="131" t="e">
        <f t="shared" si="446"/>
        <v>#VALUE!</v>
      </c>
      <c r="AW1250" s="131" t="e">
        <f t="shared" si="446"/>
        <v>#VALUE!</v>
      </c>
      <c r="AX1250" s="131" t="e">
        <f t="shared" si="446"/>
        <v>#VALUE!</v>
      </c>
      <c r="AY1250" s="131" t="e">
        <f t="shared" si="446"/>
        <v>#VALUE!</v>
      </c>
      <c r="AZ1250" s="131" t="e">
        <f t="shared" si="446"/>
        <v>#VALUE!</v>
      </c>
      <c r="BA1250" s="131" t="e">
        <f t="shared" si="446"/>
        <v>#VALUE!</v>
      </c>
      <c r="BB1250" s="131" t="e">
        <f t="shared" si="446"/>
        <v>#VALUE!</v>
      </c>
      <c r="BC1250" s="131" t="e">
        <f t="shared" si="446"/>
        <v>#VALUE!</v>
      </c>
      <c r="BD1250" s="131" t="e">
        <f t="shared" si="446"/>
        <v>#VALUE!</v>
      </c>
      <c r="BE1250" s="131" t="e">
        <f t="shared" si="446"/>
        <v>#VALUE!</v>
      </c>
      <c r="BF1250" s="131" t="e">
        <f t="shared" si="446"/>
        <v>#VALUE!</v>
      </c>
      <c r="BG1250" s="131" t="e">
        <f t="shared" si="446"/>
        <v>#VALUE!</v>
      </c>
      <c r="BH1250" s="131" t="e">
        <f t="shared" si="446"/>
        <v>#VALUE!</v>
      </c>
      <c r="BI1250" s="131" t="e">
        <f t="shared" si="446"/>
        <v>#VALUE!</v>
      </c>
      <c r="BJ1250" s="131" t="e">
        <f t="shared" si="446"/>
        <v>#VALUE!</v>
      </c>
      <c r="BK1250" s="131" t="e">
        <f t="shared" si="446"/>
        <v>#VALUE!</v>
      </c>
      <c r="BL1250" s="131" t="e">
        <f t="shared" si="446"/>
        <v>#VALUE!</v>
      </c>
      <c r="BM1250" s="131" t="e">
        <f t="shared" si="446"/>
        <v>#VALUE!</v>
      </c>
      <c r="BN1250" s="131" t="e">
        <f t="shared" si="446"/>
        <v>#VALUE!</v>
      </c>
      <c r="BO1250" s="131" t="e">
        <f t="shared" si="446"/>
        <v>#VALUE!</v>
      </c>
      <c r="BP1250" s="131" t="e">
        <f t="shared" ref="BP1250:CX1250" si="447">+(BP1248/0.5)*BP1249</f>
        <v>#VALUE!</v>
      </c>
      <c r="BQ1250" s="131" t="e">
        <f t="shared" si="447"/>
        <v>#VALUE!</v>
      </c>
      <c r="BR1250" s="131" t="e">
        <f t="shared" si="447"/>
        <v>#VALUE!</v>
      </c>
      <c r="BS1250" s="131" t="e">
        <f t="shared" si="447"/>
        <v>#VALUE!</v>
      </c>
      <c r="BT1250" s="131" t="e">
        <f t="shared" si="447"/>
        <v>#VALUE!</v>
      </c>
      <c r="BU1250" s="131" t="e">
        <f t="shared" si="447"/>
        <v>#VALUE!</v>
      </c>
      <c r="BV1250" s="131" t="e">
        <f t="shared" si="447"/>
        <v>#VALUE!</v>
      </c>
      <c r="BW1250" s="131" t="e">
        <f t="shared" si="447"/>
        <v>#VALUE!</v>
      </c>
      <c r="BX1250" s="131" t="e">
        <f t="shared" si="447"/>
        <v>#VALUE!</v>
      </c>
      <c r="BY1250" s="131" t="e">
        <f t="shared" si="447"/>
        <v>#VALUE!</v>
      </c>
      <c r="BZ1250" s="131" t="e">
        <f t="shared" si="447"/>
        <v>#VALUE!</v>
      </c>
      <c r="CA1250" s="131" t="e">
        <f t="shared" si="447"/>
        <v>#VALUE!</v>
      </c>
      <c r="CB1250" s="131" t="e">
        <f t="shared" si="447"/>
        <v>#VALUE!</v>
      </c>
      <c r="CC1250" s="131" t="e">
        <f t="shared" si="447"/>
        <v>#VALUE!</v>
      </c>
      <c r="CD1250" s="131" t="e">
        <f t="shared" si="447"/>
        <v>#VALUE!</v>
      </c>
      <c r="CE1250" s="131" t="e">
        <f t="shared" si="447"/>
        <v>#VALUE!</v>
      </c>
      <c r="CF1250" s="131" t="e">
        <f t="shared" si="447"/>
        <v>#VALUE!</v>
      </c>
      <c r="CG1250" s="131" t="e">
        <f t="shared" si="447"/>
        <v>#VALUE!</v>
      </c>
      <c r="CH1250" s="131" t="e">
        <f t="shared" si="447"/>
        <v>#VALUE!</v>
      </c>
      <c r="CI1250" s="131" t="e">
        <f t="shared" si="447"/>
        <v>#VALUE!</v>
      </c>
      <c r="CJ1250" s="131" t="e">
        <f t="shared" si="447"/>
        <v>#VALUE!</v>
      </c>
      <c r="CK1250" s="131" t="e">
        <f t="shared" si="447"/>
        <v>#VALUE!</v>
      </c>
      <c r="CL1250" s="131" t="e">
        <f t="shared" si="447"/>
        <v>#VALUE!</v>
      </c>
      <c r="CM1250" s="131" t="e">
        <f t="shared" si="447"/>
        <v>#VALUE!</v>
      </c>
      <c r="CN1250" s="131" t="e">
        <f t="shared" si="447"/>
        <v>#VALUE!</v>
      </c>
      <c r="CO1250" s="131" t="e">
        <f t="shared" si="447"/>
        <v>#VALUE!</v>
      </c>
      <c r="CP1250" s="131" t="e">
        <f t="shared" si="447"/>
        <v>#VALUE!</v>
      </c>
      <c r="CQ1250" s="131" t="e">
        <f t="shared" si="447"/>
        <v>#VALUE!</v>
      </c>
      <c r="CR1250" s="131" t="e">
        <f t="shared" si="447"/>
        <v>#VALUE!</v>
      </c>
      <c r="CS1250" s="131" t="e">
        <f t="shared" si="447"/>
        <v>#VALUE!</v>
      </c>
      <c r="CT1250" s="131" t="e">
        <f t="shared" si="447"/>
        <v>#VALUE!</v>
      </c>
      <c r="CU1250" s="131" t="e">
        <f t="shared" si="447"/>
        <v>#VALUE!</v>
      </c>
      <c r="CV1250" s="131" t="e">
        <f t="shared" si="447"/>
        <v>#VALUE!</v>
      </c>
      <c r="CW1250" s="131" t="e">
        <f t="shared" si="447"/>
        <v>#VALUE!</v>
      </c>
      <c r="CX1250" s="131" t="e">
        <f t="shared" si="447"/>
        <v>#VALUE!</v>
      </c>
    </row>
    <row r="1251" spans="1:102" ht="21" hidden="1" customHeight="1" x14ac:dyDescent="0.4">
      <c r="B1251" s="160" t="s">
        <v>209</v>
      </c>
      <c r="C1251" s="162" t="e">
        <f>IF(C1250=0,0,C1250)</f>
        <v>#VALUE!</v>
      </c>
      <c r="D1251" s="162" t="e">
        <f t="shared" ref="D1251:BO1251" si="448">IF(D1250=0,0,D1250)</f>
        <v>#VALUE!</v>
      </c>
      <c r="E1251" s="162" t="e">
        <f t="shared" si="448"/>
        <v>#VALUE!</v>
      </c>
      <c r="F1251" s="162" t="e">
        <f t="shared" si="448"/>
        <v>#VALUE!</v>
      </c>
      <c r="G1251" s="162" t="e">
        <f t="shared" si="448"/>
        <v>#VALUE!</v>
      </c>
      <c r="H1251" s="162" t="e">
        <f t="shared" si="448"/>
        <v>#VALUE!</v>
      </c>
      <c r="I1251" s="162" t="e">
        <f t="shared" si="448"/>
        <v>#VALUE!</v>
      </c>
      <c r="J1251" s="162" t="e">
        <f t="shared" si="448"/>
        <v>#VALUE!</v>
      </c>
      <c r="K1251" s="162" t="e">
        <f t="shared" si="448"/>
        <v>#VALUE!</v>
      </c>
      <c r="L1251" s="162" t="e">
        <f t="shared" si="448"/>
        <v>#VALUE!</v>
      </c>
      <c r="M1251" s="162" t="e">
        <f t="shared" si="448"/>
        <v>#VALUE!</v>
      </c>
      <c r="N1251" s="162" t="e">
        <f t="shared" si="448"/>
        <v>#VALUE!</v>
      </c>
      <c r="O1251" s="162" t="e">
        <f t="shared" si="448"/>
        <v>#VALUE!</v>
      </c>
      <c r="P1251" s="162" t="e">
        <f t="shared" si="448"/>
        <v>#VALUE!</v>
      </c>
      <c r="Q1251" s="162" t="e">
        <f t="shared" si="448"/>
        <v>#VALUE!</v>
      </c>
      <c r="R1251" s="162" t="e">
        <f t="shared" si="448"/>
        <v>#VALUE!</v>
      </c>
      <c r="S1251" s="162" t="e">
        <f t="shared" si="448"/>
        <v>#VALUE!</v>
      </c>
      <c r="T1251" s="162" t="e">
        <f t="shared" si="448"/>
        <v>#VALUE!</v>
      </c>
      <c r="U1251" s="162" t="e">
        <f t="shared" si="448"/>
        <v>#VALUE!</v>
      </c>
      <c r="V1251" s="162" t="e">
        <f t="shared" si="448"/>
        <v>#VALUE!</v>
      </c>
      <c r="W1251" s="162" t="e">
        <f t="shared" si="448"/>
        <v>#VALUE!</v>
      </c>
      <c r="X1251" s="162" t="e">
        <f t="shared" si="448"/>
        <v>#VALUE!</v>
      </c>
      <c r="Y1251" s="162" t="e">
        <f t="shared" si="448"/>
        <v>#VALUE!</v>
      </c>
      <c r="Z1251" s="162" t="e">
        <f t="shared" si="448"/>
        <v>#VALUE!</v>
      </c>
      <c r="AA1251" s="162" t="e">
        <f t="shared" si="448"/>
        <v>#VALUE!</v>
      </c>
      <c r="AB1251" s="162" t="e">
        <f t="shared" si="448"/>
        <v>#VALUE!</v>
      </c>
      <c r="AC1251" s="162" t="e">
        <f t="shared" si="448"/>
        <v>#VALUE!</v>
      </c>
      <c r="AD1251" s="162" t="e">
        <f t="shared" si="448"/>
        <v>#VALUE!</v>
      </c>
      <c r="AE1251" s="162" t="e">
        <f t="shared" si="448"/>
        <v>#VALUE!</v>
      </c>
      <c r="AF1251" s="162" t="e">
        <f t="shared" si="448"/>
        <v>#VALUE!</v>
      </c>
      <c r="AG1251" s="162" t="e">
        <f t="shared" si="448"/>
        <v>#VALUE!</v>
      </c>
      <c r="AH1251" s="162" t="e">
        <f t="shared" si="448"/>
        <v>#VALUE!</v>
      </c>
      <c r="AI1251" s="162" t="e">
        <f t="shared" si="448"/>
        <v>#VALUE!</v>
      </c>
      <c r="AJ1251" s="162" t="e">
        <f t="shared" si="448"/>
        <v>#VALUE!</v>
      </c>
      <c r="AK1251" s="162" t="e">
        <f t="shared" si="448"/>
        <v>#VALUE!</v>
      </c>
      <c r="AL1251" s="162" t="e">
        <f t="shared" si="448"/>
        <v>#VALUE!</v>
      </c>
      <c r="AM1251" s="162" t="e">
        <f t="shared" si="448"/>
        <v>#VALUE!</v>
      </c>
      <c r="AN1251" s="162" t="e">
        <f t="shared" si="448"/>
        <v>#VALUE!</v>
      </c>
      <c r="AO1251" s="162" t="e">
        <f t="shared" si="448"/>
        <v>#VALUE!</v>
      </c>
      <c r="AP1251" s="162" t="e">
        <f t="shared" si="448"/>
        <v>#VALUE!</v>
      </c>
      <c r="AQ1251" s="162" t="e">
        <f t="shared" si="448"/>
        <v>#VALUE!</v>
      </c>
      <c r="AR1251" s="162" t="e">
        <f t="shared" si="448"/>
        <v>#VALUE!</v>
      </c>
      <c r="AS1251" s="162" t="e">
        <f t="shared" si="448"/>
        <v>#VALUE!</v>
      </c>
      <c r="AT1251" s="162" t="e">
        <f t="shared" si="448"/>
        <v>#VALUE!</v>
      </c>
      <c r="AU1251" s="162" t="e">
        <f t="shared" si="448"/>
        <v>#VALUE!</v>
      </c>
      <c r="AV1251" s="162" t="e">
        <f t="shared" si="448"/>
        <v>#VALUE!</v>
      </c>
      <c r="AW1251" s="162" t="e">
        <f t="shared" si="448"/>
        <v>#VALUE!</v>
      </c>
      <c r="AX1251" s="162" t="e">
        <f t="shared" si="448"/>
        <v>#VALUE!</v>
      </c>
      <c r="AY1251" s="162" t="e">
        <f t="shared" si="448"/>
        <v>#VALUE!</v>
      </c>
      <c r="AZ1251" s="162" t="e">
        <f t="shared" si="448"/>
        <v>#VALUE!</v>
      </c>
      <c r="BA1251" s="162" t="e">
        <f t="shared" si="448"/>
        <v>#VALUE!</v>
      </c>
      <c r="BB1251" s="162" t="e">
        <f t="shared" si="448"/>
        <v>#VALUE!</v>
      </c>
      <c r="BC1251" s="162" t="e">
        <f t="shared" si="448"/>
        <v>#VALUE!</v>
      </c>
      <c r="BD1251" s="162" t="e">
        <f t="shared" si="448"/>
        <v>#VALUE!</v>
      </c>
      <c r="BE1251" s="162" t="e">
        <f t="shared" si="448"/>
        <v>#VALUE!</v>
      </c>
      <c r="BF1251" s="162" t="e">
        <f t="shared" si="448"/>
        <v>#VALUE!</v>
      </c>
      <c r="BG1251" s="162" t="e">
        <f t="shared" si="448"/>
        <v>#VALUE!</v>
      </c>
      <c r="BH1251" s="162" t="e">
        <f t="shared" si="448"/>
        <v>#VALUE!</v>
      </c>
      <c r="BI1251" s="162" t="e">
        <f t="shared" si="448"/>
        <v>#VALUE!</v>
      </c>
      <c r="BJ1251" s="162" t="e">
        <f t="shared" si="448"/>
        <v>#VALUE!</v>
      </c>
      <c r="BK1251" s="162" t="e">
        <f t="shared" si="448"/>
        <v>#VALUE!</v>
      </c>
      <c r="BL1251" s="162" t="e">
        <f t="shared" si="448"/>
        <v>#VALUE!</v>
      </c>
      <c r="BM1251" s="162" t="e">
        <f t="shared" si="448"/>
        <v>#VALUE!</v>
      </c>
      <c r="BN1251" s="162" t="e">
        <f t="shared" si="448"/>
        <v>#VALUE!</v>
      </c>
      <c r="BO1251" s="162" t="e">
        <f t="shared" si="448"/>
        <v>#VALUE!</v>
      </c>
      <c r="BP1251" s="162" t="e">
        <f t="shared" ref="BP1251:CX1251" si="449">IF(BP1250=0,0,BP1250)</f>
        <v>#VALUE!</v>
      </c>
      <c r="BQ1251" s="162" t="e">
        <f t="shared" si="449"/>
        <v>#VALUE!</v>
      </c>
      <c r="BR1251" s="162" t="e">
        <f t="shared" si="449"/>
        <v>#VALUE!</v>
      </c>
      <c r="BS1251" s="162" t="e">
        <f t="shared" si="449"/>
        <v>#VALUE!</v>
      </c>
      <c r="BT1251" s="162" t="e">
        <f t="shared" si="449"/>
        <v>#VALUE!</v>
      </c>
      <c r="BU1251" s="162" t="e">
        <f t="shared" si="449"/>
        <v>#VALUE!</v>
      </c>
      <c r="BV1251" s="162" t="e">
        <f t="shared" si="449"/>
        <v>#VALUE!</v>
      </c>
      <c r="BW1251" s="162" t="e">
        <f t="shared" si="449"/>
        <v>#VALUE!</v>
      </c>
      <c r="BX1251" s="162" t="e">
        <f t="shared" si="449"/>
        <v>#VALUE!</v>
      </c>
      <c r="BY1251" s="162" t="e">
        <f t="shared" si="449"/>
        <v>#VALUE!</v>
      </c>
      <c r="BZ1251" s="162" t="e">
        <f t="shared" si="449"/>
        <v>#VALUE!</v>
      </c>
      <c r="CA1251" s="162" t="e">
        <f t="shared" si="449"/>
        <v>#VALUE!</v>
      </c>
      <c r="CB1251" s="162" t="e">
        <f t="shared" si="449"/>
        <v>#VALUE!</v>
      </c>
      <c r="CC1251" s="162" t="e">
        <f t="shared" si="449"/>
        <v>#VALUE!</v>
      </c>
      <c r="CD1251" s="162" t="e">
        <f t="shared" si="449"/>
        <v>#VALUE!</v>
      </c>
      <c r="CE1251" s="162" t="e">
        <f t="shared" si="449"/>
        <v>#VALUE!</v>
      </c>
      <c r="CF1251" s="162" t="e">
        <f t="shared" si="449"/>
        <v>#VALUE!</v>
      </c>
      <c r="CG1251" s="162" t="e">
        <f t="shared" si="449"/>
        <v>#VALUE!</v>
      </c>
      <c r="CH1251" s="162" t="e">
        <f t="shared" si="449"/>
        <v>#VALUE!</v>
      </c>
      <c r="CI1251" s="162" t="e">
        <f t="shared" si="449"/>
        <v>#VALUE!</v>
      </c>
      <c r="CJ1251" s="162" t="e">
        <f t="shared" si="449"/>
        <v>#VALUE!</v>
      </c>
      <c r="CK1251" s="162" t="e">
        <f t="shared" si="449"/>
        <v>#VALUE!</v>
      </c>
      <c r="CL1251" s="162" t="e">
        <f t="shared" si="449"/>
        <v>#VALUE!</v>
      </c>
      <c r="CM1251" s="162" t="e">
        <f t="shared" si="449"/>
        <v>#VALUE!</v>
      </c>
      <c r="CN1251" s="162" t="e">
        <f t="shared" si="449"/>
        <v>#VALUE!</v>
      </c>
      <c r="CO1251" s="162" t="e">
        <f t="shared" si="449"/>
        <v>#VALUE!</v>
      </c>
      <c r="CP1251" s="162" t="e">
        <f t="shared" si="449"/>
        <v>#VALUE!</v>
      </c>
      <c r="CQ1251" s="162" t="e">
        <f t="shared" si="449"/>
        <v>#VALUE!</v>
      </c>
      <c r="CR1251" s="162" t="e">
        <f t="shared" si="449"/>
        <v>#VALUE!</v>
      </c>
      <c r="CS1251" s="162" t="e">
        <f t="shared" si="449"/>
        <v>#VALUE!</v>
      </c>
      <c r="CT1251" s="162" t="e">
        <f t="shared" si="449"/>
        <v>#VALUE!</v>
      </c>
      <c r="CU1251" s="162" t="e">
        <f t="shared" si="449"/>
        <v>#VALUE!</v>
      </c>
      <c r="CV1251" s="162" t="e">
        <f t="shared" si="449"/>
        <v>#VALUE!</v>
      </c>
      <c r="CW1251" s="162" t="e">
        <f t="shared" si="449"/>
        <v>#VALUE!</v>
      </c>
      <c r="CX1251" s="162" t="e">
        <f t="shared" si="449"/>
        <v>#VALUE!</v>
      </c>
    </row>
    <row r="1252" spans="1:102" ht="21" hidden="1" customHeight="1" x14ac:dyDescent="0.4">
      <c r="A1252" s="163" t="s">
        <v>341</v>
      </c>
      <c r="B1252" s="70" t="s">
        <v>203</v>
      </c>
      <c r="C1252" s="164">
        <f>+C$27</f>
        <v>0</v>
      </c>
      <c r="D1252" s="164">
        <f t="shared" ref="D1252:BO1252" si="450">+D$27</f>
        <v>0</v>
      </c>
      <c r="E1252" s="164">
        <f t="shared" si="450"/>
        <v>0</v>
      </c>
      <c r="F1252" s="164">
        <f t="shared" si="450"/>
        <v>0</v>
      </c>
      <c r="G1252" s="164">
        <f t="shared" si="450"/>
        <v>0</v>
      </c>
      <c r="H1252" s="164">
        <f t="shared" si="450"/>
        <v>0</v>
      </c>
      <c r="I1252" s="164">
        <f t="shared" si="450"/>
        <v>0</v>
      </c>
      <c r="J1252" s="164">
        <f t="shared" si="450"/>
        <v>0</v>
      </c>
      <c r="K1252" s="164">
        <f t="shared" si="450"/>
        <v>0</v>
      </c>
      <c r="L1252" s="164">
        <f t="shared" si="450"/>
        <v>0</v>
      </c>
      <c r="M1252" s="164">
        <f t="shared" si="450"/>
        <v>0</v>
      </c>
      <c r="N1252" s="164">
        <f t="shared" si="450"/>
        <v>0</v>
      </c>
      <c r="O1252" s="164">
        <f t="shared" si="450"/>
        <v>0</v>
      </c>
      <c r="P1252" s="164">
        <f t="shared" si="450"/>
        <v>0</v>
      </c>
      <c r="Q1252" s="164">
        <f t="shared" si="450"/>
        <v>0</v>
      </c>
      <c r="R1252" s="164">
        <f t="shared" si="450"/>
        <v>0</v>
      </c>
      <c r="S1252" s="164">
        <f t="shared" si="450"/>
        <v>0</v>
      </c>
      <c r="T1252" s="164">
        <f t="shared" si="450"/>
        <v>0</v>
      </c>
      <c r="U1252" s="164">
        <f t="shared" si="450"/>
        <v>0</v>
      </c>
      <c r="V1252" s="164">
        <f t="shared" si="450"/>
        <v>0</v>
      </c>
      <c r="W1252" s="164">
        <f t="shared" si="450"/>
        <v>0</v>
      </c>
      <c r="X1252" s="164">
        <f t="shared" si="450"/>
        <v>0</v>
      </c>
      <c r="Y1252" s="164">
        <f t="shared" si="450"/>
        <v>0</v>
      </c>
      <c r="Z1252" s="164">
        <f t="shared" si="450"/>
        <v>0</v>
      </c>
      <c r="AA1252" s="164">
        <f t="shared" si="450"/>
        <v>0</v>
      </c>
      <c r="AB1252" s="164">
        <f t="shared" si="450"/>
        <v>0</v>
      </c>
      <c r="AC1252" s="164">
        <f t="shared" si="450"/>
        <v>0</v>
      </c>
      <c r="AD1252" s="164">
        <f t="shared" si="450"/>
        <v>0</v>
      </c>
      <c r="AE1252" s="164">
        <f t="shared" si="450"/>
        <v>0</v>
      </c>
      <c r="AF1252" s="164">
        <f t="shared" si="450"/>
        <v>0</v>
      </c>
      <c r="AG1252" s="164">
        <f t="shared" si="450"/>
        <v>0</v>
      </c>
      <c r="AH1252" s="164">
        <f t="shared" si="450"/>
        <v>0</v>
      </c>
      <c r="AI1252" s="164">
        <f t="shared" si="450"/>
        <v>0</v>
      </c>
      <c r="AJ1252" s="164">
        <f t="shared" si="450"/>
        <v>0</v>
      </c>
      <c r="AK1252" s="164">
        <f t="shared" si="450"/>
        <v>0</v>
      </c>
      <c r="AL1252" s="164">
        <f t="shared" si="450"/>
        <v>0</v>
      </c>
      <c r="AM1252" s="164">
        <f t="shared" si="450"/>
        <v>0</v>
      </c>
      <c r="AN1252" s="164">
        <f t="shared" si="450"/>
        <v>0</v>
      </c>
      <c r="AO1252" s="164">
        <f t="shared" si="450"/>
        <v>0</v>
      </c>
      <c r="AP1252" s="164">
        <f t="shared" si="450"/>
        <v>0</v>
      </c>
      <c r="AQ1252" s="164">
        <f t="shared" si="450"/>
        <v>0</v>
      </c>
      <c r="AR1252" s="164">
        <f t="shared" si="450"/>
        <v>0</v>
      </c>
      <c r="AS1252" s="164">
        <f t="shared" si="450"/>
        <v>0</v>
      </c>
      <c r="AT1252" s="164">
        <f t="shared" si="450"/>
        <v>0</v>
      </c>
      <c r="AU1252" s="164">
        <f t="shared" si="450"/>
        <v>0</v>
      </c>
      <c r="AV1252" s="164">
        <f t="shared" si="450"/>
        <v>0</v>
      </c>
      <c r="AW1252" s="164">
        <f t="shared" si="450"/>
        <v>0</v>
      </c>
      <c r="AX1252" s="164">
        <f t="shared" si="450"/>
        <v>0</v>
      </c>
      <c r="AY1252" s="164">
        <f t="shared" si="450"/>
        <v>0</v>
      </c>
      <c r="AZ1252" s="164">
        <f t="shared" si="450"/>
        <v>0</v>
      </c>
      <c r="BA1252" s="164">
        <f t="shared" si="450"/>
        <v>0</v>
      </c>
      <c r="BB1252" s="164">
        <f t="shared" si="450"/>
        <v>0</v>
      </c>
      <c r="BC1252" s="164">
        <f t="shared" si="450"/>
        <v>0</v>
      </c>
      <c r="BD1252" s="164">
        <f t="shared" si="450"/>
        <v>0</v>
      </c>
      <c r="BE1252" s="164">
        <f t="shared" si="450"/>
        <v>0</v>
      </c>
      <c r="BF1252" s="164">
        <f t="shared" si="450"/>
        <v>0</v>
      </c>
      <c r="BG1252" s="164">
        <f t="shared" si="450"/>
        <v>0</v>
      </c>
      <c r="BH1252" s="164">
        <f t="shared" si="450"/>
        <v>0</v>
      </c>
      <c r="BI1252" s="164">
        <f t="shared" si="450"/>
        <v>0</v>
      </c>
      <c r="BJ1252" s="164">
        <f t="shared" si="450"/>
        <v>0</v>
      </c>
      <c r="BK1252" s="164">
        <f t="shared" si="450"/>
        <v>0</v>
      </c>
      <c r="BL1252" s="164">
        <f t="shared" si="450"/>
        <v>0</v>
      </c>
      <c r="BM1252" s="164">
        <f t="shared" si="450"/>
        <v>0</v>
      </c>
      <c r="BN1252" s="164">
        <f t="shared" si="450"/>
        <v>0</v>
      </c>
      <c r="BO1252" s="164">
        <f t="shared" si="450"/>
        <v>0</v>
      </c>
      <c r="BP1252" s="164">
        <f t="shared" ref="BP1252:CX1252" si="451">+BP$27</f>
        <v>0</v>
      </c>
      <c r="BQ1252" s="164">
        <f t="shared" si="451"/>
        <v>0</v>
      </c>
      <c r="BR1252" s="164">
        <f t="shared" si="451"/>
        <v>0</v>
      </c>
      <c r="BS1252" s="164">
        <f t="shared" si="451"/>
        <v>0</v>
      </c>
      <c r="BT1252" s="164">
        <f t="shared" si="451"/>
        <v>0</v>
      </c>
      <c r="BU1252" s="164">
        <f t="shared" si="451"/>
        <v>0</v>
      </c>
      <c r="BV1252" s="164">
        <f t="shared" si="451"/>
        <v>0</v>
      </c>
      <c r="BW1252" s="164">
        <f t="shared" si="451"/>
        <v>0</v>
      </c>
      <c r="BX1252" s="164">
        <f t="shared" si="451"/>
        <v>0</v>
      </c>
      <c r="BY1252" s="164">
        <f t="shared" si="451"/>
        <v>0</v>
      </c>
      <c r="BZ1252" s="164">
        <f t="shared" si="451"/>
        <v>0</v>
      </c>
      <c r="CA1252" s="164">
        <f t="shared" si="451"/>
        <v>0</v>
      </c>
      <c r="CB1252" s="164">
        <f t="shared" si="451"/>
        <v>0</v>
      </c>
      <c r="CC1252" s="164">
        <f t="shared" si="451"/>
        <v>0</v>
      </c>
      <c r="CD1252" s="164">
        <f t="shared" si="451"/>
        <v>0</v>
      </c>
      <c r="CE1252" s="164">
        <f t="shared" si="451"/>
        <v>0</v>
      </c>
      <c r="CF1252" s="164">
        <f t="shared" si="451"/>
        <v>0</v>
      </c>
      <c r="CG1252" s="164">
        <f t="shared" si="451"/>
        <v>0</v>
      </c>
      <c r="CH1252" s="164">
        <f t="shared" si="451"/>
        <v>0</v>
      </c>
      <c r="CI1252" s="164">
        <f t="shared" si="451"/>
        <v>0</v>
      </c>
      <c r="CJ1252" s="164">
        <f t="shared" si="451"/>
        <v>0</v>
      </c>
      <c r="CK1252" s="164">
        <f t="shared" si="451"/>
        <v>0</v>
      </c>
      <c r="CL1252" s="164">
        <f t="shared" si="451"/>
        <v>0</v>
      </c>
      <c r="CM1252" s="164">
        <f t="shared" si="451"/>
        <v>0</v>
      </c>
      <c r="CN1252" s="164">
        <f t="shared" si="451"/>
        <v>0</v>
      </c>
      <c r="CO1252" s="164">
        <f t="shared" si="451"/>
        <v>0</v>
      </c>
      <c r="CP1252" s="164">
        <f t="shared" si="451"/>
        <v>0</v>
      </c>
      <c r="CQ1252" s="164">
        <f t="shared" si="451"/>
        <v>0</v>
      </c>
      <c r="CR1252" s="164">
        <f t="shared" si="451"/>
        <v>0</v>
      </c>
      <c r="CS1252" s="164">
        <f t="shared" si="451"/>
        <v>0</v>
      </c>
      <c r="CT1252" s="164">
        <f t="shared" si="451"/>
        <v>0</v>
      </c>
      <c r="CU1252" s="164">
        <f t="shared" si="451"/>
        <v>0</v>
      </c>
      <c r="CV1252" s="164">
        <f t="shared" si="451"/>
        <v>0</v>
      </c>
      <c r="CW1252" s="164">
        <f t="shared" si="451"/>
        <v>0</v>
      </c>
      <c r="CX1252" s="164">
        <f t="shared" si="451"/>
        <v>0</v>
      </c>
    </row>
    <row r="1253" spans="1:102" ht="21" hidden="1" customHeight="1" x14ac:dyDescent="0.4">
      <c r="B1253" s="70" t="s">
        <v>204</v>
      </c>
      <c r="C1253" s="164">
        <f>IF((C1252-0.5)&lt;=0,0,(C1252-0.5))</f>
        <v>0</v>
      </c>
      <c r="D1253" s="164">
        <f t="shared" ref="D1253:BO1253" si="452">IF((D1252-0.5)&lt;=0,0,(D1252-0.5))</f>
        <v>0</v>
      </c>
      <c r="E1253" s="164">
        <f t="shared" si="452"/>
        <v>0</v>
      </c>
      <c r="F1253" s="164">
        <f t="shared" si="452"/>
        <v>0</v>
      </c>
      <c r="G1253" s="164">
        <f t="shared" si="452"/>
        <v>0</v>
      </c>
      <c r="H1253" s="164">
        <f t="shared" si="452"/>
        <v>0</v>
      </c>
      <c r="I1253" s="164">
        <f t="shared" si="452"/>
        <v>0</v>
      </c>
      <c r="J1253" s="164">
        <f t="shared" si="452"/>
        <v>0</v>
      </c>
      <c r="K1253" s="164">
        <f t="shared" si="452"/>
        <v>0</v>
      </c>
      <c r="L1253" s="164">
        <f t="shared" si="452"/>
        <v>0</v>
      </c>
      <c r="M1253" s="164">
        <f t="shared" si="452"/>
        <v>0</v>
      </c>
      <c r="N1253" s="164">
        <f t="shared" si="452"/>
        <v>0</v>
      </c>
      <c r="O1253" s="164">
        <f t="shared" si="452"/>
        <v>0</v>
      </c>
      <c r="P1253" s="164">
        <f t="shared" si="452"/>
        <v>0</v>
      </c>
      <c r="Q1253" s="164">
        <f t="shared" si="452"/>
        <v>0</v>
      </c>
      <c r="R1253" s="164">
        <f t="shared" si="452"/>
        <v>0</v>
      </c>
      <c r="S1253" s="164">
        <f t="shared" si="452"/>
        <v>0</v>
      </c>
      <c r="T1253" s="164">
        <f t="shared" si="452"/>
        <v>0</v>
      </c>
      <c r="U1253" s="164">
        <f t="shared" si="452"/>
        <v>0</v>
      </c>
      <c r="V1253" s="164">
        <f t="shared" si="452"/>
        <v>0</v>
      </c>
      <c r="W1253" s="164">
        <f t="shared" si="452"/>
        <v>0</v>
      </c>
      <c r="X1253" s="164">
        <f t="shared" si="452"/>
        <v>0</v>
      </c>
      <c r="Y1253" s="164">
        <f t="shared" si="452"/>
        <v>0</v>
      </c>
      <c r="Z1253" s="164">
        <f t="shared" si="452"/>
        <v>0</v>
      </c>
      <c r="AA1253" s="164">
        <f t="shared" si="452"/>
        <v>0</v>
      </c>
      <c r="AB1253" s="164">
        <f t="shared" si="452"/>
        <v>0</v>
      </c>
      <c r="AC1253" s="164">
        <f t="shared" si="452"/>
        <v>0</v>
      </c>
      <c r="AD1253" s="164">
        <f t="shared" si="452"/>
        <v>0</v>
      </c>
      <c r="AE1253" s="164">
        <f t="shared" si="452"/>
        <v>0</v>
      </c>
      <c r="AF1253" s="164">
        <f t="shared" si="452"/>
        <v>0</v>
      </c>
      <c r="AG1253" s="164">
        <f t="shared" si="452"/>
        <v>0</v>
      </c>
      <c r="AH1253" s="164">
        <f t="shared" si="452"/>
        <v>0</v>
      </c>
      <c r="AI1253" s="164">
        <f t="shared" si="452"/>
        <v>0</v>
      </c>
      <c r="AJ1253" s="164">
        <f t="shared" si="452"/>
        <v>0</v>
      </c>
      <c r="AK1253" s="164">
        <f t="shared" si="452"/>
        <v>0</v>
      </c>
      <c r="AL1253" s="164">
        <f t="shared" si="452"/>
        <v>0</v>
      </c>
      <c r="AM1253" s="164">
        <f t="shared" si="452"/>
        <v>0</v>
      </c>
      <c r="AN1253" s="164">
        <f t="shared" si="452"/>
        <v>0</v>
      </c>
      <c r="AO1253" s="164">
        <f t="shared" si="452"/>
        <v>0</v>
      </c>
      <c r="AP1253" s="164">
        <f t="shared" si="452"/>
        <v>0</v>
      </c>
      <c r="AQ1253" s="164">
        <f t="shared" si="452"/>
        <v>0</v>
      </c>
      <c r="AR1253" s="164">
        <f t="shared" si="452"/>
        <v>0</v>
      </c>
      <c r="AS1253" s="164">
        <f t="shared" si="452"/>
        <v>0</v>
      </c>
      <c r="AT1253" s="164">
        <f t="shared" si="452"/>
        <v>0</v>
      </c>
      <c r="AU1253" s="164">
        <f t="shared" si="452"/>
        <v>0</v>
      </c>
      <c r="AV1253" s="164">
        <f t="shared" si="452"/>
        <v>0</v>
      </c>
      <c r="AW1253" s="164">
        <f t="shared" si="452"/>
        <v>0</v>
      </c>
      <c r="AX1253" s="164">
        <f t="shared" si="452"/>
        <v>0</v>
      </c>
      <c r="AY1253" s="164">
        <f t="shared" si="452"/>
        <v>0</v>
      </c>
      <c r="AZ1253" s="164">
        <f t="shared" si="452"/>
        <v>0</v>
      </c>
      <c r="BA1253" s="164">
        <f t="shared" si="452"/>
        <v>0</v>
      </c>
      <c r="BB1253" s="164">
        <f t="shared" si="452"/>
        <v>0</v>
      </c>
      <c r="BC1253" s="164">
        <f t="shared" si="452"/>
        <v>0</v>
      </c>
      <c r="BD1253" s="164">
        <f t="shared" si="452"/>
        <v>0</v>
      </c>
      <c r="BE1253" s="164">
        <f t="shared" si="452"/>
        <v>0</v>
      </c>
      <c r="BF1253" s="164">
        <f t="shared" si="452"/>
        <v>0</v>
      </c>
      <c r="BG1253" s="164">
        <f t="shared" si="452"/>
        <v>0</v>
      </c>
      <c r="BH1253" s="164">
        <f t="shared" si="452"/>
        <v>0</v>
      </c>
      <c r="BI1253" s="164">
        <f t="shared" si="452"/>
        <v>0</v>
      </c>
      <c r="BJ1253" s="164">
        <f t="shared" si="452"/>
        <v>0</v>
      </c>
      <c r="BK1253" s="164">
        <f t="shared" si="452"/>
        <v>0</v>
      </c>
      <c r="BL1253" s="164">
        <f t="shared" si="452"/>
        <v>0</v>
      </c>
      <c r="BM1253" s="164">
        <f t="shared" si="452"/>
        <v>0</v>
      </c>
      <c r="BN1253" s="164">
        <f t="shared" si="452"/>
        <v>0</v>
      </c>
      <c r="BO1253" s="164">
        <f t="shared" si="452"/>
        <v>0</v>
      </c>
      <c r="BP1253" s="164">
        <f t="shared" ref="BP1253:CX1253" si="453">IF((BP1252-0.5)&lt;=0,0,(BP1252-0.5))</f>
        <v>0</v>
      </c>
      <c r="BQ1253" s="164">
        <f t="shared" si="453"/>
        <v>0</v>
      </c>
      <c r="BR1253" s="164">
        <f t="shared" si="453"/>
        <v>0</v>
      </c>
      <c r="BS1253" s="164">
        <f t="shared" si="453"/>
        <v>0</v>
      </c>
      <c r="BT1253" s="164">
        <f t="shared" si="453"/>
        <v>0</v>
      </c>
      <c r="BU1253" s="164">
        <f t="shared" si="453"/>
        <v>0</v>
      </c>
      <c r="BV1253" s="164">
        <f t="shared" si="453"/>
        <v>0</v>
      </c>
      <c r="BW1253" s="164">
        <f t="shared" si="453"/>
        <v>0</v>
      </c>
      <c r="BX1253" s="164">
        <f t="shared" si="453"/>
        <v>0</v>
      </c>
      <c r="BY1253" s="164">
        <f t="shared" si="453"/>
        <v>0</v>
      </c>
      <c r="BZ1253" s="164">
        <f t="shared" si="453"/>
        <v>0</v>
      </c>
      <c r="CA1253" s="164">
        <f t="shared" si="453"/>
        <v>0</v>
      </c>
      <c r="CB1253" s="164">
        <f t="shared" si="453"/>
        <v>0</v>
      </c>
      <c r="CC1253" s="164">
        <f t="shared" si="453"/>
        <v>0</v>
      </c>
      <c r="CD1253" s="164">
        <f t="shared" si="453"/>
        <v>0</v>
      </c>
      <c r="CE1253" s="164">
        <f t="shared" si="453"/>
        <v>0</v>
      </c>
      <c r="CF1253" s="164">
        <f t="shared" si="453"/>
        <v>0</v>
      </c>
      <c r="CG1253" s="164">
        <f t="shared" si="453"/>
        <v>0</v>
      </c>
      <c r="CH1253" s="164">
        <f t="shared" si="453"/>
        <v>0</v>
      </c>
      <c r="CI1253" s="164">
        <f t="shared" si="453"/>
        <v>0</v>
      </c>
      <c r="CJ1253" s="164">
        <f t="shared" si="453"/>
        <v>0</v>
      </c>
      <c r="CK1253" s="164">
        <f t="shared" si="453"/>
        <v>0</v>
      </c>
      <c r="CL1253" s="164">
        <f t="shared" si="453"/>
        <v>0</v>
      </c>
      <c r="CM1253" s="164">
        <f t="shared" si="453"/>
        <v>0</v>
      </c>
      <c r="CN1253" s="164">
        <f t="shared" si="453"/>
        <v>0</v>
      </c>
      <c r="CO1253" s="164">
        <f t="shared" si="453"/>
        <v>0</v>
      </c>
      <c r="CP1253" s="164">
        <f t="shared" si="453"/>
        <v>0</v>
      </c>
      <c r="CQ1253" s="164">
        <f t="shared" si="453"/>
        <v>0</v>
      </c>
      <c r="CR1253" s="164">
        <f t="shared" si="453"/>
        <v>0</v>
      </c>
      <c r="CS1253" s="164">
        <f t="shared" si="453"/>
        <v>0</v>
      </c>
      <c r="CT1253" s="164">
        <f t="shared" si="453"/>
        <v>0</v>
      </c>
      <c r="CU1253" s="164">
        <f t="shared" si="453"/>
        <v>0</v>
      </c>
      <c r="CV1253" s="164">
        <f t="shared" si="453"/>
        <v>0</v>
      </c>
      <c r="CW1253" s="164">
        <f t="shared" si="453"/>
        <v>0</v>
      </c>
      <c r="CX1253" s="164">
        <f t="shared" si="453"/>
        <v>0</v>
      </c>
    </row>
    <row r="1254" spans="1:102" ht="21" hidden="1" customHeight="1" x14ac:dyDescent="0.4">
      <c r="B1254" s="70" t="s">
        <v>207</v>
      </c>
      <c r="C1254" s="157">
        <f>CEILING(C1253,0.5)</f>
        <v>0</v>
      </c>
      <c r="D1254" s="157">
        <f t="shared" ref="D1254:H1254" si="454">CEILING(D1253,0.5)</f>
        <v>0</v>
      </c>
      <c r="E1254" s="157">
        <f t="shared" si="454"/>
        <v>0</v>
      </c>
      <c r="F1254" s="157">
        <f t="shared" si="454"/>
        <v>0</v>
      </c>
      <c r="G1254" s="157">
        <f t="shared" si="454"/>
        <v>0</v>
      </c>
      <c r="H1254" s="157">
        <f t="shared" si="454"/>
        <v>0</v>
      </c>
      <c r="I1254" s="157">
        <f t="shared" ref="I1254:BO1254" si="455">CEILING(I1253,0.5)</f>
        <v>0</v>
      </c>
      <c r="J1254" s="157">
        <f t="shared" si="455"/>
        <v>0</v>
      </c>
      <c r="K1254" s="157">
        <f t="shared" si="455"/>
        <v>0</v>
      </c>
      <c r="L1254" s="157">
        <f t="shared" si="455"/>
        <v>0</v>
      </c>
      <c r="M1254" s="157">
        <f t="shared" si="455"/>
        <v>0</v>
      </c>
      <c r="N1254" s="157">
        <f t="shared" si="455"/>
        <v>0</v>
      </c>
      <c r="O1254" s="157">
        <f t="shared" si="455"/>
        <v>0</v>
      </c>
      <c r="P1254" s="157">
        <f t="shared" si="455"/>
        <v>0</v>
      </c>
      <c r="Q1254" s="157">
        <f t="shared" si="455"/>
        <v>0</v>
      </c>
      <c r="R1254" s="157">
        <f t="shared" si="455"/>
        <v>0</v>
      </c>
      <c r="S1254" s="157">
        <f t="shared" si="455"/>
        <v>0</v>
      </c>
      <c r="T1254" s="157">
        <f t="shared" si="455"/>
        <v>0</v>
      </c>
      <c r="U1254" s="157">
        <f t="shared" si="455"/>
        <v>0</v>
      </c>
      <c r="V1254" s="157">
        <f t="shared" si="455"/>
        <v>0</v>
      </c>
      <c r="W1254" s="157">
        <f t="shared" si="455"/>
        <v>0</v>
      </c>
      <c r="X1254" s="157">
        <f t="shared" si="455"/>
        <v>0</v>
      </c>
      <c r="Y1254" s="157">
        <f t="shared" si="455"/>
        <v>0</v>
      </c>
      <c r="Z1254" s="157">
        <f t="shared" si="455"/>
        <v>0</v>
      </c>
      <c r="AA1254" s="157">
        <f t="shared" si="455"/>
        <v>0</v>
      </c>
      <c r="AB1254" s="157">
        <f t="shared" si="455"/>
        <v>0</v>
      </c>
      <c r="AC1254" s="157">
        <f t="shared" si="455"/>
        <v>0</v>
      </c>
      <c r="AD1254" s="157">
        <f t="shared" si="455"/>
        <v>0</v>
      </c>
      <c r="AE1254" s="157">
        <f t="shared" si="455"/>
        <v>0</v>
      </c>
      <c r="AF1254" s="157">
        <f t="shared" si="455"/>
        <v>0</v>
      </c>
      <c r="AG1254" s="157">
        <f t="shared" si="455"/>
        <v>0</v>
      </c>
      <c r="AH1254" s="157">
        <f t="shared" si="455"/>
        <v>0</v>
      </c>
      <c r="AI1254" s="157">
        <f t="shared" si="455"/>
        <v>0</v>
      </c>
      <c r="AJ1254" s="157">
        <f t="shared" si="455"/>
        <v>0</v>
      </c>
      <c r="AK1254" s="157">
        <f t="shared" si="455"/>
        <v>0</v>
      </c>
      <c r="AL1254" s="157">
        <f t="shared" si="455"/>
        <v>0</v>
      </c>
      <c r="AM1254" s="157">
        <f t="shared" si="455"/>
        <v>0</v>
      </c>
      <c r="AN1254" s="157">
        <f t="shared" si="455"/>
        <v>0</v>
      </c>
      <c r="AO1254" s="157">
        <f t="shared" si="455"/>
        <v>0</v>
      </c>
      <c r="AP1254" s="157">
        <f t="shared" si="455"/>
        <v>0</v>
      </c>
      <c r="AQ1254" s="157">
        <f t="shared" si="455"/>
        <v>0</v>
      </c>
      <c r="AR1254" s="157">
        <f t="shared" si="455"/>
        <v>0</v>
      </c>
      <c r="AS1254" s="157">
        <f t="shared" si="455"/>
        <v>0</v>
      </c>
      <c r="AT1254" s="157">
        <f t="shared" si="455"/>
        <v>0</v>
      </c>
      <c r="AU1254" s="157">
        <f t="shared" si="455"/>
        <v>0</v>
      </c>
      <c r="AV1254" s="157">
        <f t="shared" si="455"/>
        <v>0</v>
      </c>
      <c r="AW1254" s="157">
        <f t="shared" si="455"/>
        <v>0</v>
      </c>
      <c r="AX1254" s="157">
        <f t="shared" si="455"/>
        <v>0</v>
      </c>
      <c r="AY1254" s="157">
        <f t="shared" si="455"/>
        <v>0</v>
      </c>
      <c r="AZ1254" s="157">
        <f t="shared" si="455"/>
        <v>0</v>
      </c>
      <c r="BA1254" s="157">
        <f t="shared" si="455"/>
        <v>0</v>
      </c>
      <c r="BB1254" s="157">
        <f t="shared" si="455"/>
        <v>0</v>
      </c>
      <c r="BC1254" s="157">
        <f t="shared" si="455"/>
        <v>0</v>
      </c>
      <c r="BD1254" s="157">
        <f t="shared" si="455"/>
        <v>0</v>
      </c>
      <c r="BE1254" s="157">
        <f t="shared" si="455"/>
        <v>0</v>
      </c>
      <c r="BF1254" s="157">
        <f t="shared" si="455"/>
        <v>0</v>
      </c>
      <c r="BG1254" s="157">
        <f t="shared" si="455"/>
        <v>0</v>
      </c>
      <c r="BH1254" s="157">
        <f t="shared" si="455"/>
        <v>0</v>
      </c>
      <c r="BI1254" s="157">
        <f t="shared" si="455"/>
        <v>0</v>
      </c>
      <c r="BJ1254" s="157">
        <f t="shared" si="455"/>
        <v>0</v>
      </c>
      <c r="BK1254" s="157">
        <f t="shared" si="455"/>
        <v>0</v>
      </c>
      <c r="BL1254" s="157">
        <f t="shared" si="455"/>
        <v>0</v>
      </c>
      <c r="BM1254" s="157">
        <f t="shared" si="455"/>
        <v>0</v>
      </c>
      <c r="BN1254" s="157">
        <f t="shared" si="455"/>
        <v>0</v>
      </c>
      <c r="BO1254" s="157">
        <f t="shared" si="455"/>
        <v>0</v>
      </c>
      <c r="BP1254" s="157">
        <f t="shared" ref="BP1254:CX1254" si="456">CEILING(BP1253,0.5)</f>
        <v>0</v>
      </c>
      <c r="BQ1254" s="157">
        <f t="shared" si="456"/>
        <v>0</v>
      </c>
      <c r="BR1254" s="157">
        <f t="shared" si="456"/>
        <v>0</v>
      </c>
      <c r="BS1254" s="157">
        <f t="shared" si="456"/>
        <v>0</v>
      </c>
      <c r="BT1254" s="157">
        <f t="shared" si="456"/>
        <v>0</v>
      </c>
      <c r="BU1254" s="157">
        <f t="shared" si="456"/>
        <v>0</v>
      </c>
      <c r="BV1254" s="157">
        <f t="shared" si="456"/>
        <v>0</v>
      </c>
      <c r="BW1254" s="157">
        <f t="shared" si="456"/>
        <v>0</v>
      </c>
      <c r="BX1254" s="157">
        <f t="shared" si="456"/>
        <v>0</v>
      </c>
      <c r="BY1254" s="157">
        <f t="shared" si="456"/>
        <v>0</v>
      </c>
      <c r="BZ1254" s="157">
        <f t="shared" si="456"/>
        <v>0</v>
      </c>
      <c r="CA1254" s="157">
        <f t="shared" si="456"/>
        <v>0</v>
      </c>
      <c r="CB1254" s="157">
        <f t="shared" si="456"/>
        <v>0</v>
      </c>
      <c r="CC1254" s="157">
        <f t="shared" si="456"/>
        <v>0</v>
      </c>
      <c r="CD1254" s="157">
        <f t="shared" si="456"/>
        <v>0</v>
      </c>
      <c r="CE1254" s="157">
        <f t="shared" si="456"/>
        <v>0</v>
      </c>
      <c r="CF1254" s="157">
        <f t="shared" si="456"/>
        <v>0</v>
      </c>
      <c r="CG1254" s="157">
        <f t="shared" si="456"/>
        <v>0</v>
      </c>
      <c r="CH1254" s="157">
        <f t="shared" si="456"/>
        <v>0</v>
      </c>
      <c r="CI1254" s="157">
        <f t="shared" si="456"/>
        <v>0</v>
      </c>
      <c r="CJ1254" s="157">
        <f t="shared" si="456"/>
        <v>0</v>
      </c>
      <c r="CK1254" s="157">
        <f t="shared" si="456"/>
        <v>0</v>
      </c>
      <c r="CL1254" s="157">
        <f t="shared" si="456"/>
        <v>0</v>
      </c>
      <c r="CM1254" s="157">
        <f t="shared" si="456"/>
        <v>0</v>
      </c>
      <c r="CN1254" s="157">
        <f t="shared" si="456"/>
        <v>0</v>
      </c>
      <c r="CO1254" s="157">
        <f t="shared" si="456"/>
        <v>0</v>
      </c>
      <c r="CP1254" s="157">
        <f t="shared" si="456"/>
        <v>0</v>
      </c>
      <c r="CQ1254" s="157">
        <f t="shared" si="456"/>
        <v>0</v>
      </c>
      <c r="CR1254" s="157">
        <f t="shared" si="456"/>
        <v>0</v>
      </c>
      <c r="CS1254" s="157">
        <f t="shared" si="456"/>
        <v>0</v>
      </c>
      <c r="CT1254" s="157">
        <f t="shared" si="456"/>
        <v>0</v>
      </c>
      <c r="CU1254" s="157">
        <f t="shared" si="456"/>
        <v>0</v>
      </c>
      <c r="CV1254" s="157">
        <f t="shared" si="456"/>
        <v>0</v>
      </c>
      <c r="CW1254" s="157">
        <f t="shared" si="456"/>
        <v>0</v>
      </c>
      <c r="CX1254" s="157">
        <f t="shared" si="456"/>
        <v>0</v>
      </c>
    </row>
    <row r="1255" spans="1:102" ht="21" hidden="1" customHeight="1" x14ac:dyDescent="0.4">
      <c r="B1255" s="70" t="s">
        <v>206</v>
      </c>
      <c r="C1255" s="131" t="e">
        <f t="shared" ref="C1255:AH1255" si="457">VLOOKUP(C$65,$B$1260:$C$1263,2,FALSE)</f>
        <v>#VALUE!</v>
      </c>
      <c r="D1255" s="131" t="e">
        <f t="shared" si="457"/>
        <v>#VALUE!</v>
      </c>
      <c r="E1255" s="131" t="e">
        <f t="shared" si="457"/>
        <v>#VALUE!</v>
      </c>
      <c r="F1255" s="131" t="e">
        <f t="shared" si="457"/>
        <v>#VALUE!</v>
      </c>
      <c r="G1255" s="131" t="e">
        <f t="shared" si="457"/>
        <v>#VALUE!</v>
      </c>
      <c r="H1255" s="131" t="e">
        <f t="shared" si="457"/>
        <v>#VALUE!</v>
      </c>
      <c r="I1255" s="131" t="e">
        <f t="shared" si="457"/>
        <v>#VALUE!</v>
      </c>
      <c r="J1255" s="131" t="e">
        <f t="shared" si="457"/>
        <v>#VALUE!</v>
      </c>
      <c r="K1255" s="131" t="e">
        <f t="shared" si="457"/>
        <v>#VALUE!</v>
      </c>
      <c r="L1255" s="131" t="e">
        <f t="shared" si="457"/>
        <v>#VALUE!</v>
      </c>
      <c r="M1255" s="131" t="e">
        <f t="shared" si="457"/>
        <v>#VALUE!</v>
      </c>
      <c r="N1255" s="131" t="e">
        <f t="shared" si="457"/>
        <v>#VALUE!</v>
      </c>
      <c r="O1255" s="131" t="e">
        <f t="shared" si="457"/>
        <v>#VALUE!</v>
      </c>
      <c r="P1255" s="131" t="e">
        <f t="shared" si="457"/>
        <v>#VALUE!</v>
      </c>
      <c r="Q1255" s="131" t="e">
        <f t="shared" si="457"/>
        <v>#VALUE!</v>
      </c>
      <c r="R1255" s="131" t="e">
        <f t="shared" si="457"/>
        <v>#VALUE!</v>
      </c>
      <c r="S1255" s="131" t="e">
        <f t="shared" si="457"/>
        <v>#VALUE!</v>
      </c>
      <c r="T1255" s="131" t="e">
        <f t="shared" si="457"/>
        <v>#VALUE!</v>
      </c>
      <c r="U1255" s="131" t="e">
        <f t="shared" si="457"/>
        <v>#VALUE!</v>
      </c>
      <c r="V1255" s="131" t="e">
        <f t="shared" si="457"/>
        <v>#VALUE!</v>
      </c>
      <c r="W1255" s="131" t="e">
        <f t="shared" si="457"/>
        <v>#VALUE!</v>
      </c>
      <c r="X1255" s="131" t="e">
        <f t="shared" si="457"/>
        <v>#VALUE!</v>
      </c>
      <c r="Y1255" s="131" t="e">
        <f t="shared" si="457"/>
        <v>#VALUE!</v>
      </c>
      <c r="Z1255" s="131" t="e">
        <f t="shared" si="457"/>
        <v>#VALUE!</v>
      </c>
      <c r="AA1255" s="131" t="e">
        <f t="shared" si="457"/>
        <v>#VALUE!</v>
      </c>
      <c r="AB1255" s="131" t="e">
        <f t="shared" si="457"/>
        <v>#VALUE!</v>
      </c>
      <c r="AC1255" s="131" t="e">
        <f t="shared" si="457"/>
        <v>#VALUE!</v>
      </c>
      <c r="AD1255" s="131" t="e">
        <f t="shared" si="457"/>
        <v>#VALUE!</v>
      </c>
      <c r="AE1255" s="131" t="e">
        <f t="shared" si="457"/>
        <v>#VALUE!</v>
      </c>
      <c r="AF1255" s="131" t="e">
        <f t="shared" si="457"/>
        <v>#VALUE!</v>
      </c>
      <c r="AG1255" s="131" t="e">
        <f t="shared" si="457"/>
        <v>#VALUE!</v>
      </c>
      <c r="AH1255" s="131" t="e">
        <f t="shared" si="457"/>
        <v>#VALUE!</v>
      </c>
      <c r="AI1255" s="131" t="e">
        <f t="shared" ref="AI1255:BN1255" si="458">VLOOKUP(AI$65,$B$1260:$C$1263,2,FALSE)</f>
        <v>#VALUE!</v>
      </c>
      <c r="AJ1255" s="131" t="e">
        <f t="shared" si="458"/>
        <v>#VALUE!</v>
      </c>
      <c r="AK1255" s="131" t="e">
        <f t="shared" si="458"/>
        <v>#VALUE!</v>
      </c>
      <c r="AL1255" s="131" t="e">
        <f t="shared" si="458"/>
        <v>#VALUE!</v>
      </c>
      <c r="AM1255" s="131" t="e">
        <f t="shared" si="458"/>
        <v>#VALUE!</v>
      </c>
      <c r="AN1255" s="131" t="e">
        <f t="shared" si="458"/>
        <v>#VALUE!</v>
      </c>
      <c r="AO1255" s="131" t="e">
        <f t="shared" si="458"/>
        <v>#VALUE!</v>
      </c>
      <c r="AP1255" s="131" t="e">
        <f t="shared" si="458"/>
        <v>#VALUE!</v>
      </c>
      <c r="AQ1255" s="131" t="e">
        <f t="shared" si="458"/>
        <v>#VALUE!</v>
      </c>
      <c r="AR1255" s="131" t="e">
        <f t="shared" si="458"/>
        <v>#VALUE!</v>
      </c>
      <c r="AS1255" s="131" t="e">
        <f t="shared" si="458"/>
        <v>#VALUE!</v>
      </c>
      <c r="AT1255" s="131" t="e">
        <f t="shared" si="458"/>
        <v>#VALUE!</v>
      </c>
      <c r="AU1255" s="131" t="e">
        <f t="shared" si="458"/>
        <v>#VALUE!</v>
      </c>
      <c r="AV1255" s="131" t="e">
        <f t="shared" si="458"/>
        <v>#VALUE!</v>
      </c>
      <c r="AW1255" s="131" t="e">
        <f t="shared" si="458"/>
        <v>#VALUE!</v>
      </c>
      <c r="AX1255" s="131" t="e">
        <f t="shared" si="458"/>
        <v>#VALUE!</v>
      </c>
      <c r="AY1255" s="131" t="e">
        <f t="shared" si="458"/>
        <v>#VALUE!</v>
      </c>
      <c r="AZ1255" s="131" t="e">
        <f t="shared" si="458"/>
        <v>#VALUE!</v>
      </c>
      <c r="BA1255" s="131" t="e">
        <f t="shared" si="458"/>
        <v>#VALUE!</v>
      </c>
      <c r="BB1255" s="131" t="e">
        <f t="shared" si="458"/>
        <v>#VALUE!</v>
      </c>
      <c r="BC1255" s="131" t="e">
        <f t="shared" si="458"/>
        <v>#VALUE!</v>
      </c>
      <c r="BD1255" s="131" t="e">
        <f t="shared" si="458"/>
        <v>#VALUE!</v>
      </c>
      <c r="BE1255" s="131" t="e">
        <f t="shared" si="458"/>
        <v>#VALUE!</v>
      </c>
      <c r="BF1255" s="131" t="e">
        <f t="shared" si="458"/>
        <v>#VALUE!</v>
      </c>
      <c r="BG1255" s="131" t="e">
        <f t="shared" si="458"/>
        <v>#VALUE!</v>
      </c>
      <c r="BH1255" s="131" t="e">
        <f t="shared" si="458"/>
        <v>#VALUE!</v>
      </c>
      <c r="BI1255" s="131" t="e">
        <f t="shared" si="458"/>
        <v>#VALUE!</v>
      </c>
      <c r="BJ1255" s="131" t="e">
        <f t="shared" si="458"/>
        <v>#VALUE!</v>
      </c>
      <c r="BK1255" s="131" t="e">
        <f t="shared" si="458"/>
        <v>#VALUE!</v>
      </c>
      <c r="BL1255" s="131" t="e">
        <f t="shared" si="458"/>
        <v>#VALUE!</v>
      </c>
      <c r="BM1255" s="131" t="e">
        <f t="shared" si="458"/>
        <v>#VALUE!</v>
      </c>
      <c r="BN1255" s="131" t="e">
        <f t="shared" si="458"/>
        <v>#VALUE!</v>
      </c>
      <c r="BO1255" s="131" t="e">
        <f t="shared" ref="BO1255:CX1255" si="459">VLOOKUP(BO$65,$B$1260:$C$1263,2,FALSE)</f>
        <v>#VALUE!</v>
      </c>
      <c r="BP1255" s="131" t="e">
        <f t="shared" si="459"/>
        <v>#VALUE!</v>
      </c>
      <c r="BQ1255" s="131" t="e">
        <f t="shared" si="459"/>
        <v>#VALUE!</v>
      </c>
      <c r="BR1255" s="131" t="e">
        <f t="shared" si="459"/>
        <v>#VALUE!</v>
      </c>
      <c r="BS1255" s="131" t="e">
        <f t="shared" si="459"/>
        <v>#VALUE!</v>
      </c>
      <c r="BT1255" s="131" t="e">
        <f t="shared" si="459"/>
        <v>#VALUE!</v>
      </c>
      <c r="BU1255" s="131" t="e">
        <f t="shared" si="459"/>
        <v>#VALUE!</v>
      </c>
      <c r="BV1255" s="131" t="e">
        <f t="shared" si="459"/>
        <v>#VALUE!</v>
      </c>
      <c r="BW1255" s="131" t="e">
        <f t="shared" si="459"/>
        <v>#VALUE!</v>
      </c>
      <c r="BX1255" s="131" t="e">
        <f t="shared" si="459"/>
        <v>#VALUE!</v>
      </c>
      <c r="BY1255" s="131" t="e">
        <f t="shared" si="459"/>
        <v>#VALUE!</v>
      </c>
      <c r="BZ1255" s="131" t="e">
        <f t="shared" si="459"/>
        <v>#VALUE!</v>
      </c>
      <c r="CA1255" s="131" t="e">
        <f t="shared" si="459"/>
        <v>#VALUE!</v>
      </c>
      <c r="CB1255" s="131" t="e">
        <f t="shared" si="459"/>
        <v>#VALUE!</v>
      </c>
      <c r="CC1255" s="131" t="e">
        <f t="shared" si="459"/>
        <v>#VALUE!</v>
      </c>
      <c r="CD1255" s="131" t="e">
        <f t="shared" si="459"/>
        <v>#VALUE!</v>
      </c>
      <c r="CE1255" s="131" t="e">
        <f t="shared" si="459"/>
        <v>#VALUE!</v>
      </c>
      <c r="CF1255" s="131" t="e">
        <f t="shared" si="459"/>
        <v>#VALUE!</v>
      </c>
      <c r="CG1255" s="131" t="e">
        <f t="shared" si="459"/>
        <v>#VALUE!</v>
      </c>
      <c r="CH1255" s="131" t="e">
        <f t="shared" si="459"/>
        <v>#VALUE!</v>
      </c>
      <c r="CI1255" s="131" t="e">
        <f t="shared" si="459"/>
        <v>#VALUE!</v>
      </c>
      <c r="CJ1255" s="131" t="e">
        <f t="shared" si="459"/>
        <v>#VALUE!</v>
      </c>
      <c r="CK1255" s="131" t="e">
        <f t="shared" si="459"/>
        <v>#VALUE!</v>
      </c>
      <c r="CL1255" s="131" t="e">
        <f t="shared" si="459"/>
        <v>#VALUE!</v>
      </c>
      <c r="CM1255" s="131" t="e">
        <f t="shared" si="459"/>
        <v>#VALUE!</v>
      </c>
      <c r="CN1255" s="131" t="e">
        <f t="shared" si="459"/>
        <v>#VALUE!</v>
      </c>
      <c r="CO1255" s="131" t="e">
        <f t="shared" si="459"/>
        <v>#VALUE!</v>
      </c>
      <c r="CP1255" s="131" t="e">
        <f t="shared" si="459"/>
        <v>#VALUE!</v>
      </c>
      <c r="CQ1255" s="131" t="e">
        <f t="shared" si="459"/>
        <v>#VALUE!</v>
      </c>
      <c r="CR1255" s="131" t="e">
        <f t="shared" si="459"/>
        <v>#VALUE!</v>
      </c>
      <c r="CS1255" s="131" t="e">
        <f t="shared" si="459"/>
        <v>#VALUE!</v>
      </c>
      <c r="CT1255" s="131" t="e">
        <f t="shared" si="459"/>
        <v>#VALUE!</v>
      </c>
      <c r="CU1255" s="131" t="e">
        <f t="shared" si="459"/>
        <v>#VALUE!</v>
      </c>
      <c r="CV1255" s="131" t="e">
        <f t="shared" si="459"/>
        <v>#VALUE!</v>
      </c>
      <c r="CW1255" s="131" t="e">
        <f t="shared" si="459"/>
        <v>#VALUE!</v>
      </c>
      <c r="CX1255" s="131" t="e">
        <f t="shared" si="459"/>
        <v>#VALUE!</v>
      </c>
    </row>
    <row r="1256" spans="1:102" ht="21" hidden="1" customHeight="1" x14ac:dyDescent="0.4">
      <c r="B1256" s="70" t="s">
        <v>208</v>
      </c>
      <c r="C1256" s="131" t="e">
        <f>+(C1254/0.5)*C1255</f>
        <v>#VALUE!</v>
      </c>
      <c r="D1256" s="131" t="e">
        <f t="shared" ref="D1256:H1256" si="460">+(D1254/0.5)*D1255</f>
        <v>#VALUE!</v>
      </c>
      <c r="E1256" s="131" t="e">
        <f t="shared" si="460"/>
        <v>#VALUE!</v>
      </c>
      <c r="F1256" s="131" t="e">
        <f t="shared" si="460"/>
        <v>#VALUE!</v>
      </c>
      <c r="G1256" s="131" t="e">
        <f t="shared" si="460"/>
        <v>#VALUE!</v>
      </c>
      <c r="H1256" s="131" t="e">
        <f t="shared" si="460"/>
        <v>#VALUE!</v>
      </c>
      <c r="I1256" s="131" t="e">
        <f t="shared" ref="I1256:BO1256" si="461">+(I1254/0.5)*I1255</f>
        <v>#VALUE!</v>
      </c>
      <c r="J1256" s="131" t="e">
        <f t="shared" si="461"/>
        <v>#VALUE!</v>
      </c>
      <c r="K1256" s="131" t="e">
        <f t="shared" si="461"/>
        <v>#VALUE!</v>
      </c>
      <c r="L1256" s="131" t="e">
        <f t="shared" si="461"/>
        <v>#VALUE!</v>
      </c>
      <c r="M1256" s="131" t="e">
        <f t="shared" si="461"/>
        <v>#VALUE!</v>
      </c>
      <c r="N1256" s="131" t="e">
        <f t="shared" si="461"/>
        <v>#VALUE!</v>
      </c>
      <c r="O1256" s="131" t="e">
        <f t="shared" si="461"/>
        <v>#VALUE!</v>
      </c>
      <c r="P1256" s="131" t="e">
        <f t="shared" si="461"/>
        <v>#VALUE!</v>
      </c>
      <c r="Q1256" s="131" t="e">
        <f t="shared" si="461"/>
        <v>#VALUE!</v>
      </c>
      <c r="R1256" s="131" t="e">
        <f t="shared" si="461"/>
        <v>#VALUE!</v>
      </c>
      <c r="S1256" s="131" t="e">
        <f t="shared" si="461"/>
        <v>#VALUE!</v>
      </c>
      <c r="T1256" s="131" t="e">
        <f t="shared" si="461"/>
        <v>#VALUE!</v>
      </c>
      <c r="U1256" s="131" t="e">
        <f t="shared" si="461"/>
        <v>#VALUE!</v>
      </c>
      <c r="V1256" s="131" t="e">
        <f t="shared" si="461"/>
        <v>#VALUE!</v>
      </c>
      <c r="W1256" s="131" t="e">
        <f t="shared" si="461"/>
        <v>#VALUE!</v>
      </c>
      <c r="X1256" s="131" t="e">
        <f t="shared" si="461"/>
        <v>#VALUE!</v>
      </c>
      <c r="Y1256" s="131" t="e">
        <f t="shared" si="461"/>
        <v>#VALUE!</v>
      </c>
      <c r="Z1256" s="131" t="e">
        <f t="shared" si="461"/>
        <v>#VALUE!</v>
      </c>
      <c r="AA1256" s="131" t="e">
        <f t="shared" si="461"/>
        <v>#VALUE!</v>
      </c>
      <c r="AB1256" s="131" t="e">
        <f t="shared" si="461"/>
        <v>#VALUE!</v>
      </c>
      <c r="AC1256" s="131" t="e">
        <f t="shared" si="461"/>
        <v>#VALUE!</v>
      </c>
      <c r="AD1256" s="131" t="e">
        <f t="shared" si="461"/>
        <v>#VALUE!</v>
      </c>
      <c r="AE1256" s="131" t="e">
        <f t="shared" si="461"/>
        <v>#VALUE!</v>
      </c>
      <c r="AF1256" s="131" t="e">
        <f t="shared" si="461"/>
        <v>#VALUE!</v>
      </c>
      <c r="AG1256" s="131" t="e">
        <f t="shared" si="461"/>
        <v>#VALUE!</v>
      </c>
      <c r="AH1256" s="131" t="e">
        <f t="shared" si="461"/>
        <v>#VALUE!</v>
      </c>
      <c r="AI1256" s="131" t="e">
        <f t="shared" si="461"/>
        <v>#VALUE!</v>
      </c>
      <c r="AJ1256" s="131" t="e">
        <f t="shared" si="461"/>
        <v>#VALUE!</v>
      </c>
      <c r="AK1256" s="131" t="e">
        <f t="shared" si="461"/>
        <v>#VALUE!</v>
      </c>
      <c r="AL1256" s="131" t="e">
        <f t="shared" si="461"/>
        <v>#VALUE!</v>
      </c>
      <c r="AM1256" s="131" t="e">
        <f t="shared" si="461"/>
        <v>#VALUE!</v>
      </c>
      <c r="AN1256" s="131" t="e">
        <f t="shared" si="461"/>
        <v>#VALUE!</v>
      </c>
      <c r="AO1256" s="131" t="e">
        <f t="shared" si="461"/>
        <v>#VALUE!</v>
      </c>
      <c r="AP1256" s="131" t="e">
        <f t="shared" si="461"/>
        <v>#VALUE!</v>
      </c>
      <c r="AQ1256" s="131" t="e">
        <f t="shared" si="461"/>
        <v>#VALUE!</v>
      </c>
      <c r="AR1256" s="131" t="e">
        <f t="shared" si="461"/>
        <v>#VALUE!</v>
      </c>
      <c r="AS1256" s="131" t="e">
        <f t="shared" si="461"/>
        <v>#VALUE!</v>
      </c>
      <c r="AT1256" s="131" t="e">
        <f t="shared" si="461"/>
        <v>#VALUE!</v>
      </c>
      <c r="AU1256" s="131" t="e">
        <f t="shared" si="461"/>
        <v>#VALUE!</v>
      </c>
      <c r="AV1256" s="131" t="e">
        <f t="shared" si="461"/>
        <v>#VALUE!</v>
      </c>
      <c r="AW1256" s="131" t="e">
        <f t="shared" si="461"/>
        <v>#VALUE!</v>
      </c>
      <c r="AX1256" s="131" t="e">
        <f t="shared" si="461"/>
        <v>#VALUE!</v>
      </c>
      <c r="AY1256" s="131" t="e">
        <f t="shared" si="461"/>
        <v>#VALUE!</v>
      </c>
      <c r="AZ1256" s="131" t="e">
        <f t="shared" si="461"/>
        <v>#VALUE!</v>
      </c>
      <c r="BA1256" s="131" t="e">
        <f t="shared" si="461"/>
        <v>#VALUE!</v>
      </c>
      <c r="BB1256" s="131" t="e">
        <f t="shared" si="461"/>
        <v>#VALUE!</v>
      </c>
      <c r="BC1256" s="131" t="e">
        <f t="shared" si="461"/>
        <v>#VALUE!</v>
      </c>
      <c r="BD1256" s="131" t="e">
        <f t="shared" si="461"/>
        <v>#VALUE!</v>
      </c>
      <c r="BE1256" s="131" t="e">
        <f t="shared" si="461"/>
        <v>#VALUE!</v>
      </c>
      <c r="BF1256" s="131" t="e">
        <f t="shared" si="461"/>
        <v>#VALUE!</v>
      </c>
      <c r="BG1256" s="131" t="e">
        <f t="shared" si="461"/>
        <v>#VALUE!</v>
      </c>
      <c r="BH1256" s="131" t="e">
        <f t="shared" si="461"/>
        <v>#VALUE!</v>
      </c>
      <c r="BI1256" s="131" t="e">
        <f t="shared" si="461"/>
        <v>#VALUE!</v>
      </c>
      <c r="BJ1256" s="131" t="e">
        <f t="shared" si="461"/>
        <v>#VALUE!</v>
      </c>
      <c r="BK1256" s="131" t="e">
        <f t="shared" si="461"/>
        <v>#VALUE!</v>
      </c>
      <c r="BL1256" s="131" t="e">
        <f t="shared" si="461"/>
        <v>#VALUE!</v>
      </c>
      <c r="BM1256" s="131" t="e">
        <f t="shared" si="461"/>
        <v>#VALUE!</v>
      </c>
      <c r="BN1256" s="131" t="e">
        <f t="shared" si="461"/>
        <v>#VALUE!</v>
      </c>
      <c r="BO1256" s="131" t="e">
        <f t="shared" si="461"/>
        <v>#VALUE!</v>
      </c>
      <c r="BP1256" s="131" t="e">
        <f t="shared" ref="BP1256:CX1256" si="462">+(BP1254/0.5)*BP1255</f>
        <v>#VALUE!</v>
      </c>
      <c r="BQ1256" s="131" t="e">
        <f t="shared" si="462"/>
        <v>#VALUE!</v>
      </c>
      <c r="BR1256" s="131" t="e">
        <f t="shared" si="462"/>
        <v>#VALUE!</v>
      </c>
      <c r="BS1256" s="131" t="e">
        <f t="shared" si="462"/>
        <v>#VALUE!</v>
      </c>
      <c r="BT1256" s="131" t="e">
        <f t="shared" si="462"/>
        <v>#VALUE!</v>
      </c>
      <c r="BU1256" s="131" t="e">
        <f t="shared" si="462"/>
        <v>#VALUE!</v>
      </c>
      <c r="BV1256" s="131" t="e">
        <f t="shared" si="462"/>
        <v>#VALUE!</v>
      </c>
      <c r="BW1256" s="131" t="e">
        <f t="shared" si="462"/>
        <v>#VALUE!</v>
      </c>
      <c r="BX1256" s="131" t="e">
        <f t="shared" si="462"/>
        <v>#VALUE!</v>
      </c>
      <c r="BY1256" s="131" t="e">
        <f t="shared" si="462"/>
        <v>#VALUE!</v>
      </c>
      <c r="BZ1256" s="131" t="e">
        <f t="shared" si="462"/>
        <v>#VALUE!</v>
      </c>
      <c r="CA1256" s="131" t="e">
        <f t="shared" si="462"/>
        <v>#VALUE!</v>
      </c>
      <c r="CB1256" s="131" t="e">
        <f t="shared" si="462"/>
        <v>#VALUE!</v>
      </c>
      <c r="CC1256" s="131" t="e">
        <f t="shared" si="462"/>
        <v>#VALUE!</v>
      </c>
      <c r="CD1256" s="131" t="e">
        <f t="shared" si="462"/>
        <v>#VALUE!</v>
      </c>
      <c r="CE1256" s="131" t="e">
        <f t="shared" si="462"/>
        <v>#VALUE!</v>
      </c>
      <c r="CF1256" s="131" t="e">
        <f t="shared" si="462"/>
        <v>#VALUE!</v>
      </c>
      <c r="CG1256" s="131" t="e">
        <f t="shared" si="462"/>
        <v>#VALUE!</v>
      </c>
      <c r="CH1256" s="131" t="e">
        <f t="shared" si="462"/>
        <v>#VALUE!</v>
      </c>
      <c r="CI1256" s="131" t="e">
        <f t="shared" si="462"/>
        <v>#VALUE!</v>
      </c>
      <c r="CJ1256" s="131" t="e">
        <f t="shared" si="462"/>
        <v>#VALUE!</v>
      </c>
      <c r="CK1256" s="131" t="e">
        <f t="shared" si="462"/>
        <v>#VALUE!</v>
      </c>
      <c r="CL1256" s="131" t="e">
        <f t="shared" si="462"/>
        <v>#VALUE!</v>
      </c>
      <c r="CM1256" s="131" t="e">
        <f t="shared" si="462"/>
        <v>#VALUE!</v>
      </c>
      <c r="CN1256" s="131" t="e">
        <f t="shared" si="462"/>
        <v>#VALUE!</v>
      </c>
      <c r="CO1256" s="131" t="e">
        <f t="shared" si="462"/>
        <v>#VALUE!</v>
      </c>
      <c r="CP1256" s="131" t="e">
        <f t="shared" si="462"/>
        <v>#VALUE!</v>
      </c>
      <c r="CQ1256" s="131" t="e">
        <f t="shared" si="462"/>
        <v>#VALUE!</v>
      </c>
      <c r="CR1256" s="131" t="e">
        <f t="shared" si="462"/>
        <v>#VALUE!</v>
      </c>
      <c r="CS1256" s="131" t="e">
        <f t="shared" si="462"/>
        <v>#VALUE!</v>
      </c>
      <c r="CT1256" s="131" t="e">
        <f t="shared" si="462"/>
        <v>#VALUE!</v>
      </c>
      <c r="CU1256" s="131" t="e">
        <f t="shared" si="462"/>
        <v>#VALUE!</v>
      </c>
      <c r="CV1256" s="131" t="e">
        <f t="shared" si="462"/>
        <v>#VALUE!</v>
      </c>
      <c r="CW1256" s="131" t="e">
        <f t="shared" si="462"/>
        <v>#VALUE!</v>
      </c>
      <c r="CX1256" s="131" t="e">
        <f t="shared" si="462"/>
        <v>#VALUE!</v>
      </c>
    </row>
    <row r="1257" spans="1:102" ht="21" hidden="1" customHeight="1" x14ac:dyDescent="0.4">
      <c r="B1257" s="160" t="s">
        <v>209</v>
      </c>
      <c r="C1257" s="162" t="e">
        <f>IF(C1256=0,0,C1256)</f>
        <v>#VALUE!</v>
      </c>
      <c r="D1257" s="162" t="e">
        <f t="shared" ref="D1257:H1257" si="463">IF(D1256=0,0,D1256)</f>
        <v>#VALUE!</v>
      </c>
      <c r="E1257" s="162" t="e">
        <f t="shared" si="463"/>
        <v>#VALUE!</v>
      </c>
      <c r="F1257" s="162" t="e">
        <f t="shared" si="463"/>
        <v>#VALUE!</v>
      </c>
      <c r="G1257" s="162" t="e">
        <f t="shared" si="463"/>
        <v>#VALUE!</v>
      </c>
      <c r="H1257" s="162" t="e">
        <f t="shared" si="463"/>
        <v>#VALUE!</v>
      </c>
      <c r="I1257" s="162" t="e">
        <f t="shared" ref="I1257:BO1257" si="464">IF(I1256=0,0,I1256)</f>
        <v>#VALUE!</v>
      </c>
      <c r="J1257" s="162" t="e">
        <f t="shared" si="464"/>
        <v>#VALUE!</v>
      </c>
      <c r="K1257" s="162" t="e">
        <f t="shared" si="464"/>
        <v>#VALUE!</v>
      </c>
      <c r="L1257" s="162" t="e">
        <f t="shared" si="464"/>
        <v>#VALUE!</v>
      </c>
      <c r="M1257" s="162" t="e">
        <f t="shared" si="464"/>
        <v>#VALUE!</v>
      </c>
      <c r="N1257" s="162" t="e">
        <f t="shared" si="464"/>
        <v>#VALUE!</v>
      </c>
      <c r="O1257" s="162" t="e">
        <f t="shared" si="464"/>
        <v>#VALUE!</v>
      </c>
      <c r="P1257" s="162" t="e">
        <f t="shared" si="464"/>
        <v>#VALUE!</v>
      </c>
      <c r="Q1257" s="162" t="e">
        <f t="shared" si="464"/>
        <v>#VALUE!</v>
      </c>
      <c r="R1257" s="162" t="e">
        <f t="shared" si="464"/>
        <v>#VALUE!</v>
      </c>
      <c r="S1257" s="162" t="e">
        <f t="shared" si="464"/>
        <v>#VALUE!</v>
      </c>
      <c r="T1257" s="162" t="e">
        <f t="shared" si="464"/>
        <v>#VALUE!</v>
      </c>
      <c r="U1257" s="162" t="e">
        <f t="shared" si="464"/>
        <v>#VALUE!</v>
      </c>
      <c r="V1257" s="162" t="e">
        <f t="shared" si="464"/>
        <v>#VALUE!</v>
      </c>
      <c r="W1257" s="162" t="e">
        <f t="shared" si="464"/>
        <v>#VALUE!</v>
      </c>
      <c r="X1257" s="162" t="e">
        <f t="shared" si="464"/>
        <v>#VALUE!</v>
      </c>
      <c r="Y1257" s="162" t="e">
        <f t="shared" si="464"/>
        <v>#VALUE!</v>
      </c>
      <c r="Z1257" s="162" t="e">
        <f t="shared" si="464"/>
        <v>#VALUE!</v>
      </c>
      <c r="AA1257" s="162" t="e">
        <f t="shared" si="464"/>
        <v>#VALUE!</v>
      </c>
      <c r="AB1257" s="162" t="e">
        <f t="shared" si="464"/>
        <v>#VALUE!</v>
      </c>
      <c r="AC1257" s="162" t="e">
        <f t="shared" si="464"/>
        <v>#VALUE!</v>
      </c>
      <c r="AD1257" s="162" t="e">
        <f t="shared" si="464"/>
        <v>#VALUE!</v>
      </c>
      <c r="AE1257" s="162" t="e">
        <f t="shared" si="464"/>
        <v>#VALUE!</v>
      </c>
      <c r="AF1257" s="162" t="e">
        <f t="shared" si="464"/>
        <v>#VALUE!</v>
      </c>
      <c r="AG1257" s="162" t="e">
        <f t="shared" si="464"/>
        <v>#VALUE!</v>
      </c>
      <c r="AH1257" s="162" t="e">
        <f t="shared" si="464"/>
        <v>#VALUE!</v>
      </c>
      <c r="AI1257" s="162" t="e">
        <f t="shared" si="464"/>
        <v>#VALUE!</v>
      </c>
      <c r="AJ1257" s="162" t="e">
        <f t="shared" si="464"/>
        <v>#VALUE!</v>
      </c>
      <c r="AK1257" s="162" t="e">
        <f t="shared" si="464"/>
        <v>#VALUE!</v>
      </c>
      <c r="AL1257" s="162" t="e">
        <f t="shared" si="464"/>
        <v>#VALUE!</v>
      </c>
      <c r="AM1257" s="162" t="e">
        <f t="shared" si="464"/>
        <v>#VALUE!</v>
      </c>
      <c r="AN1257" s="162" t="e">
        <f t="shared" si="464"/>
        <v>#VALUE!</v>
      </c>
      <c r="AO1257" s="162" t="e">
        <f t="shared" si="464"/>
        <v>#VALUE!</v>
      </c>
      <c r="AP1257" s="162" t="e">
        <f t="shared" si="464"/>
        <v>#VALUE!</v>
      </c>
      <c r="AQ1257" s="162" t="e">
        <f t="shared" si="464"/>
        <v>#VALUE!</v>
      </c>
      <c r="AR1257" s="162" t="e">
        <f t="shared" si="464"/>
        <v>#VALUE!</v>
      </c>
      <c r="AS1257" s="162" t="e">
        <f t="shared" si="464"/>
        <v>#VALUE!</v>
      </c>
      <c r="AT1257" s="162" t="e">
        <f t="shared" si="464"/>
        <v>#VALUE!</v>
      </c>
      <c r="AU1257" s="162" t="e">
        <f t="shared" si="464"/>
        <v>#VALUE!</v>
      </c>
      <c r="AV1257" s="162" t="e">
        <f t="shared" si="464"/>
        <v>#VALUE!</v>
      </c>
      <c r="AW1257" s="162" t="e">
        <f t="shared" si="464"/>
        <v>#VALUE!</v>
      </c>
      <c r="AX1257" s="162" t="e">
        <f t="shared" si="464"/>
        <v>#VALUE!</v>
      </c>
      <c r="AY1257" s="162" t="e">
        <f t="shared" si="464"/>
        <v>#VALUE!</v>
      </c>
      <c r="AZ1257" s="162" t="e">
        <f t="shared" si="464"/>
        <v>#VALUE!</v>
      </c>
      <c r="BA1257" s="162" t="e">
        <f t="shared" si="464"/>
        <v>#VALUE!</v>
      </c>
      <c r="BB1257" s="162" t="e">
        <f t="shared" si="464"/>
        <v>#VALUE!</v>
      </c>
      <c r="BC1257" s="162" t="e">
        <f t="shared" si="464"/>
        <v>#VALUE!</v>
      </c>
      <c r="BD1257" s="162" t="e">
        <f t="shared" si="464"/>
        <v>#VALUE!</v>
      </c>
      <c r="BE1257" s="162" t="e">
        <f t="shared" si="464"/>
        <v>#VALUE!</v>
      </c>
      <c r="BF1257" s="162" t="e">
        <f t="shared" si="464"/>
        <v>#VALUE!</v>
      </c>
      <c r="BG1257" s="162" t="e">
        <f t="shared" si="464"/>
        <v>#VALUE!</v>
      </c>
      <c r="BH1257" s="162" t="e">
        <f t="shared" si="464"/>
        <v>#VALUE!</v>
      </c>
      <c r="BI1257" s="162" t="e">
        <f t="shared" si="464"/>
        <v>#VALUE!</v>
      </c>
      <c r="BJ1257" s="162" t="e">
        <f t="shared" si="464"/>
        <v>#VALUE!</v>
      </c>
      <c r="BK1257" s="162" t="e">
        <f t="shared" si="464"/>
        <v>#VALUE!</v>
      </c>
      <c r="BL1257" s="162" t="e">
        <f t="shared" si="464"/>
        <v>#VALUE!</v>
      </c>
      <c r="BM1257" s="162" t="e">
        <f t="shared" si="464"/>
        <v>#VALUE!</v>
      </c>
      <c r="BN1257" s="162" t="e">
        <f t="shared" si="464"/>
        <v>#VALUE!</v>
      </c>
      <c r="BO1257" s="162" t="e">
        <f t="shared" si="464"/>
        <v>#VALUE!</v>
      </c>
      <c r="BP1257" s="162" t="e">
        <f t="shared" ref="BP1257:CX1257" si="465">IF(BP1256=0,0,BP1256)</f>
        <v>#VALUE!</v>
      </c>
      <c r="BQ1257" s="162" t="e">
        <f t="shared" si="465"/>
        <v>#VALUE!</v>
      </c>
      <c r="BR1257" s="162" t="e">
        <f t="shared" si="465"/>
        <v>#VALUE!</v>
      </c>
      <c r="BS1257" s="162" t="e">
        <f t="shared" si="465"/>
        <v>#VALUE!</v>
      </c>
      <c r="BT1257" s="162" t="e">
        <f t="shared" si="465"/>
        <v>#VALUE!</v>
      </c>
      <c r="BU1257" s="162" t="e">
        <f t="shared" si="465"/>
        <v>#VALUE!</v>
      </c>
      <c r="BV1257" s="162" t="e">
        <f t="shared" si="465"/>
        <v>#VALUE!</v>
      </c>
      <c r="BW1257" s="162" t="e">
        <f t="shared" si="465"/>
        <v>#VALUE!</v>
      </c>
      <c r="BX1257" s="162" t="e">
        <f t="shared" si="465"/>
        <v>#VALUE!</v>
      </c>
      <c r="BY1257" s="162" t="e">
        <f t="shared" si="465"/>
        <v>#VALUE!</v>
      </c>
      <c r="BZ1257" s="162" t="e">
        <f t="shared" si="465"/>
        <v>#VALUE!</v>
      </c>
      <c r="CA1257" s="162" t="e">
        <f t="shared" si="465"/>
        <v>#VALUE!</v>
      </c>
      <c r="CB1257" s="162" t="e">
        <f t="shared" si="465"/>
        <v>#VALUE!</v>
      </c>
      <c r="CC1257" s="162" t="e">
        <f t="shared" si="465"/>
        <v>#VALUE!</v>
      </c>
      <c r="CD1257" s="162" t="e">
        <f t="shared" si="465"/>
        <v>#VALUE!</v>
      </c>
      <c r="CE1257" s="162" t="e">
        <f t="shared" si="465"/>
        <v>#VALUE!</v>
      </c>
      <c r="CF1257" s="162" t="e">
        <f t="shared" si="465"/>
        <v>#VALUE!</v>
      </c>
      <c r="CG1257" s="162" t="e">
        <f t="shared" si="465"/>
        <v>#VALUE!</v>
      </c>
      <c r="CH1257" s="162" t="e">
        <f t="shared" si="465"/>
        <v>#VALUE!</v>
      </c>
      <c r="CI1257" s="162" t="e">
        <f t="shared" si="465"/>
        <v>#VALUE!</v>
      </c>
      <c r="CJ1257" s="162" t="e">
        <f t="shared" si="465"/>
        <v>#VALUE!</v>
      </c>
      <c r="CK1257" s="162" t="e">
        <f t="shared" si="465"/>
        <v>#VALUE!</v>
      </c>
      <c r="CL1257" s="162" t="e">
        <f t="shared" si="465"/>
        <v>#VALUE!</v>
      </c>
      <c r="CM1257" s="162" t="e">
        <f t="shared" si="465"/>
        <v>#VALUE!</v>
      </c>
      <c r="CN1257" s="162" t="e">
        <f t="shared" si="465"/>
        <v>#VALUE!</v>
      </c>
      <c r="CO1257" s="162" t="e">
        <f t="shared" si="465"/>
        <v>#VALUE!</v>
      </c>
      <c r="CP1257" s="162" t="e">
        <f t="shared" si="465"/>
        <v>#VALUE!</v>
      </c>
      <c r="CQ1257" s="162" t="e">
        <f t="shared" si="465"/>
        <v>#VALUE!</v>
      </c>
      <c r="CR1257" s="162" t="e">
        <f t="shared" si="465"/>
        <v>#VALUE!</v>
      </c>
      <c r="CS1257" s="162" t="e">
        <f t="shared" si="465"/>
        <v>#VALUE!</v>
      </c>
      <c r="CT1257" s="162" t="e">
        <f t="shared" si="465"/>
        <v>#VALUE!</v>
      </c>
      <c r="CU1257" s="162" t="e">
        <f t="shared" si="465"/>
        <v>#VALUE!</v>
      </c>
      <c r="CV1257" s="162" t="e">
        <f t="shared" si="465"/>
        <v>#VALUE!</v>
      </c>
      <c r="CW1257" s="162" t="e">
        <f t="shared" si="465"/>
        <v>#VALUE!</v>
      </c>
      <c r="CX1257" s="162" t="e">
        <f t="shared" si="465"/>
        <v>#VALUE!</v>
      </c>
    </row>
    <row r="1258" spans="1:102" ht="21" hidden="1" customHeight="1" x14ac:dyDescent="0.4">
      <c r="H1258" s="29"/>
      <c r="I1258" s="29"/>
      <c r="J1258" s="29"/>
    </row>
    <row r="1259" spans="1:102" ht="21" hidden="1" customHeight="1" x14ac:dyDescent="0.4">
      <c r="B1259" s="70" t="s">
        <v>205</v>
      </c>
      <c r="H1259" s="29"/>
      <c r="I1259" s="29"/>
      <c r="J1259" s="29"/>
    </row>
    <row r="1260" spans="1:102" ht="21" hidden="1" customHeight="1" x14ac:dyDescent="0.4">
      <c r="B1260" s="70" t="s">
        <v>16</v>
      </c>
      <c r="C1260" s="131">
        <f>+前提条件!$E$6</f>
        <v>0</v>
      </c>
      <c r="D1260" s="131">
        <f>+前提条件!$E$6</f>
        <v>0</v>
      </c>
      <c r="E1260" s="131">
        <f>+前提条件!$E$6</f>
        <v>0</v>
      </c>
      <c r="F1260" s="131">
        <f>+前提条件!$E$6</f>
        <v>0</v>
      </c>
      <c r="G1260" s="131">
        <f>+前提条件!$E$6</f>
        <v>0</v>
      </c>
      <c r="H1260" s="131">
        <f>+前提条件!$E$6</f>
        <v>0</v>
      </c>
      <c r="I1260" s="131">
        <f>+前提条件!$E$6</f>
        <v>0</v>
      </c>
      <c r="J1260" s="131">
        <f>+前提条件!$E$6</f>
        <v>0</v>
      </c>
      <c r="K1260" s="131">
        <f>+前提条件!$E$6</f>
        <v>0</v>
      </c>
      <c r="L1260" s="131">
        <f>+前提条件!$E$6</f>
        <v>0</v>
      </c>
      <c r="M1260" s="131">
        <f>+前提条件!$E$6</f>
        <v>0</v>
      </c>
      <c r="N1260" s="131">
        <f>+前提条件!$E$6</f>
        <v>0</v>
      </c>
      <c r="O1260" s="131">
        <f>+前提条件!$E$6</f>
        <v>0</v>
      </c>
      <c r="P1260" s="131">
        <f>+前提条件!$E$6</f>
        <v>0</v>
      </c>
      <c r="Q1260" s="131">
        <f>+前提条件!$E$6</f>
        <v>0</v>
      </c>
      <c r="R1260" s="131">
        <f>+前提条件!$E$6</f>
        <v>0</v>
      </c>
      <c r="S1260" s="131">
        <f>+前提条件!$E$6</f>
        <v>0</v>
      </c>
      <c r="T1260" s="131">
        <f>+前提条件!$E$6</f>
        <v>0</v>
      </c>
      <c r="U1260" s="131">
        <f>+前提条件!$E$6</f>
        <v>0</v>
      </c>
      <c r="V1260" s="131">
        <f>+前提条件!$E$6</f>
        <v>0</v>
      </c>
      <c r="W1260" s="131">
        <f>+前提条件!$E$6</f>
        <v>0</v>
      </c>
      <c r="X1260" s="131">
        <f>+前提条件!$E$6</f>
        <v>0</v>
      </c>
      <c r="Y1260" s="131">
        <f>+前提条件!$E$6</f>
        <v>0</v>
      </c>
      <c r="Z1260" s="131">
        <f>+前提条件!$E$6</f>
        <v>0</v>
      </c>
      <c r="AA1260" s="131">
        <f>+前提条件!$E$6</f>
        <v>0</v>
      </c>
      <c r="AB1260" s="131">
        <f>+前提条件!$E$6</f>
        <v>0</v>
      </c>
      <c r="AC1260" s="131">
        <f>+前提条件!$E$6</f>
        <v>0</v>
      </c>
      <c r="AD1260" s="131">
        <f>+前提条件!$E$6</f>
        <v>0</v>
      </c>
      <c r="AE1260" s="131">
        <f>+前提条件!$E$6</f>
        <v>0</v>
      </c>
      <c r="AF1260" s="131">
        <f>+前提条件!$E$6</f>
        <v>0</v>
      </c>
      <c r="AG1260" s="131">
        <f>+前提条件!$E$6</f>
        <v>0</v>
      </c>
      <c r="AH1260" s="131">
        <f>+前提条件!$E$6</f>
        <v>0</v>
      </c>
      <c r="AI1260" s="131">
        <f>+前提条件!$E$6</f>
        <v>0</v>
      </c>
      <c r="AJ1260" s="131">
        <f>+前提条件!$E$6</f>
        <v>0</v>
      </c>
      <c r="AK1260" s="131">
        <f>+前提条件!$E$6</f>
        <v>0</v>
      </c>
      <c r="AL1260" s="131">
        <f>+前提条件!$E$6</f>
        <v>0</v>
      </c>
      <c r="AM1260" s="131">
        <f>+前提条件!$E$6</f>
        <v>0</v>
      </c>
      <c r="AN1260" s="131">
        <f>+前提条件!$E$6</f>
        <v>0</v>
      </c>
      <c r="AO1260" s="131">
        <f>+前提条件!$E$6</f>
        <v>0</v>
      </c>
      <c r="AP1260" s="131">
        <f>+前提条件!$E$6</f>
        <v>0</v>
      </c>
      <c r="AQ1260" s="131">
        <f>+前提条件!$E$6</f>
        <v>0</v>
      </c>
      <c r="AR1260" s="131">
        <f>+前提条件!$E$6</f>
        <v>0</v>
      </c>
      <c r="AS1260" s="131">
        <f>+前提条件!$E$6</f>
        <v>0</v>
      </c>
      <c r="AT1260" s="131">
        <f>+前提条件!$E$6</f>
        <v>0</v>
      </c>
      <c r="AU1260" s="131">
        <f>+前提条件!$E$6</f>
        <v>0</v>
      </c>
      <c r="AV1260" s="131">
        <f>+前提条件!$E$6</f>
        <v>0</v>
      </c>
      <c r="AW1260" s="131">
        <f>+前提条件!$E$6</f>
        <v>0</v>
      </c>
      <c r="AX1260" s="131">
        <f>+前提条件!$E$6</f>
        <v>0</v>
      </c>
      <c r="AY1260" s="131">
        <f>+前提条件!$E$6</f>
        <v>0</v>
      </c>
      <c r="AZ1260" s="131">
        <f>+前提条件!$E$6</f>
        <v>0</v>
      </c>
      <c r="BA1260" s="131">
        <f>+前提条件!$E$6</f>
        <v>0</v>
      </c>
      <c r="BB1260" s="131">
        <f>+前提条件!$E$6</f>
        <v>0</v>
      </c>
      <c r="BC1260" s="131">
        <f>+前提条件!$E$6</f>
        <v>0</v>
      </c>
      <c r="BD1260" s="131">
        <f>+前提条件!$E$6</f>
        <v>0</v>
      </c>
      <c r="BE1260" s="131">
        <f>+前提条件!$E$6</f>
        <v>0</v>
      </c>
      <c r="BF1260" s="131">
        <f>+前提条件!$E$6</f>
        <v>0</v>
      </c>
      <c r="BG1260" s="131">
        <f>+前提条件!$E$6</f>
        <v>0</v>
      </c>
      <c r="BH1260" s="131">
        <f>+前提条件!$E$6</f>
        <v>0</v>
      </c>
      <c r="BI1260" s="131">
        <f>+前提条件!$E$6</f>
        <v>0</v>
      </c>
      <c r="BJ1260" s="131">
        <f>+前提条件!$E$6</f>
        <v>0</v>
      </c>
      <c r="BK1260" s="131">
        <f>+前提条件!$E$6</f>
        <v>0</v>
      </c>
      <c r="BL1260" s="131">
        <f>+前提条件!$E$6</f>
        <v>0</v>
      </c>
      <c r="BM1260" s="131">
        <f>+前提条件!$E$6</f>
        <v>0</v>
      </c>
      <c r="BN1260" s="131">
        <f>+前提条件!$E$6</f>
        <v>0</v>
      </c>
      <c r="BO1260" s="131">
        <f>+前提条件!$E$6</f>
        <v>0</v>
      </c>
      <c r="BP1260" s="131">
        <f>+前提条件!$E$6</f>
        <v>0</v>
      </c>
      <c r="BQ1260" s="131">
        <f>+前提条件!$E$6</f>
        <v>0</v>
      </c>
      <c r="BR1260" s="131">
        <f>+前提条件!$E$6</f>
        <v>0</v>
      </c>
      <c r="BS1260" s="131">
        <f>+前提条件!$E$6</f>
        <v>0</v>
      </c>
      <c r="BT1260" s="131">
        <f>+前提条件!$E$6</f>
        <v>0</v>
      </c>
      <c r="BU1260" s="131">
        <f>+前提条件!$E$6</f>
        <v>0</v>
      </c>
      <c r="BV1260" s="131">
        <f>+前提条件!$E$6</f>
        <v>0</v>
      </c>
      <c r="BW1260" s="131">
        <f>+前提条件!$E$6</f>
        <v>0</v>
      </c>
      <c r="BX1260" s="131">
        <f>+前提条件!$E$6</f>
        <v>0</v>
      </c>
      <c r="BY1260" s="131">
        <f>+前提条件!$E$6</f>
        <v>0</v>
      </c>
      <c r="BZ1260" s="131">
        <f>+前提条件!$E$6</f>
        <v>0</v>
      </c>
      <c r="CA1260" s="131">
        <f>+前提条件!$E$6</f>
        <v>0</v>
      </c>
      <c r="CB1260" s="131">
        <f>+前提条件!$E$6</f>
        <v>0</v>
      </c>
      <c r="CC1260" s="131">
        <f>+前提条件!$E$6</f>
        <v>0</v>
      </c>
      <c r="CD1260" s="131">
        <f>+前提条件!$E$6</f>
        <v>0</v>
      </c>
      <c r="CE1260" s="131">
        <f>+前提条件!$E$6</f>
        <v>0</v>
      </c>
      <c r="CF1260" s="131">
        <f>+前提条件!$E$6</f>
        <v>0</v>
      </c>
      <c r="CG1260" s="131">
        <f>+前提条件!$E$6</f>
        <v>0</v>
      </c>
      <c r="CH1260" s="131">
        <f>+前提条件!$E$6</f>
        <v>0</v>
      </c>
      <c r="CI1260" s="131">
        <f>+前提条件!$E$6</f>
        <v>0</v>
      </c>
      <c r="CJ1260" s="131">
        <f>+前提条件!$E$6</f>
        <v>0</v>
      </c>
      <c r="CK1260" s="131">
        <f>+前提条件!$E$6</f>
        <v>0</v>
      </c>
      <c r="CL1260" s="131">
        <f>+前提条件!$E$6</f>
        <v>0</v>
      </c>
      <c r="CM1260" s="131">
        <f>+前提条件!$E$6</f>
        <v>0</v>
      </c>
      <c r="CN1260" s="131">
        <f>+前提条件!$E$6</f>
        <v>0</v>
      </c>
      <c r="CO1260" s="131">
        <f>+前提条件!$E$6</f>
        <v>0</v>
      </c>
      <c r="CP1260" s="131">
        <f>+前提条件!$E$6</f>
        <v>0</v>
      </c>
      <c r="CQ1260" s="131">
        <f>+前提条件!$E$6</f>
        <v>0</v>
      </c>
      <c r="CR1260" s="131">
        <f>+前提条件!$E$6</f>
        <v>0</v>
      </c>
      <c r="CS1260" s="131">
        <f>+前提条件!$E$6</f>
        <v>0</v>
      </c>
      <c r="CT1260" s="131">
        <f>+前提条件!$E$6</f>
        <v>0</v>
      </c>
      <c r="CU1260" s="131">
        <f>+前提条件!$E$6</f>
        <v>0</v>
      </c>
      <c r="CV1260" s="131">
        <f>+前提条件!$E$6</f>
        <v>0</v>
      </c>
      <c r="CW1260" s="131">
        <f>+前提条件!$E$6</f>
        <v>0</v>
      </c>
      <c r="CX1260" s="131">
        <f>+前提条件!$E$6</f>
        <v>0</v>
      </c>
    </row>
    <row r="1261" spans="1:102" ht="21" hidden="1" customHeight="1" x14ac:dyDescent="0.4">
      <c r="B1261" s="70" t="s">
        <v>17</v>
      </c>
      <c r="C1261" s="131">
        <f>+前提条件!$F$6</f>
        <v>0</v>
      </c>
      <c r="D1261" s="131">
        <f>+前提条件!$F$6</f>
        <v>0</v>
      </c>
      <c r="E1261" s="131">
        <f>+前提条件!$F$6</f>
        <v>0</v>
      </c>
      <c r="F1261" s="131">
        <f>+前提条件!$F$6</f>
        <v>0</v>
      </c>
      <c r="G1261" s="131">
        <f>+前提条件!$F$6</f>
        <v>0</v>
      </c>
      <c r="H1261" s="131">
        <f>+前提条件!$F$6</f>
        <v>0</v>
      </c>
      <c r="I1261" s="131">
        <f>+前提条件!$F$6</f>
        <v>0</v>
      </c>
      <c r="J1261" s="131">
        <f>+前提条件!$F$6</f>
        <v>0</v>
      </c>
      <c r="K1261" s="131">
        <f>+前提条件!$F$6</f>
        <v>0</v>
      </c>
      <c r="L1261" s="131">
        <f>+前提条件!$F$6</f>
        <v>0</v>
      </c>
      <c r="M1261" s="131">
        <f>+前提条件!$F$6</f>
        <v>0</v>
      </c>
      <c r="N1261" s="131">
        <f>+前提条件!$F$6</f>
        <v>0</v>
      </c>
      <c r="O1261" s="131">
        <f>+前提条件!$F$6</f>
        <v>0</v>
      </c>
      <c r="P1261" s="131">
        <f>+前提条件!$F$6</f>
        <v>0</v>
      </c>
      <c r="Q1261" s="131">
        <f>+前提条件!$F$6</f>
        <v>0</v>
      </c>
      <c r="R1261" s="131">
        <f>+前提条件!$F$6</f>
        <v>0</v>
      </c>
      <c r="S1261" s="131">
        <f>+前提条件!$F$6</f>
        <v>0</v>
      </c>
      <c r="T1261" s="131">
        <f>+前提条件!$F$6</f>
        <v>0</v>
      </c>
      <c r="U1261" s="131">
        <f>+前提条件!$F$6</f>
        <v>0</v>
      </c>
      <c r="V1261" s="131">
        <f>+前提条件!$F$6</f>
        <v>0</v>
      </c>
      <c r="W1261" s="131">
        <f>+前提条件!$F$6</f>
        <v>0</v>
      </c>
      <c r="X1261" s="131">
        <f>+前提条件!$F$6</f>
        <v>0</v>
      </c>
      <c r="Y1261" s="131">
        <f>+前提条件!$F$6</f>
        <v>0</v>
      </c>
      <c r="Z1261" s="131">
        <f>+前提条件!$F$6</f>
        <v>0</v>
      </c>
      <c r="AA1261" s="131">
        <f>+前提条件!$F$6</f>
        <v>0</v>
      </c>
      <c r="AB1261" s="131">
        <f>+前提条件!$F$6</f>
        <v>0</v>
      </c>
      <c r="AC1261" s="131">
        <f>+前提条件!$F$6</f>
        <v>0</v>
      </c>
      <c r="AD1261" s="131">
        <f>+前提条件!$F$6</f>
        <v>0</v>
      </c>
      <c r="AE1261" s="131">
        <f>+前提条件!$F$6</f>
        <v>0</v>
      </c>
      <c r="AF1261" s="131">
        <f>+前提条件!$F$6</f>
        <v>0</v>
      </c>
      <c r="AG1261" s="131">
        <f>+前提条件!$F$6</f>
        <v>0</v>
      </c>
      <c r="AH1261" s="131">
        <f>+前提条件!$F$6</f>
        <v>0</v>
      </c>
      <c r="AI1261" s="131">
        <f>+前提条件!$F$6</f>
        <v>0</v>
      </c>
      <c r="AJ1261" s="131">
        <f>+前提条件!$F$6</f>
        <v>0</v>
      </c>
      <c r="AK1261" s="131">
        <f>+前提条件!$F$6</f>
        <v>0</v>
      </c>
      <c r="AL1261" s="131">
        <f>+前提条件!$F$6</f>
        <v>0</v>
      </c>
      <c r="AM1261" s="131">
        <f>+前提条件!$F$6</f>
        <v>0</v>
      </c>
      <c r="AN1261" s="131">
        <f>+前提条件!$F$6</f>
        <v>0</v>
      </c>
      <c r="AO1261" s="131">
        <f>+前提条件!$F$6</f>
        <v>0</v>
      </c>
      <c r="AP1261" s="131">
        <f>+前提条件!$F$6</f>
        <v>0</v>
      </c>
      <c r="AQ1261" s="131">
        <f>+前提条件!$F$6</f>
        <v>0</v>
      </c>
      <c r="AR1261" s="131">
        <f>+前提条件!$F$6</f>
        <v>0</v>
      </c>
      <c r="AS1261" s="131">
        <f>+前提条件!$F$6</f>
        <v>0</v>
      </c>
      <c r="AT1261" s="131">
        <f>+前提条件!$F$6</f>
        <v>0</v>
      </c>
      <c r="AU1261" s="131">
        <f>+前提条件!$F$6</f>
        <v>0</v>
      </c>
      <c r="AV1261" s="131">
        <f>+前提条件!$F$6</f>
        <v>0</v>
      </c>
      <c r="AW1261" s="131">
        <f>+前提条件!$F$6</f>
        <v>0</v>
      </c>
      <c r="AX1261" s="131">
        <f>+前提条件!$F$6</f>
        <v>0</v>
      </c>
      <c r="AY1261" s="131">
        <f>+前提条件!$F$6</f>
        <v>0</v>
      </c>
      <c r="AZ1261" s="131">
        <f>+前提条件!$F$6</f>
        <v>0</v>
      </c>
      <c r="BA1261" s="131">
        <f>+前提条件!$F$6</f>
        <v>0</v>
      </c>
      <c r="BB1261" s="131">
        <f>+前提条件!$F$6</f>
        <v>0</v>
      </c>
      <c r="BC1261" s="131">
        <f>+前提条件!$F$6</f>
        <v>0</v>
      </c>
      <c r="BD1261" s="131">
        <f>+前提条件!$F$6</f>
        <v>0</v>
      </c>
      <c r="BE1261" s="131">
        <f>+前提条件!$F$6</f>
        <v>0</v>
      </c>
      <c r="BF1261" s="131">
        <f>+前提条件!$F$6</f>
        <v>0</v>
      </c>
      <c r="BG1261" s="131">
        <f>+前提条件!$F$6</f>
        <v>0</v>
      </c>
      <c r="BH1261" s="131">
        <f>+前提条件!$F$6</f>
        <v>0</v>
      </c>
      <c r="BI1261" s="131">
        <f>+前提条件!$F$6</f>
        <v>0</v>
      </c>
      <c r="BJ1261" s="131">
        <f>+前提条件!$F$6</f>
        <v>0</v>
      </c>
      <c r="BK1261" s="131">
        <f>+前提条件!$F$6</f>
        <v>0</v>
      </c>
      <c r="BL1261" s="131">
        <f>+前提条件!$F$6</f>
        <v>0</v>
      </c>
      <c r="BM1261" s="131">
        <f>+前提条件!$F$6</f>
        <v>0</v>
      </c>
      <c r="BN1261" s="131">
        <f>+前提条件!$F$6</f>
        <v>0</v>
      </c>
      <c r="BO1261" s="131">
        <f>+前提条件!$F$6</f>
        <v>0</v>
      </c>
      <c r="BP1261" s="131">
        <f>+前提条件!$F$6</f>
        <v>0</v>
      </c>
      <c r="BQ1261" s="131">
        <f>+前提条件!$F$6</f>
        <v>0</v>
      </c>
      <c r="BR1261" s="131">
        <f>+前提条件!$F$6</f>
        <v>0</v>
      </c>
      <c r="BS1261" s="131">
        <f>+前提条件!$F$6</f>
        <v>0</v>
      </c>
      <c r="BT1261" s="131">
        <f>+前提条件!$F$6</f>
        <v>0</v>
      </c>
      <c r="BU1261" s="131">
        <f>+前提条件!$F$6</f>
        <v>0</v>
      </c>
      <c r="BV1261" s="131">
        <f>+前提条件!$F$6</f>
        <v>0</v>
      </c>
      <c r="BW1261" s="131">
        <f>+前提条件!$F$6</f>
        <v>0</v>
      </c>
      <c r="BX1261" s="131">
        <f>+前提条件!$F$6</f>
        <v>0</v>
      </c>
      <c r="BY1261" s="131">
        <f>+前提条件!$F$6</f>
        <v>0</v>
      </c>
      <c r="BZ1261" s="131">
        <f>+前提条件!$F$6</f>
        <v>0</v>
      </c>
      <c r="CA1261" s="131">
        <f>+前提条件!$F$6</f>
        <v>0</v>
      </c>
      <c r="CB1261" s="131">
        <f>+前提条件!$F$6</f>
        <v>0</v>
      </c>
      <c r="CC1261" s="131">
        <f>+前提条件!$F$6</f>
        <v>0</v>
      </c>
      <c r="CD1261" s="131">
        <f>+前提条件!$F$6</f>
        <v>0</v>
      </c>
      <c r="CE1261" s="131">
        <f>+前提条件!$F$6</f>
        <v>0</v>
      </c>
      <c r="CF1261" s="131">
        <f>+前提条件!$F$6</f>
        <v>0</v>
      </c>
      <c r="CG1261" s="131">
        <f>+前提条件!$F$6</f>
        <v>0</v>
      </c>
      <c r="CH1261" s="131">
        <f>+前提条件!$F$6</f>
        <v>0</v>
      </c>
      <c r="CI1261" s="131">
        <f>+前提条件!$F$6</f>
        <v>0</v>
      </c>
      <c r="CJ1261" s="131">
        <f>+前提条件!$F$6</f>
        <v>0</v>
      </c>
      <c r="CK1261" s="131">
        <f>+前提条件!$F$6</f>
        <v>0</v>
      </c>
      <c r="CL1261" s="131">
        <f>+前提条件!$F$6</f>
        <v>0</v>
      </c>
      <c r="CM1261" s="131">
        <f>+前提条件!$F$6</f>
        <v>0</v>
      </c>
      <c r="CN1261" s="131">
        <f>+前提条件!$F$6</f>
        <v>0</v>
      </c>
      <c r="CO1261" s="131">
        <f>+前提条件!$F$6</f>
        <v>0</v>
      </c>
      <c r="CP1261" s="131">
        <f>+前提条件!$F$6</f>
        <v>0</v>
      </c>
      <c r="CQ1261" s="131">
        <f>+前提条件!$F$6</f>
        <v>0</v>
      </c>
      <c r="CR1261" s="131">
        <f>+前提条件!$F$6</f>
        <v>0</v>
      </c>
      <c r="CS1261" s="131">
        <f>+前提条件!$F$6</f>
        <v>0</v>
      </c>
      <c r="CT1261" s="131">
        <f>+前提条件!$F$6</f>
        <v>0</v>
      </c>
      <c r="CU1261" s="131">
        <f>+前提条件!$F$6</f>
        <v>0</v>
      </c>
      <c r="CV1261" s="131">
        <f>+前提条件!$F$6</f>
        <v>0</v>
      </c>
      <c r="CW1261" s="131">
        <f>+前提条件!$F$6</f>
        <v>0</v>
      </c>
      <c r="CX1261" s="131">
        <f>+前提条件!$F$6</f>
        <v>0</v>
      </c>
    </row>
    <row r="1262" spans="1:102" ht="21" hidden="1" customHeight="1" x14ac:dyDescent="0.4">
      <c r="B1262" s="70" t="s">
        <v>15</v>
      </c>
      <c r="C1262" s="131">
        <f>+前提条件!$G$6</f>
        <v>0</v>
      </c>
      <c r="D1262" s="131">
        <f>+前提条件!$G$6</f>
        <v>0</v>
      </c>
      <c r="E1262" s="131">
        <f>+前提条件!$G$6</f>
        <v>0</v>
      </c>
      <c r="F1262" s="131">
        <f>+前提条件!$G$6</f>
        <v>0</v>
      </c>
      <c r="G1262" s="131">
        <f>+前提条件!$G$6</f>
        <v>0</v>
      </c>
      <c r="H1262" s="131">
        <f>+前提条件!$G$6</f>
        <v>0</v>
      </c>
      <c r="I1262" s="131">
        <f>+前提条件!$G$6</f>
        <v>0</v>
      </c>
      <c r="J1262" s="131">
        <f>+前提条件!$G$6</f>
        <v>0</v>
      </c>
      <c r="K1262" s="131">
        <f>+前提条件!$G$6</f>
        <v>0</v>
      </c>
      <c r="L1262" s="131">
        <f>+前提条件!$G$6</f>
        <v>0</v>
      </c>
      <c r="M1262" s="131">
        <f>+前提条件!$G$6</f>
        <v>0</v>
      </c>
      <c r="N1262" s="131">
        <f>+前提条件!$G$6</f>
        <v>0</v>
      </c>
      <c r="O1262" s="131">
        <f>+前提条件!$G$6</f>
        <v>0</v>
      </c>
      <c r="P1262" s="131">
        <f>+前提条件!$G$6</f>
        <v>0</v>
      </c>
      <c r="Q1262" s="131">
        <f>+前提条件!$G$6</f>
        <v>0</v>
      </c>
      <c r="R1262" s="131">
        <f>+前提条件!$G$6</f>
        <v>0</v>
      </c>
      <c r="S1262" s="131">
        <f>+前提条件!$G$6</f>
        <v>0</v>
      </c>
      <c r="T1262" s="131">
        <f>+前提条件!$G$6</f>
        <v>0</v>
      </c>
      <c r="U1262" s="131">
        <f>+前提条件!$G$6</f>
        <v>0</v>
      </c>
      <c r="V1262" s="131">
        <f>+前提条件!$G$6</f>
        <v>0</v>
      </c>
      <c r="W1262" s="131">
        <f>+前提条件!$G$6</f>
        <v>0</v>
      </c>
      <c r="X1262" s="131">
        <f>+前提条件!$G$6</f>
        <v>0</v>
      </c>
      <c r="Y1262" s="131">
        <f>+前提条件!$G$6</f>
        <v>0</v>
      </c>
      <c r="Z1262" s="131">
        <f>+前提条件!$G$6</f>
        <v>0</v>
      </c>
      <c r="AA1262" s="131">
        <f>+前提条件!$G$6</f>
        <v>0</v>
      </c>
      <c r="AB1262" s="131">
        <f>+前提条件!$G$6</f>
        <v>0</v>
      </c>
      <c r="AC1262" s="131">
        <f>+前提条件!$G$6</f>
        <v>0</v>
      </c>
      <c r="AD1262" s="131">
        <f>+前提条件!$G$6</f>
        <v>0</v>
      </c>
      <c r="AE1262" s="131">
        <f>+前提条件!$G$6</f>
        <v>0</v>
      </c>
      <c r="AF1262" s="131">
        <f>+前提条件!$G$6</f>
        <v>0</v>
      </c>
      <c r="AG1262" s="131">
        <f>+前提条件!$G$6</f>
        <v>0</v>
      </c>
      <c r="AH1262" s="131">
        <f>+前提条件!$G$6</f>
        <v>0</v>
      </c>
      <c r="AI1262" s="131">
        <f>+前提条件!$G$6</f>
        <v>0</v>
      </c>
      <c r="AJ1262" s="131">
        <f>+前提条件!$G$6</f>
        <v>0</v>
      </c>
      <c r="AK1262" s="131">
        <f>+前提条件!$G$6</f>
        <v>0</v>
      </c>
      <c r="AL1262" s="131">
        <f>+前提条件!$G$6</f>
        <v>0</v>
      </c>
      <c r="AM1262" s="131">
        <f>+前提条件!$G$6</f>
        <v>0</v>
      </c>
      <c r="AN1262" s="131">
        <f>+前提条件!$G$6</f>
        <v>0</v>
      </c>
      <c r="AO1262" s="131">
        <f>+前提条件!$G$6</f>
        <v>0</v>
      </c>
      <c r="AP1262" s="131">
        <f>+前提条件!$G$6</f>
        <v>0</v>
      </c>
      <c r="AQ1262" s="131">
        <f>+前提条件!$G$6</f>
        <v>0</v>
      </c>
      <c r="AR1262" s="131">
        <f>+前提条件!$G$6</f>
        <v>0</v>
      </c>
      <c r="AS1262" s="131">
        <f>+前提条件!$G$6</f>
        <v>0</v>
      </c>
      <c r="AT1262" s="131">
        <f>+前提条件!$G$6</f>
        <v>0</v>
      </c>
      <c r="AU1262" s="131">
        <f>+前提条件!$G$6</f>
        <v>0</v>
      </c>
      <c r="AV1262" s="131">
        <f>+前提条件!$G$6</f>
        <v>0</v>
      </c>
      <c r="AW1262" s="131">
        <f>+前提条件!$G$6</f>
        <v>0</v>
      </c>
      <c r="AX1262" s="131">
        <f>+前提条件!$G$6</f>
        <v>0</v>
      </c>
      <c r="AY1262" s="131">
        <f>+前提条件!$G$6</f>
        <v>0</v>
      </c>
      <c r="AZ1262" s="131">
        <f>+前提条件!$G$6</f>
        <v>0</v>
      </c>
      <c r="BA1262" s="131">
        <f>+前提条件!$G$6</f>
        <v>0</v>
      </c>
      <c r="BB1262" s="131">
        <f>+前提条件!$G$6</f>
        <v>0</v>
      </c>
      <c r="BC1262" s="131">
        <f>+前提条件!$G$6</f>
        <v>0</v>
      </c>
      <c r="BD1262" s="131">
        <f>+前提条件!$G$6</f>
        <v>0</v>
      </c>
      <c r="BE1262" s="131">
        <f>+前提条件!$G$6</f>
        <v>0</v>
      </c>
      <c r="BF1262" s="131">
        <f>+前提条件!$G$6</f>
        <v>0</v>
      </c>
      <c r="BG1262" s="131">
        <f>+前提条件!$G$6</f>
        <v>0</v>
      </c>
      <c r="BH1262" s="131">
        <f>+前提条件!$G$6</f>
        <v>0</v>
      </c>
      <c r="BI1262" s="131">
        <f>+前提条件!$G$6</f>
        <v>0</v>
      </c>
      <c r="BJ1262" s="131">
        <f>+前提条件!$G$6</f>
        <v>0</v>
      </c>
      <c r="BK1262" s="131">
        <f>+前提条件!$G$6</f>
        <v>0</v>
      </c>
      <c r="BL1262" s="131">
        <f>+前提条件!$G$6</f>
        <v>0</v>
      </c>
      <c r="BM1262" s="131">
        <f>+前提条件!$G$6</f>
        <v>0</v>
      </c>
      <c r="BN1262" s="131">
        <f>+前提条件!$G$6</f>
        <v>0</v>
      </c>
      <c r="BO1262" s="131">
        <f>+前提条件!$G$6</f>
        <v>0</v>
      </c>
      <c r="BP1262" s="131">
        <f>+前提条件!$G$6</f>
        <v>0</v>
      </c>
      <c r="BQ1262" s="131">
        <f>+前提条件!$G$6</f>
        <v>0</v>
      </c>
      <c r="BR1262" s="131">
        <f>+前提条件!$G$6</f>
        <v>0</v>
      </c>
      <c r="BS1262" s="131">
        <f>+前提条件!$G$6</f>
        <v>0</v>
      </c>
      <c r="BT1262" s="131">
        <f>+前提条件!$G$6</f>
        <v>0</v>
      </c>
      <c r="BU1262" s="131">
        <f>+前提条件!$G$6</f>
        <v>0</v>
      </c>
      <c r="BV1262" s="131">
        <f>+前提条件!$G$6</f>
        <v>0</v>
      </c>
      <c r="BW1262" s="131">
        <f>+前提条件!$G$6</f>
        <v>0</v>
      </c>
      <c r="BX1262" s="131">
        <f>+前提条件!$G$6</f>
        <v>0</v>
      </c>
      <c r="BY1262" s="131">
        <f>+前提条件!$G$6</f>
        <v>0</v>
      </c>
      <c r="BZ1262" s="131">
        <f>+前提条件!$G$6</f>
        <v>0</v>
      </c>
      <c r="CA1262" s="131">
        <f>+前提条件!$G$6</f>
        <v>0</v>
      </c>
      <c r="CB1262" s="131">
        <f>+前提条件!$G$6</f>
        <v>0</v>
      </c>
      <c r="CC1262" s="131">
        <f>+前提条件!$G$6</f>
        <v>0</v>
      </c>
      <c r="CD1262" s="131">
        <f>+前提条件!$G$6</f>
        <v>0</v>
      </c>
      <c r="CE1262" s="131">
        <f>+前提条件!$G$6</f>
        <v>0</v>
      </c>
      <c r="CF1262" s="131">
        <f>+前提条件!$G$6</f>
        <v>0</v>
      </c>
      <c r="CG1262" s="131">
        <f>+前提条件!$G$6</f>
        <v>0</v>
      </c>
      <c r="CH1262" s="131">
        <f>+前提条件!$G$6</f>
        <v>0</v>
      </c>
      <c r="CI1262" s="131">
        <f>+前提条件!$G$6</f>
        <v>0</v>
      </c>
      <c r="CJ1262" s="131">
        <f>+前提条件!$G$6</f>
        <v>0</v>
      </c>
      <c r="CK1262" s="131">
        <f>+前提条件!$G$6</f>
        <v>0</v>
      </c>
      <c r="CL1262" s="131">
        <f>+前提条件!$G$6</f>
        <v>0</v>
      </c>
      <c r="CM1262" s="131">
        <f>+前提条件!$G$6</f>
        <v>0</v>
      </c>
      <c r="CN1262" s="131">
        <f>+前提条件!$G$6</f>
        <v>0</v>
      </c>
      <c r="CO1262" s="131">
        <f>+前提条件!$G$6</f>
        <v>0</v>
      </c>
      <c r="CP1262" s="131">
        <f>+前提条件!$G$6</f>
        <v>0</v>
      </c>
      <c r="CQ1262" s="131">
        <f>+前提条件!$G$6</f>
        <v>0</v>
      </c>
      <c r="CR1262" s="131">
        <f>+前提条件!$G$6</f>
        <v>0</v>
      </c>
      <c r="CS1262" s="131">
        <f>+前提条件!$G$6</f>
        <v>0</v>
      </c>
      <c r="CT1262" s="131">
        <f>+前提条件!$G$6</f>
        <v>0</v>
      </c>
      <c r="CU1262" s="131">
        <f>+前提条件!$G$6</f>
        <v>0</v>
      </c>
      <c r="CV1262" s="131">
        <f>+前提条件!$G$6</f>
        <v>0</v>
      </c>
      <c r="CW1262" s="131">
        <f>+前提条件!$G$6</f>
        <v>0</v>
      </c>
      <c r="CX1262" s="131">
        <f>+前提条件!$G$6</f>
        <v>0</v>
      </c>
    </row>
    <row r="1263" spans="1:102" ht="21" hidden="1" customHeight="1" x14ac:dyDescent="0.4">
      <c r="B1263" s="70" t="s">
        <v>199</v>
      </c>
      <c r="C1263" s="131">
        <f>+前提条件!$H$6</f>
        <v>0</v>
      </c>
      <c r="D1263" s="131">
        <f>+前提条件!$H$6</f>
        <v>0</v>
      </c>
      <c r="E1263" s="131">
        <f>+前提条件!$H$6</f>
        <v>0</v>
      </c>
      <c r="F1263" s="131">
        <f>+前提条件!$H$6</f>
        <v>0</v>
      </c>
      <c r="G1263" s="131">
        <f>+前提条件!$H$6</f>
        <v>0</v>
      </c>
      <c r="H1263" s="131">
        <f>+前提条件!$H$6</f>
        <v>0</v>
      </c>
      <c r="I1263" s="131">
        <f>+前提条件!$H$6</f>
        <v>0</v>
      </c>
      <c r="J1263" s="131">
        <f>+前提条件!$H$6</f>
        <v>0</v>
      </c>
      <c r="K1263" s="131">
        <f>+前提条件!$H$6</f>
        <v>0</v>
      </c>
      <c r="L1263" s="131">
        <f>+前提条件!$H$6</f>
        <v>0</v>
      </c>
      <c r="M1263" s="131">
        <f>+前提条件!$H$6</f>
        <v>0</v>
      </c>
      <c r="N1263" s="131">
        <f>+前提条件!$H$6</f>
        <v>0</v>
      </c>
      <c r="O1263" s="131">
        <f>+前提条件!$H$6</f>
        <v>0</v>
      </c>
      <c r="P1263" s="131">
        <f>+前提条件!$H$6</f>
        <v>0</v>
      </c>
      <c r="Q1263" s="131">
        <f>+前提条件!$H$6</f>
        <v>0</v>
      </c>
      <c r="R1263" s="131">
        <f>+前提条件!$H$6</f>
        <v>0</v>
      </c>
      <c r="S1263" s="131">
        <f>+前提条件!$H$6</f>
        <v>0</v>
      </c>
      <c r="T1263" s="131">
        <f>+前提条件!$H$6</f>
        <v>0</v>
      </c>
      <c r="U1263" s="131">
        <f>+前提条件!$H$6</f>
        <v>0</v>
      </c>
      <c r="V1263" s="131">
        <f>+前提条件!$H$6</f>
        <v>0</v>
      </c>
      <c r="W1263" s="131">
        <f>+前提条件!$H$6</f>
        <v>0</v>
      </c>
      <c r="X1263" s="131">
        <f>+前提条件!$H$6</f>
        <v>0</v>
      </c>
      <c r="Y1263" s="131">
        <f>+前提条件!$H$6</f>
        <v>0</v>
      </c>
      <c r="Z1263" s="131">
        <f>+前提条件!$H$6</f>
        <v>0</v>
      </c>
      <c r="AA1263" s="131">
        <f>+前提条件!$H$6</f>
        <v>0</v>
      </c>
      <c r="AB1263" s="131">
        <f>+前提条件!$H$6</f>
        <v>0</v>
      </c>
      <c r="AC1263" s="131">
        <f>+前提条件!$H$6</f>
        <v>0</v>
      </c>
      <c r="AD1263" s="131">
        <f>+前提条件!$H$6</f>
        <v>0</v>
      </c>
      <c r="AE1263" s="131">
        <f>+前提条件!$H$6</f>
        <v>0</v>
      </c>
      <c r="AF1263" s="131">
        <f>+前提条件!$H$6</f>
        <v>0</v>
      </c>
      <c r="AG1263" s="131">
        <f>+前提条件!$H$6</f>
        <v>0</v>
      </c>
      <c r="AH1263" s="131">
        <f>+前提条件!$H$6</f>
        <v>0</v>
      </c>
      <c r="AI1263" s="131">
        <f>+前提条件!$H$6</f>
        <v>0</v>
      </c>
      <c r="AJ1263" s="131">
        <f>+前提条件!$H$6</f>
        <v>0</v>
      </c>
      <c r="AK1263" s="131">
        <f>+前提条件!$H$6</f>
        <v>0</v>
      </c>
      <c r="AL1263" s="131">
        <f>+前提条件!$H$6</f>
        <v>0</v>
      </c>
      <c r="AM1263" s="131">
        <f>+前提条件!$H$6</f>
        <v>0</v>
      </c>
      <c r="AN1263" s="131">
        <f>+前提条件!$H$6</f>
        <v>0</v>
      </c>
      <c r="AO1263" s="131">
        <f>+前提条件!$H$6</f>
        <v>0</v>
      </c>
      <c r="AP1263" s="131">
        <f>+前提条件!$H$6</f>
        <v>0</v>
      </c>
      <c r="AQ1263" s="131">
        <f>+前提条件!$H$6</f>
        <v>0</v>
      </c>
      <c r="AR1263" s="131">
        <f>+前提条件!$H$6</f>
        <v>0</v>
      </c>
      <c r="AS1263" s="131">
        <f>+前提条件!$H$6</f>
        <v>0</v>
      </c>
      <c r="AT1263" s="131">
        <f>+前提条件!$H$6</f>
        <v>0</v>
      </c>
      <c r="AU1263" s="131">
        <f>+前提条件!$H$6</f>
        <v>0</v>
      </c>
      <c r="AV1263" s="131">
        <f>+前提条件!$H$6</f>
        <v>0</v>
      </c>
      <c r="AW1263" s="131">
        <f>+前提条件!$H$6</f>
        <v>0</v>
      </c>
      <c r="AX1263" s="131">
        <f>+前提条件!$H$6</f>
        <v>0</v>
      </c>
      <c r="AY1263" s="131">
        <f>+前提条件!$H$6</f>
        <v>0</v>
      </c>
      <c r="AZ1263" s="131">
        <f>+前提条件!$H$6</f>
        <v>0</v>
      </c>
      <c r="BA1263" s="131">
        <f>+前提条件!$H$6</f>
        <v>0</v>
      </c>
      <c r="BB1263" s="131">
        <f>+前提条件!$H$6</f>
        <v>0</v>
      </c>
      <c r="BC1263" s="131">
        <f>+前提条件!$H$6</f>
        <v>0</v>
      </c>
      <c r="BD1263" s="131">
        <f>+前提条件!$H$6</f>
        <v>0</v>
      </c>
      <c r="BE1263" s="131">
        <f>+前提条件!$H$6</f>
        <v>0</v>
      </c>
      <c r="BF1263" s="131">
        <f>+前提条件!$H$6</f>
        <v>0</v>
      </c>
      <c r="BG1263" s="131">
        <f>+前提条件!$H$6</f>
        <v>0</v>
      </c>
      <c r="BH1263" s="131">
        <f>+前提条件!$H$6</f>
        <v>0</v>
      </c>
      <c r="BI1263" s="131">
        <f>+前提条件!$H$6</f>
        <v>0</v>
      </c>
      <c r="BJ1263" s="131">
        <f>+前提条件!$H$6</f>
        <v>0</v>
      </c>
      <c r="BK1263" s="131">
        <f>+前提条件!$H$6</f>
        <v>0</v>
      </c>
      <c r="BL1263" s="131">
        <f>+前提条件!$H$6</f>
        <v>0</v>
      </c>
      <c r="BM1263" s="131">
        <f>+前提条件!$H$6</f>
        <v>0</v>
      </c>
      <c r="BN1263" s="131">
        <f>+前提条件!$H$6</f>
        <v>0</v>
      </c>
      <c r="BO1263" s="131">
        <f>+前提条件!$H$6</f>
        <v>0</v>
      </c>
      <c r="BP1263" s="131">
        <f>+前提条件!$H$6</f>
        <v>0</v>
      </c>
      <c r="BQ1263" s="131">
        <f>+前提条件!$H$6</f>
        <v>0</v>
      </c>
      <c r="BR1263" s="131">
        <f>+前提条件!$H$6</f>
        <v>0</v>
      </c>
      <c r="BS1263" s="131">
        <f>+前提条件!$H$6</f>
        <v>0</v>
      </c>
      <c r="BT1263" s="131">
        <f>+前提条件!$H$6</f>
        <v>0</v>
      </c>
      <c r="BU1263" s="131">
        <f>+前提条件!$H$6</f>
        <v>0</v>
      </c>
      <c r="BV1263" s="131">
        <f>+前提条件!$H$6</f>
        <v>0</v>
      </c>
      <c r="BW1263" s="131">
        <f>+前提条件!$H$6</f>
        <v>0</v>
      </c>
      <c r="BX1263" s="131">
        <f>+前提条件!$H$6</f>
        <v>0</v>
      </c>
      <c r="BY1263" s="131">
        <f>+前提条件!$H$6</f>
        <v>0</v>
      </c>
      <c r="BZ1263" s="131">
        <f>+前提条件!$H$6</f>
        <v>0</v>
      </c>
      <c r="CA1263" s="131">
        <f>+前提条件!$H$6</f>
        <v>0</v>
      </c>
      <c r="CB1263" s="131">
        <f>+前提条件!$H$6</f>
        <v>0</v>
      </c>
      <c r="CC1263" s="131">
        <f>+前提条件!$H$6</f>
        <v>0</v>
      </c>
      <c r="CD1263" s="131">
        <f>+前提条件!$H$6</f>
        <v>0</v>
      </c>
      <c r="CE1263" s="131">
        <f>+前提条件!$H$6</f>
        <v>0</v>
      </c>
      <c r="CF1263" s="131">
        <f>+前提条件!$H$6</f>
        <v>0</v>
      </c>
      <c r="CG1263" s="131">
        <f>+前提条件!$H$6</f>
        <v>0</v>
      </c>
      <c r="CH1263" s="131">
        <f>+前提条件!$H$6</f>
        <v>0</v>
      </c>
      <c r="CI1263" s="131">
        <f>+前提条件!$H$6</f>
        <v>0</v>
      </c>
      <c r="CJ1263" s="131">
        <f>+前提条件!$H$6</f>
        <v>0</v>
      </c>
      <c r="CK1263" s="131">
        <f>+前提条件!$H$6</f>
        <v>0</v>
      </c>
      <c r="CL1263" s="131">
        <f>+前提条件!$H$6</f>
        <v>0</v>
      </c>
      <c r="CM1263" s="131">
        <f>+前提条件!$H$6</f>
        <v>0</v>
      </c>
      <c r="CN1263" s="131">
        <f>+前提条件!$H$6</f>
        <v>0</v>
      </c>
      <c r="CO1263" s="131">
        <f>+前提条件!$H$6</f>
        <v>0</v>
      </c>
      <c r="CP1263" s="131">
        <f>+前提条件!$H$6</f>
        <v>0</v>
      </c>
      <c r="CQ1263" s="131">
        <f>+前提条件!$H$6</f>
        <v>0</v>
      </c>
      <c r="CR1263" s="131">
        <f>+前提条件!$H$6</f>
        <v>0</v>
      </c>
      <c r="CS1263" s="131">
        <f>+前提条件!$H$6</f>
        <v>0</v>
      </c>
      <c r="CT1263" s="131">
        <f>+前提条件!$H$6</f>
        <v>0</v>
      </c>
      <c r="CU1263" s="131">
        <f>+前提条件!$H$6</f>
        <v>0</v>
      </c>
      <c r="CV1263" s="131">
        <f>+前提条件!$H$6</f>
        <v>0</v>
      </c>
      <c r="CW1263" s="131">
        <f>+前提条件!$H$6</f>
        <v>0</v>
      </c>
      <c r="CX1263" s="131">
        <f>+前提条件!$H$6</f>
        <v>0</v>
      </c>
    </row>
    <row r="1264" spans="1:102" ht="21" hidden="1" customHeight="1" x14ac:dyDescent="0.4">
      <c r="H1264" s="29"/>
      <c r="I1264" s="29"/>
      <c r="J1264" s="29"/>
    </row>
    <row r="1265" spans="1:102" ht="21" hidden="1" customHeight="1" x14ac:dyDescent="0.4">
      <c r="A1265" s="69" t="s">
        <v>211</v>
      </c>
      <c r="B1265" s="70" t="s">
        <v>214</v>
      </c>
      <c r="C1265" s="164">
        <f>+C$50</f>
        <v>0</v>
      </c>
      <c r="D1265" s="164">
        <f t="shared" ref="D1265:BO1265" si="466">+D$50</f>
        <v>0</v>
      </c>
      <c r="E1265" s="164">
        <f t="shared" si="466"/>
        <v>0</v>
      </c>
      <c r="F1265" s="164">
        <f t="shared" si="466"/>
        <v>0</v>
      </c>
      <c r="G1265" s="164">
        <f t="shared" si="466"/>
        <v>0</v>
      </c>
      <c r="H1265" s="164">
        <f t="shared" si="466"/>
        <v>0</v>
      </c>
      <c r="I1265" s="164">
        <f t="shared" si="466"/>
        <v>0</v>
      </c>
      <c r="J1265" s="164">
        <f t="shared" si="466"/>
        <v>0</v>
      </c>
      <c r="K1265" s="164">
        <f t="shared" si="466"/>
        <v>0</v>
      </c>
      <c r="L1265" s="164">
        <f t="shared" si="466"/>
        <v>0</v>
      </c>
      <c r="M1265" s="164">
        <f t="shared" si="466"/>
        <v>0</v>
      </c>
      <c r="N1265" s="164">
        <f t="shared" si="466"/>
        <v>0</v>
      </c>
      <c r="O1265" s="164">
        <f t="shared" si="466"/>
        <v>0</v>
      </c>
      <c r="P1265" s="164">
        <f t="shared" si="466"/>
        <v>0</v>
      </c>
      <c r="Q1265" s="164">
        <f t="shared" si="466"/>
        <v>0</v>
      </c>
      <c r="R1265" s="164">
        <f t="shared" si="466"/>
        <v>0</v>
      </c>
      <c r="S1265" s="164">
        <f t="shared" si="466"/>
        <v>0</v>
      </c>
      <c r="T1265" s="164">
        <f t="shared" si="466"/>
        <v>0</v>
      </c>
      <c r="U1265" s="164">
        <f t="shared" si="466"/>
        <v>0</v>
      </c>
      <c r="V1265" s="164">
        <f t="shared" si="466"/>
        <v>0</v>
      </c>
      <c r="W1265" s="164">
        <f t="shared" si="466"/>
        <v>0</v>
      </c>
      <c r="X1265" s="164">
        <f t="shared" si="466"/>
        <v>0</v>
      </c>
      <c r="Y1265" s="164">
        <f t="shared" si="466"/>
        <v>0</v>
      </c>
      <c r="Z1265" s="164">
        <f t="shared" si="466"/>
        <v>0</v>
      </c>
      <c r="AA1265" s="164">
        <f t="shared" si="466"/>
        <v>0</v>
      </c>
      <c r="AB1265" s="164">
        <f t="shared" si="466"/>
        <v>0</v>
      </c>
      <c r="AC1265" s="164">
        <f t="shared" si="466"/>
        <v>0</v>
      </c>
      <c r="AD1265" s="164">
        <f t="shared" si="466"/>
        <v>0</v>
      </c>
      <c r="AE1265" s="164">
        <f t="shared" si="466"/>
        <v>0</v>
      </c>
      <c r="AF1265" s="164">
        <f t="shared" si="466"/>
        <v>0</v>
      </c>
      <c r="AG1265" s="164">
        <f t="shared" si="466"/>
        <v>0</v>
      </c>
      <c r="AH1265" s="164">
        <f t="shared" si="466"/>
        <v>0</v>
      </c>
      <c r="AI1265" s="164">
        <f t="shared" si="466"/>
        <v>0</v>
      </c>
      <c r="AJ1265" s="164">
        <f t="shared" si="466"/>
        <v>0</v>
      </c>
      <c r="AK1265" s="164">
        <f t="shared" si="466"/>
        <v>0</v>
      </c>
      <c r="AL1265" s="164">
        <f t="shared" si="466"/>
        <v>0</v>
      </c>
      <c r="AM1265" s="164">
        <f t="shared" si="466"/>
        <v>0</v>
      </c>
      <c r="AN1265" s="164">
        <f t="shared" si="466"/>
        <v>0</v>
      </c>
      <c r="AO1265" s="164">
        <f t="shared" si="466"/>
        <v>0</v>
      </c>
      <c r="AP1265" s="164">
        <f t="shared" si="466"/>
        <v>0</v>
      </c>
      <c r="AQ1265" s="164">
        <f t="shared" si="466"/>
        <v>0</v>
      </c>
      <c r="AR1265" s="164">
        <f t="shared" si="466"/>
        <v>0</v>
      </c>
      <c r="AS1265" s="164">
        <f t="shared" si="466"/>
        <v>0</v>
      </c>
      <c r="AT1265" s="164">
        <f t="shared" si="466"/>
        <v>0</v>
      </c>
      <c r="AU1265" s="164">
        <f t="shared" si="466"/>
        <v>0</v>
      </c>
      <c r="AV1265" s="164">
        <f t="shared" si="466"/>
        <v>0</v>
      </c>
      <c r="AW1265" s="164">
        <f t="shared" si="466"/>
        <v>0</v>
      </c>
      <c r="AX1265" s="164">
        <f t="shared" si="466"/>
        <v>0</v>
      </c>
      <c r="AY1265" s="164">
        <f t="shared" si="466"/>
        <v>0</v>
      </c>
      <c r="AZ1265" s="164">
        <f t="shared" si="466"/>
        <v>0</v>
      </c>
      <c r="BA1265" s="164">
        <f t="shared" si="466"/>
        <v>0</v>
      </c>
      <c r="BB1265" s="164">
        <f t="shared" si="466"/>
        <v>0</v>
      </c>
      <c r="BC1265" s="164">
        <f t="shared" si="466"/>
        <v>0</v>
      </c>
      <c r="BD1265" s="164">
        <f t="shared" si="466"/>
        <v>0</v>
      </c>
      <c r="BE1265" s="164">
        <f t="shared" si="466"/>
        <v>0</v>
      </c>
      <c r="BF1265" s="164">
        <f t="shared" si="466"/>
        <v>0</v>
      </c>
      <c r="BG1265" s="164">
        <f t="shared" si="466"/>
        <v>0</v>
      </c>
      <c r="BH1265" s="164">
        <f t="shared" si="466"/>
        <v>0</v>
      </c>
      <c r="BI1265" s="164">
        <f t="shared" si="466"/>
        <v>0</v>
      </c>
      <c r="BJ1265" s="164">
        <f t="shared" si="466"/>
        <v>0</v>
      </c>
      <c r="BK1265" s="164">
        <f t="shared" si="466"/>
        <v>0</v>
      </c>
      <c r="BL1265" s="164">
        <f t="shared" si="466"/>
        <v>0</v>
      </c>
      <c r="BM1265" s="164">
        <f t="shared" si="466"/>
        <v>0</v>
      </c>
      <c r="BN1265" s="164">
        <f t="shared" si="466"/>
        <v>0</v>
      </c>
      <c r="BO1265" s="164">
        <f t="shared" si="466"/>
        <v>0</v>
      </c>
      <c r="BP1265" s="164">
        <f t="shared" ref="BP1265:CX1265" si="467">+BP$50</f>
        <v>0</v>
      </c>
      <c r="BQ1265" s="164">
        <f t="shared" si="467"/>
        <v>0</v>
      </c>
      <c r="BR1265" s="164">
        <f t="shared" si="467"/>
        <v>0</v>
      </c>
      <c r="BS1265" s="164">
        <f t="shared" si="467"/>
        <v>0</v>
      </c>
      <c r="BT1265" s="164">
        <f t="shared" si="467"/>
        <v>0</v>
      </c>
      <c r="BU1265" s="164">
        <f t="shared" si="467"/>
        <v>0</v>
      </c>
      <c r="BV1265" s="164">
        <f t="shared" si="467"/>
        <v>0</v>
      </c>
      <c r="BW1265" s="164">
        <f t="shared" si="467"/>
        <v>0</v>
      </c>
      <c r="BX1265" s="164">
        <f t="shared" si="467"/>
        <v>0</v>
      </c>
      <c r="BY1265" s="164">
        <f t="shared" si="467"/>
        <v>0</v>
      </c>
      <c r="BZ1265" s="164">
        <f t="shared" si="467"/>
        <v>0</v>
      </c>
      <c r="CA1265" s="164">
        <f t="shared" si="467"/>
        <v>0</v>
      </c>
      <c r="CB1265" s="164">
        <f t="shared" si="467"/>
        <v>0</v>
      </c>
      <c r="CC1265" s="164">
        <f t="shared" si="467"/>
        <v>0</v>
      </c>
      <c r="CD1265" s="164">
        <f t="shared" si="467"/>
        <v>0</v>
      </c>
      <c r="CE1265" s="164">
        <f t="shared" si="467"/>
        <v>0</v>
      </c>
      <c r="CF1265" s="164">
        <f t="shared" si="467"/>
        <v>0</v>
      </c>
      <c r="CG1265" s="164">
        <f t="shared" si="467"/>
        <v>0</v>
      </c>
      <c r="CH1265" s="164">
        <f t="shared" si="467"/>
        <v>0</v>
      </c>
      <c r="CI1265" s="164">
        <f t="shared" si="467"/>
        <v>0</v>
      </c>
      <c r="CJ1265" s="164">
        <f t="shared" si="467"/>
        <v>0</v>
      </c>
      <c r="CK1265" s="164">
        <f t="shared" si="467"/>
        <v>0</v>
      </c>
      <c r="CL1265" s="164">
        <f t="shared" si="467"/>
        <v>0</v>
      </c>
      <c r="CM1265" s="164">
        <f t="shared" si="467"/>
        <v>0</v>
      </c>
      <c r="CN1265" s="164">
        <f t="shared" si="467"/>
        <v>0</v>
      </c>
      <c r="CO1265" s="164">
        <f t="shared" si="467"/>
        <v>0</v>
      </c>
      <c r="CP1265" s="164">
        <f t="shared" si="467"/>
        <v>0</v>
      </c>
      <c r="CQ1265" s="164">
        <f t="shared" si="467"/>
        <v>0</v>
      </c>
      <c r="CR1265" s="164">
        <f t="shared" si="467"/>
        <v>0</v>
      </c>
      <c r="CS1265" s="164">
        <f t="shared" si="467"/>
        <v>0</v>
      </c>
      <c r="CT1265" s="164">
        <f t="shared" si="467"/>
        <v>0</v>
      </c>
      <c r="CU1265" s="164">
        <f t="shared" si="467"/>
        <v>0</v>
      </c>
      <c r="CV1265" s="164">
        <f t="shared" si="467"/>
        <v>0</v>
      </c>
      <c r="CW1265" s="164">
        <f t="shared" si="467"/>
        <v>0</v>
      </c>
      <c r="CX1265" s="164">
        <f t="shared" si="467"/>
        <v>0</v>
      </c>
    </row>
    <row r="1266" spans="1:102" ht="21" hidden="1" customHeight="1" x14ac:dyDescent="0.4">
      <c r="B1266" s="70" t="s">
        <v>207</v>
      </c>
      <c r="C1266" s="157">
        <f>CEILING(C1265,0.5)</f>
        <v>0</v>
      </c>
      <c r="D1266" s="157">
        <f t="shared" ref="D1266:BO1266" si="468">CEILING(D1265,0.5)</f>
        <v>0</v>
      </c>
      <c r="E1266" s="157">
        <f t="shared" si="468"/>
        <v>0</v>
      </c>
      <c r="F1266" s="157">
        <f t="shared" si="468"/>
        <v>0</v>
      </c>
      <c r="G1266" s="157">
        <f t="shared" si="468"/>
        <v>0</v>
      </c>
      <c r="H1266" s="157">
        <f t="shared" si="468"/>
        <v>0</v>
      </c>
      <c r="I1266" s="157">
        <f t="shared" si="468"/>
        <v>0</v>
      </c>
      <c r="J1266" s="157">
        <f t="shared" si="468"/>
        <v>0</v>
      </c>
      <c r="K1266" s="157">
        <f t="shared" si="468"/>
        <v>0</v>
      </c>
      <c r="L1266" s="157">
        <f t="shared" si="468"/>
        <v>0</v>
      </c>
      <c r="M1266" s="157">
        <f t="shared" si="468"/>
        <v>0</v>
      </c>
      <c r="N1266" s="157">
        <f t="shared" si="468"/>
        <v>0</v>
      </c>
      <c r="O1266" s="157">
        <f t="shared" si="468"/>
        <v>0</v>
      </c>
      <c r="P1266" s="157">
        <f t="shared" si="468"/>
        <v>0</v>
      </c>
      <c r="Q1266" s="157">
        <f t="shared" si="468"/>
        <v>0</v>
      </c>
      <c r="R1266" s="157">
        <f t="shared" si="468"/>
        <v>0</v>
      </c>
      <c r="S1266" s="157">
        <f t="shared" si="468"/>
        <v>0</v>
      </c>
      <c r="T1266" s="157">
        <f t="shared" si="468"/>
        <v>0</v>
      </c>
      <c r="U1266" s="157">
        <f t="shared" si="468"/>
        <v>0</v>
      </c>
      <c r="V1266" s="157">
        <f t="shared" si="468"/>
        <v>0</v>
      </c>
      <c r="W1266" s="157">
        <f t="shared" si="468"/>
        <v>0</v>
      </c>
      <c r="X1266" s="157">
        <f t="shared" si="468"/>
        <v>0</v>
      </c>
      <c r="Y1266" s="157">
        <f t="shared" si="468"/>
        <v>0</v>
      </c>
      <c r="Z1266" s="157">
        <f t="shared" si="468"/>
        <v>0</v>
      </c>
      <c r="AA1266" s="157">
        <f t="shared" si="468"/>
        <v>0</v>
      </c>
      <c r="AB1266" s="157">
        <f t="shared" si="468"/>
        <v>0</v>
      </c>
      <c r="AC1266" s="157">
        <f t="shared" si="468"/>
        <v>0</v>
      </c>
      <c r="AD1266" s="157">
        <f t="shared" si="468"/>
        <v>0</v>
      </c>
      <c r="AE1266" s="157">
        <f t="shared" si="468"/>
        <v>0</v>
      </c>
      <c r="AF1266" s="157">
        <f t="shared" si="468"/>
        <v>0</v>
      </c>
      <c r="AG1266" s="157">
        <f t="shared" si="468"/>
        <v>0</v>
      </c>
      <c r="AH1266" s="157">
        <f t="shared" si="468"/>
        <v>0</v>
      </c>
      <c r="AI1266" s="157">
        <f t="shared" si="468"/>
        <v>0</v>
      </c>
      <c r="AJ1266" s="157">
        <f t="shared" si="468"/>
        <v>0</v>
      </c>
      <c r="AK1266" s="157">
        <f t="shared" si="468"/>
        <v>0</v>
      </c>
      <c r="AL1266" s="157">
        <f t="shared" si="468"/>
        <v>0</v>
      </c>
      <c r="AM1266" s="157">
        <f t="shared" si="468"/>
        <v>0</v>
      </c>
      <c r="AN1266" s="157">
        <f t="shared" si="468"/>
        <v>0</v>
      </c>
      <c r="AO1266" s="157">
        <f t="shared" si="468"/>
        <v>0</v>
      </c>
      <c r="AP1266" s="157">
        <f t="shared" si="468"/>
        <v>0</v>
      </c>
      <c r="AQ1266" s="157">
        <f t="shared" si="468"/>
        <v>0</v>
      </c>
      <c r="AR1266" s="157">
        <f t="shared" si="468"/>
        <v>0</v>
      </c>
      <c r="AS1266" s="157">
        <f t="shared" si="468"/>
        <v>0</v>
      </c>
      <c r="AT1266" s="157">
        <f t="shared" si="468"/>
        <v>0</v>
      </c>
      <c r="AU1266" s="157">
        <f t="shared" si="468"/>
        <v>0</v>
      </c>
      <c r="AV1266" s="157">
        <f t="shared" si="468"/>
        <v>0</v>
      </c>
      <c r="AW1266" s="157">
        <f t="shared" si="468"/>
        <v>0</v>
      </c>
      <c r="AX1266" s="157">
        <f t="shared" si="468"/>
        <v>0</v>
      </c>
      <c r="AY1266" s="157">
        <f t="shared" si="468"/>
        <v>0</v>
      </c>
      <c r="AZ1266" s="157">
        <f t="shared" si="468"/>
        <v>0</v>
      </c>
      <c r="BA1266" s="157">
        <f t="shared" si="468"/>
        <v>0</v>
      </c>
      <c r="BB1266" s="157">
        <f t="shared" si="468"/>
        <v>0</v>
      </c>
      <c r="BC1266" s="157">
        <f t="shared" si="468"/>
        <v>0</v>
      </c>
      <c r="BD1266" s="157">
        <f t="shared" si="468"/>
        <v>0</v>
      </c>
      <c r="BE1266" s="157">
        <f t="shared" si="468"/>
        <v>0</v>
      </c>
      <c r="BF1266" s="157">
        <f t="shared" si="468"/>
        <v>0</v>
      </c>
      <c r="BG1266" s="157">
        <f t="shared" si="468"/>
        <v>0</v>
      </c>
      <c r="BH1266" s="157">
        <f t="shared" si="468"/>
        <v>0</v>
      </c>
      <c r="BI1266" s="157">
        <f t="shared" si="468"/>
        <v>0</v>
      </c>
      <c r="BJ1266" s="157">
        <f t="shared" si="468"/>
        <v>0</v>
      </c>
      <c r="BK1266" s="157">
        <f t="shared" si="468"/>
        <v>0</v>
      </c>
      <c r="BL1266" s="157">
        <f t="shared" si="468"/>
        <v>0</v>
      </c>
      <c r="BM1266" s="157">
        <f t="shared" si="468"/>
        <v>0</v>
      </c>
      <c r="BN1266" s="157">
        <f t="shared" si="468"/>
        <v>0</v>
      </c>
      <c r="BO1266" s="157">
        <f t="shared" si="468"/>
        <v>0</v>
      </c>
      <c r="BP1266" s="157">
        <f t="shared" ref="BP1266:CX1266" si="469">CEILING(BP1265,0.5)</f>
        <v>0</v>
      </c>
      <c r="BQ1266" s="157">
        <f t="shared" si="469"/>
        <v>0</v>
      </c>
      <c r="BR1266" s="157">
        <f t="shared" si="469"/>
        <v>0</v>
      </c>
      <c r="BS1266" s="157">
        <f t="shared" si="469"/>
        <v>0</v>
      </c>
      <c r="BT1266" s="157">
        <f t="shared" si="469"/>
        <v>0</v>
      </c>
      <c r="BU1266" s="157">
        <f t="shared" si="469"/>
        <v>0</v>
      </c>
      <c r="BV1266" s="157">
        <f t="shared" si="469"/>
        <v>0</v>
      </c>
      <c r="BW1266" s="157">
        <f t="shared" si="469"/>
        <v>0</v>
      </c>
      <c r="BX1266" s="157">
        <f t="shared" si="469"/>
        <v>0</v>
      </c>
      <c r="BY1266" s="157">
        <f t="shared" si="469"/>
        <v>0</v>
      </c>
      <c r="BZ1266" s="157">
        <f t="shared" si="469"/>
        <v>0</v>
      </c>
      <c r="CA1266" s="157">
        <f t="shared" si="469"/>
        <v>0</v>
      </c>
      <c r="CB1266" s="157">
        <f t="shared" si="469"/>
        <v>0</v>
      </c>
      <c r="CC1266" s="157">
        <f t="shared" si="469"/>
        <v>0</v>
      </c>
      <c r="CD1266" s="157">
        <f t="shared" si="469"/>
        <v>0</v>
      </c>
      <c r="CE1266" s="157">
        <f t="shared" si="469"/>
        <v>0</v>
      </c>
      <c r="CF1266" s="157">
        <f t="shared" si="469"/>
        <v>0</v>
      </c>
      <c r="CG1266" s="157">
        <f t="shared" si="469"/>
        <v>0</v>
      </c>
      <c r="CH1266" s="157">
        <f t="shared" si="469"/>
        <v>0</v>
      </c>
      <c r="CI1266" s="157">
        <f t="shared" si="469"/>
        <v>0</v>
      </c>
      <c r="CJ1266" s="157">
        <f t="shared" si="469"/>
        <v>0</v>
      </c>
      <c r="CK1266" s="157">
        <f t="shared" si="469"/>
        <v>0</v>
      </c>
      <c r="CL1266" s="157">
        <f t="shared" si="469"/>
        <v>0</v>
      </c>
      <c r="CM1266" s="157">
        <f t="shared" si="469"/>
        <v>0</v>
      </c>
      <c r="CN1266" s="157">
        <f t="shared" si="469"/>
        <v>0</v>
      </c>
      <c r="CO1266" s="157">
        <f t="shared" si="469"/>
        <v>0</v>
      </c>
      <c r="CP1266" s="157">
        <f t="shared" si="469"/>
        <v>0</v>
      </c>
      <c r="CQ1266" s="157">
        <f t="shared" si="469"/>
        <v>0</v>
      </c>
      <c r="CR1266" s="157">
        <f t="shared" si="469"/>
        <v>0</v>
      </c>
      <c r="CS1266" s="157">
        <f t="shared" si="469"/>
        <v>0</v>
      </c>
      <c r="CT1266" s="157">
        <f t="shared" si="469"/>
        <v>0</v>
      </c>
      <c r="CU1266" s="157">
        <f t="shared" si="469"/>
        <v>0</v>
      </c>
      <c r="CV1266" s="157">
        <f t="shared" si="469"/>
        <v>0</v>
      </c>
      <c r="CW1266" s="157">
        <f t="shared" si="469"/>
        <v>0</v>
      </c>
      <c r="CX1266" s="157">
        <f t="shared" si="469"/>
        <v>0</v>
      </c>
    </row>
    <row r="1267" spans="1:102" ht="21" hidden="1" customHeight="1" x14ac:dyDescent="0.4">
      <c r="B1267" s="70" t="s">
        <v>206</v>
      </c>
      <c r="C1267" s="131" t="e">
        <f t="shared" ref="C1267:AH1267" si="470">VLOOKUP(C$65,$B$1272:$C$1275,2,FALSE)</f>
        <v>#VALUE!</v>
      </c>
      <c r="D1267" s="131" t="e">
        <f t="shared" si="470"/>
        <v>#VALUE!</v>
      </c>
      <c r="E1267" s="131" t="e">
        <f t="shared" si="470"/>
        <v>#VALUE!</v>
      </c>
      <c r="F1267" s="131" t="e">
        <f t="shared" si="470"/>
        <v>#VALUE!</v>
      </c>
      <c r="G1267" s="131" t="e">
        <f t="shared" si="470"/>
        <v>#VALUE!</v>
      </c>
      <c r="H1267" s="131" t="e">
        <f t="shared" si="470"/>
        <v>#VALUE!</v>
      </c>
      <c r="I1267" s="131" t="e">
        <f t="shared" si="470"/>
        <v>#VALUE!</v>
      </c>
      <c r="J1267" s="131" t="e">
        <f t="shared" si="470"/>
        <v>#VALUE!</v>
      </c>
      <c r="K1267" s="131" t="e">
        <f t="shared" si="470"/>
        <v>#VALUE!</v>
      </c>
      <c r="L1267" s="131" t="e">
        <f t="shared" si="470"/>
        <v>#VALUE!</v>
      </c>
      <c r="M1267" s="131" t="e">
        <f t="shared" si="470"/>
        <v>#VALUE!</v>
      </c>
      <c r="N1267" s="131" t="e">
        <f t="shared" si="470"/>
        <v>#VALUE!</v>
      </c>
      <c r="O1267" s="131" t="e">
        <f t="shared" si="470"/>
        <v>#VALUE!</v>
      </c>
      <c r="P1267" s="131" t="e">
        <f t="shared" si="470"/>
        <v>#VALUE!</v>
      </c>
      <c r="Q1267" s="131" t="e">
        <f t="shared" si="470"/>
        <v>#VALUE!</v>
      </c>
      <c r="R1267" s="131" t="e">
        <f t="shared" si="470"/>
        <v>#VALUE!</v>
      </c>
      <c r="S1267" s="131" t="e">
        <f t="shared" si="470"/>
        <v>#VALUE!</v>
      </c>
      <c r="T1267" s="131" t="e">
        <f t="shared" si="470"/>
        <v>#VALUE!</v>
      </c>
      <c r="U1267" s="131" t="e">
        <f t="shared" si="470"/>
        <v>#VALUE!</v>
      </c>
      <c r="V1267" s="131" t="e">
        <f t="shared" si="470"/>
        <v>#VALUE!</v>
      </c>
      <c r="W1267" s="131" t="e">
        <f t="shared" si="470"/>
        <v>#VALUE!</v>
      </c>
      <c r="X1267" s="131" t="e">
        <f t="shared" si="470"/>
        <v>#VALUE!</v>
      </c>
      <c r="Y1267" s="131" t="e">
        <f t="shared" si="470"/>
        <v>#VALUE!</v>
      </c>
      <c r="Z1267" s="131" t="e">
        <f t="shared" si="470"/>
        <v>#VALUE!</v>
      </c>
      <c r="AA1267" s="131" t="e">
        <f t="shared" si="470"/>
        <v>#VALUE!</v>
      </c>
      <c r="AB1267" s="131" t="e">
        <f t="shared" si="470"/>
        <v>#VALUE!</v>
      </c>
      <c r="AC1267" s="131" t="e">
        <f t="shared" si="470"/>
        <v>#VALUE!</v>
      </c>
      <c r="AD1267" s="131" t="e">
        <f t="shared" si="470"/>
        <v>#VALUE!</v>
      </c>
      <c r="AE1267" s="131" t="e">
        <f t="shared" si="470"/>
        <v>#VALUE!</v>
      </c>
      <c r="AF1267" s="131" t="e">
        <f t="shared" si="470"/>
        <v>#VALUE!</v>
      </c>
      <c r="AG1267" s="131" t="e">
        <f t="shared" si="470"/>
        <v>#VALUE!</v>
      </c>
      <c r="AH1267" s="131" t="e">
        <f t="shared" si="470"/>
        <v>#VALUE!</v>
      </c>
      <c r="AI1267" s="131" t="e">
        <f t="shared" ref="AI1267:BN1267" si="471">VLOOKUP(AI$65,$B$1272:$C$1275,2,FALSE)</f>
        <v>#VALUE!</v>
      </c>
      <c r="AJ1267" s="131" t="e">
        <f t="shared" si="471"/>
        <v>#VALUE!</v>
      </c>
      <c r="AK1267" s="131" t="e">
        <f t="shared" si="471"/>
        <v>#VALUE!</v>
      </c>
      <c r="AL1267" s="131" t="e">
        <f t="shared" si="471"/>
        <v>#VALUE!</v>
      </c>
      <c r="AM1267" s="131" t="e">
        <f t="shared" si="471"/>
        <v>#VALUE!</v>
      </c>
      <c r="AN1267" s="131" t="e">
        <f t="shared" si="471"/>
        <v>#VALUE!</v>
      </c>
      <c r="AO1267" s="131" t="e">
        <f t="shared" si="471"/>
        <v>#VALUE!</v>
      </c>
      <c r="AP1267" s="131" t="e">
        <f t="shared" si="471"/>
        <v>#VALUE!</v>
      </c>
      <c r="AQ1267" s="131" t="e">
        <f t="shared" si="471"/>
        <v>#VALUE!</v>
      </c>
      <c r="AR1267" s="131" t="e">
        <f t="shared" si="471"/>
        <v>#VALUE!</v>
      </c>
      <c r="AS1267" s="131" t="e">
        <f t="shared" si="471"/>
        <v>#VALUE!</v>
      </c>
      <c r="AT1267" s="131" t="e">
        <f t="shared" si="471"/>
        <v>#VALUE!</v>
      </c>
      <c r="AU1267" s="131" t="e">
        <f t="shared" si="471"/>
        <v>#VALUE!</v>
      </c>
      <c r="AV1267" s="131" t="e">
        <f t="shared" si="471"/>
        <v>#VALUE!</v>
      </c>
      <c r="AW1267" s="131" t="e">
        <f t="shared" si="471"/>
        <v>#VALUE!</v>
      </c>
      <c r="AX1267" s="131" t="e">
        <f t="shared" si="471"/>
        <v>#VALUE!</v>
      </c>
      <c r="AY1267" s="131" t="e">
        <f t="shared" si="471"/>
        <v>#VALUE!</v>
      </c>
      <c r="AZ1267" s="131" t="e">
        <f t="shared" si="471"/>
        <v>#VALUE!</v>
      </c>
      <c r="BA1267" s="131" t="e">
        <f t="shared" si="471"/>
        <v>#VALUE!</v>
      </c>
      <c r="BB1267" s="131" t="e">
        <f t="shared" si="471"/>
        <v>#VALUE!</v>
      </c>
      <c r="BC1267" s="131" t="e">
        <f t="shared" si="471"/>
        <v>#VALUE!</v>
      </c>
      <c r="BD1267" s="131" t="e">
        <f t="shared" si="471"/>
        <v>#VALUE!</v>
      </c>
      <c r="BE1267" s="131" t="e">
        <f t="shared" si="471"/>
        <v>#VALUE!</v>
      </c>
      <c r="BF1267" s="131" t="e">
        <f t="shared" si="471"/>
        <v>#VALUE!</v>
      </c>
      <c r="BG1267" s="131" t="e">
        <f t="shared" si="471"/>
        <v>#VALUE!</v>
      </c>
      <c r="BH1267" s="131" t="e">
        <f t="shared" si="471"/>
        <v>#VALUE!</v>
      </c>
      <c r="BI1267" s="131" t="e">
        <f t="shared" si="471"/>
        <v>#VALUE!</v>
      </c>
      <c r="BJ1267" s="131" t="e">
        <f t="shared" si="471"/>
        <v>#VALUE!</v>
      </c>
      <c r="BK1267" s="131" t="e">
        <f t="shared" si="471"/>
        <v>#VALUE!</v>
      </c>
      <c r="BL1267" s="131" t="e">
        <f t="shared" si="471"/>
        <v>#VALUE!</v>
      </c>
      <c r="BM1267" s="131" t="e">
        <f t="shared" si="471"/>
        <v>#VALUE!</v>
      </c>
      <c r="BN1267" s="131" t="e">
        <f t="shared" si="471"/>
        <v>#VALUE!</v>
      </c>
      <c r="BO1267" s="131" t="e">
        <f t="shared" ref="BO1267:CX1267" si="472">VLOOKUP(BO$65,$B$1272:$C$1275,2,FALSE)</f>
        <v>#VALUE!</v>
      </c>
      <c r="BP1267" s="131" t="e">
        <f t="shared" si="472"/>
        <v>#VALUE!</v>
      </c>
      <c r="BQ1267" s="131" t="e">
        <f t="shared" si="472"/>
        <v>#VALUE!</v>
      </c>
      <c r="BR1267" s="131" t="e">
        <f t="shared" si="472"/>
        <v>#VALUE!</v>
      </c>
      <c r="BS1267" s="131" t="e">
        <f t="shared" si="472"/>
        <v>#VALUE!</v>
      </c>
      <c r="BT1267" s="131" t="e">
        <f t="shared" si="472"/>
        <v>#VALUE!</v>
      </c>
      <c r="BU1267" s="131" t="e">
        <f t="shared" si="472"/>
        <v>#VALUE!</v>
      </c>
      <c r="BV1267" s="131" t="e">
        <f t="shared" si="472"/>
        <v>#VALUE!</v>
      </c>
      <c r="BW1267" s="131" t="e">
        <f t="shared" si="472"/>
        <v>#VALUE!</v>
      </c>
      <c r="BX1267" s="131" t="e">
        <f t="shared" si="472"/>
        <v>#VALUE!</v>
      </c>
      <c r="BY1267" s="131" t="e">
        <f t="shared" si="472"/>
        <v>#VALUE!</v>
      </c>
      <c r="BZ1267" s="131" t="e">
        <f t="shared" si="472"/>
        <v>#VALUE!</v>
      </c>
      <c r="CA1267" s="131" t="e">
        <f t="shared" si="472"/>
        <v>#VALUE!</v>
      </c>
      <c r="CB1267" s="131" t="e">
        <f t="shared" si="472"/>
        <v>#VALUE!</v>
      </c>
      <c r="CC1267" s="131" t="e">
        <f t="shared" si="472"/>
        <v>#VALUE!</v>
      </c>
      <c r="CD1267" s="131" t="e">
        <f t="shared" si="472"/>
        <v>#VALUE!</v>
      </c>
      <c r="CE1267" s="131" t="e">
        <f t="shared" si="472"/>
        <v>#VALUE!</v>
      </c>
      <c r="CF1267" s="131" t="e">
        <f t="shared" si="472"/>
        <v>#VALUE!</v>
      </c>
      <c r="CG1267" s="131" t="e">
        <f t="shared" si="472"/>
        <v>#VALUE!</v>
      </c>
      <c r="CH1267" s="131" t="e">
        <f t="shared" si="472"/>
        <v>#VALUE!</v>
      </c>
      <c r="CI1267" s="131" t="e">
        <f t="shared" si="472"/>
        <v>#VALUE!</v>
      </c>
      <c r="CJ1267" s="131" t="e">
        <f t="shared" si="472"/>
        <v>#VALUE!</v>
      </c>
      <c r="CK1267" s="131" t="e">
        <f t="shared" si="472"/>
        <v>#VALUE!</v>
      </c>
      <c r="CL1267" s="131" t="e">
        <f t="shared" si="472"/>
        <v>#VALUE!</v>
      </c>
      <c r="CM1267" s="131" t="e">
        <f t="shared" si="472"/>
        <v>#VALUE!</v>
      </c>
      <c r="CN1267" s="131" t="e">
        <f t="shared" si="472"/>
        <v>#VALUE!</v>
      </c>
      <c r="CO1267" s="131" t="e">
        <f t="shared" si="472"/>
        <v>#VALUE!</v>
      </c>
      <c r="CP1267" s="131" t="e">
        <f t="shared" si="472"/>
        <v>#VALUE!</v>
      </c>
      <c r="CQ1267" s="131" t="e">
        <f t="shared" si="472"/>
        <v>#VALUE!</v>
      </c>
      <c r="CR1267" s="131" t="e">
        <f t="shared" si="472"/>
        <v>#VALUE!</v>
      </c>
      <c r="CS1267" s="131" t="e">
        <f t="shared" si="472"/>
        <v>#VALUE!</v>
      </c>
      <c r="CT1267" s="131" t="e">
        <f t="shared" si="472"/>
        <v>#VALUE!</v>
      </c>
      <c r="CU1267" s="131" t="e">
        <f t="shared" si="472"/>
        <v>#VALUE!</v>
      </c>
      <c r="CV1267" s="131" t="e">
        <f t="shared" si="472"/>
        <v>#VALUE!</v>
      </c>
      <c r="CW1267" s="131" t="e">
        <f t="shared" si="472"/>
        <v>#VALUE!</v>
      </c>
      <c r="CX1267" s="131" t="e">
        <f t="shared" si="472"/>
        <v>#VALUE!</v>
      </c>
    </row>
    <row r="1268" spans="1:102" ht="21" hidden="1" customHeight="1" x14ac:dyDescent="0.4">
      <c r="B1268" s="70" t="s">
        <v>219</v>
      </c>
      <c r="C1268" s="131" t="e">
        <f>+(C1266/0.5)*C1267</f>
        <v>#VALUE!</v>
      </c>
      <c r="D1268" s="131" t="e">
        <f t="shared" ref="D1268:BO1268" si="473">+(D1266/0.5)*D1267</f>
        <v>#VALUE!</v>
      </c>
      <c r="E1268" s="131" t="e">
        <f t="shared" si="473"/>
        <v>#VALUE!</v>
      </c>
      <c r="F1268" s="131" t="e">
        <f t="shared" si="473"/>
        <v>#VALUE!</v>
      </c>
      <c r="G1268" s="131" t="e">
        <f t="shared" si="473"/>
        <v>#VALUE!</v>
      </c>
      <c r="H1268" s="131" t="e">
        <f t="shared" si="473"/>
        <v>#VALUE!</v>
      </c>
      <c r="I1268" s="131" t="e">
        <f t="shared" si="473"/>
        <v>#VALUE!</v>
      </c>
      <c r="J1268" s="131" t="e">
        <f t="shared" si="473"/>
        <v>#VALUE!</v>
      </c>
      <c r="K1268" s="131" t="e">
        <f t="shared" si="473"/>
        <v>#VALUE!</v>
      </c>
      <c r="L1268" s="131" t="e">
        <f t="shared" si="473"/>
        <v>#VALUE!</v>
      </c>
      <c r="M1268" s="131" t="e">
        <f t="shared" si="473"/>
        <v>#VALUE!</v>
      </c>
      <c r="N1268" s="131" t="e">
        <f t="shared" si="473"/>
        <v>#VALUE!</v>
      </c>
      <c r="O1268" s="131" t="e">
        <f t="shared" si="473"/>
        <v>#VALUE!</v>
      </c>
      <c r="P1268" s="131" t="e">
        <f t="shared" si="473"/>
        <v>#VALUE!</v>
      </c>
      <c r="Q1268" s="131" t="e">
        <f t="shared" si="473"/>
        <v>#VALUE!</v>
      </c>
      <c r="R1268" s="131" t="e">
        <f t="shared" si="473"/>
        <v>#VALUE!</v>
      </c>
      <c r="S1268" s="131" t="e">
        <f t="shared" si="473"/>
        <v>#VALUE!</v>
      </c>
      <c r="T1268" s="131" t="e">
        <f t="shared" si="473"/>
        <v>#VALUE!</v>
      </c>
      <c r="U1268" s="131" t="e">
        <f t="shared" si="473"/>
        <v>#VALUE!</v>
      </c>
      <c r="V1268" s="131" t="e">
        <f t="shared" si="473"/>
        <v>#VALUE!</v>
      </c>
      <c r="W1268" s="131" t="e">
        <f t="shared" si="473"/>
        <v>#VALUE!</v>
      </c>
      <c r="X1268" s="131" t="e">
        <f t="shared" si="473"/>
        <v>#VALUE!</v>
      </c>
      <c r="Y1268" s="131" t="e">
        <f t="shared" si="473"/>
        <v>#VALUE!</v>
      </c>
      <c r="Z1268" s="131" t="e">
        <f t="shared" si="473"/>
        <v>#VALUE!</v>
      </c>
      <c r="AA1268" s="131" t="e">
        <f t="shared" si="473"/>
        <v>#VALUE!</v>
      </c>
      <c r="AB1268" s="131" t="e">
        <f t="shared" si="473"/>
        <v>#VALUE!</v>
      </c>
      <c r="AC1268" s="131" t="e">
        <f t="shared" si="473"/>
        <v>#VALUE!</v>
      </c>
      <c r="AD1268" s="131" t="e">
        <f t="shared" si="473"/>
        <v>#VALUE!</v>
      </c>
      <c r="AE1268" s="131" t="e">
        <f t="shared" si="473"/>
        <v>#VALUE!</v>
      </c>
      <c r="AF1268" s="131" t="e">
        <f t="shared" si="473"/>
        <v>#VALUE!</v>
      </c>
      <c r="AG1268" s="131" t="e">
        <f t="shared" si="473"/>
        <v>#VALUE!</v>
      </c>
      <c r="AH1268" s="131" t="e">
        <f t="shared" si="473"/>
        <v>#VALUE!</v>
      </c>
      <c r="AI1268" s="131" t="e">
        <f t="shared" si="473"/>
        <v>#VALUE!</v>
      </c>
      <c r="AJ1268" s="131" t="e">
        <f t="shared" si="473"/>
        <v>#VALUE!</v>
      </c>
      <c r="AK1268" s="131" t="e">
        <f t="shared" si="473"/>
        <v>#VALUE!</v>
      </c>
      <c r="AL1268" s="131" t="e">
        <f t="shared" si="473"/>
        <v>#VALUE!</v>
      </c>
      <c r="AM1268" s="131" t="e">
        <f t="shared" si="473"/>
        <v>#VALUE!</v>
      </c>
      <c r="AN1268" s="131" t="e">
        <f t="shared" si="473"/>
        <v>#VALUE!</v>
      </c>
      <c r="AO1268" s="131" t="e">
        <f t="shared" si="473"/>
        <v>#VALUE!</v>
      </c>
      <c r="AP1268" s="131" t="e">
        <f t="shared" si="473"/>
        <v>#VALUE!</v>
      </c>
      <c r="AQ1268" s="131" t="e">
        <f t="shared" si="473"/>
        <v>#VALUE!</v>
      </c>
      <c r="AR1268" s="131" t="e">
        <f t="shared" si="473"/>
        <v>#VALUE!</v>
      </c>
      <c r="AS1268" s="131" t="e">
        <f t="shared" si="473"/>
        <v>#VALUE!</v>
      </c>
      <c r="AT1268" s="131" t="e">
        <f t="shared" si="473"/>
        <v>#VALUE!</v>
      </c>
      <c r="AU1268" s="131" t="e">
        <f t="shared" si="473"/>
        <v>#VALUE!</v>
      </c>
      <c r="AV1268" s="131" t="e">
        <f t="shared" si="473"/>
        <v>#VALUE!</v>
      </c>
      <c r="AW1268" s="131" t="e">
        <f t="shared" si="473"/>
        <v>#VALUE!</v>
      </c>
      <c r="AX1268" s="131" t="e">
        <f t="shared" si="473"/>
        <v>#VALUE!</v>
      </c>
      <c r="AY1268" s="131" t="e">
        <f t="shared" si="473"/>
        <v>#VALUE!</v>
      </c>
      <c r="AZ1268" s="131" t="e">
        <f t="shared" si="473"/>
        <v>#VALUE!</v>
      </c>
      <c r="BA1268" s="131" t="e">
        <f t="shared" si="473"/>
        <v>#VALUE!</v>
      </c>
      <c r="BB1268" s="131" t="e">
        <f t="shared" si="473"/>
        <v>#VALUE!</v>
      </c>
      <c r="BC1268" s="131" t="e">
        <f t="shared" si="473"/>
        <v>#VALUE!</v>
      </c>
      <c r="BD1268" s="131" t="e">
        <f t="shared" si="473"/>
        <v>#VALUE!</v>
      </c>
      <c r="BE1268" s="131" t="e">
        <f t="shared" si="473"/>
        <v>#VALUE!</v>
      </c>
      <c r="BF1268" s="131" t="e">
        <f t="shared" si="473"/>
        <v>#VALUE!</v>
      </c>
      <c r="BG1268" s="131" t="e">
        <f t="shared" si="473"/>
        <v>#VALUE!</v>
      </c>
      <c r="BH1268" s="131" t="e">
        <f t="shared" si="473"/>
        <v>#VALUE!</v>
      </c>
      <c r="BI1268" s="131" t="e">
        <f t="shared" si="473"/>
        <v>#VALUE!</v>
      </c>
      <c r="BJ1268" s="131" t="e">
        <f t="shared" si="473"/>
        <v>#VALUE!</v>
      </c>
      <c r="BK1268" s="131" t="e">
        <f t="shared" si="473"/>
        <v>#VALUE!</v>
      </c>
      <c r="BL1268" s="131" t="e">
        <f t="shared" si="473"/>
        <v>#VALUE!</v>
      </c>
      <c r="BM1268" s="131" t="e">
        <f t="shared" si="473"/>
        <v>#VALUE!</v>
      </c>
      <c r="BN1268" s="131" t="e">
        <f t="shared" si="473"/>
        <v>#VALUE!</v>
      </c>
      <c r="BO1268" s="131" t="e">
        <f t="shared" si="473"/>
        <v>#VALUE!</v>
      </c>
      <c r="BP1268" s="131" t="e">
        <f t="shared" ref="BP1268:CX1268" si="474">+(BP1266/0.5)*BP1267</f>
        <v>#VALUE!</v>
      </c>
      <c r="BQ1268" s="131" t="e">
        <f t="shared" si="474"/>
        <v>#VALUE!</v>
      </c>
      <c r="BR1268" s="131" t="e">
        <f t="shared" si="474"/>
        <v>#VALUE!</v>
      </c>
      <c r="BS1268" s="131" t="e">
        <f t="shared" si="474"/>
        <v>#VALUE!</v>
      </c>
      <c r="BT1268" s="131" t="e">
        <f t="shared" si="474"/>
        <v>#VALUE!</v>
      </c>
      <c r="BU1268" s="131" t="e">
        <f t="shared" si="474"/>
        <v>#VALUE!</v>
      </c>
      <c r="BV1268" s="131" t="e">
        <f t="shared" si="474"/>
        <v>#VALUE!</v>
      </c>
      <c r="BW1268" s="131" t="e">
        <f t="shared" si="474"/>
        <v>#VALUE!</v>
      </c>
      <c r="BX1268" s="131" t="e">
        <f t="shared" si="474"/>
        <v>#VALUE!</v>
      </c>
      <c r="BY1268" s="131" t="e">
        <f t="shared" si="474"/>
        <v>#VALUE!</v>
      </c>
      <c r="BZ1268" s="131" t="e">
        <f t="shared" si="474"/>
        <v>#VALUE!</v>
      </c>
      <c r="CA1268" s="131" t="e">
        <f t="shared" si="474"/>
        <v>#VALUE!</v>
      </c>
      <c r="CB1268" s="131" t="e">
        <f t="shared" si="474"/>
        <v>#VALUE!</v>
      </c>
      <c r="CC1268" s="131" t="e">
        <f t="shared" si="474"/>
        <v>#VALUE!</v>
      </c>
      <c r="CD1268" s="131" t="e">
        <f t="shared" si="474"/>
        <v>#VALUE!</v>
      </c>
      <c r="CE1268" s="131" t="e">
        <f t="shared" si="474"/>
        <v>#VALUE!</v>
      </c>
      <c r="CF1268" s="131" t="e">
        <f t="shared" si="474"/>
        <v>#VALUE!</v>
      </c>
      <c r="CG1268" s="131" t="e">
        <f t="shared" si="474"/>
        <v>#VALUE!</v>
      </c>
      <c r="CH1268" s="131" t="e">
        <f t="shared" si="474"/>
        <v>#VALUE!</v>
      </c>
      <c r="CI1268" s="131" t="e">
        <f t="shared" si="474"/>
        <v>#VALUE!</v>
      </c>
      <c r="CJ1268" s="131" t="e">
        <f t="shared" si="474"/>
        <v>#VALUE!</v>
      </c>
      <c r="CK1268" s="131" t="e">
        <f t="shared" si="474"/>
        <v>#VALUE!</v>
      </c>
      <c r="CL1268" s="131" t="e">
        <f t="shared" si="474"/>
        <v>#VALUE!</v>
      </c>
      <c r="CM1268" s="131" t="e">
        <f t="shared" si="474"/>
        <v>#VALUE!</v>
      </c>
      <c r="CN1268" s="131" t="e">
        <f t="shared" si="474"/>
        <v>#VALUE!</v>
      </c>
      <c r="CO1268" s="131" t="e">
        <f t="shared" si="474"/>
        <v>#VALUE!</v>
      </c>
      <c r="CP1268" s="131" t="e">
        <f t="shared" si="474"/>
        <v>#VALUE!</v>
      </c>
      <c r="CQ1268" s="131" t="e">
        <f t="shared" si="474"/>
        <v>#VALUE!</v>
      </c>
      <c r="CR1268" s="131" t="e">
        <f t="shared" si="474"/>
        <v>#VALUE!</v>
      </c>
      <c r="CS1268" s="131" t="e">
        <f t="shared" si="474"/>
        <v>#VALUE!</v>
      </c>
      <c r="CT1268" s="131" t="e">
        <f t="shared" si="474"/>
        <v>#VALUE!</v>
      </c>
      <c r="CU1268" s="131" t="e">
        <f t="shared" si="474"/>
        <v>#VALUE!</v>
      </c>
      <c r="CV1268" s="131" t="e">
        <f t="shared" si="474"/>
        <v>#VALUE!</v>
      </c>
      <c r="CW1268" s="131" t="e">
        <f t="shared" si="474"/>
        <v>#VALUE!</v>
      </c>
      <c r="CX1268" s="131" t="e">
        <f t="shared" si="474"/>
        <v>#VALUE!</v>
      </c>
    </row>
    <row r="1269" spans="1:102" ht="21" hidden="1" customHeight="1" x14ac:dyDescent="0.4">
      <c r="B1269" s="160" t="s">
        <v>218</v>
      </c>
      <c r="C1269" s="162" t="e">
        <f>IF(C1268=0,"-",C1268)</f>
        <v>#VALUE!</v>
      </c>
      <c r="D1269" s="162" t="e">
        <f t="shared" ref="D1269:BO1269" si="475">IF(D1268=0,"-",D1268)</f>
        <v>#VALUE!</v>
      </c>
      <c r="E1269" s="162" t="e">
        <f t="shared" si="475"/>
        <v>#VALUE!</v>
      </c>
      <c r="F1269" s="162" t="e">
        <f t="shared" si="475"/>
        <v>#VALUE!</v>
      </c>
      <c r="G1269" s="162" t="e">
        <f t="shared" si="475"/>
        <v>#VALUE!</v>
      </c>
      <c r="H1269" s="162" t="e">
        <f t="shared" si="475"/>
        <v>#VALUE!</v>
      </c>
      <c r="I1269" s="162" t="e">
        <f t="shared" si="475"/>
        <v>#VALUE!</v>
      </c>
      <c r="J1269" s="162" t="e">
        <f t="shared" si="475"/>
        <v>#VALUE!</v>
      </c>
      <c r="K1269" s="162" t="e">
        <f t="shared" si="475"/>
        <v>#VALUE!</v>
      </c>
      <c r="L1269" s="162" t="e">
        <f t="shared" si="475"/>
        <v>#VALUE!</v>
      </c>
      <c r="M1269" s="162" t="e">
        <f t="shared" si="475"/>
        <v>#VALUE!</v>
      </c>
      <c r="N1269" s="162" t="e">
        <f t="shared" si="475"/>
        <v>#VALUE!</v>
      </c>
      <c r="O1269" s="162" t="e">
        <f t="shared" si="475"/>
        <v>#VALUE!</v>
      </c>
      <c r="P1269" s="162" t="e">
        <f t="shared" si="475"/>
        <v>#VALUE!</v>
      </c>
      <c r="Q1269" s="162" t="e">
        <f t="shared" si="475"/>
        <v>#VALUE!</v>
      </c>
      <c r="R1269" s="162" t="e">
        <f t="shared" si="475"/>
        <v>#VALUE!</v>
      </c>
      <c r="S1269" s="162" t="e">
        <f t="shared" si="475"/>
        <v>#VALUE!</v>
      </c>
      <c r="T1269" s="162" t="e">
        <f t="shared" si="475"/>
        <v>#VALUE!</v>
      </c>
      <c r="U1269" s="162" t="e">
        <f t="shared" si="475"/>
        <v>#VALUE!</v>
      </c>
      <c r="V1269" s="162" t="e">
        <f t="shared" si="475"/>
        <v>#VALUE!</v>
      </c>
      <c r="W1269" s="162" t="e">
        <f t="shared" si="475"/>
        <v>#VALUE!</v>
      </c>
      <c r="X1269" s="162" t="e">
        <f t="shared" si="475"/>
        <v>#VALUE!</v>
      </c>
      <c r="Y1269" s="162" t="e">
        <f t="shared" si="475"/>
        <v>#VALUE!</v>
      </c>
      <c r="Z1269" s="162" t="e">
        <f t="shared" si="475"/>
        <v>#VALUE!</v>
      </c>
      <c r="AA1269" s="162" t="e">
        <f t="shared" si="475"/>
        <v>#VALUE!</v>
      </c>
      <c r="AB1269" s="162" t="e">
        <f t="shared" si="475"/>
        <v>#VALUE!</v>
      </c>
      <c r="AC1269" s="162" t="e">
        <f t="shared" si="475"/>
        <v>#VALUE!</v>
      </c>
      <c r="AD1269" s="162" t="e">
        <f t="shared" si="475"/>
        <v>#VALUE!</v>
      </c>
      <c r="AE1269" s="162" t="e">
        <f t="shared" si="475"/>
        <v>#VALUE!</v>
      </c>
      <c r="AF1269" s="162" t="e">
        <f t="shared" si="475"/>
        <v>#VALUE!</v>
      </c>
      <c r="AG1269" s="162" t="e">
        <f t="shared" si="475"/>
        <v>#VALUE!</v>
      </c>
      <c r="AH1269" s="162" t="e">
        <f t="shared" si="475"/>
        <v>#VALUE!</v>
      </c>
      <c r="AI1269" s="162" t="e">
        <f t="shared" si="475"/>
        <v>#VALUE!</v>
      </c>
      <c r="AJ1269" s="162" t="e">
        <f t="shared" si="475"/>
        <v>#VALUE!</v>
      </c>
      <c r="AK1269" s="162" t="e">
        <f t="shared" si="475"/>
        <v>#VALUE!</v>
      </c>
      <c r="AL1269" s="162" t="e">
        <f t="shared" si="475"/>
        <v>#VALUE!</v>
      </c>
      <c r="AM1269" s="162" t="e">
        <f t="shared" si="475"/>
        <v>#VALUE!</v>
      </c>
      <c r="AN1269" s="162" t="e">
        <f t="shared" si="475"/>
        <v>#VALUE!</v>
      </c>
      <c r="AO1269" s="162" t="e">
        <f t="shared" si="475"/>
        <v>#VALUE!</v>
      </c>
      <c r="AP1269" s="162" t="e">
        <f t="shared" si="475"/>
        <v>#VALUE!</v>
      </c>
      <c r="AQ1269" s="162" t="e">
        <f t="shared" si="475"/>
        <v>#VALUE!</v>
      </c>
      <c r="AR1269" s="162" t="e">
        <f t="shared" si="475"/>
        <v>#VALUE!</v>
      </c>
      <c r="AS1269" s="162" t="e">
        <f t="shared" si="475"/>
        <v>#VALUE!</v>
      </c>
      <c r="AT1269" s="162" t="e">
        <f t="shared" si="475"/>
        <v>#VALUE!</v>
      </c>
      <c r="AU1269" s="162" t="e">
        <f t="shared" si="475"/>
        <v>#VALUE!</v>
      </c>
      <c r="AV1269" s="162" t="e">
        <f t="shared" si="475"/>
        <v>#VALUE!</v>
      </c>
      <c r="AW1269" s="162" t="e">
        <f t="shared" si="475"/>
        <v>#VALUE!</v>
      </c>
      <c r="AX1269" s="162" t="e">
        <f t="shared" si="475"/>
        <v>#VALUE!</v>
      </c>
      <c r="AY1269" s="162" t="e">
        <f t="shared" si="475"/>
        <v>#VALUE!</v>
      </c>
      <c r="AZ1269" s="162" t="e">
        <f t="shared" si="475"/>
        <v>#VALUE!</v>
      </c>
      <c r="BA1269" s="162" t="e">
        <f t="shared" si="475"/>
        <v>#VALUE!</v>
      </c>
      <c r="BB1269" s="162" t="e">
        <f t="shared" si="475"/>
        <v>#VALUE!</v>
      </c>
      <c r="BC1269" s="162" t="e">
        <f t="shared" si="475"/>
        <v>#VALUE!</v>
      </c>
      <c r="BD1269" s="162" t="e">
        <f t="shared" si="475"/>
        <v>#VALUE!</v>
      </c>
      <c r="BE1269" s="162" t="e">
        <f t="shared" si="475"/>
        <v>#VALUE!</v>
      </c>
      <c r="BF1269" s="162" t="e">
        <f t="shared" si="475"/>
        <v>#VALUE!</v>
      </c>
      <c r="BG1269" s="162" t="e">
        <f t="shared" si="475"/>
        <v>#VALUE!</v>
      </c>
      <c r="BH1269" s="162" t="e">
        <f t="shared" si="475"/>
        <v>#VALUE!</v>
      </c>
      <c r="BI1269" s="162" t="e">
        <f t="shared" si="475"/>
        <v>#VALUE!</v>
      </c>
      <c r="BJ1269" s="162" t="e">
        <f t="shared" si="475"/>
        <v>#VALUE!</v>
      </c>
      <c r="BK1269" s="162" t="e">
        <f t="shared" si="475"/>
        <v>#VALUE!</v>
      </c>
      <c r="BL1269" s="162" t="e">
        <f t="shared" si="475"/>
        <v>#VALUE!</v>
      </c>
      <c r="BM1269" s="162" t="e">
        <f t="shared" si="475"/>
        <v>#VALUE!</v>
      </c>
      <c r="BN1269" s="162" t="e">
        <f t="shared" si="475"/>
        <v>#VALUE!</v>
      </c>
      <c r="BO1269" s="162" t="e">
        <f t="shared" si="475"/>
        <v>#VALUE!</v>
      </c>
      <c r="BP1269" s="162" t="e">
        <f t="shared" ref="BP1269:CX1269" si="476">IF(BP1268=0,"-",BP1268)</f>
        <v>#VALUE!</v>
      </c>
      <c r="BQ1269" s="162" t="e">
        <f t="shared" si="476"/>
        <v>#VALUE!</v>
      </c>
      <c r="BR1269" s="162" t="e">
        <f t="shared" si="476"/>
        <v>#VALUE!</v>
      </c>
      <c r="BS1269" s="162" t="e">
        <f t="shared" si="476"/>
        <v>#VALUE!</v>
      </c>
      <c r="BT1269" s="162" t="e">
        <f t="shared" si="476"/>
        <v>#VALUE!</v>
      </c>
      <c r="BU1269" s="162" t="e">
        <f t="shared" si="476"/>
        <v>#VALUE!</v>
      </c>
      <c r="BV1269" s="162" t="e">
        <f t="shared" si="476"/>
        <v>#VALUE!</v>
      </c>
      <c r="BW1269" s="162" t="e">
        <f t="shared" si="476"/>
        <v>#VALUE!</v>
      </c>
      <c r="BX1269" s="162" t="e">
        <f t="shared" si="476"/>
        <v>#VALUE!</v>
      </c>
      <c r="BY1269" s="162" t="e">
        <f t="shared" si="476"/>
        <v>#VALUE!</v>
      </c>
      <c r="BZ1269" s="162" t="e">
        <f t="shared" si="476"/>
        <v>#VALUE!</v>
      </c>
      <c r="CA1269" s="162" t="e">
        <f t="shared" si="476"/>
        <v>#VALUE!</v>
      </c>
      <c r="CB1269" s="162" t="e">
        <f t="shared" si="476"/>
        <v>#VALUE!</v>
      </c>
      <c r="CC1269" s="162" t="e">
        <f t="shared" si="476"/>
        <v>#VALUE!</v>
      </c>
      <c r="CD1269" s="162" t="e">
        <f t="shared" si="476"/>
        <v>#VALUE!</v>
      </c>
      <c r="CE1269" s="162" t="e">
        <f t="shared" si="476"/>
        <v>#VALUE!</v>
      </c>
      <c r="CF1269" s="162" t="e">
        <f t="shared" si="476"/>
        <v>#VALUE!</v>
      </c>
      <c r="CG1269" s="162" t="e">
        <f t="shared" si="476"/>
        <v>#VALUE!</v>
      </c>
      <c r="CH1269" s="162" t="e">
        <f t="shared" si="476"/>
        <v>#VALUE!</v>
      </c>
      <c r="CI1269" s="162" t="e">
        <f t="shared" si="476"/>
        <v>#VALUE!</v>
      </c>
      <c r="CJ1269" s="162" t="e">
        <f t="shared" si="476"/>
        <v>#VALUE!</v>
      </c>
      <c r="CK1269" s="162" t="e">
        <f t="shared" si="476"/>
        <v>#VALUE!</v>
      </c>
      <c r="CL1269" s="162" t="e">
        <f t="shared" si="476"/>
        <v>#VALUE!</v>
      </c>
      <c r="CM1269" s="162" t="e">
        <f t="shared" si="476"/>
        <v>#VALUE!</v>
      </c>
      <c r="CN1269" s="162" t="e">
        <f t="shared" si="476"/>
        <v>#VALUE!</v>
      </c>
      <c r="CO1269" s="162" t="e">
        <f t="shared" si="476"/>
        <v>#VALUE!</v>
      </c>
      <c r="CP1269" s="162" t="e">
        <f t="shared" si="476"/>
        <v>#VALUE!</v>
      </c>
      <c r="CQ1269" s="162" t="e">
        <f t="shared" si="476"/>
        <v>#VALUE!</v>
      </c>
      <c r="CR1269" s="162" t="e">
        <f t="shared" si="476"/>
        <v>#VALUE!</v>
      </c>
      <c r="CS1269" s="162" t="e">
        <f t="shared" si="476"/>
        <v>#VALUE!</v>
      </c>
      <c r="CT1269" s="162" t="e">
        <f t="shared" si="476"/>
        <v>#VALUE!</v>
      </c>
      <c r="CU1269" s="162" t="e">
        <f t="shared" si="476"/>
        <v>#VALUE!</v>
      </c>
      <c r="CV1269" s="162" t="e">
        <f t="shared" si="476"/>
        <v>#VALUE!</v>
      </c>
      <c r="CW1269" s="162" t="e">
        <f t="shared" si="476"/>
        <v>#VALUE!</v>
      </c>
      <c r="CX1269" s="162" t="e">
        <f t="shared" si="476"/>
        <v>#VALUE!</v>
      </c>
    </row>
    <row r="1270" spans="1:102" ht="21" hidden="1" customHeight="1" x14ac:dyDescent="0.4">
      <c r="H1270" s="29"/>
      <c r="I1270" s="29"/>
      <c r="J1270" s="29"/>
    </row>
    <row r="1271" spans="1:102" ht="21" hidden="1" customHeight="1" x14ac:dyDescent="0.4">
      <c r="B1271" s="70" t="s">
        <v>220</v>
      </c>
      <c r="H1271" s="29"/>
      <c r="I1271" s="29"/>
      <c r="J1271" s="29"/>
    </row>
    <row r="1272" spans="1:102" ht="21" hidden="1" customHeight="1" x14ac:dyDescent="0.4">
      <c r="B1272" s="70" t="s">
        <v>16</v>
      </c>
      <c r="C1272" s="131">
        <f>+前提条件!$E$9</f>
        <v>0</v>
      </c>
      <c r="D1272" s="131">
        <f>+前提条件!$E$9</f>
        <v>0</v>
      </c>
      <c r="E1272" s="131">
        <f>+前提条件!$E$9</f>
        <v>0</v>
      </c>
      <c r="F1272" s="131">
        <f>+前提条件!$E$9</f>
        <v>0</v>
      </c>
      <c r="G1272" s="131">
        <f>+前提条件!$E$9</f>
        <v>0</v>
      </c>
      <c r="H1272" s="131">
        <f>+前提条件!$E$9</f>
        <v>0</v>
      </c>
      <c r="I1272" s="131">
        <f>+前提条件!$E$9</f>
        <v>0</v>
      </c>
      <c r="J1272" s="131">
        <f>+前提条件!$E$9</f>
        <v>0</v>
      </c>
      <c r="K1272" s="131">
        <f>+前提条件!$E$9</f>
        <v>0</v>
      </c>
      <c r="L1272" s="131">
        <f>+前提条件!$E$9</f>
        <v>0</v>
      </c>
      <c r="M1272" s="131">
        <f>+前提条件!$E$9</f>
        <v>0</v>
      </c>
      <c r="N1272" s="131">
        <f>+前提条件!$E$9</f>
        <v>0</v>
      </c>
      <c r="O1272" s="131">
        <f>+前提条件!$E$9</f>
        <v>0</v>
      </c>
      <c r="P1272" s="131">
        <f>+前提条件!$E$9</f>
        <v>0</v>
      </c>
      <c r="Q1272" s="131">
        <f>+前提条件!$E$9</f>
        <v>0</v>
      </c>
      <c r="R1272" s="131">
        <f>+前提条件!$E$9</f>
        <v>0</v>
      </c>
      <c r="S1272" s="131">
        <f>+前提条件!$E$9</f>
        <v>0</v>
      </c>
      <c r="T1272" s="131">
        <f>+前提条件!$E$9</f>
        <v>0</v>
      </c>
      <c r="U1272" s="131">
        <f>+前提条件!$E$9</f>
        <v>0</v>
      </c>
      <c r="V1272" s="131">
        <f>+前提条件!$E$9</f>
        <v>0</v>
      </c>
      <c r="W1272" s="131">
        <f>+前提条件!$E$9</f>
        <v>0</v>
      </c>
      <c r="X1272" s="131">
        <f>+前提条件!$E$9</f>
        <v>0</v>
      </c>
      <c r="Y1272" s="131">
        <f>+前提条件!$E$9</f>
        <v>0</v>
      </c>
      <c r="Z1272" s="131">
        <f>+前提条件!$E$9</f>
        <v>0</v>
      </c>
      <c r="AA1272" s="131">
        <f>+前提条件!$E$9</f>
        <v>0</v>
      </c>
      <c r="AB1272" s="131">
        <f>+前提条件!$E$9</f>
        <v>0</v>
      </c>
      <c r="AC1272" s="131">
        <f>+前提条件!$E$9</f>
        <v>0</v>
      </c>
      <c r="AD1272" s="131">
        <f>+前提条件!$E$9</f>
        <v>0</v>
      </c>
      <c r="AE1272" s="131">
        <f>+前提条件!$E$9</f>
        <v>0</v>
      </c>
      <c r="AF1272" s="131">
        <f>+前提条件!$E$9</f>
        <v>0</v>
      </c>
      <c r="AG1272" s="131">
        <f>+前提条件!$E$9</f>
        <v>0</v>
      </c>
      <c r="AH1272" s="131">
        <f>+前提条件!$E$9</f>
        <v>0</v>
      </c>
      <c r="AI1272" s="131">
        <f>+前提条件!$E$9</f>
        <v>0</v>
      </c>
      <c r="AJ1272" s="131">
        <f>+前提条件!$E$9</f>
        <v>0</v>
      </c>
      <c r="AK1272" s="131">
        <f>+前提条件!$E$9</f>
        <v>0</v>
      </c>
      <c r="AL1272" s="131">
        <f>+前提条件!$E$9</f>
        <v>0</v>
      </c>
      <c r="AM1272" s="131">
        <f>+前提条件!$E$9</f>
        <v>0</v>
      </c>
      <c r="AN1272" s="131">
        <f>+前提条件!$E$9</f>
        <v>0</v>
      </c>
      <c r="AO1272" s="131">
        <f>+前提条件!$E$9</f>
        <v>0</v>
      </c>
      <c r="AP1272" s="131">
        <f>+前提条件!$E$9</f>
        <v>0</v>
      </c>
      <c r="AQ1272" s="131">
        <f>+前提条件!$E$9</f>
        <v>0</v>
      </c>
      <c r="AR1272" s="131">
        <f>+前提条件!$E$9</f>
        <v>0</v>
      </c>
      <c r="AS1272" s="131">
        <f>+前提条件!$E$9</f>
        <v>0</v>
      </c>
      <c r="AT1272" s="131">
        <f>+前提条件!$E$9</f>
        <v>0</v>
      </c>
      <c r="AU1272" s="131">
        <f>+前提条件!$E$9</f>
        <v>0</v>
      </c>
      <c r="AV1272" s="131">
        <f>+前提条件!$E$9</f>
        <v>0</v>
      </c>
      <c r="AW1272" s="131">
        <f>+前提条件!$E$9</f>
        <v>0</v>
      </c>
      <c r="AX1272" s="131">
        <f>+前提条件!$E$9</f>
        <v>0</v>
      </c>
      <c r="AY1272" s="131">
        <f>+前提条件!$E$9</f>
        <v>0</v>
      </c>
      <c r="AZ1272" s="131">
        <f>+前提条件!$E$9</f>
        <v>0</v>
      </c>
      <c r="BA1272" s="131">
        <f>+前提条件!$E$9</f>
        <v>0</v>
      </c>
      <c r="BB1272" s="131">
        <f>+前提条件!$E$9</f>
        <v>0</v>
      </c>
      <c r="BC1272" s="131">
        <f>+前提条件!$E$9</f>
        <v>0</v>
      </c>
      <c r="BD1272" s="131">
        <f>+前提条件!$E$9</f>
        <v>0</v>
      </c>
      <c r="BE1272" s="131">
        <f>+前提条件!$E$9</f>
        <v>0</v>
      </c>
      <c r="BF1272" s="131">
        <f>+前提条件!$E$9</f>
        <v>0</v>
      </c>
      <c r="BG1272" s="131">
        <f>+前提条件!$E$9</f>
        <v>0</v>
      </c>
      <c r="BH1272" s="131">
        <f>+前提条件!$E$9</f>
        <v>0</v>
      </c>
      <c r="BI1272" s="131">
        <f>+前提条件!$E$9</f>
        <v>0</v>
      </c>
      <c r="BJ1272" s="131">
        <f>+前提条件!$E$9</f>
        <v>0</v>
      </c>
      <c r="BK1272" s="131">
        <f>+前提条件!$E$9</f>
        <v>0</v>
      </c>
      <c r="BL1272" s="131">
        <f>+前提条件!$E$9</f>
        <v>0</v>
      </c>
      <c r="BM1272" s="131">
        <f>+前提条件!$E$9</f>
        <v>0</v>
      </c>
      <c r="BN1272" s="131">
        <f>+前提条件!$E$9</f>
        <v>0</v>
      </c>
      <c r="BO1272" s="131">
        <f>+前提条件!$E$9</f>
        <v>0</v>
      </c>
      <c r="BP1272" s="131">
        <f>+前提条件!$E$9</f>
        <v>0</v>
      </c>
      <c r="BQ1272" s="131">
        <f>+前提条件!$E$9</f>
        <v>0</v>
      </c>
      <c r="BR1272" s="131">
        <f>+前提条件!$E$9</f>
        <v>0</v>
      </c>
      <c r="BS1272" s="131">
        <f>+前提条件!$E$9</f>
        <v>0</v>
      </c>
      <c r="BT1272" s="131">
        <f>+前提条件!$E$9</f>
        <v>0</v>
      </c>
      <c r="BU1272" s="131">
        <f>+前提条件!$E$9</f>
        <v>0</v>
      </c>
      <c r="BV1272" s="131">
        <f>+前提条件!$E$9</f>
        <v>0</v>
      </c>
      <c r="BW1272" s="131">
        <f>+前提条件!$E$9</f>
        <v>0</v>
      </c>
      <c r="BX1272" s="131">
        <f>+前提条件!$E$9</f>
        <v>0</v>
      </c>
      <c r="BY1272" s="131">
        <f>+前提条件!$E$9</f>
        <v>0</v>
      </c>
      <c r="BZ1272" s="131">
        <f>+前提条件!$E$9</f>
        <v>0</v>
      </c>
      <c r="CA1272" s="131">
        <f>+前提条件!$E$9</f>
        <v>0</v>
      </c>
      <c r="CB1272" s="131">
        <f>+前提条件!$E$9</f>
        <v>0</v>
      </c>
      <c r="CC1272" s="131">
        <f>+前提条件!$E$9</f>
        <v>0</v>
      </c>
      <c r="CD1272" s="131">
        <f>+前提条件!$E$9</f>
        <v>0</v>
      </c>
      <c r="CE1272" s="131">
        <f>+前提条件!$E$9</f>
        <v>0</v>
      </c>
      <c r="CF1272" s="131">
        <f>+前提条件!$E$9</f>
        <v>0</v>
      </c>
      <c r="CG1272" s="131">
        <f>+前提条件!$E$9</f>
        <v>0</v>
      </c>
      <c r="CH1272" s="131">
        <f>+前提条件!$E$9</f>
        <v>0</v>
      </c>
      <c r="CI1272" s="131">
        <f>+前提条件!$E$9</f>
        <v>0</v>
      </c>
      <c r="CJ1272" s="131">
        <f>+前提条件!$E$9</f>
        <v>0</v>
      </c>
      <c r="CK1272" s="131">
        <f>+前提条件!$E$9</f>
        <v>0</v>
      </c>
      <c r="CL1272" s="131">
        <f>+前提条件!$E$9</f>
        <v>0</v>
      </c>
      <c r="CM1272" s="131">
        <f>+前提条件!$E$9</f>
        <v>0</v>
      </c>
      <c r="CN1272" s="131">
        <f>+前提条件!$E$9</f>
        <v>0</v>
      </c>
      <c r="CO1272" s="131">
        <f>+前提条件!$E$9</f>
        <v>0</v>
      </c>
      <c r="CP1272" s="131">
        <f>+前提条件!$E$9</f>
        <v>0</v>
      </c>
      <c r="CQ1272" s="131">
        <f>+前提条件!$E$9</f>
        <v>0</v>
      </c>
      <c r="CR1272" s="131">
        <f>+前提条件!$E$9</f>
        <v>0</v>
      </c>
      <c r="CS1272" s="131">
        <f>+前提条件!$E$9</f>
        <v>0</v>
      </c>
      <c r="CT1272" s="131">
        <f>+前提条件!$E$9</f>
        <v>0</v>
      </c>
      <c r="CU1272" s="131">
        <f>+前提条件!$E$9</f>
        <v>0</v>
      </c>
      <c r="CV1272" s="131">
        <f>+前提条件!$E$9</f>
        <v>0</v>
      </c>
      <c r="CW1272" s="131">
        <f>+前提条件!$E$9</f>
        <v>0</v>
      </c>
      <c r="CX1272" s="131">
        <f>+前提条件!$E$9</f>
        <v>0</v>
      </c>
    </row>
    <row r="1273" spans="1:102" ht="21" hidden="1" customHeight="1" x14ac:dyDescent="0.4">
      <c r="B1273" s="70" t="s">
        <v>17</v>
      </c>
      <c r="C1273" s="131">
        <f>+前提条件!$F$9</f>
        <v>0</v>
      </c>
      <c r="D1273" s="131">
        <f>+前提条件!$F$9</f>
        <v>0</v>
      </c>
      <c r="E1273" s="131">
        <f>+前提条件!$F$9</f>
        <v>0</v>
      </c>
      <c r="F1273" s="131">
        <f>+前提条件!$F$9</f>
        <v>0</v>
      </c>
      <c r="G1273" s="131">
        <f>+前提条件!$F$9</f>
        <v>0</v>
      </c>
      <c r="H1273" s="131">
        <f>+前提条件!$F$9</f>
        <v>0</v>
      </c>
      <c r="I1273" s="131">
        <f>+前提条件!$F$9</f>
        <v>0</v>
      </c>
      <c r="J1273" s="131">
        <f>+前提条件!$F$9</f>
        <v>0</v>
      </c>
      <c r="K1273" s="131">
        <f>+前提条件!$F$9</f>
        <v>0</v>
      </c>
      <c r="L1273" s="131">
        <f>+前提条件!$F$9</f>
        <v>0</v>
      </c>
      <c r="M1273" s="131">
        <f>+前提条件!$F$9</f>
        <v>0</v>
      </c>
      <c r="N1273" s="131">
        <f>+前提条件!$F$9</f>
        <v>0</v>
      </c>
      <c r="O1273" s="131">
        <f>+前提条件!$F$9</f>
        <v>0</v>
      </c>
      <c r="P1273" s="131">
        <f>+前提条件!$F$9</f>
        <v>0</v>
      </c>
      <c r="Q1273" s="131">
        <f>+前提条件!$F$9</f>
        <v>0</v>
      </c>
      <c r="R1273" s="131">
        <f>+前提条件!$F$9</f>
        <v>0</v>
      </c>
      <c r="S1273" s="131">
        <f>+前提条件!$F$9</f>
        <v>0</v>
      </c>
      <c r="T1273" s="131">
        <f>+前提条件!$F$9</f>
        <v>0</v>
      </c>
      <c r="U1273" s="131">
        <f>+前提条件!$F$9</f>
        <v>0</v>
      </c>
      <c r="V1273" s="131">
        <f>+前提条件!$F$9</f>
        <v>0</v>
      </c>
      <c r="W1273" s="131">
        <f>+前提条件!$F$9</f>
        <v>0</v>
      </c>
      <c r="X1273" s="131">
        <f>+前提条件!$F$9</f>
        <v>0</v>
      </c>
      <c r="Y1273" s="131">
        <f>+前提条件!$F$9</f>
        <v>0</v>
      </c>
      <c r="Z1273" s="131">
        <f>+前提条件!$F$9</f>
        <v>0</v>
      </c>
      <c r="AA1273" s="131">
        <f>+前提条件!$F$9</f>
        <v>0</v>
      </c>
      <c r="AB1273" s="131">
        <f>+前提条件!$F$9</f>
        <v>0</v>
      </c>
      <c r="AC1273" s="131">
        <f>+前提条件!$F$9</f>
        <v>0</v>
      </c>
      <c r="AD1273" s="131">
        <f>+前提条件!$F$9</f>
        <v>0</v>
      </c>
      <c r="AE1273" s="131">
        <f>+前提条件!$F$9</f>
        <v>0</v>
      </c>
      <c r="AF1273" s="131">
        <f>+前提条件!$F$9</f>
        <v>0</v>
      </c>
      <c r="AG1273" s="131">
        <f>+前提条件!$F$9</f>
        <v>0</v>
      </c>
      <c r="AH1273" s="131">
        <f>+前提条件!$F$9</f>
        <v>0</v>
      </c>
      <c r="AI1273" s="131">
        <f>+前提条件!$F$9</f>
        <v>0</v>
      </c>
      <c r="AJ1273" s="131">
        <f>+前提条件!$F$9</f>
        <v>0</v>
      </c>
      <c r="AK1273" s="131">
        <f>+前提条件!$F$9</f>
        <v>0</v>
      </c>
      <c r="AL1273" s="131">
        <f>+前提条件!$F$9</f>
        <v>0</v>
      </c>
      <c r="AM1273" s="131">
        <f>+前提条件!$F$9</f>
        <v>0</v>
      </c>
      <c r="AN1273" s="131">
        <f>+前提条件!$F$9</f>
        <v>0</v>
      </c>
      <c r="AO1273" s="131">
        <f>+前提条件!$F$9</f>
        <v>0</v>
      </c>
      <c r="AP1273" s="131">
        <f>+前提条件!$F$9</f>
        <v>0</v>
      </c>
      <c r="AQ1273" s="131">
        <f>+前提条件!$F$9</f>
        <v>0</v>
      </c>
      <c r="AR1273" s="131">
        <f>+前提条件!$F$9</f>
        <v>0</v>
      </c>
      <c r="AS1273" s="131">
        <f>+前提条件!$F$9</f>
        <v>0</v>
      </c>
      <c r="AT1273" s="131">
        <f>+前提条件!$F$9</f>
        <v>0</v>
      </c>
      <c r="AU1273" s="131">
        <f>+前提条件!$F$9</f>
        <v>0</v>
      </c>
      <c r="AV1273" s="131">
        <f>+前提条件!$F$9</f>
        <v>0</v>
      </c>
      <c r="AW1273" s="131">
        <f>+前提条件!$F$9</f>
        <v>0</v>
      </c>
      <c r="AX1273" s="131">
        <f>+前提条件!$F$9</f>
        <v>0</v>
      </c>
      <c r="AY1273" s="131">
        <f>+前提条件!$F$9</f>
        <v>0</v>
      </c>
      <c r="AZ1273" s="131">
        <f>+前提条件!$F$9</f>
        <v>0</v>
      </c>
      <c r="BA1273" s="131">
        <f>+前提条件!$F$9</f>
        <v>0</v>
      </c>
      <c r="BB1273" s="131">
        <f>+前提条件!$F$9</f>
        <v>0</v>
      </c>
      <c r="BC1273" s="131">
        <f>+前提条件!$F$9</f>
        <v>0</v>
      </c>
      <c r="BD1273" s="131">
        <f>+前提条件!$F$9</f>
        <v>0</v>
      </c>
      <c r="BE1273" s="131">
        <f>+前提条件!$F$9</f>
        <v>0</v>
      </c>
      <c r="BF1273" s="131">
        <f>+前提条件!$F$9</f>
        <v>0</v>
      </c>
      <c r="BG1273" s="131">
        <f>+前提条件!$F$9</f>
        <v>0</v>
      </c>
      <c r="BH1273" s="131">
        <f>+前提条件!$F$9</f>
        <v>0</v>
      </c>
      <c r="BI1273" s="131">
        <f>+前提条件!$F$9</f>
        <v>0</v>
      </c>
      <c r="BJ1273" s="131">
        <f>+前提条件!$F$9</f>
        <v>0</v>
      </c>
      <c r="BK1273" s="131">
        <f>+前提条件!$F$9</f>
        <v>0</v>
      </c>
      <c r="BL1273" s="131">
        <f>+前提条件!$F$9</f>
        <v>0</v>
      </c>
      <c r="BM1273" s="131">
        <f>+前提条件!$F$9</f>
        <v>0</v>
      </c>
      <c r="BN1273" s="131">
        <f>+前提条件!$F$9</f>
        <v>0</v>
      </c>
      <c r="BO1273" s="131">
        <f>+前提条件!$F$9</f>
        <v>0</v>
      </c>
      <c r="BP1273" s="131">
        <f>+前提条件!$F$9</f>
        <v>0</v>
      </c>
      <c r="BQ1273" s="131">
        <f>+前提条件!$F$9</f>
        <v>0</v>
      </c>
      <c r="BR1273" s="131">
        <f>+前提条件!$F$9</f>
        <v>0</v>
      </c>
      <c r="BS1273" s="131">
        <f>+前提条件!$F$9</f>
        <v>0</v>
      </c>
      <c r="BT1273" s="131">
        <f>+前提条件!$F$9</f>
        <v>0</v>
      </c>
      <c r="BU1273" s="131">
        <f>+前提条件!$F$9</f>
        <v>0</v>
      </c>
      <c r="BV1273" s="131">
        <f>+前提条件!$F$9</f>
        <v>0</v>
      </c>
      <c r="BW1273" s="131">
        <f>+前提条件!$F$9</f>
        <v>0</v>
      </c>
      <c r="BX1273" s="131">
        <f>+前提条件!$F$9</f>
        <v>0</v>
      </c>
      <c r="BY1273" s="131">
        <f>+前提条件!$F$9</f>
        <v>0</v>
      </c>
      <c r="BZ1273" s="131">
        <f>+前提条件!$F$9</f>
        <v>0</v>
      </c>
      <c r="CA1273" s="131">
        <f>+前提条件!$F$9</f>
        <v>0</v>
      </c>
      <c r="CB1273" s="131">
        <f>+前提条件!$F$9</f>
        <v>0</v>
      </c>
      <c r="CC1273" s="131">
        <f>+前提条件!$F$9</f>
        <v>0</v>
      </c>
      <c r="CD1273" s="131">
        <f>+前提条件!$F$9</f>
        <v>0</v>
      </c>
      <c r="CE1273" s="131">
        <f>+前提条件!$F$9</f>
        <v>0</v>
      </c>
      <c r="CF1273" s="131">
        <f>+前提条件!$F$9</f>
        <v>0</v>
      </c>
      <c r="CG1273" s="131">
        <f>+前提条件!$F$9</f>
        <v>0</v>
      </c>
      <c r="CH1273" s="131">
        <f>+前提条件!$F$9</f>
        <v>0</v>
      </c>
      <c r="CI1273" s="131">
        <f>+前提条件!$F$9</f>
        <v>0</v>
      </c>
      <c r="CJ1273" s="131">
        <f>+前提条件!$F$9</f>
        <v>0</v>
      </c>
      <c r="CK1273" s="131">
        <f>+前提条件!$F$9</f>
        <v>0</v>
      </c>
      <c r="CL1273" s="131">
        <f>+前提条件!$F$9</f>
        <v>0</v>
      </c>
      <c r="CM1273" s="131">
        <f>+前提条件!$F$9</f>
        <v>0</v>
      </c>
      <c r="CN1273" s="131">
        <f>+前提条件!$F$9</f>
        <v>0</v>
      </c>
      <c r="CO1273" s="131">
        <f>+前提条件!$F$9</f>
        <v>0</v>
      </c>
      <c r="CP1273" s="131">
        <f>+前提条件!$F$9</f>
        <v>0</v>
      </c>
      <c r="CQ1273" s="131">
        <f>+前提条件!$F$9</f>
        <v>0</v>
      </c>
      <c r="CR1273" s="131">
        <f>+前提条件!$F$9</f>
        <v>0</v>
      </c>
      <c r="CS1273" s="131">
        <f>+前提条件!$F$9</f>
        <v>0</v>
      </c>
      <c r="CT1273" s="131">
        <f>+前提条件!$F$9</f>
        <v>0</v>
      </c>
      <c r="CU1273" s="131">
        <f>+前提条件!$F$9</f>
        <v>0</v>
      </c>
      <c r="CV1273" s="131">
        <f>+前提条件!$F$9</f>
        <v>0</v>
      </c>
      <c r="CW1273" s="131">
        <f>+前提条件!$F$9</f>
        <v>0</v>
      </c>
      <c r="CX1273" s="131">
        <f>+前提条件!$F$9</f>
        <v>0</v>
      </c>
    </row>
    <row r="1274" spans="1:102" ht="21" hidden="1" customHeight="1" x14ac:dyDescent="0.4">
      <c r="B1274" s="70" t="s">
        <v>15</v>
      </c>
      <c r="C1274" s="131">
        <f>+前提条件!$G$9</f>
        <v>0</v>
      </c>
      <c r="D1274" s="131">
        <f>+前提条件!$G$9</f>
        <v>0</v>
      </c>
      <c r="E1274" s="131">
        <f>+前提条件!$G$9</f>
        <v>0</v>
      </c>
      <c r="F1274" s="131">
        <f>+前提条件!$G$9</f>
        <v>0</v>
      </c>
      <c r="G1274" s="131">
        <f>+前提条件!$G$9</f>
        <v>0</v>
      </c>
      <c r="H1274" s="131">
        <f>+前提条件!$G$9</f>
        <v>0</v>
      </c>
      <c r="I1274" s="131">
        <f>+前提条件!$G$9</f>
        <v>0</v>
      </c>
      <c r="J1274" s="131">
        <f>+前提条件!$G$9</f>
        <v>0</v>
      </c>
      <c r="K1274" s="131">
        <f>+前提条件!$G$9</f>
        <v>0</v>
      </c>
      <c r="L1274" s="131">
        <f>+前提条件!$G$9</f>
        <v>0</v>
      </c>
      <c r="M1274" s="131">
        <f>+前提条件!$G$9</f>
        <v>0</v>
      </c>
      <c r="N1274" s="131">
        <f>+前提条件!$G$9</f>
        <v>0</v>
      </c>
      <c r="O1274" s="131">
        <f>+前提条件!$G$9</f>
        <v>0</v>
      </c>
      <c r="P1274" s="131">
        <f>+前提条件!$G$9</f>
        <v>0</v>
      </c>
      <c r="Q1274" s="131">
        <f>+前提条件!$G$9</f>
        <v>0</v>
      </c>
      <c r="R1274" s="131">
        <f>+前提条件!$G$9</f>
        <v>0</v>
      </c>
      <c r="S1274" s="131">
        <f>+前提条件!$G$9</f>
        <v>0</v>
      </c>
      <c r="T1274" s="131">
        <f>+前提条件!$G$9</f>
        <v>0</v>
      </c>
      <c r="U1274" s="131">
        <f>+前提条件!$G$9</f>
        <v>0</v>
      </c>
      <c r="V1274" s="131">
        <f>+前提条件!$G$9</f>
        <v>0</v>
      </c>
      <c r="W1274" s="131">
        <f>+前提条件!$G$9</f>
        <v>0</v>
      </c>
      <c r="X1274" s="131">
        <f>+前提条件!$G$9</f>
        <v>0</v>
      </c>
      <c r="Y1274" s="131">
        <f>+前提条件!$G$9</f>
        <v>0</v>
      </c>
      <c r="Z1274" s="131">
        <f>+前提条件!$G$9</f>
        <v>0</v>
      </c>
      <c r="AA1274" s="131">
        <f>+前提条件!$G$9</f>
        <v>0</v>
      </c>
      <c r="AB1274" s="131">
        <f>+前提条件!$G$9</f>
        <v>0</v>
      </c>
      <c r="AC1274" s="131">
        <f>+前提条件!$G$9</f>
        <v>0</v>
      </c>
      <c r="AD1274" s="131">
        <f>+前提条件!$G$9</f>
        <v>0</v>
      </c>
      <c r="AE1274" s="131">
        <f>+前提条件!$G$9</f>
        <v>0</v>
      </c>
      <c r="AF1274" s="131">
        <f>+前提条件!$G$9</f>
        <v>0</v>
      </c>
      <c r="AG1274" s="131">
        <f>+前提条件!$G$9</f>
        <v>0</v>
      </c>
      <c r="AH1274" s="131">
        <f>+前提条件!$G$9</f>
        <v>0</v>
      </c>
      <c r="AI1274" s="131">
        <f>+前提条件!$G$9</f>
        <v>0</v>
      </c>
      <c r="AJ1274" s="131">
        <f>+前提条件!$G$9</f>
        <v>0</v>
      </c>
      <c r="AK1274" s="131">
        <f>+前提条件!$G$9</f>
        <v>0</v>
      </c>
      <c r="AL1274" s="131">
        <f>+前提条件!$G$9</f>
        <v>0</v>
      </c>
      <c r="AM1274" s="131">
        <f>+前提条件!$G$9</f>
        <v>0</v>
      </c>
      <c r="AN1274" s="131">
        <f>+前提条件!$G$9</f>
        <v>0</v>
      </c>
      <c r="AO1274" s="131">
        <f>+前提条件!$G$9</f>
        <v>0</v>
      </c>
      <c r="AP1274" s="131">
        <f>+前提条件!$G$9</f>
        <v>0</v>
      </c>
      <c r="AQ1274" s="131">
        <f>+前提条件!$G$9</f>
        <v>0</v>
      </c>
      <c r="AR1274" s="131">
        <f>+前提条件!$G$9</f>
        <v>0</v>
      </c>
      <c r="AS1274" s="131">
        <f>+前提条件!$G$9</f>
        <v>0</v>
      </c>
      <c r="AT1274" s="131">
        <f>+前提条件!$G$9</f>
        <v>0</v>
      </c>
      <c r="AU1274" s="131">
        <f>+前提条件!$G$9</f>
        <v>0</v>
      </c>
      <c r="AV1274" s="131">
        <f>+前提条件!$G$9</f>
        <v>0</v>
      </c>
      <c r="AW1274" s="131">
        <f>+前提条件!$G$9</f>
        <v>0</v>
      </c>
      <c r="AX1274" s="131">
        <f>+前提条件!$G$9</f>
        <v>0</v>
      </c>
      <c r="AY1274" s="131">
        <f>+前提条件!$G$9</f>
        <v>0</v>
      </c>
      <c r="AZ1274" s="131">
        <f>+前提条件!$G$9</f>
        <v>0</v>
      </c>
      <c r="BA1274" s="131">
        <f>+前提条件!$G$9</f>
        <v>0</v>
      </c>
      <c r="BB1274" s="131">
        <f>+前提条件!$G$9</f>
        <v>0</v>
      </c>
      <c r="BC1274" s="131">
        <f>+前提条件!$G$9</f>
        <v>0</v>
      </c>
      <c r="BD1274" s="131">
        <f>+前提条件!$G$9</f>
        <v>0</v>
      </c>
      <c r="BE1274" s="131">
        <f>+前提条件!$G$9</f>
        <v>0</v>
      </c>
      <c r="BF1274" s="131">
        <f>+前提条件!$G$9</f>
        <v>0</v>
      </c>
      <c r="BG1274" s="131">
        <f>+前提条件!$G$9</f>
        <v>0</v>
      </c>
      <c r="BH1274" s="131">
        <f>+前提条件!$G$9</f>
        <v>0</v>
      </c>
      <c r="BI1274" s="131">
        <f>+前提条件!$G$9</f>
        <v>0</v>
      </c>
      <c r="BJ1274" s="131">
        <f>+前提条件!$G$9</f>
        <v>0</v>
      </c>
      <c r="BK1274" s="131">
        <f>+前提条件!$G$9</f>
        <v>0</v>
      </c>
      <c r="BL1274" s="131">
        <f>+前提条件!$G$9</f>
        <v>0</v>
      </c>
      <c r="BM1274" s="131">
        <f>+前提条件!$G$9</f>
        <v>0</v>
      </c>
      <c r="BN1274" s="131">
        <f>+前提条件!$G$9</f>
        <v>0</v>
      </c>
      <c r="BO1274" s="131">
        <f>+前提条件!$G$9</f>
        <v>0</v>
      </c>
      <c r="BP1274" s="131">
        <f>+前提条件!$G$9</f>
        <v>0</v>
      </c>
      <c r="BQ1274" s="131">
        <f>+前提条件!$G$9</f>
        <v>0</v>
      </c>
      <c r="BR1274" s="131">
        <f>+前提条件!$G$9</f>
        <v>0</v>
      </c>
      <c r="BS1274" s="131">
        <f>+前提条件!$G$9</f>
        <v>0</v>
      </c>
      <c r="BT1274" s="131">
        <f>+前提条件!$G$9</f>
        <v>0</v>
      </c>
      <c r="BU1274" s="131">
        <f>+前提条件!$G$9</f>
        <v>0</v>
      </c>
      <c r="BV1274" s="131">
        <f>+前提条件!$G$9</f>
        <v>0</v>
      </c>
      <c r="BW1274" s="131">
        <f>+前提条件!$G$9</f>
        <v>0</v>
      </c>
      <c r="BX1274" s="131">
        <f>+前提条件!$G$9</f>
        <v>0</v>
      </c>
      <c r="BY1274" s="131">
        <f>+前提条件!$G$9</f>
        <v>0</v>
      </c>
      <c r="BZ1274" s="131">
        <f>+前提条件!$G$9</f>
        <v>0</v>
      </c>
      <c r="CA1274" s="131">
        <f>+前提条件!$G$9</f>
        <v>0</v>
      </c>
      <c r="CB1274" s="131">
        <f>+前提条件!$G$9</f>
        <v>0</v>
      </c>
      <c r="CC1274" s="131">
        <f>+前提条件!$G$9</f>
        <v>0</v>
      </c>
      <c r="CD1274" s="131">
        <f>+前提条件!$G$9</f>
        <v>0</v>
      </c>
      <c r="CE1274" s="131">
        <f>+前提条件!$G$9</f>
        <v>0</v>
      </c>
      <c r="CF1274" s="131">
        <f>+前提条件!$G$9</f>
        <v>0</v>
      </c>
      <c r="CG1274" s="131">
        <f>+前提条件!$G$9</f>
        <v>0</v>
      </c>
      <c r="CH1274" s="131">
        <f>+前提条件!$G$9</f>
        <v>0</v>
      </c>
      <c r="CI1274" s="131">
        <f>+前提条件!$G$9</f>
        <v>0</v>
      </c>
      <c r="CJ1274" s="131">
        <f>+前提条件!$G$9</f>
        <v>0</v>
      </c>
      <c r="CK1274" s="131">
        <f>+前提条件!$G$9</f>
        <v>0</v>
      </c>
      <c r="CL1274" s="131">
        <f>+前提条件!$G$9</f>
        <v>0</v>
      </c>
      <c r="CM1274" s="131">
        <f>+前提条件!$G$9</f>
        <v>0</v>
      </c>
      <c r="CN1274" s="131">
        <f>+前提条件!$G$9</f>
        <v>0</v>
      </c>
      <c r="CO1274" s="131">
        <f>+前提条件!$G$9</f>
        <v>0</v>
      </c>
      <c r="CP1274" s="131">
        <f>+前提条件!$G$9</f>
        <v>0</v>
      </c>
      <c r="CQ1274" s="131">
        <f>+前提条件!$G$9</f>
        <v>0</v>
      </c>
      <c r="CR1274" s="131">
        <f>+前提条件!$G$9</f>
        <v>0</v>
      </c>
      <c r="CS1274" s="131">
        <f>+前提条件!$G$9</f>
        <v>0</v>
      </c>
      <c r="CT1274" s="131">
        <f>+前提条件!$G$9</f>
        <v>0</v>
      </c>
      <c r="CU1274" s="131">
        <f>+前提条件!$G$9</f>
        <v>0</v>
      </c>
      <c r="CV1274" s="131">
        <f>+前提条件!$G$9</f>
        <v>0</v>
      </c>
      <c r="CW1274" s="131">
        <f>+前提条件!$G$9</f>
        <v>0</v>
      </c>
      <c r="CX1274" s="131">
        <f>+前提条件!$G$9</f>
        <v>0</v>
      </c>
    </row>
    <row r="1275" spans="1:102" ht="21" hidden="1" customHeight="1" x14ac:dyDescent="0.4">
      <c r="B1275" s="70" t="s">
        <v>199</v>
      </c>
      <c r="C1275" s="131">
        <f>+前提条件!$H$9</f>
        <v>0</v>
      </c>
      <c r="D1275" s="131">
        <f>+前提条件!$H$9</f>
        <v>0</v>
      </c>
      <c r="E1275" s="131">
        <f>+前提条件!$H$9</f>
        <v>0</v>
      </c>
      <c r="F1275" s="131">
        <f>+前提条件!$H$9</f>
        <v>0</v>
      </c>
      <c r="G1275" s="131">
        <f>+前提条件!$H$9</f>
        <v>0</v>
      </c>
      <c r="H1275" s="131">
        <f>+前提条件!$H$9</f>
        <v>0</v>
      </c>
      <c r="I1275" s="131">
        <f>+前提条件!$H$9</f>
        <v>0</v>
      </c>
      <c r="J1275" s="131">
        <f>+前提条件!$H$9</f>
        <v>0</v>
      </c>
      <c r="K1275" s="131">
        <f>+前提条件!$H$9</f>
        <v>0</v>
      </c>
      <c r="L1275" s="131">
        <f>+前提条件!$H$9</f>
        <v>0</v>
      </c>
      <c r="M1275" s="131">
        <f>+前提条件!$H$9</f>
        <v>0</v>
      </c>
      <c r="N1275" s="131">
        <f>+前提条件!$H$9</f>
        <v>0</v>
      </c>
      <c r="O1275" s="131">
        <f>+前提条件!$H$9</f>
        <v>0</v>
      </c>
      <c r="P1275" s="131">
        <f>+前提条件!$H$9</f>
        <v>0</v>
      </c>
      <c r="Q1275" s="131">
        <f>+前提条件!$H$9</f>
        <v>0</v>
      </c>
      <c r="R1275" s="131">
        <f>+前提条件!$H$9</f>
        <v>0</v>
      </c>
      <c r="S1275" s="131">
        <f>+前提条件!$H$9</f>
        <v>0</v>
      </c>
      <c r="T1275" s="131">
        <f>+前提条件!$H$9</f>
        <v>0</v>
      </c>
      <c r="U1275" s="131">
        <f>+前提条件!$H$9</f>
        <v>0</v>
      </c>
      <c r="V1275" s="131">
        <f>+前提条件!$H$9</f>
        <v>0</v>
      </c>
      <c r="W1275" s="131">
        <f>+前提条件!$H$9</f>
        <v>0</v>
      </c>
      <c r="X1275" s="131">
        <f>+前提条件!$H$9</f>
        <v>0</v>
      </c>
      <c r="Y1275" s="131">
        <f>+前提条件!$H$9</f>
        <v>0</v>
      </c>
      <c r="Z1275" s="131">
        <f>+前提条件!$H$9</f>
        <v>0</v>
      </c>
      <c r="AA1275" s="131">
        <f>+前提条件!$H$9</f>
        <v>0</v>
      </c>
      <c r="AB1275" s="131">
        <f>+前提条件!$H$9</f>
        <v>0</v>
      </c>
      <c r="AC1275" s="131">
        <f>+前提条件!$H$9</f>
        <v>0</v>
      </c>
      <c r="AD1275" s="131">
        <f>+前提条件!$H$9</f>
        <v>0</v>
      </c>
      <c r="AE1275" s="131">
        <f>+前提条件!$H$9</f>
        <v>0</v>
      </c>
      <c r="AF1275" s="131">
        <f>+前提条件!$H$9</f>
        <v>0</v>
      </c>
      <c r="AG1275" s="131">
        <f>+前提条件!$H$9</f>
        <v>0</v>
      </c>
      <c r="AH1275" s="131">
        <f>+前提条件!$H$9</f>
        <v>0</v>
      </c>
      <c r="AI1275" s="131">
        <f>+前提条件!$H$9</f>
        <v>0</v>
      </c>
      <c r="AJ1275" s="131">
        <f>+前提条件!$H$9</f>
        <v>0</v>
      </c>
      <c r="AK1275" s="131">
        <f>+前提条件!$H$9</f>
        <v>0</v>
      </c>
      <c r="AL1275" s="131">
        <f>+前提条件!$H$9</f>
        <v>0</v>
      </c>
      <c r="AM1275" s="131">
        <f>+前提条件!$H$9</f>
        <v>0</v>
      </c>
      <c r="AN1275" s="131">
        <f>+前提条件!$H$9</f>
        <v>0</v>
      </c>
      <c r="AO1275" s="131">
        <f>+前提条件!$H$9</f>
        <v>0</v>
      </c>
      <c r="AP1275" s="131">
        <f>+前提条件!$H$9</f>
        <v>0</v>
      </c>
      <c r="AQ1275" s="131">
        <f>+前提条件!$H$9</f>
        <v>0</v>
      </c>
      <c r="AR1275" s="131">
        <f>+前提条件!$H$9</f>
        <v>0</v>
      </c>
      <c r="AS1275" s="131">
        <f>+前提条件!$H$9</f>
        <v>0</v>
      </c>
      <c r="AT1275" s="131">
        <f>+前提条件!$H$9</f>
        <v>0</v>
      </c>
      <c r="AU1275" s="131">
        <f>+前提条件!$H$9</f>
        <v>0</v>
      </c>
      <c r="AV1275" s="131">
        <f>+前提条件!$H$9</f>
        <v>0</v>
      </c>
      <c r="AW1275" s="131">
        <f>+前提条件!$H$9</f>
        <v>0</v>
      </c>
      <c r="AX1275" s="131">
        <f>+前提条件!$H$9</f>
        <v>0</v>
      </c>
      <c r="AY1275" s="131">
        <f>+前提条件!$H$9</f>
        <v>0</v>
      </c>
      <c r="AZ1275" s="131">
        <f>+前提条件!$H$9</f>
        <v>0</v>
      </c>
      <c r="BA1275" s="131">
        <f>+前提条件!$H$9</f>
        <v>0</v>
      </c>
      <c r="BB1275" s="131">
        <f>+前提条件!$H$9</f>
        <v>0</v>
      </c>
      <c r="BC1275" s="131">
        <f>+前提条件!$H$9</f>
        <v>0</v>
      </c>
      <c r="BD1275" s="131">
        <f>+前提条件!$H$9</f>
        <v>0</v>
      </c>
      <c r="BE1275" s="131">
        <f>+前提条件!$H$9</f>
        <v>0</v>
      </c>
      <c r="BF1275" s="131">
        <f>+前提条件!$H$9</f>
        <v>0</v>
      </c>
      <c r="BG1275" s="131">
        <f>+前提条件!$H$9</f>
        <v>0</v>
      </c>
      <c r="BH1275" s="131">
        <f>+前提条件!$H$9</f>
        <v>0</v>
      </c>
      <c r="BI1275" s="131">
        <f>+前提条件!$H$9</f>
        <v>0</v>
      </c>
      <c r="BJ1275" s="131">
        <f>+前提条件!$H$9</f>
        <v>0</v>
      </c>
      <c r="BK1275" s="131">
        <f>+前提条件!$H$9</f>
        <v>0</v>
      </c>
      <c r="BL1275" s="131">
        <f>+前提条件!$H$9</f>
        <v>0</v>
      </c>
      <c r="BM1275" s="131">
        <f>+前提条件!$H$9</f>
        <v>0</v>
      </c>
      <c r="BN1275" s="131">
        <f>+前提条件!$H$9</f>
        <v>0</v>
      </c>
      <c r="BO1275" s="131">
        <f>+前提条件!$H$9</f>
        <v>0</v>
      </c>
      <c r="BP1275" s="131">
        <f>+前提条件!$H$9</f>
        <v>0</v>
      </c>
      <c r="BQ1275" s="131">
        <f>+前提条件!$H$9</f>
        <v>0</v>
      </c>
      <c r="BR1275" s="131">
        <f>+前提条件!$H$9</f>
        <v>0</v>
      </c>
      <c r="BS1275" s="131">
        <f>+前提条件!$H$9</f>
        <v>0</v>
      </c>
      <c r="BT1275" s="131">
        <f>+前提条件!$H$9</f>
        <v>0</v>
      </c>
      <c r="BU1275" s="131">
        <f>+前提条件!$H$9</f>
        <v>0</v>
      </c>
      <c r="BV1275" s="131">
        <f>+前提条件!$H$9</f>
        <v>0</v>
      </c>
      <c r="BW1275" s="131">
        <f>+前提条件!$H$9</f>
        <v>0</v>
      </c>
      <c r="BX1275" s="131">
        <f>+前提条件!$H$9</f>
        <v>0</v>
      </c>
      <c r="BY1275" s="131">
        <f>+前提条件!$H$9</f>
        <v>0</v>
      </c>
      <c r="BZ1275" s="131">
        <f>+前提条件!$H$9</f>
        <v>0</v>
      </c>
      <c r="CA1275" s="131">
        <f>+前提条件!$H$9</f>
        <v>0</v>
      </c>
      <c r="CB1275" s="131">
        <f>+前提条件!$H$9</f>
        <v>0</v>
      </c>
      <c r="CC1275" s="131">
        <f>+前提条件!$H$9</f>
        <v>0</v>
      </c>
      <c r="CD1275" s="131">
        <f>+前提条件!$H$9</f>
        <v>0</v>
      </c>
      <c r="CE1275" s="131">
        <f>+前提条件!$H$9</f>
        <v>0</v>
      </c>
      <c r="CF1275" s="131">
        <f>+前提条件!$H$9</f>
        <v>0</v>
      </c>
      <c r="CG1275" s="131">
        <f>+前提条件!$H$9</f>
        <v>0</v>
      </c>
      <c r="CH1275" s="131">
        <f>+前提条件!$H$9</f>
        <v>0</v>
      </c>
      <c r="CI1275" s="131">
        <f>+前提条件!$H$9</f>
        <v>0</v>
      </c>
      <c r="CJ1275" s="131">
        <f>+前提条件!$H$9</f>
        <v>0</v>
      </c>
      <c r="CK1275" s="131">
        <f>+前提条件!$H$9</f>
        <v>0</v>
      </c>
      <c r="CL1275" s="131">
        <f>+前提条件!$H$9</f>
        <v>0</v>
      </c>
      <c r="CM1275" s="131">
        <f>+前提条件!$H$9</f>
        <v>0</v>
      </c>
      <c r="CN1275" s="131">
        <f>+前提条件!$H$9</f>
        <v>0</v>
      </c>
      <c r="CO1275" s="131">
        <f>+前提条件!$H$9</f>
        <v>0</v>
      </c>
      <c r="CP1275" s="131">
        <f>+前提条件!$H$9</f>
        <v>0</v>
      </c>
      <c r="CQ1275" s="131">
        <f>+前提条件!$H$9</f>
        <v>0</v>
      </c>
      <c r="CR1275" s="131">
        <f>+前提条件!$H$9</f>
        <v>0</v>
      </c>
      <c r="CS1275" s="131">
        <f>+前提条件!$H$9</f>
        <v>0</v>
      </c>
      <c r="CT1275" s="131">
        <f>+前提条件!$H$9</f>
        <v>0</v>
      </c>
      <c r="CU1275" s="131">
        <f>+前提条件!$H$9</f>
        <v>0</v>
      </c>
      <c r="CV1275" s="131">
        <f>+前提条件!$H$9</f>
        <v>0</v>
      </c>
      <c r="CW1275" s="131">
        <f>+前提条件!$H$9</f>
        <v>0</v>
      </c>
      <c r="CX1275" s="131">
        <f>+前提条件!$H$9</f>
        <v>0</v>
      </c>
    </row>
    <row r="1276" spans="1:102" ht="21" hidden="1" customHeight="1" x14ac:dyDescent="0.4">
      <c r="H1276" s="29"/>
      <c r="I1276" s="29"/>
      <c r="J1276" s="29"/>
    </row>
    <row r="1277" spans="1:102" ht="21" hidden="1" customHeight="1" x14ac:dyDescent="0.4">
      <c r="A1277" s="69" t="s">
        <v>211</v>
      </c>
      <c r="B1277" s="70" t="s">
        <v>215</v>
      </c>
      <c r="C1277" s="164">
        <f>C$51</f>
        <v>0</v>
      </c>
      <c r="D1277" s="164">
        <f t="shared" ref="D1277:BO1277" si="477">D$51</f>
        <v>0</v>
      </c>
      <c r="E1277" s="164">
        <f t="shared" si="477"/>
        <v>0</v>
      </c>
      <c r="F1277" s="164">
        <f t="shared" si="477"/>
        <v>0</v>
      </c>
      <c r="G1277" s="164">
        <f t="shared" si="477"/>
        <v>0</v>
      </c>
      <c r="H1277" s="164">
        <f t="shared" si="477"/>
        <v>0</v>
      </c>
      <c r="I1277" s="164">
        <f t="shared" si="477"/>
        <v>0</v>
      </c>
      <c r="J1277" s="164">
        <f t="shared" si="477"/>
        <v>0</v>
      </c>
      <c r="K1277" s="164">
        <f t="shared" si="477"/>
        <v>0</v>
      </c>
      <c r="L1277" s="164">
        <f t="shared" si="477"/>
        <v>0</v>
      </c>
      <c r="M1277" s="164">
        <f t="shared" si="477"/>
        <v>0</v>
      </c>
      <c r="N1277" s="164">
        <f t="shared" si="477"/>
        <v>0</v>
      </c>
      <c r="O1277" s="164">
        <f t="shared" si="477"/>
        <v>0</v>
      </c>
      <c r="P1277" s="164">
        <f t="shared" si="477"/>
        <v>0</v>
      </c>
      <c r="Q1277" s="164">
        <f t="shared" si="477"/>
        <v>0</v>
      </c>
      <c r="R1277" s="164">
        <f t="shared" si="477"/>
        <v>0</v>
      </c>
      <c r="S1277" s="164">
        <f t="shared" si="477"/>
        <v>0</v>
      </c>
      <c r="T1277" s="164">
        <f t="shared" si="477"/>
        <v>0</v>
      </c>
      <c r="U1277" s="164">
        <f t="shared" si="477"/>
        <v>0</v>
      </c>
      <c r="V1277" s="164">
        <f t="shared" si="477"/>
        <v>0</v>
      </c>
      <c r="W1277" s="164">
        <f t="shared" si="477"/>
        <v>0</v>
      </c>
      <c r="X1277" s="164">
        <f t="shared" si="477"/>
        <v>0</v>
      </c>
      <c r="Y1277" s="164">
        <f t="shared" si="477"/>
        <v>0</v>
      </c>
      <c r="Z1277" s="164">
        <f t="shared" si="477"/>
        <v>0</v>
      </c>
      <c r="AA1277" s="164">
        <f t="shared" si="477"/>
        <v>0</v>
      </c>
      <c r="AB1277" s="164">
        <f t="shared" si="477"/>
        <v>0</v>
      </c>
      <c r="AC1277" s="164">
        <f t="shared" si="477"/>
        <v>0</v>
      </c>
      <c r="AD1277" s="164">
        <f t="shared" si="477"/>
        <v>0</v>
      </c>
      <c r="AE1277" s="164">
        <f t="shared" si="477"/>
        <v>0</v>
      </c>
      <c r="AF1277" s="164">
        <f t="shared" si="477"/>
        <v>0</v>
      </c>
      <c r="AG1277" s="164">
        <f t="shared" si="477"/>
        <v>0</v>
      </c>
      <c r="AH1277" s="164">
        <f t="shared" si="477"/>
        <v>0</v>
      </c>
      <c r="AI1277" s="164">
        <f t="shared" si="477"/>
        <v>0</v>
      </c>
      <c r="AJ1277" s="164">
        <f t="shared" si="477"/>
        <v>0</v>
      </c>
      <c r="AK1277" s="164">
        <f t="shared" si="477"/>
        <v>0</v>
      </c>
      <c r="AL1277" s="164">
        <f t="shared" si="477"/>
        <v>0</v>
      </c>
      <c r="AM1277" s="164">
        <f t="shared" si="477"/>
        <v>0</v>
      </c>
      <c r="AN1277" s="164">
        <f t="shared" si="477"/>
        <v>0</v>
      </c>
      <c r="AO1277" s="164">
        <f t="shared" si="477"/>
        <v>0</v>
      </c>
      <c r="AP1277" s="164">
        <f t="shared" si="477"/>
        <v>0</v>
      </c>
      <c r="AQ1277" s="164">
        <f t="shared" si="477"/>
        <v>0</v>
      </c>
      <c r="AR1277" s="164">
        <f t="shared" si="477"/>
        <v>0</v>
      </c>
      <c r="AS1277" s="164">
        <f t="shared" si="477"/>
        <v>0</v>
      </c>
      <c r="AT1277" s="164">
        <f t="shared" si="477"/>
        <v>0</v>
      </c>
      <c r="AU1277" s="164">
        <f t="shared" si="477"/>
        <v>0</v>
      </c>
      <c r="AV1277" s="164">
        <f t="shared" si="477"/>
        <v>0</v>
      </c>
      <c r="AW1277" s="164">
        <f t="shared" si="477"/>
        <v>0</v>
      </c>
      <c r="AX1277" s="164">
        <f t="shared" si="477"/>
        <v>0</v>
      </c>
      <c r="AY1277" s="164">
        <f t="shared" si="477"/>
        <v>0</v>
      </c>
      <c r="AZ1277" s="164">
        <f t="shared" si="477"/>
        <v>0</v>
      </c>
      <c r="BA1277" s="164">
        <f t="shared" si="477"/>
        <v>0</v>
      </c>
      <c r="BB1277" s="164">
        <f t="shared" si="477"/>
        <v>0</v>
      </c>
      <c r="BC1277" s="164">
        <f t="shared" si="477"/>
        <v>0</v>
      </c>
      <c r="BD1277" s="164">
        <f t="shared" si="477"/>
        <v>0</v>
      </c>
      <c r="BE1277" s="164">
        <f t="shared" si="477"/>
        <v>0</v>
      </c>
      <c r="BF1277" s="164">
        <f t="shared" si="477"/>
        <v>0</v>
      </c>
      <c r="BG1277" s="164">
        <f t="shared" si="477"/>
        <v>0</v>
      </c>
      <c r="BH1277" s="164">
        <f t="shared" si="477"/>
        <v>0</v>
      </c>
      <c r="BI1277" s="164">
        <f t="shared" si="477"/>
        <v>0</v>
      </c>
      <c r="BJ1277" s="164">
        <f t="shared" si="477"/>
        <v>0</v>
      </c>
      <c r="BK1277" s="164">
        <f t="shared" si="477"/>
        <v>0</v>
      </c>
      <c r="BL1277" s="164">
        <f t="shared" si="477"/>
        <v>0</v>
      </c>
      <c r="BM1277" s="164">
        <f t="shared" si="477"/>
        <v>0</v>
      </c>
      <c r="BN1277" s="164">
        <f t="shared" si="477"/>
        <v>0</v>
      </c>
      <c r="BO1277" s="164">
        <f t="shared" si="477"/>
        <v>0</v>
      </c>
      <c r="BP1277" s="164">
        <f t="shared" ref="BP1277:CX1277" si="478">BP$51</f>
        <v>0</v>
      </c>
      <c r="BQ1277" s="164">
        <f t="shared" si="478"/>
        <v>0</v>
      </c>
      <c r="BR1277" s="164">
        <f t="shared" si="478"/>
        <v>0</v>
      </c>
      <c r="BS1277" s="164">
        <f t="shared" si="478"/>
        <v>0</v>
      </c>
      <c r="BT1277" s="164">
        <f t="shared" si="478"/>
        <v>0</v>
      </c>
      <c r="BU1277" s="164">
        <f t="shared" si="478"/>
        <v>0</v>
      </c>
      <c r="BV1277" s="164">
        <f t="shared" si="478"/>
        <v>0</v>
      </c>
      <c r="BW1277" s="164">
        <f t="shared" si="478"/>
        <v>0</v>
      </c>
      <c r="BX1277" s="164">
        <f t="shared" si="478"/>
        <v>0</v>
      </c>
      <c r="BY1277" s="164">
        <f t="shared" si="478"/>
        <v>0</v>
      </c>
      <c r="BZ1277" s="164">
        <f t="shared" si="478"/>
        <v>0</v>
      </c>
      <c r="CA1277" s="164">
        <f t="shared" si="478"/>
        <v>0</v>
      </c>
      <c r="CB1277" s="164">
        <f t="shared" si="478"/>
        <v>0</v>
      </c>
      <c r="CC1277" s="164">
        <f t="shared" si="478"/>
        <v>0</v>
      </c>
      <c r="CD1277" s="164">
        <f t="shared" si="478"/>
        <v>0</v>
      </c>
      <c r="CE1277" s="164">
        <f t="shared" si="478"/>
        <v>0</v>
      </c>
      <c r="CF1277" s="164">
        <f t="shared" si="478"/>
        <v>0</v>
      </c>
      <c r="CG1277" s="164">
        <f t="shared" si="478"/>
        <v>0</v>
      </c>
      <c r="CH1277" s="164">
        <f t="shared" si="478"/>
        <v>0</v>
      </c>
      <c r="CI1277" s="164">
        <f t="shared" si="478"/>
        <v>0</v>
      </c>
      <c r="CJ1277" s="164">
        <f t="shared" si="478"/>
        <v>0</v>
      </c>
      <c r="CK1277" s="164">
        <f t="shared" si="478"/>
        <v>0</v>
      </c>
      <c r="CL1277" s="164">
        <f t="shared" si="478"/>
        <v>0</v>
      </c>
      <c r="CM1277" s="164">
        <f t="shared" si="478"/>
        <v>0</v>
      </c>
      <c r="CN1277" s="164">
        <f t="shared" si="478"/>
        <v>0</v>
      </c>
      <c r="CO1277" s="164">
        <f t="shared" si="478"/>
        <v>0</v>
      </c>
      <c r="CP1277" s="164">
        <f t="shared" si="478"/>
        <v>0</v>
      </c>
      <c r="CQ1277" s="164">
        <f t="shared" si="478"/>
        <v>0</v>
      </c>
      <c r="CR1277" s="164">
        <f t="shared" si="478"/>
        <v>0</v>
      </c>
      <c r="CS1277" s="164">
        <f t="shared" si="478"/>
        <v>0</v>
      </c>
      <c r="CT1277" s="164">
        <f t="shared" si="478"/>
        <v>0</v>
      </c>
      <c r="CU1277" s="164">
        <f t="shared" si="478"/>
        <v>0</v>
      </c>
      <c r="CV1277" s="164">
        <f t="shared" si="478"/>
        <v>0</v>
      </c>
      <c r="CW1277" s="164">
        <f t="shared" si="478"/>
        <v>0</v>
      </c>
      <c r="CX1277" s="164">
        <f t="shared" si="478"/>
        <v>0</v>
      </c>
    </row>
    <row r="1278" spans="1:102" ht="21" hidden="1" customHeight="1" x14ac:dyDescent="0.4">
      <c r="B1278" s="70" t="s">
        <v>207</v>
      </c>
      <c r="C1278" s="157">
        <f>CEILING(C1277,0.5)</f>
        <v>0</v>
      </c>
      <c r="D1278" s="157">
        <f t="shared" ref="D1278:BO1278" si="479">CEILING(D1277,0.5)</f>
        <v>0</v>
      </c>
      <c r="E1278" s="157">
        <f t="shared" si="479"/>
        <v>0</v>
      </c>
      <c r="F1278" s="157">
        <f t="shared" si="479"/>
        <v>0</v>
      </c>
      <c r="G1278" s="157">
        <f t="shared" si="479"/>
        <v>0</v>
      </c>
      <c r="H1278" s="157">
        <f t="shared" si="479"/>
        <v>0</v>
      </c>
      <c r="I1278" s="157">
        <f t="shared" si="479"/>
        <v>0</v>
      </c>
      <c r="J1278" s="157">
        <f t="shared" si="479"/>
        <v>0</v>
      </c>
      <c r="K1278" s="157">
        <f t="shared" si="479"/>
        <v>0</v>
      </c>
      <c r="L1278" s="157">
        <f t="shared" si="479"/>
        <v>0</v>
      </c>
      <c r="M1278" s="157">
        <f t="shared" si="479"/>
        <v>0</v>
      </c>
      <c r="N1278" s="157">
        <f t="shared" si="479"/>
        <v>0</v>
      </c>
      <c r="O1278" s="157">
        <f t="shared" si="479"/>
        <v>0</v>
      </c>
      <c r="P1278" s="157">
        <f t="shared" si="479"/>
        <v>0</v>
      </c>
      <c r="Q1278" s="157">
        <f t="shared" si="479"/>
        <v>0</v>
      </c>
      <c r="R1278" s="157">
        <f t="shared" si="479"/>
        <v>0</v>
      </c>
      <c r="S1278" s="157">
        <f t="shared" si="479"/>
        <v>0</v>
      </c>
      <c r="T1278" s="157">
        <f t="shared" si="479"/>
        <v>0</v>
      </c>
      <c r="U1278" s="157">
        <f t="shared" si="479"/>
        <v>0</v>
      </c>
      <c r="V1278" s="157">
        <f t="shared" si="479"/>
        <v>0</v>
      </c>
      <c r="W1278" s="157">
        <f t="shared" si="479"/>
        <v>0</v>
      </c>
      <c r="X1278" s="157">
        <f t="shared" si="479"/>
        <v>0</v>
      </c>
      <c r="Y1278" s="157">
        <f t="shared" si="479"/>
        <v>0</v>
      </c>
      <c r="Z1278" s="157">
        <f t="shared" si="479"/>
        <v>0</v>
      </c>
      <c r="AA1278" s="157">
        <f t="shared" si="479"/>
        <v>0</v>
      </c>
      <c r="AB1278" s="157">
        <f t="shared" si="479"/>
        <v>0</v>
      </c>
      <c r="AC1278" s="157">
        <f t="shared" si="479"/>
        <v>0</v>
      </c>
      <c r="AD1278" s="157">
        <f t="shared" si="479"/>
        <v>0</v>
      </c>
      <c r="AE1278" s="157">
        <f t="shared" si="479"/>
        <v>0</v>
      </c>
      <c r="AF1278" s="157">
        <f t="shared" si="479"/>
        <v>0</v>
      </c>
      <c r="AG1278" s="157">
        <f t="shared" si="479"/>
        <v>0</v>
      </c>
      <c r="AH1278" s="157">
        <f t="shared" si="479"/>
        <v>0</v>
      </c>
      <c r="AI1278" s="157">
        <f t="shared" si="479"/>
        <v>0</v>
      </c>
      <c r="AJ1278" s="157">
        <f t="shared" si="479"/>
        <v>0</v>
      </c>
      <c r="AK1278" s="157">
        <f t="shared" si="479"/>
        <v>0</v>
      </c>
      <c r="AL1278" s="157">
        <f t="shared" si="479"/>
        <v>0</v>
      </c>
      <c r="AM1278" s="157">
        <f t="shared" si="479"/>
        <v>0</v>
      </c>
      <c r="AN1278" s="157">
        <f t="shared" si="479"/>
        <v>0</v>
      </c>
      <c r="AO1278" s="157">
        <f t="shared" si="479"/>
        <v>0</v>
      </c>
      <c r="AP1278" s="157">
        <f t="shared" si="479"/>
        <v>0</v>
      </c>
      <c r="AQ1278" s="157">
        <f t="shared" si="479"/>
        <v>0</v>
      </c>
      <c r="AR1278" s="157">
        <f t="shared" si="479"/>
        <v>0</v>
      </c>
      <c r="AS1278" s="157">
        <f t="shared" si="479"/>
        <v>0</v>
      </c>
      <c r="AT1278" s="157">
        <f t="shared" si="479"/>
        <v>0</v>
      </c>
      <c r="AU1278" s="157">
        <f t="shared" si="479"/>
        <v>0</v>
      </c>
      <c r="AV1278" s="157">
        <f t="shared" si="479"/>
        <v>0</v>
      </c>
      <c r="AW1278" s="157">
        <f t="shared" si="479"/>
        <v>0</v>
      </c>
      <c r="AX1278" s="157">
        <f t="shared" si="479"/>
        <v>0</v>
      </c>
      <c r="AY1278" s="157">
        <f t="shared" si="479"/>
        <v>0</v>
      </c>
      <c r="AZ1278" s="157">
        <f t="shared" si="479"/>
        <v>0</v>
      </c>
      <c r="BA1278" s="157">
        <f t="shared" si="479"/>
        <v>0</v>
      </c>
      <c r="BB1278" s="157">
        <f t="shared" si="479"/>
        <v>0</v>
      </c>
      <c r="BC1278" s="157">
        <f t="shared" si="479"/>
        <v>0</v>
      </c>
      <c r="BD1278" s="157">
        <f t="shared" si="479"/>
        <v>0</v>
      </c>
      <c r="BE1278" s="157">
        <f t="shared" si="479"/>
        <v>0</v>
      </c>
      <c r="BF1278" s="157">
        <f t="shared" si="479"/>
        <v>0</v>
      </c>
      <c r="BG1278" s="157">
        <f t="shared" si="479"/>
        <v>0</v>
      </c>
      <c r="BH1278" s="157">
        <f t="shared" si="479"/>
        <v>0</v>
      </c>
      <c r="BI1278" s="157">
        <f t="shared" si="479"/>
        <v>0</v>
      </c>
      <c r="BJ1278" s="157">
        <f t="shared" si="479"/>
        <v>0</v>
      </c>
      <c r="BK1278" s="157">
        <f t="shared" si="479"/>
        <v>0</v>
      </c>
      <c r="BL1278" s="157">
        <f t="shared" si="479"/>
        <v>0</v>
      </c>
      <c r="BM1278" s="157">
        <f t="shared" si="479"/>
        <v>0</v>
      </c>
      <c r="BN1278" s="157">
        <f t="shared" si="479"/>
        <v>0</v>
      </c>
      <c r="BO1278" s="157">
        <f t="shared" si="479"/>
        <v>0</v>
      </c>
      <c r="BP1278" s="157">
        <f t="shared" ref="BP1278:CX1278" si="480">CEILING(BP1277,0.5)</f>
        <v>0</v>
      </c>
      <c r="BQ1278" s="157">
        <f t="shared" si="480"/>
        <v>0</v>
      </c>
      <c r="BR1278" s="157">
        <f t="shared" si="480"/>
        <v>0</v>
      </c>
      <c r="BS1278" s="157">
        <f t="shared" si="480"/>
        <v>0</v>
      </c>
      <c r="BT1278" s="157">
        <f t="shared" si="480"/>
        <v>0</v>
      </c>
      <c r="BU1278" s="157">
        <f t="shared" si="480"/>
        <v>0</v>
      </c>
      <c r="BV1278" s="157">
        <f t="shared" si="480"/>
        <v>0</v>
      </c>
      <c r="BW1278" s="157">
        <f t="shared" si="480"/>
        <v>0</v>
      </c>
      <c r="BX1278" s="157">
        <f t="shared" si="480"/>
        <v>0</v>
      </c>
      <c r="BY1278" s="157">
        <f t="shared" si="480"/>
        <v>0</v>
      </c>
      <c r="BZ1278" s="157">
        <f t="shared" si="480"/>
        <v>0</v>
      </c>
      <c r="CA1278" s="157">
        <f t="shared" si="480"/>
        <v>0</v>
      </c>
      <c r="CB1278" s="157">
        <f t="shared" si="480"/>
        <v>0</v>
      </c>
      <c r="CC1278" s="157">
        <f t="shared" si="480"/>
        <v>0</v>
      </c>
      <c r="CD1278" s="157">
        <f t="shared" si="480"/>
        <v>0</v>
      </c>
      <c r="CE1278" s="157">
        <f t="shared" si="480"/>
        <v>0</v>
      </c>
      <c r="CF1278" s="157">
        <f t="shared" si="480"/>
        <v>0</v>
      </c>
      <c r="CG1278" s="157">
        <f t="shared" si="480"/>
        <v>0</v>
      </c>
      <c r="CH1278" s="157">
        <f t="shared" si="480"/>
        <v>0</v>
      </c>
      <c r="CI1278" s="157">
        <f t="shared" si="480"/>
        <v>0</v>
      </c>
      <c r="CJ1278" s="157">
        <f t="shared" si="480"/>
        <v>0</v>
      </c>
      <c r="CK1278" s="157">
        <f t="shared" si="480"/>
        <v>0</v>
      </c>
      <c r="CL1278" s="157">
        <f t="shared" si="480"/>
        <v>0</v>
      </c>
      <c r="CM1278" s="157">
        <f t="shared" si="480"/>
        <v>0</v>
      </c>
      <c r="CN1278" s="157">
        <f t="shared" si="480"/>
        <v>0</v>
      </c>
      <c r="CO1278" s="157">
        <f t="shared" si="480"/>
        <v>0</v>
      </c>
      <c r="CP1278" s="157">
        <f t="shared" si="480"/>
        <v>0</v>
      </c>
      <c r="CQ1278" s="157">
        <f t="shared" si="480"/>
        <v>0</v>
      </c>
      <c r="CR1278" s="157">
        <f t="shared" si="480"/>
        <v>0</v>
      </c>
      <c r="CS1278" s="157">
        <f t="shared" si="480"/>
        <v>0</v>
      </c>
      <c r="CT1278" s="157">
        <f t="shared" si="480"/>
        <v>0</v>
      </c>
      <c r="CU1278" s="157">
        <f t="shared" si="480"/>
        <v>0</v>
      </c>
      <c r="CV1278" s="157">
        <f t="shared" si="480"/>
        <v>0</v>
      </c>
      <c r="CW1278" s="157">
        <f t="shared" si="480"/>
        <v>0</v>
      </c>
      <c r="CX1278" s="157">
        <f t="shared" si="480"/>
        <v>0</v>
      </c>
    </row>
    <row r="1279" spans="1:102" ht="21" hidden="1" customHeight="1" x14ac:dyDescent="0.4">
      <c r="B1279" s="70" t="s">
        <v>206</v>
      </c>
      <c r="C1279" s="131" t="e">
        <f t="shared" ref="C1279:AH1279" si="481">VLOOKUP(C$65,$B$1284:$C$1287,2,FALSE)</f>
        <v>#VALUE!</v>
      </c>
      <c r="D1279" s="131" t="e">
        <f t="shared" si="481"/>
        <v>#VALUE!</v>
      </c>
      <c r="E1279" s="131" t="e">
        <f t="shared" si="481"/>
        <v>#VALUE!</v>
      </c>
      <c r="F1279" s="131" t="e">
        <f t="shared" si="481"/>
        <v>#VALUE!</v>
      </c>
      <c r="G1279" s="131" t="e">
        <f t="shared" si="481"/>
        <v>#VALUE!</v>
      </c>
      <c r="H1279" s="131" t="e">
        <f t="shared" si="481"/>
        <v>#VALUE!</v>
      </c>
      <c r="I1279" s="131" t="e">
        <f t="shared" si="481"/>
        <v>#VALUE!</v>
      </c>
      <c r="J1279" s="131" t="e">
        <f t="shared" si="481"/>
        <v>#VALUE!</v>
      </c>
      <c r="K1279" s="131" t="e">
        <f t="shared" si="481"/>
        <v>#VALUE!</v>
      </c>
      <c r="L1279" s="131" t="e">
        <f t="shared" si="481"/>
        <v>#VALUE!</v>
      </c>
      <c r="M1279" s="131" t="e">
        <f t="shared" si="481"/>
        <v>#VALUE!</v>
      </c>
      <c r="N1279" s="131" t="e">
        <f t="shared" si="481"/>
        <v>#VALUE!</v>
      </c>
      <c r="O1279" s="131" t="e">
        <f t="shared" si="481"/>
        <v>#VALUE!</v>
      </c>
      <c r="P1279" s="131" t="e">
        <f t="shared" si="481"/>
        <v>#VALUE!</v>
      </c>
      <c r="Q1279" s="131" t="e">
        <f t="shared" si="481"/>
        <v>#VALUE!</v>
      </c>
      <c r="R1279" s="131" t="e">
        <f t="shared" si="481"/>
        <v>#VALUE!</v>
      </c>
      <c r="S1279" s="131" t="e">
        <f t="shared" si="481"/>
        <v>#VALUE!</v>
      </c>
      <c r="T1279" s="131" t="e">
        <f t="shared" si="481"/>
        <v>#VALUE!</v>
      </c>
      <c r="U1279" s="131" t="e">
        <f t="shared" si="481"/>
        <v>#VALUE!</v>
      </c>
      <c r="V1279" s="131" t="e">
        <f t="shared" si="481"/>
        <v>#VALUE!</v>
      </c>
      <c r="W1279" s="131" t="e">
        <f t="shared" si="481"/>
        <v>#VALUE!</v>
      </c>
      <c r="X1279" s="131" t="e">
        <f t="shared" si="481"/>
        <v>#VALUE!</v>
      </c>
      <c r="Y1279" s="131" t="e">
        <f t="shared" si="481"/>
        <v>#VALUE!</v>
      </c>
      <c r="Z1279" s="131" t="e">
        <f t="shared" si="481"/>
        <v>#VALUE!</v>
      </c>
      <c r="AA1279" s="131" t="e">
        <f t="shared" si="481"/>
        <v>#VALUE!</v>
      </c>
      <c r="AB1279" s="131" t="e">
        <f t="shared" si="481"/>
        <v>#VALUE!</v>
      </c>
      <c r="AC1279" s="131" t="e">
        <f t="shared" si="481"/>
        <v>#VALUE!</v>
      </c>
      <c r="AD1279" s="131" t="e">
        <f t="shared" si="481"/>
        <v>#VALUE!</v>
      </c>
      <c r="AE1279" s="131" t="e">
        <f t="shared" si="481"/>
        <v>#VALUE!</v>
      </c>
      <c r="AF1279" s="131" t="e">
        <f t="shared" si="481"/>
        <v>#VALUE!</v>
      </c>
      <c r="AG1279" s="131" t="e">
        <f t="shared" si="481"/>
        <v>#VALUE!</v>
      </c>
      <c r="AH1279" s="131" t="e">
        <f t="shared" si="481"/>
        <v>#VALUE!</v>
      </c>
      <c r="AI1279" s="131" t="e">
        <f t="shared" ref="AI1279:BN1279" si="482">VLOOKUP(AI$65,$B$1284:$C$1287,2,FALSE)</f>
        <v>#VALUE!</v>
      </c>
      <c r="AJ1279" s="131" t="e">
        <f t="shared" si="482"/>
        <v>#VALUE!</v>
      </c>
      <c r="AK1279" s="131" t="e">
        <f t="shared" si="482"/>
        <v>#VALUE!</v>
      </c>
      <c r="AL1279" s="131" t="e">
        <f t="shared" si="482"/>
        <v>#VALUE!</v>
      </c>
      <c r="AM1279" s="131" t="e">
        <f t="shared" si="482"/>
        <v>#VALUE!</v>
      </c>
      <c r="AN1279" s="131" t="e">
        <f t="shared" si="482"/>
        <v>#VALUE!</v>
      </c>
      <c r="AO1279" s="131" t="e">
        <f t="shared" si="482"/>
        <v>#VALUE!</v>
      </c>
      <c r="AP1279" s="131" t="e">
        <f t="shared" si="482"/>
        <v>#VALUE!</v>
      </c>
      <c r="AQ1279" s="131" t="e">
        <f t="shared" si="482"/>
        <v>#VALUE!</v>
      </c>
      <c r="AR1279" s="131" t="e">
        <f t="shared" si="482"/>
        <v>#VALUE!</v>
      </c>
      <c r="AS1279" s="131" t="e">
        <f t="shared" si="482"/>
        <v>#VALUE!</v>
      </c>
      <c r="AT1279" s="131" t="e">
        <f t="shared" si="482"/>
        <v>#VALUE!</v>
      </c>
      <c r="AU1279" s="131" t="e">
        <f t="shared" si="482"/>
        <v>#VALUE!</v>
      </c>
      <c r="AV1279" s="131" t="e">
        <f t="shared" si="482"/>
        <v>#VALUE!</v>
      </c>
      <c r="AW1279" s="131" t="e">
        <f t="shared" si="482"/>
        <v>#VALUE!</v>
      </c>
      <c r="AX1279" s="131" t="e">
        <f t="shared" si="482"/>
        <v>#VALUE!</v>
      </c>
      <c r="AY1279" s="131" t="e">
        <f t="shared" si="482"/>
        <v>#VALUE!</v>
      </c>
      <c r="AZ1279" s="131" t="e">
        <f t="shared" si="482"/>
        <v>#VALUE!</v>
      </c>
      <c r="BA1279" s="131" t="e">
        <f t="shared" si="482"/>
        <v>#VALUE!</v>
      </c>
      <c r="BB1279" s="131" t="e">
        <f t="shared" si="482"/>
        <v>#VALUE!</v>
      </c>
      <c r="BC1279" s="131" t="e">
        <f t="shared" si="482"/>
        <v>#VALUE!</v>
      </c>
      <c r="BD1279" s="131" t="e">
        <f t="shared" si="482"/>
        <v>#VALUE!</v>
      </c>
      <c r="BE1279" s="131" t="e">
        <f t="shared" si="482"/>
        <v>#VALUE!</v>
      </c>
      <c r="BF1279" s="131" t="e">
        <f t="shared" si="482"/>
        <v>#VALUE!</v>
      </c>
      <c r="BG1279" s="131" t="e">
        <f t="shared" si="482"/>
        <v>#VALUE!</v>
      </c>
      <c r="BH1279" s="131" t="e">
        <f t="shared" si="482"/>
        <v>#VALUE!</v>
      </c>
      <c r="BI1279" s="131" t="e">
        <f t="shared" si="482"/>
        <v>#VALUE!</v>
      </c>
      <c r="BJ1279" s="131" t="e">
        <f t="shared" si="482"/>
        <v>#VALUE!</v>
      </c>
      <c r="BK1279" s="131" t="e">
        <f t="shared" si="482"/>
        <v>#VALUE!</v>
      </c>
      <c r="BL1279" s="131" t="e">
        <f t="shared" si="482"/>
        <v>#VALUE!</v>
      </c>
      <c r="BM1279" s="131" t="e">
        <f t="shared" si="482"/>
        <v>#VALUE!</v>
      </c>
      <c r="BN1279" s="131" t="e">
        <f t="shared" si="482"/>
        <v>#VALUE!</v>
      </c>
      <c r="BO1279" s="131" t="e">
        <f t="shared" ref="BO1279:CX1279" si="483">VLOOKUP(BO$65,$B$1284:$C$1287,2,FALSE)</f>
        <v>#VALUE!</v>
      </c>
      <c r="BP1279" s="131" t="e">
        <f t="shared" si="483"/>
        <v>#VALUE!</v>
      </c>
      <c r="BQ1279" s="131" t="e">
        <f t="shared" si="483"/>
        <v>#VALUE!</v>
      </c>
      <c r="BR1279" s="131" t="e">
        <f t="shared" si="483"/>
        <v>#VALUE!</v>
      </c>
      <c r="BS1279" s="131" t="e">
        <f t="shared" si="483"/>
        <v>#VALUE!</v>
      </c>
      <c r="BT1279" s="131" t="e">
        <f t="shared" si="483"/>
        <v>#VALUE!</v>
      </c>
      <c r="BU1279" s="131" t="e">
        <f t="shared" si="483"/>
        <v>#VALUE!</v>
      </c>
      <c r="BV1279" s="131" t="e">
        <f t="shared" si="483"/>
        <v>#VALUE!</v>
      </c>
      <c r="BW1279" s="131" t="e">
        <f t="shared" si="483"/>
        <v>#VALUE!</v>
      </c>
      <c r="BX1279" s="131" t="e">
        <f t="shared" si="483"/>
        <v>#VALUE!</v>
      </c>
      <c r="BY1279" s="131" t="e">
        <f t="shared" si="483"/>
        <v>#VALUE!</v>
      </c>
      <c r="BZ1279" s="131" t="e">
        <f t="shared" si="483"/>
        <v>#VALUE!</v>
      </c>
      <c r="CA1279" s="131" t="e">
        <f t="shared" si="483"/>
        <v>#VALUE!</v>
      </c>
      <c r="CB1279" s="131" t="e">
        <f t="shared" si="483"/>
        <v>#VALUE!</v>
      </c>
      <c r="CC1279" s="131" t="e">
        <f t="shared" si="483"/>
        <v>#VALUE!</v>
      </c>
      <c r="CD1279" s="131" t="e">
        <f t="shared" si="483"/>
        <v>#VALUE!</v>
      </c>
      <c r="CE1279" s="131" t="e">
        <f t="shared" si="483"/>
        <v>#VALUE!</v>
      </c>
      <c r="CF1279" s="131" t="e">
        <f t="shared" si="483"/>
        <v>#VALUE!</v>
      </c>
      <c r="CG1279" s="131" t="e">
        <f t="shared" si="483"/>
        <v>#VALUE!</v>
      </c>
      <c r="CH1279" s="131" t="e">
        <f t="shared" si="483"/>
        <v>#VALUE!</v>
      </c>
      <c r="CI1279" s="131" t="e">
        <f t="shared" si="483"/>
        <v>#VALUE!</v>
      </c>
      <c r="CJ1279" s="131" t="e">
        <f t="shared" si="483"/>
        <v>#VALUE!</v>
      </c>
      <c r="CK1279" s="131" t="e">
        <f t="shared" si="483"/>
        <v>#VALUE!</v>
      </c>
      <c r="CL1279" s="131" t="e">
        <f t="shared" si="483"/>
        <v>#VALUE!</v>
      </c>
      <c r="CM1279" s="131" t="e">
        <f t="shared" si="483"/>
        <v>#VALUE!</v>
      </c>
      <c r="CN1279" s="131" t="e">
        <f t="shared" si="483"/>
        <v>#VALUE!</v>
      </c>
      <c r="CO1279" s="131" t="e">
        <f t="shared" si="483"/>
        <v>#VALUE!</v>
      </c>
      <c r="CP1279" s="131" t="e">
        <f t="shared" si="483"/>
        <v>#VALUE!</v>
      </c>
      <c r="CQ1279" s="131" t="e">
        <f t="shared" si="483"/>
        <v>#VALUE!</v>
      </c>
      <c r="CR1279" s="131" t="e">
        <f t="shared" si="483"/>
        <v>#VALUE!</v>
      </c>
      <c r="CS1279" s="131" t="e">
        <f t="shared" si="483"/>
        <v>#VALUE!</v>
      </c>
      <c r="CT1279" s="131" t="e">
        <f t="shared" si="483"/>
        <v>#VALUE!</v>
      </c>
      <c r="CU1279" s="131" t="e">
        <f t="shared" si="483"/>
        <v>#VALUE!</v>
      </c>
      <c r="CV1279" s="131" t="e">
        <f t="shared" si="483"/>
        <v>#VALUE!</v>
      </c>
      <c r="CW1279" s="131" t="e">
        <f t="shared" si="483"/>
        <v>#VALUE!</v>
      </c>
      <c r="CX1279" s="131" t="e">
        <f t="shared" si="483"/>
        <v>#VALUE!</v>
      </c>
    </row>
    <row r="1280" spans="1:102" ht="21" hidden="1" customHeight="1" x14ac:dyDescent="0.4">
      <c r="B1280" s="70" t="s">
        <v>162</v>
      </c>
      <c r="C1280" s="131" t="e">
        <f>+(C1278/0.5)*C1279</f>
        <v>#VALUE!</v>
      </c>
      <c r="D1280" s="131" t="e">
        <f t="shared" ref="D1280:BO1280" si="484">+(D1278/0.5)*D1279</f>
        <v>#VALUE!</v>
      </c>
      <c r="E1280" s="131" t="e">
        <f t="shared" si="484"/>
        <v>#VALUE!</v>
      </c>
      <c r="F1280" s="131" t="e">
        <f t="shared" si="484"/>
        <v>#VALUE!</v>
      </c>
      <c r="G1280" s="131" t="e">
        <f t="shared" si="484"/>
        <v>#VALUE!</v>
      </c>
      <c r="H1280" s="131" t="e">
        <f t="shared" si="484"/>
        <v>#VALUE!</v>
      </c>
      <c r="I1280" s="131" t="e">
        <f t="shared" si="484"/>
        <v>#VALUE!</v>
      </c>
      <c r="J1280" s="131" t="e">
        <f t="shared" si="484"/>
        <v>#VALUE!</v>
      </c>
      <c r="K1280" s="131" t="e">
        <f t="shared" si="484"/>
        <v>#VALUE!</v>
      </c>
      <c r="L1280" s="131" t="e">
        <f t="shared" si="484"/>
        <v>#VALUE!</v>
      </c>
      <c r="M1280" s="131" t="e">
        <f t="shared" si="484"/>
        <v>#VALUE!</v>
      </c>
      <c r="N1280" s="131" t="e">
        <f t="shared" si="484"/>
        <v>#VALUE!</v>
      </c>
      <c r="O1280" s="131" t="e">
        <f t="shared" si="484"/>
        <v>#VALUE!</v>
      </c>
      <c r="P1280" s="131" t="e">
        <f t="shared" si="484"/>
        <v>#VALUE!</v>
      </c>
      <c r="Q1280" s="131" t="e">
        <f t="shared" si="484"/>
        <v>#VALUE!</v>
      </c>
      <c r="R1280" s="131" t="e">
        <f t="shared" si="484"/>
        <v>#VALUE!</v>
      </c>
      <c r="S1280" s="131" t="e">
        <f t="shared" si="484"/>
        <v>#VALUE!</v>
      </c>
      <c r="T1280" s="131" t="e">
        <f t="shared" si="484"/>
        <v>#VALUE!</v>
      </c>
      <c r="U1280" s="131" t="e">
        <f t="shared" si="484"/>
        <v>#VALUE!</v>
      </c>
      <c r="V1280" s="131" t="e">
        <f t="shared" si="484"/>
        <v>#VALUE!</v>
      </c>
      <c r="W1280" s="131" t="e">
        <f t="shared" si="484"/>
        <v>#VALUE!</v>
      </c>
      <c r="X1280" s="131" t="e">
        <f t="shared" si="484"/>
        <v>#VALUE!</v>
      </c>
      <c r="Y1280" s="131" t="e">
        <f t="shared" si="484"/>
        <v>#VALUE!</v>
      </c>
      <c r="Z1280" s="131" t="e">
        <f t="shared" si="484"/>
        <v>#VALUE!</v>
      </c>
      <c r="AA1280" s="131" t="e">
        <f t="shared" si="484"/>
        <v>#VALUE!</v>
      </c>
      <c r="AB1280" s="131" t="e">
        <f t="shared" si="484"/>
        <v>#VALUE!</v>
      </c>
      <c r="AC1280" s="131" t="e">
        <f t="shared" si="484"/>
        <v>#VALUE!</v>
      </c>
      <c r="AD1280" s="131" t="e">
        <f t="shared" si="484"/>
        <v>#VALUE!</v>
      </c>
      <c r="AE1280" s="131" t="e">
        <f t="shared" si="484"/>
        <v>#VALUE!</v>
      </c>
      <c r="AF1280" s="131" t="e">
        <f t="shared" si="484"/>
        <v>#VALUE!</v>
      </c>
      <c r="AG1280" s="131" t="e">
        <f t="shared" si="484"/>
        <v>#VALUE!</v>
      </c>
      <c r="AH1280" s="131" t="e">
        <f t="shared" si="484"/>
        <v>#VALUE!</v>
      </c>
      <c r="AI1280" s="131" t="e">
        <f t="shared" si="484"/>
        <v>#VALUE!</v>
      </c>
      <c r="AJ1280" s="131" t="e">
        <f t="shared" si="484"/>
        <v>#VALUE!</v>
      </c>
      <c r="AK1280" s="131" t="e">
        <f t="shared" si="484"/>
        <v>#VALUE!</v>
      </c>
      <c r="AL1280" s="131" t="e">
        <f t="shared" si="484"/>
        <v>#VALUE!</v>
      </c>
      <c r="AM1280" s="131" t="e">
        <f t="shared" si="484"/>
        <v>#VALUE!</v>
      </c>
      <c r="AN1280" s="131" t="e">
        <f t="shared" si="484"/>
        <v>#VALUE!</v>
      </c>
      <c r="AO1280" s="131" t="e">
        <f t="shared" si="484"/>
        <v>#VALUE!</v>
      </c>
      <c r="AP1280" s="131" t="e">
        <f t="shared" si="484"/>
        <v>#VALUE!</v>
      </c>
      <c r="AQ1280" s="131" t="e">
        <f t="shared" si="484"/>
        <v>#VALUE!</v>
      </c>
      <c r="AR1280" s="131" t="e">
        <f t="shared" si="484"/>
        <v>#VALUE!</v>
      </c>
      <c r="AS1280" s="131" t="e">
        <f t="shared" si="484"/>
        <v>#VALUE!</v>
      </c>
      <c r="AT1280" s="131" t="e">
        <f t="shared" si="484"/>
        <v>#VALUE!</v>
      </c>
      <c r="AU1280" s="131" t="e">
        <f t="shared" si="484"/>
        <v>#VALUE!</v>
      </c>
      <c r="AV1280" s="131" t="e">
        <f t="shared" si="484"/>
        <v>#VALUE!</v>
      </c>
      <c r="AW1280" s="131" t="e">
        <f t="shared" si="484"/>
        <v>#VALUE!</v>
      </c>
      <c r="AX1280" s="131" t="e">
        <f t="shared" si="484"/>
        <v>#VALUE!</v>
      </c>
      <c r="AY1280" s="131" t="e">
        <f t="shared" si="484"/>
        <v>#VALUE!</v>
      </c>
      <c r="AZ1280" s="131" t="e">
        <f t="shared" si="484"/>
        <v>#VALUE!</v>
      </c>
      <c r="BA1280" s="131" t="e">
        <f t="shared" si="484"/>
        <v>#VALUE!</v>
      </c>
      <c r="BB1280" s="131" t="e">
        <f t="shared" si="484"/>
        <v>#VALUE!</v>
      </c>
      <c r="BC1280" s="131" t="e">
        <f t="shared" si="484"/>
        <v>#VALUE!</v>
      </c>
      <c r="BD1280" s="131" t="e">
        <f t="shared" si="484"/>
        <v>#VALUE!</v>
      </c>
      <c r="BE1280" s="131" t="e">
        <f t="shared" si="484"/>
        <v>#VALUE!</v>
      </c>
      <c r="BF1280" s="131" t="e">
        <f t="shared" si="484"/>
        <v>#VALUE!</v>
      </c>
      <c r="BG1280" s="131" t="e">
        <f t="shared" si="484"/>
        <v>#VALUE!</v>
      </c>
      <c r="BH1280" s="131" t="e">
        <f t="shared" si="484"/>
        <v>#VALUE!</v>
      </c>
      <c r="BI1280" s="131" t="e">
        <f t="shared" si="484"/>
        <v>#VALUE!</v>
      </c>
      <c r="BJ1280" s="131" t="e">
        <f t="shared" si="484"/>
        <v>#VALUE!</v>
      </c>
      <c r="BK1280" s="131" t="e">
        <f t="shared" si="484"/>
        <v>#VALUE!</v>
      </c>
      <c r="BL1280" s="131" t="e">
        <f t="shared" si="484"/>
        <v>#VALUE!</v>
      </c>
      <c r="BM1280" s="131" t="e">
        <f t="shared" si="484"/>
        <v>#VALUE!</v>
      </c>
      <c r="BN1280" s="131" t="e">
        <f t="shared" si="484"/>
        <v>#VALUE!</v>
      </c>
      <c r="BO1280" s="131" t="e">
        <f t="shared" si="484"/>
        <v>#VALUE!</v>
      </c>
      <c r="BP1280" s="131" t="e">
        <f t="shared" ref="BP1280:CX1280" si="485">+(BP1278/0.5)*BP1279</f>
        <v>#VALUE!</v>
      </c>
      <c r="BQ1280" s="131" t="e">
        <f t="shared" si="485"/>
        <v>#VALUE!</v>
      </c>
      <c r="BR1280" s="131" t="e">
        <f t="shared" si="485"/>
        <v>#VALUE!</v>
      </c>
      <c r="BS1280" s="131" t="e">
        <f t="shared" si="485"/>
        <v>#VALUE!</v>
      </c>
      <c r="BT1280" s="131" t="e">
        <f t="shared" si="485"/>
        <v>#VALUE!</v>
      </c>
      <c r="BU1280" s="131" t="e">
        <f t="shared" si="485"/>
        <v>#VALUE!</v>
      </c>
      <c r="BV1280" s="131" t="e">
        <f t="shared" si="485"/>
        <v>#VALUE!</v>
      </c>
      <c r="BW1280" s="131" t="e">
        <f t="shared" si="485"/>
        <v>#VALUE!</v>
      </c>
      <c r="BX1280" s="131" t="e">
        <f t="shared" si="485"/>
        <v>#VALUE!</v>
      </c>
      <c r="BY1280" s="131" t="e">
        <f t="shared" si="485"/>
        <v>#VALUE!</v>
      </c>
      <c r="BZ1280" s="131" t="e">
        <f t="shared" si="485"/>
        <v>#VALUE!</v>
      </c>
      <c r="CA1280" s="131" t="e">
        <f t="shared" si="485"/>
        <v>#VALUE!</v>
      </c>
      <c r="CB1280" s="131" t="e">
        <f t="shared" si="485"/>
        <v>#VALUE!</v>
      </c>
      <c r="CC1280" s="131" t="e">
        <f t="shared" si="485"/>
        <v>#VALUE!</v>
      </c>
      <c r="CD1280" s="131" t="e">
        <f t="shared" si="485"/>
        <v>#VALUE!</v>
      </c>
      <c r="CE1280" s="131" t="e">
        <f t="shared" si="485"/>
        <v>#VALUE!</v>
      </c>
      <c r="CF1280" s="131" t="e">
        <f t="shared" si="485"/>
        <v>#VALUE!</v>
      </c>
      <c r="CG1280" s="131" t="e">
        <f t="shared" si="485"/>
        <v>#VALUE!</v>
      </c>
      <c r="CH1280" s="131" t="e">
        <f t="shared" si="485"/>
        <v>#VALUE!</v>
      </c>
      <c r="CI1280" s="131" t="e">
        <f t="shared" si="485"/>
        <v>#VALUE!</v>
      </c>
      <c r="CJ1280" s="131" t="e">
        <f t="shared" si="485"/>
        <v>#VALUE!</v>
      </c>
      <c r="CK1280" s="131" t="e">
        <f t="shared" si="485"/>
        <v>#VALUE!</v>
      </c>
      <c r="CL1280" s="131" t="e">
        <f t="shared" si="485"/>
        <v>#VALUE!</v>
      </c>
      <c r="CM1280" s="131" t="e">
        <f t="shared" si="485"/>
        <v>#VALUE!</v>
      </c>
      <c r="CN1280" s="131" t="e">
        <f t="shared" si="485"/>
        <v>#VALUE!</v>
      </c>
      <c r="CO1280" s="131" t="e">
        <f t="shared" si="485"/>
        <v>#VALUE!</v>
      </c>
      <c r="CP1280" s="131" t="e">
        <f t="shared" si="485"/>
        <v>#VALUE!</v>
      </c>
      <c r="CQ1280" s="131" t="e">
        <f t="shared" si="485"/>
        <v>#VALUE!</v>
      </c>
      <c r="CR1280" s="131" t="e">
        <f t="shared" si="485"/>
        <v>#VALUE!</v>
      </c>
      <c r="CS1280" s="131" t="e">
        <f t="shared" si="485"/>
        <v>#VALUE!</v>
      </c>
      <c r="CT1280" s="131" t="e">
        <f t="shared" si="485"/>
        <v>#VALUE!</v>
      </c>
      <c r="CU1280" s="131" t="e">
        <f t="shared" si="485"/>
        <v>#VALUE!</v>
      </c>
      <c r="CV1280" s="131" t="e">
        <f t="shared" si="485"/>
        <v>#VALUE!</v>
      </c>
      <c r="CW1280" s="131" t="e">
        <f t="shared" si="485"/>
        <v>#VALUE!</v>
      </c>
      <c r="CX1280" s="131" t="e">
        <f t="shared" si="485"/>
        <v>#VALUE!</v>
      </c>
    </row>
    <row r="1281" spans="1:102" ht="21" hidden="1" customHeight="1" x14ac:dyDescent="0.4">
      <c r="B1281" s="160" t="s">
        <v>216</v>
      </c>
      <c r="C1281" s="162" t="e">
        <f>IF(C1280=0,"-",C1280)</f>
        <v>#VALUE!</v>
      </c>
      <c r="D1281" s="162" t="e">
        <f t="shared" ref="D1281:BO1281" si="486">IF(D1280=0,"-",D1280)</f>
        <v>#VALUE!</v>
      </c>
      <c r="E1281" s="162" t="e">
        <f t="shared" si="486"/>
        <v>#VALUE!</v>
      </c>
      <c r="F1281" s="162" t="e">
        <f t="shared" si="486"/>
        <v>#VALUE!</v>
      </c>
      <c r="G1281" s="162" t="e">
        <f t="shared" si="486"/>
        <v>#VALUE!</v>
      </c>
      <c r="H1281" s="162" t="e">
        <f t="shared" si="486"/>
        <v>#VALUE!</v>
      </c>
      <c r="I1281" s="162" t="e">
        <f t="shared" si="486"/>
        <v>#VALUE!</v>
      </c>
      <c r="J1281" s="162" t="e">
        <f t="shared" si="486"/>
        <v>#VALUE!</v>
      </c>
      <c r="K1281" s="162" t="e">
        <f t="shared" si="486"/>
        <v>#VALUE!</v>
      </c>
      <c r="L1281" s="162" t="e">
        <f t="shared" si="486"/>
        <v>#VALUE!</v>
      </c>
      <c r="M1281" s="162" t="e">
        <f t="shared" si="486"/>
        <v>#VALUE!</v>
      </c>
      <c r="N1281" s="162" t="e">
        <f t="shared" si="486"/>
        <v>#VALUE!</v>
      </c>
      <c r="O1281" s="162" t="e">
        <f t="shared" si="486"/>
        <v>#VALUE!</v>
      </c>
      <c r="P1281" s="162" t="e">
        <f t="shared" si="486"/>
        <v>#VALUE!</v>
      </c>
      <c r="Q1281" s="162" t="e">
        <f t="shared" si="486"/>
        <v>#VALUE!</v>
      </c>
      <c r="R1281" s="162" t="e">
        <f t="shared" si="486"/>
        <v>#VALUE!</v>
      </c>
      <c r="S1281" s="162" t="e">
        <f t="shared" si="486"/>
        <v>#VALUE!</v>
      </c>
      <c r="T1281" s="162" t="e">
        <f t="shared" si="486"/>
        <v>#VALUE!</v>
      </c>
      <c r="U1281" s="162" t="e">
        <f t="shared" si="486"/>
        <v>#VALUE!</v>
      </c>
      <c r="V1281" s="162" t="e">
        <f t="shared" si="486"/>
        <v>#VALUE!</v>
      </c>
      <c r="W1281" s="162" t="e">
        <f t="shared" si="486"/>
        <v>#VALUE!</v>
      </c>
      <c r="X1281" s="162" t="e">
        <f t="shared" si="486"/>
        <v>#VALUE!</v>
      </c>
      <c r="Y1281" s="162" t="e">
        <f t="shared" si="486"/>
        <v>#VALUE!</v>
      </c>
      <c r="Z1281" s="162" t="e">
        <f t="shared" si="486"/>
        <v>#VALUE!</v>
      </c>
      <c r="AA1281" s="162" t="e">
        <f t="shared" si="486"/>
        <v>#VALUE!</v>
      </c>
      <c r="AB1281" s="162" t="e">
        <f t="shared" si="486"/>
        <v>#VALUE!</v>
      </c>
      <c r="AC1281" s="162" t="e">
        <f t="shared" si="486"/>
        <v>#VALUE!</v>
      </c>
      <c r="AD1281" s="162" t="e">
        <f t="shared" si="486"/>
        <v>#VALUE!</v>
      </c>
      <c r="AE1281" s="162" t="e">
        <f t="shared" si="486"/>
        <v>#VALUE!</v>
      </c>
      <c r="AF1281" s="162" t="e">
        <f t="shared" si="486"/>
        <v>#VALUE!</v>
      </c>
      <c r="AG1281" s="162" t="e">
        <f t="shared" si="486"/>
        <v>#VALUE!</v>
      </c>
      <c r="AH1281" s="162" t="e">
        <f t="shared" si="486"/>
        <v>#VALUE!</v>
      </c>
      <c r="AI1281" s="162" t="e">
        <f t="shared" si="486"/>
        <v>#VALUE!</v>
      </c>
      <c r="AJ1281" s="162" t="e">
        <f t="shared" si="486"/>
        <v>#VALUE!</v>
      </c>
      <c r="AK1281" s="162" t="e">
        <f t="shared" si="486"/>
        <v>#VALUE!</v>
      </c>
      <c r="AL1281" s="162" t="e">
        <f t="shared" si="486"/>
        <v>#VALUE!</v>
      </c>
      <c r="AM1281" s="162" t="e">
        <f t="shared" si="486"/>
        <v>#VALUE!</v>
      </c>
      <c r="AN1281" s="162" t="e">
        <f t="shared" si="486"/>
        <v>#VALUE!</v>
      </c>
      <c r="AO1281" s="162" t="e">
        <f t="shared" si="486"/>
        <v>#VALUE!</v>
      </c>
      <c r="AP1281" s="162" t="e">
        <f t="shared" si="486"/>
        <v>#VALUE!</v>
      </c>
      <c r="AQ1281" s="162" t="e">
        <f t="shared" si="486"/>
        <v>#VALUE!</v>
      </c>
      <c r="AR1281" s="162" t="e">
        <f t="shared" si="486"/>
        <v>#VALUE!</v>
      </c>
      <c r="AS1281" s="162" t="e">
        <f t="shared" si="486"/>
        <v>#VALUE!</v>
      </c>
      <c r="AT1281" s="162" t="e">
        <f t="shared" si="486"/>
        <v>#VALUE!</v>
      </c>
      <c r="AU1281" s="162" t="e">
        <f t="shared" si="486"/>
        <v>#VALUE!</v>
      </c>
      <c r="AV1281" s="162" t="e">
        <f t="shared" si="486"/>
        <v>#VALUE!</v>
      </c>
      <c r="AW1281" s="162" t="e">
        <f t="shared" si="486"/>
        <v>#VALUE!</v>
      </c>
      <c r="AX1281" s="162" t="e">
        <f t="shared" si="486"/>
        <v>#VALUE!</v>
      </c>
      <c r="AY1281" s="162" t="e">
        <f t="shared" si="486"/>
        <v>#VALUE!</v>
      </c>
      <c r="AZ1281" s="162" t="e">
        <f t="shared" si="486"/>
        <v>#VALUE!</v>
      </c>
      <c r="BA1281" s="162" t="e">
        <f t="shared" si="486"/>
        <v>#VALUE!</v>
      </c>
      <c r="BB1281" s="162" t="e">
        <f t="shared" si="486"/>
        <v>#VALUE!</v>
      </c>
      <c r="BC1281" s="162" t="e">
        <f t="shared" si="486"/>
        <v>#VALUE!</v>
      </c>
      <c r="BD1281" s="162" t="e">
        <f t="shared" si="486"/>
        <v>#VALUE!</v>
      </c>
      <c r="BE1281" s="162" t="e">
        <f t="shared" si="486"/>
        <v>#VALUE!</v>
      </c>
      <c r="BF1281" s="162" t="e">
        <f t="shared" si="486"/>
        <v>#VALUE!</v>
      </c>
      <c r="BG1281" s="162" t="e">
        <f t="shared" si="486"/>
        <v>#VALUE!</v>
      </c>
      <c r="BH1281" s="162" t="e">
        <f t="shared" si="486"/>
        <v>#VALUE!</v>
      </c>
      <c r="BI1281" s="162" t="e">
        <f t="shared" si="486"/>
        <v>#VALUE!</v>
      </c>
      <c r="BJ1281" s="162" t="e">
        <f t="shared" si="486"/>
        <v>#VALUE!</v>
      </c>
      <c r="BK1281" s="162" t="e">
        <f t="shared" si="486"/>
        <v>#VALUE!</v>
      </c>
      <c r="BL1281" s="162" t="e">
        <f t="shared" si="486"/>
        <v>#VALUE!</v>
      </c>
      <c r="BM1281" s="162" t="e">
        <f t="shared" si="486"/>
        <v>#VALUE!</v>
      </c>
      <c r="BN1281" s="162" t="e">
        <f t="shared" si="486"/>
        <v>#VALUE!</v>
      </c>
      <c r="BO1281" s="162" t="e">
        <f t="shared" si="486"/>
        <v>#VALUE!</v>
      </c>
      <c r="BP1281" s="162" t="e">
        <f t="shared" ref="BP1281:CX1281" si="487">IF(BP1280=0,"-",BP1280)</f>
        <v>#VALUE!</v>
      </c>
      <c r="BQ1281" s="162" t="e">
        <f t="shared" si="487"/>
        <v>#VALUE!</v>
      </c>
      <c r="BR1281" s="162" t="e">
        <f t="shared" si="487"/>
        <v>#VALUE!</v>
      </c>
      <c r="BS1281" s="162" t="e">
        <f t="shared" si="487"/>
        <v>#VALUE!</v>
      </c>
      <c r="BT1281" s="162" t="e">
        <f t="shared" si="487"/>
        <v>#VALUE!</v>
      </c>
      <c r="BU1281" s="162" t="e">
        <f t="shared" si="487"/>
        <v>#VALUE!</v>
      </c>
      <c r="BV1281" s="162" t="e">
        <f t="shared" si="487"/>
        <v>#VALUE!</v>
      </c>
      <c r="BW1281" s="162" t="e">
        <f t="shared" si="487"/>
        <v>#VALUE!</v>
      </c>
      <c r="BX1281" s="162" t="e">
        <f t="shared" si="487"/>
        <v>#VALUE!</v>
      </c>
      <c r="BY1281" s="162" t="e">
        <f t="shared" si="487"/>
        <v>#VALUE!</v>
      </c>
      <c r="BZ1281" s="162" t="e">
        <f t="shared" si="487"/>
        <v>#VALUE!</v>
      </c>
      <c r="CA1281" s="162" t="e">
        <f t="shared" si="487"/>
        <v>#VALUE!</v>
      </c>
      <c r="CB1281" s="162" t="e">
        <f t="shared" si="487"/>
        <v>#VALUE!</v>
      </c>
      <c r="CC1281" s="162" t="e">
        <f t="shared" si="487"/>
        <v>#VALUE!</v>
      </c>
      <c r="CD1281" s="162" t="e">
        <f t="shared" si="487"/>
        <v>#VALUE!</v>
      </c>
      <c r="CE1281" s="162" t="e">
        <f t="shared" si="487"/>
        <v>#VALUE!</v>
      </c>
      <c r="CF1281" s="162" t="e">
        <f t="shared" si="487"/>
        <v>#VALUE!</v>
      </c>
      <c r="CG1281" s="162" t="e">
        <f t="shared" si="487"/>
        <v>#VALUE!</v>
      </c>
      <c r="CH1281" s="162" t="e">
        <f t="shared" si="487"/>
        <v>#VALUE!</v>
      </c>
      <c r="CI1281" s="162" t="e">
        <f t="shared" si="487"/>
        <v>#VALUE!</v>
      </c>
      <c r="CJ1281" s="162" t="e">
        <f t="shared" si="487"/>
        <v>#VALUE!</v>
      </c>
      <c r="CK1281" s="162" t="e">
        <f t="shared" si="487"/>
        <v>#VALUE!</v>
      </c>
      <c r="CL1281" s="162" t="e">
        <f t="shared" si="487"/>
        <v>#VALUE!</v>
      </c>
      <c r="CM1281" s="162" t="e">
        <f t="shared" si="487"/>
        <v>#VALUE!</v>
      </c>
      <c r="CN1281" s="162" t="e">
        <f t="shared" si="487"/>
        <v>#VALUE!</v>
      </c>
      <c r="CO1281" s="162" t="e">
        <f t="shared" si="487"/>
        <v>#VALUE!</v>
      </c>
      <c r="CP1281" s="162" t="e">
        <f t="shared" si="487"/>
        <v>#VALUE!</v>
      </c>
      <c r="CQ1281" s="162" t="e">
        <f t="shared" si="487"/>
        <v>#VALUE!</v>
      </c>
      <c r="CR1281" s="162" t="e">
        <f t="shared" si="487"/>
        <v>#VALUE!</v>
      </c>
      <c r="CS1281" s="162" t="e">
        <f t="shared" si="487"/>
        <v>#VALUE!</v>
      </c>
      <c r="CT1281" s="162" t="e">
        <f t="shared" si="487"/>
        <v>#VALUE!</v>
      </c>
      <c r="CU1281" s="162" t="e">
        <f t="shared" si="487"/>
        <v>#VALUE!</v>
      </c>
      <c r="CV1281" s="162" t="e">
        <f t="shared" si="487"/>
        <v>#VALUE!</v>
      </c>
      <c r="CW1281" s="162" t="e">
        <f t="shared" si="487"/>
        <v>#VALUE!</v>
      </c>
      <c r="CX1281" s="162" t="e">
        <f t="shared" si="487"/>
        <v>#VALUE!</v>
      </c>
    </row>
    <row r="1282" spans="1:102" ht="21" hidden="1" customHeight="1" x14ac:dyDescent="0.4">
      <c r="H1282" s="29"/>
      <c r="I1282" s="29"/>
      <c r="J1282" s="29"/>
    </row>
    <row r="1283" spans="1:102" ht="21" hidden="1" customHeight="1" x14ac:dyDescent="0.4">
      <c r="B1283" s="70" t="s">
        <v>217</v>
      </c>
      <c r="H1283" s="29"/>
      <c r="I1283" s="29"/>
      <c r="J1283" s="29"/>
    </row>
    <row r="1284" spans="1:102" ht="21" hidden="1" customHeight="1" x14ac:dyDescent="0.4">
      <c r="B1284" s="70" t="s">
        <v>16</v>
      </c>
      <c r="C1284" s="131">
        <f>+前提条件!$E$10</f>
        <v>0</v>
      </c>
      <c r="D1284" s="131">
        <f>+前提条件!$E$10</f>
        <v>0</v>
      </c>
      <c r="E1284" s="131">
        <f>+前提条件!$E$10</f>
        <v>0</v>
      </c>
      <c r="F1284" s="131">
        <f>+前提条件!$E$10</f>
        <v>0</v>
      </c>
      <c r="G1284" s="131">
        <f>+前提条件!$E$10</f>
        <v>0</v>
      </c>
      <c r="H1284" s="131">
        <f>+前提条件!$E$10</f>
        <v>0</v>
      </c>
      <c r="I1284" s="131">
        <f>+前提条件!$E$10</f>
        <v>0</v>
      </c>
      <c r="J1284" s="131">
        <f>+前提条件!$E$10</f>
        <v>0</v>
      </c>
      <c r="K1284" s="131">
        <f>+前提条件!$E$10</f>
        <v>0</v>
      </c>
      <c r="L1284" s="131">
        <f>+前提条件!$E$10</f>
        <v>0</v>
      </c>
      <c r="M1284" s="131">
        <f>+前提条件!$E$10</f>
        <v>0</v>
      </c>
      <c r="N1284" s="131">
        <f>+前提条件!$E$10</f>
        <v>0</v>
      </c>
      <c r="O1284" s="131">
        <f>+前提条件!$E$10</f>
        <v>0</v>
      </c>
      <c r="P1284" s="131">
        <f>+前提条件!$E$10</f>
        <v>0</v>
      </c>
      <c r="Q1284" s="131">
        <f>+前提条件!$E$10</f>
        <v>0</v>
      </c>
      <c r="R1284" s="131">
        <f>+前提条件!$E$10</f>
        <v>0</v>
      </c>
      <c r="S1284" s="131">
        <f>+前提条件!$E$10</f>
        <v>0</v>
      </c>
      <c r="T1284" s="131">
        <f>+前提条件!$E$10</f>
        <v>0</v>
      </c>
      <c r="U1284" s="131">
        <f>+前提条件!$E$10</f>
        <v>0</v>
      </c>
      <c r="V1284" s="131">
        <f>+前提条件!$E$10</f>
        <v>0</v>
      </c>
      <c r="W1284" s="131">
        <f>+前提条件!$E$10</f>
        <v>0</v>
      </c>
      <c r="X1284" s="131">
        <f>+前提条件!$E$10</f>
        <v>0</v>
      </c>
      <c r="Y1284" s="131">
        <f>+前提条件!$E$10</f>
        <v>0</v>
      </c>
      <c r="Z1284" s="131">
        <f>+前提条件!$E$10</f>
        <v>0</v>
      </c>
      <c r="AA1284" s="131">
        <f>+前提条件!$E$10</f>
        <v>0</v>
      </c>
      <c r="AB1284" s="131">
        <f>+前提条件!$E$10</f>
        <v>0</v>
      </c>
      <c r="AC1284" s="131">
        <f>+前提条件!$E$10</f>
        <v>0</v>
      </c>
      <c r="AD1284" s="131">
        <f>+前提条件!$E$10</f>
        <v>0</v>
      </c>
      <c r="AE1284" s="131">
        <f>+前提条件!$E$10</f>
        <v>0</v>
      </c>
      <c r="AF1284" s="131">
        <f>+前提条件!$E$10</f>
        <v>0</v>
      </c>
      <c r="AG1284" s="131">
        <f>+前提条件!$E$10</f>
        <v>0</v>
      </c>
      <c r="AH1284" s="131">
        <f>+前提条件!$E$10</f>
        <v>0</v>
      </c>
      <c r="AI1284" s="131">
        <f>+前提条件!$E$10</f>
        <v>0</v>
      </c>
      <c r="AJ1284" s="131">
        <f>+前提条件!$E$10</f>
        <v>0</v>
      </c>
      <c r="AK1284" s="131">
        <f>+前提条件!$E$10</f>
        <v>0</v>
      </c>
      <c r="AL1284" s="131">
        <f>+前提条件!$E$10</f>
        <v>0</v>
      </c>
      <c r="AM1284" s="131">
        <f>+前提条件!$E$10</f>
        <v>0</v>
      </c>
      <c r="AN1284" s="131">
        <f>+前提条件!$E$10</f>
        <v>0</v>
      </c>
      <c r="AO1284" s="131">
        <f>+前提条件!$E$10</f>
        <v>0</v>
      </c>
      <c r="AP1284" s="131">
        <f>+前提条件!$E$10</f>
        <v>0</v>
      </c>
      <c r="AQ1284" s="131">
        <f>+前提条件!$E$10</f>
        <v>0</v>
      </c>
      <c r="AR1284" s="131">
        <f>+前提条件!$E$10</f>
        <v>0</v>
      </c>
      <c r="AS1284" s="131">
        <f>+前提条件!$E$10</f>
        <v>0</v>
      </c>
      <c r="AT1284" s="131">
        <f>+前提条件!$E$10</f>
        <v>0</v>
      </c>
      <c r="AU1284" s="131">
        <f>+前提条件!$E$10</f>
        <v>0</v>
      </c>
      <c r="AV1284" s="131">
        <f>+前提条件!$E$10</f>
        <v>0</v>
      </c>
      <c r="AW1284" s="131">
        <f>+前提条件!$E$10</f>
        <v>0</v>
      </c>
      <c r="AX1284" s="131">
        <f>+前提条件!$E$10</f>
        <v>0</v>
      </c>
      <c r="AY1284" s="131">
        <f>+前提条件!$E$10</f>
        <v>0</v>
      </c>
      <c r="AZ1284" s="131">
        <f>+前提条件!$E$10</f>
        <v>0</v>
      </c>
      <c r="BA1284" s="131">
        <f>+前提条件!$E$10</f>
        <v>0</v>
      </c>
      <c r="BB1284" s="131">
        <f>+前提条件!$E$10</f>
        <v>0</v>
      </c>
      <c r="BC1284" s="131">
        <f>+前提条件!$E$10</f>
        <v>0</v>
      </c>
      <c r="BD1284" s="131">
        <f>+前提条件!$E$10</f>
        <v>0</v>
      </c>
      <c r="BE1284" s="131">
        <f>+前提条件!$E$10</f>
        <v>0</v>
      </c>
      <c r="BF1284" s="131">
        <f>+前提条件!$E$10</f>
        <v>0</v>
      </c>
      <c r="BG1284" s="131">
        <f>+前提条件!$E$10</f>
        <v>0</v>
      </c>
      <c r="BH1284" s="131">
        <f>+前提条件!$E$10</f>
        <v>0</v>
      </c>
      <c r="BI1284" s="131">
        <f>+前提条件!$E$10</f>
        <v>0</v>
      </c>
      <c r="BJ1284" s="131">
        <f>+前提条件!$E$10</f>
        <v>0</v>
      </c>
      <c r="BK1284" s="131">
        <f>+前提条件!$E$10</f>
        <v>0</v>
      </c>
      <c r="BL1284" s="131">
        <f>+前提条件!$E$10</f>
        <v>0</v>
      </c>
      <c r="BM1284" s="131">
        <f>+前提条件!$E$10</f>
        <v>0</v>
      </c>
      <c r="BN1284" s="131">
        <f>+前提条件!$E$10</f>
        <v>0</v>
      </c>
      <c r="BO1284" s="131">
        <f>+前提条件!$E$10</f>
        <v>0</v>
      </c>
      <c r="BP1284" s="131">
        <f>+前提条件!$E$10</f>
        <v>0</v>
      </c>
      <c r="BQ1284" s="131">
        <f>+前提条件!$E$10</f>
        <v>0</v>
      </c>
      <c r="BR1284" s="131">
        <f>+前提条件!$E$10</f>
        <v>0</v>
      </c>
      <c r="BS1284" s="131">
        <f>+前提条件!$E$10</f>
        <v>0</v>
      </c>
      <c r="BT1284" s="131">
        <f>+前提条件!$E$10</f>
        <v>0</v>
      </c>
      <c r="BU1284" s="131">
        <f>+前提条件!$E$10</f>
        <v>0</v>
      </c>
      <c r="BV1284" s="131">
        <f>+前提条件!$E$10</f>
        <v>0</v>
      </c>
      <c r="BW1284" s="131">
        <f>+前提条件!$E$10</f>
        <v>0</v>
      </c>
      <c r="BX1284" s="131">
        <f>+前提条件!$E$10</f>
        <v>0</v>
      </c>
      <c r="BY1284" s="131">
        <f>+前提条件!$E$10</f>
        <v>0</v>
      </c>
      <c r="BZ1284" s="131">
        <f>+前提条件!$E$10</f>
        <v>0</v>
      </c>
      <c r="CA1284" s="131">
        <f>+前提条件!$E$10</f>
        <v>0</v>
      </c>
      <c r="CB1284" s="131">
        <f>+前提条件!$E$10</f>
        <v>0</v>
      </c>
      <c r="CC1284" s="131">
        <f>+前提条件!$E$10</f>
        <v>0</v>
      </c>
      <c r="CD1284" s="131">
        <f>+前提条件!$E$10</f>
        <v>0</v>
      </c>
      <c r="CE1284" s="131">
        <f>+前提条件!$E$10</f>
        <v>0</v>
      </c>
      <c r="CF1284" s="131">
        <f>+前提条件!$E$10</f>
        <v>0</v>
      </c>
      <c r="CG1284" s="131">
        <f>+前提条件!$E$10</f>
        <v>0</v>
      </c>
      <c r="CH1284" s="131">
        <f>+前提条件!$E$10</f>
        <v>0</v>
      </c>
      <c r="CI1284" s="131">
        <f>+前提条件!$E$10</f>
        <v>0</v>
      </c>
      <c r="CJ1284" s="131">
        <f>+前提条件!$E$10</f>
        <v>0</v>
      </c>
      <c r="CK1284" s="131">
        <f>+前提条件!$E$10</f>
        <v>0</v>
      </c>
      <c r="CL1284" s="131">
        <f>+前提条件!$E$10</f>
        <v>0</v>
      </c>
      <c r="CM1284" s="131">
        <f>+前提条件!$E$10</f>
        <v>0</v>
      </c>
      <c r="CN1284" s="131">
        <f>+前提条件!$E$10</f>
        <v>0</v>
      </c>
      <c r="CO1284" s="131">
        <f>+前提条件!$E$10</f>
        <v>0</v>
      </c>
      <c r="CP1284" s="131">
        <f>+前提条件!$E$10</f>
        <v>0</v>
      </c>
      <c r="CQ1284" s="131">
        <f>+前提条件!$E$10</f>
        <v>0</v>
      </c>
      <c r="CR1284" s="131">
        <f>+前提条件!$E$10</f>
        <v>0</v>
      </c>
      <c r="CS1284" s="131">
        <f>+前提条件!$E$10</f>
        <v>0</v>
      </c>
      <c r="CT1284" s="131">
        <f>+前提条件!$E$10</f>
        <v>0</v>
      </c>
      <c r="CU1284" s="131">
        <f>+前提条件!$E$10</f>
        <v>0</v>
      </c>
      <c r="CV1284" s="131">
        <f>+前提条件!$E$10</f>
        <v>0</v>
      </c>
      <c r="CW1284" s="131">
        <f>+前提条件!$E$10</f>
        <v>0</v>
      </c>
      <c r="CX1284" s="131">
        <f>+前提条件!$E$10</f>
        <v>0</v>
      </c>
    </row>
    <row r="1285" spans="1:102" ht="21" hidden="1" customHeight="1" x14ac:dyDescent="0.4">
      <c r="B1285" s="70" t="s">
        <v>17</v>
      </c>
      <c r="C1285" s="131">
        <f>+前提条件!$F$10</f>
        <v>0</v>
      </c>
      <c r="D1285" s="131">
        <f>+前提条件!$F$10</f>
        <v>0</v>
      </c>
      <c r="E1285" s="131">
        <f>+前提条件!$F$10</f>
        <v>0</v>
      </c>
      <c r="F1285" s="131">
        <f>+前提条件!$F$10</f>
        <v>0</v>
      </c>
      <c r="G1285" s="131">
        <f>+前提条件!$F$10</f>
        <v>0</v>
      </c>
      <c r="H1285" s="131">
        <f>+前提条件!$F$10</f>
        <v>0</v>
      </c>
      <c r="I1285" s="131">
        <f>+前提条件!$F$10</f>
        <v>0</v>
      </c>
      <c r="J1285" s="131">
        <f>+前提条件!$F$10</f>
        <v>0</v>
      </c>
      <c r="K1285" s="131">
        <f>+前提条件!$F$10</f>
        <v>0</v>
      </c>
      <c r="L1285" s="131">
        <f>+前提条件!$F$10</f>
        <v>0</v>
      </c>
      <c r="M1285" s="131">
        <f>+前提条件!$F$10</f>
        <v>0</v>
      </c>
      <c r="N1285" s="131">
        <f>+前提条件!$F$10</f>
        <v>0</v>
      </c>
      <c r="O1285" s="131">
        <f>+前提条件!$F$10</f>
        <v>0</v>
      </c>
      <c r="P1285" s="131">
        <f>+前提条件!$F$10</f>
        <v>0</v>
      </c>
      <c r="Q1285" s="131">
        <f>+前提条件!$F$10</f>
        <v>0</v>
      </c>
      <c r="R1285" s="131">
        <f>+前提条件!$F$10</f>
        <v>0</v>
      </c>
      <c r="S1285" s="131">
        <f>+前提条件!$F$10</f>
        <v>0</v>
      </c>
      <c r="T1285" s="131">
        <f>+前提条件!$F$10</f>
        <v>0</v>
      </c>
      <c r="U1285" s="131">
        <f>+前提条件!$F$10</f>
        <v>0</v>
      </c>
      <c r="V1285" s="131">
        <f>+前提条件!$F$10</f>
        <v>0</v>
      </c>
      <c r="W1285" s="131">
        <f>+前提条件!$F$10</f>
        <v>0</v>
      </c>
      <c r="X1285" s="131">
        <f>+前提条件!$F$10</f>
        <v>0</v>
      </c>
      <c r="Y1285" s="131">
        <f>+前提条件!$F$10</f>
        <v>0</v>
      </c>
      <c r="Z1285" s="131">
        <f>+前提条件!$F$10</f>
        <v>0</v>
      </c>
      <c r="AA1285" s="131">
        <f>+前提条件!$F$10</f>
        <v>0</v>
      </c>
      <c r="AB1285" s="131">
        <f>+前提条件!$F$10</f>
        <v>0</v>
      </c>
      <c r="AC1285" s="131">
        <f>+前提条件!$F$10</f>
        <v>0</v>
      </c>
      <c r="AD1285" s="131">
        <f>+前提条件!$F$10</f>
        <v>0</v>
      </c>
      <c r="AE1285" s="131">
        <f>+前提条件!$F$10</f>
        <v>0</v>
      </c>
      <c r="AF1285" s="131">
        <f>+前提条件!$F$10</f>
        <v>0</v>
      </c>
      <c r="AG1285" s="131">
        <f>+前提条件!$F$10</f>
        <v>0</v>
      </c>
      <c r="AH1285" s="131">
        <f>+前提条件!$F$10</f>
        <v>0</v>
      </c>
      <c r="AI1285" s="131">
        <f>+前提条件!$F$10</f>
        <v>0</v>
      </c>
      <c r="AJ1285" s="131">
        <f>+前提条件!$F$10</f>
        <v>0</v>
      </c>
      <c r="AK1285" s="131">
        <f>+前提条件!$F$10</f>
        <v>0</v>
      </c>
      <c r="AL1285" s="131">
        <f>+前提条件!$F$10</f>
        <v>0</v>
      </c>
      <c r="AM1285" s="131">
        <f>+前提条件!$F$10</f>
        <v>0</v>
      </c>
      <c r="AN1285" s="131">
        <f>+前提条件!$F$10</f>
        <v>0</v>
      </c>
      <c r="AO1285" s="131">
        <f>+前提条件!$F$10</f>
        <v>0</v>
      </c>
      <c r="AP1285" s="131">
        <f>+前提条件!$F$10</f>
        <v>0</v>
      </c>
      <c r="AQ1285" s="131">
        <f>+前提条件!$F$10</f>
        <v>0</v>
      </c>
      <c r="AR1285" s="131">
        <f>+前提条件!$F$10</f>
        <v>0</v>
      </c>
      <c r="AS1285" s="131">
        <f>+前提条件!$F$10</f>
        <v>0</v>
      </c>
      <c r="AT1285" s="131">
        <f>+前提条件!$F$10</f>
        <v>0</v>
      </c>
      <c r="AU1285" s="131">
        <f>+前提条件!$F$10</f>
        <v>0</v>
      </c>
      <c r="AV1285" s="131">
        <f>+前提条件!$F$10</f>
        <v>0</v>
      </c>
      <c r="AW1285" s="131">
        <f>+前提条件!$F$10</f>
        <v>0</v>
      </c>
      <c r="AX1285" s="131">
        <f>+前提条件!$F$10</f>
        <v>0</v>
      </c>
      <c r="AY1285" s="131">
        <f>+前提条件!$F$10</f>
        <v>0</v>
      </c>
      <c r="AZ1285" s="131">
        <f>+前提条件!$F$10</f>
        <v>0</v>
      </c>
      <c r="BA1285" s="131">
        <f>+前提条件!$F$10</f>
        <v>0</v>
      </c>
      <c r="BB1285" s="131">
        <f>+前提条件!$F$10</f>
        <v>0</v>
      </c>
      <c r="BC1285" s="131">
        <f>+前提条件!$F$10</f>
        <v>0</v>
      </c>
      <c r="BD1285" s="131">
        <f>+前提条件!$F$10</f>
        <v>0</v>
      </c>
      <c r="BE1285" s="131">
        <f>+前提条件!$F$10</f>
        <v>0</v>
      </c>
      <c r="BF1285" s="131">
        <f>+前提条件!$F$10</f>
        <v>0</v>
      </c>
      <c r="BG1285" s="131">
        <f>+前提条件!$F$10</f>
        <v>0</v>
      </c>
      <c r="BH1285" s="131">
        <f>+前提条件!$F$10</f>
        <v>0</v>
      </c>
      <c r="BI1285" s="131">
        <f>+前提条件!$F$10</f>
        <v>0</v>
      </c>
      <c r="BJ1285" s="131">
        <f>+前提条件!$F$10</f>
        <v>0</v>
      </c>
      <c r="BK1285" s="131">
        <f>+前提条件!$F$10</f>
        <v>0</v>
      </c>
      <c r="BL1285" s="131">
        <f>+前提条件!$F$10</f>
        <v>0</v>
      </c>
      <c r="BM1285" s="131">
        <f>+前提条件!$F$10</f>
        <v>0</v>
      </c>
      <c r="BN1285" s="131">
        <f>+前提条件!$F$10</f>
        <v>0</v>
      </c>
      <c r="BO1285" s="131">
        <f>+前提条件!$F$10</f>
        <v>0</v>
      </c>
      <c r="BP1285" s="131">
        <f>+前提条件!$F$10</f>
        <v>0</v>
      </c>
      <c r="BQ1285" s="131">
        <f>+前提条件!$F$10</f>
        <v>0</v>
      </c>
      <c r="BR1285" s="131">
        <f>+前提条件!$F$10</f>
        <v>0</v>
      </c>
      <c r="BS1285" s="131">
        <f>+前提条件!$F$10</f>
        <v>0</v>
      </c>
      <c r="BT1285" s="131">
        <f>+前提条件!$F$10</f>
        <v>0</v>
      </c>
      <c r="BU1285" s="131">
        <f>+前提条件!$F$10</f>
        <v>0</v>
      </c>
      <c r="BV1285" s="131">
        <f>+前提条件!$F$10</f>
        <v>0</v>
      </c>
      <c r="BW1285" s="131">
        <f>+前提条件!$F$10</f>
        <v>0</v>
      </c>
      <c r="BX1285" s="131">
        <f>+前提条件!$F$10</f>
        <v>0</v>
      </c>
      <c r="BY1285" s="131">
        <f>+前提条件!$F$10</f>
        <v>0</v>
      </c>
      <c r="BZ1285" s="131">
        <f>+前提条件!$F$10</f>
        <v>0</v>
      </c>
      <c r="CA1285" s="131">
        <f>+前提条件!$F$10</f>
        <v>0</v>
      </c>
      <c r="CB1285" s="131">
        <f>+前提条件!$F$10</f>
        <v>0</v>
      </c>
      <c r="CC1285" s="131">
        <f>+前提条件!$F$10</f>
        <v>0</v>
      </c>
      <c r="CD1285" s="131">
        <f>+前提条件!$F$10</f>
        <v>0</v>
      </c>
      <c r="CE1285" s="131">
        <f>+前提条件!$F$10</f>
        <v>0</v>
      </c>
      <c r="CF1285" s="131">
        <f>+前提条件!$F$10</f>
        <v>0</v>
      </c>
      <c r="CG1285" s="131">
        <f>+前提条件!$F$10</f>
        <v>0</v>
      </c>
      <c r="CH1285" s="131">
        <f>+前提条件!$F$10</f>
        <v>0</v>
      </c>
      <c r="CI1285" s="131">
        <f>+前提条件!$F$10</f>
        <v>0</v>
      </c>
      <c r="CJ1285" s="131">
        <f>+前提条件!$F$10</f>
        <v>0</v>
      </c>
      <c r="CK1285" s="131">
        <f>+前提条件!$F$10</f>
        <v>0</v>
      </c>
      <c r="CL1285" s="131">
        <f>+前提条件!$F$10</f>
        <v>0</v>
      </c>
      <c r="CM1285" s="131">
        <f>+前提条件!$F$10</f>
        <v>0</v>
      </c>
      <c r="CN1285" s="131">
        <f>+前提条件!$F$10</f>
        <v>0</v>
      </c>
      <c r="CO1285" s="131">
        <f>+前提条件!$F$10</f>
        <v>0</v>
      </c>
      <c r="CP1285" s="131">
        <f>+前提条件!$F$10</f>
        <v>0</v>
      </c>
      <c r="CQ1285" s="131">
        <f>+前提条件!$F$10</f>
        <v>0</v>
      </c>
      <c r="CR1285" s="131">
        <f>+前提条件!$F$10</f>
        <v>0</v>
      </c>
      <c r="CS1285" s="131">
        <f>+前提条件!$F$10</f>
        <v>0</v>
      </c>
      <c r="CT1285" s="131">
        <f>+前提条件!$F$10</f>
        <v>0</v>
      </c>
      <c r="CU1285" s="131">
        <f>+前提条件!$F$10</f>
        <v>0</v>
      </c>
      <c r="CV1285" s="131">
        <f>+前提条件!$F$10</f>
        <v>0</v>
      </c>
      <c r="CW1285" s="131">
        <f>+前提条件!$F$10</f>
        <v>0</v>
      </c>
      <c r="CX1285" s="131">
        <f>+前提条件!$F$10</f>
        <v>0</v>
      </c>
    </row>
    <row r="1286" spans="1:102" ht="21" hidden="1" customHeight="1" x14ac:dyDescent="0.4">
      <c r="B1286" s="70" t="s">
        <v>15</v>
      </c>
      <c r="C1286" s="131">
        <f>+前提条件!$G$10</f>
        <v>0</v>
      </c>
      <c r="D1286" s="131">
        <f>+前提条件!$G$10</f>
        <v>0</v>
      </c>
      <c r="E1286" s="131">
        <f>+前提条件!$G$10</f>
        <v>0</v>
      </c>
      <c r="F1286" s="131">
        <f>+前提条件!$G$10</f>
        <v>0</v>
      </c>
      <c r="G1286" s="131">
        <f>+前提条件!$G$10</f>
        <v>0</v>
      </c>
      <c r="H1286" s="131">
        <f>+前提条件!$G$10</f>
        <v>0</v>
      </c>
      <c r="I1286" s="131">
        <f>+前提条件!$G$10</f>
        <v>0</v>
      </c>
      <c r="J1286" s="131">
        <f>+前提条件!$G$10</f>
        <v>0</v>
      </c>
      <c r="K1286" s="131">
        <f>+前提条件!$G$10</f>
        <v>0</v>
      </c>
      <c r="L1286" s="131">
        <f>+前提条件!$G$10</f>
        <v>0</v>
      </c>
      <c r="M1286" s="131">
        <f>+前提条件!$G$10</f>
        <v>0</v>
      </c>
      <c r="N1286" s="131">
        <f>+前提条件!$G$10</f>
        <v>0</v>
      </c>
      <c r="O1286" s="131">
        <f>+前提条件!$G$10</f>
        <v>0</v>
      </c>
      <c r="P1286" s="131">
        <f>+前提条件!$G$10</f>
        <v>0</v>
      </c>
      <c r="Q1286" s="131">
        <f>+前提条件!$G$10</f>
        <v>0</v>
      </c>
      <c r="R1286" s="131">
        <f>+前提条件!$G$10</f>
        <v>0</v>
      </c>
      <c r="S1286" s="131">
        <f>+前提条件!$G$10</f>
        <v>0</v>
      </c>
      <c r="T1286" s="131">
        <f>+前提条件!$G$10</f>
        <v>0</v>
      </c>
      <c r="U1286" s="131">
        <f>+前提条件!$G$10</f>
        <v>0</v>
      </c>
      <c r="V1286" s="131">
        <f>+前提条件!$G$10</f>
        <v>0</v>
      </c>
      <c r="W1286" s="131">
        <f>+前提条件!$G$10</f>
        <v>0</v>
      </c>
      <c r="X1286" s="131">
        <f>+前提条件!$G$10</f>
        <v>0</v>
      </c>
      <c r="Y1286" s="131">
        <f>+前提条件!$G$10</f>
        <v>0</v>
      </c>
      <c r="Z1286" s="131">
        <f>+前提条件!$G$10</f>
        <v>0</v>
      </c>
      <c r="AA1286" s="131">
        <f>+前提条件!$G$10</f>
        <v>0</v>
      </c>
      <c r="AB1286" s="131">
        <f>+前提条件!$G$10</f>
        <v>0</v>
      </c>
      <c r="AC1286" s="131">
        <f>+前提条件!$G$10</f>
        <v>0</v>
      </c>
      <c r="AD1286" s="131">
        <f>+前提条件!$G$10</f>
        <v>0</v>
      </c>
      <c r="AE1286" s="131">
        <f>+前提条件!$G$10</f>
        <v>0</v>
      </c>
      <c r="AF1286" s="131">
        <f>+前提条件!$G$10</f>
        <v>0</v>
      </c>
      <c r="AG1286" s="131">
        <f>+前提条件!$G$10</f>
        <v>0</v>
      </c>
      <c r="AH1286" s="131">
        <f>+前提条件!$G$10</f>
        <v>0</v>
      </c>
      <c r="AI1286" s="131">
        <f>+前提条件!$G$10</f>
        <v>0</v>
      </c>
      <c r="AJ1286" s="131">
        <f>+前提条件!$G$10</f>
        <v>0</v>
      </c>
      <c r="AK1286" s="131">
        <f>+前提条件!$G$10</f>
        <v>0</v>
      </c>
      <c r="AL1286" s="131">
        <f>+前提条件!$G$10</f>
        <v>0</v>
      </c>
      <c r="AM1286" s="131">
        <f>+前提条件!$G$10</f>
        <v>0</v>
      </c>
      <c r="AN1286" s="131">
        <f>+前提条件!$G$10</f>
        <v>0</v>
      </c>
      <c r="AO1286" s="131">
        <f>+前提条件!$G$10</f>
        <v>0</v>
      </c>
      <c r="AP1286" s="131">
        <f>+前提条件!$G$10</f>
        <v>0</v>
      </c>
      <c r="AQ1286" s="131">
        <f>+前提条件!$G$10</f>
        <v>0</v>
      </c>
      <c r="AR1286" s="131">
        <f>+前提条件!$G$10</f>
        <v>0</v>
      </c>
      <c r="AS1286" s="131">
        <f>+前提条件!$G$10</f>
        <v>0</v>
      </c>
      <c r="AT1286" s="131">
        <f>+前提条件!$G$10</f>
        <v>0</v>
      </c>
      <c r="AU1286" s="131">
        <f>+前提条件!$G$10</f>
        <v>0</v>
      </c>
      <c r="AV1286" s="131">
        <f>+前提条件!$G$10</f>
        <v>0</v>
      </c>
      <c r="AW1286" s="131">
        <f>+前提条件!$G$10</f>
        <v>0</v>
      </c>
      <c r="AX1286" s="131">
        <f>+前提条件!$G$10</f>
        <v>0</v>
      </c>
      <c r="AY1286" s="131">
        <f>+前提条件!$G$10</f>
        <v>0</v>
      </c>
      <c r="AZ1286" s="131">
        <f>+前提条件!$G$10</f>
        <v>0</v>
      </c>
      <c r="BA1286" s="131">
        <f>+前提条件!$G$10</f>
        <v>0</v>
      </c>
      <c r="BB1286" s="131">
        <f>+前提条件!$G$10</f>
        <v>0</v>
      </c>
      <c r="BC1286" s="131">
        <f>+前提条件!$G$10</f>
        <v>0</v>
      </c>
      <c r="BD1286" s="131">
        <f>+前提条件!$G$10</f>
        <v>0</v>
      </c>
      <c r="BE1286" s="131">
        <f>+前提条件!$G$10</f>
        <v>0</v>
      </c>
      <c r="BF1286" s="131">
        <f>+前提条件!$G$10</f>
        <v>0</v>
      </c>
      <c r="BG1286" s="131">
        <f>+前提条件!$G$10</f>
        <v>0</v>
      </c>
      <c r="BH1286" s="131">
        <f>+前提条件!$G$10</f>
        <v>0</v>
      </c>
      <c r="BI1286" s="131">
        <f>+前提条件!$G$10</f>
        <v>0</v>
      </c>
      <c r="BJ1286" s="131">
        <f>+前提条件!$G$10</f>
        <v>0</v>
      </c>
      <c r="BK1286" s="131">
        <f>+前提条件!$G$10</f>
        <v>0</v>
      </c>
      <c r="BL1286" s="131">
        <f>+前提条件!$G$10</f>
        <v>0</v>
      </c>
      <c r="BM1286" s="131">
        <f>+前提条件!$G$10</f>
        <v>0</v>
      </c>
      <c r="BN1286" s="131">
        <f>+前提条件!$G$10</f>
        <v>0</v>
      </c>
      <c r="BO1286" s="131">
        <f>+前提条件!$G$10</f>
        <v>0</v>
      </c>
      <c r="BP1286" s="131">
        <f>+前提条件!$G$10</f>
        <v>0</v>
      </c>
      <c r="BQ1286" s="131">
        <f>+前提条件!$G$10</f>
        <v>0</v>
      </c>
      <c r="BR1286" s="131">
        <f>+前提条件!$G$10</f>
        <v>0</v>
      </c>
      <c r="BS1286" s="131">
        <f>+前提条件!$G$10</f>
        <v>0</v>
      </c>
      <c r="BT1286" s="131">
        <f>+前提条件!$G$10</f>
        <v>0</v>
      </c>
      <c r="BU1286" s="131">
        <f>+前提条件!$G$10</f>
        <v>0</v>
      </c>
      <c r="BV1286" s="131">
        <f>+前提条件!$G$10</f>
        <v>0</v>
      </c>
      <c r="BW1286" s="131">
        <f>+前提条件!$G$10</f>
        <v>0</v>
      </c>
      <c r="BX1286" s="131">
        <f>+前提条件!$G$10</f>
        <v>0</v>
      </c>
      <c r="BY1286" s="131">
        <f>+前提条件!$G$10</f>
        <v>0</v>
      </c>
      <c r="BZ1286" s="131">
        <f>+前提条件!$G$10</f>
        <v>0</v>
      </c>
      <c r="CA1286" s="131">
        <f>+前提条件!$G$10</f>
        <v>0</v>
      </c>
      <c r="CB1286" s="131">
        <f>+前提条件!$G$10</f>
        <v>0</v>
      </c>
      <c r="CC1286" s="131">
        <f>+前提条件!$G$10</f>
        <v>0</v>
      </c>
      <c r="CD1286" s="131">
        <f>+前提条件!$G$10</f>
        <v>0</v>
      </c>
      <c r="CE1286" s="131">
        <f>+前提条件!$G$10</f>
        <v>0</v>
      </c>
      <c r="CF1286" s="131">
        <f>+前提条件!$G$10</f>
        <v>0</v>
      </c>
      <c r="CG1286" s="131">
        <f>+前提条件!$G$10</f>
        <v>0</v>
      </c>
      <c r="CH1286" s="131">
        <f>+前提条件!$G$10</f>
        <v>0</v>
      </c>
      <c r="CI1286" s="131">
        <f>+前提条件!$G$10</f>
        <v>0</v>
      </c>
      <c r="CJ1286" s="131">
        <f>+前提条件!$G$10</f>
        <v>0</v>
      </c>
      <c r="CK1286" s="131">
        <f>+前提条件!$G$10</f>
        <v>0</v>
      </c>
      <c r="CL1286" s="131">
        <f>+前提条件!$G$10</f>
        <v>0</v>
      </c>
      <c r="CM1286" s="131">
        <f>+前提条件!$G$10</f>
        <v>0</v>
      </c>
      <c r="CN1286" s="131">
        <f>+前提条件!$G$10</f>
        <v>0</v>
      </c>
      <c r="CO1286" s="131">
        <f>+前提条件!$G$10</f>
        <v>0</v>
      </c>
      <c r="CP1286" s="131">
        <f>+前提条件!$G$10</f>
        <v>0</v>
      </c>
      <c r="CQ1286" s="131">
        <f>+前提条件!$G$10</f>
        <v>0</v>
      </c>
      <c r="CR1286" s="131">
        <f>+前提条件!$G$10</f>
        <v>0</v>
      </c>
      <c r="CS1286" s="131">
        <f>+前提条件!$G$10</f>
        <v>0</v>
      </c>
      <c r="CT1286" s="131">
        <f>+前提条件!$G$10</f>
        <v>0</v>
      </c>
      <c r="CU1286" s="131">
        <f>+前提条件!$G$10</f>
        <v>0</v>
      </c>
      <c r="CV1286" s="131">
        <f>+前提条件!$G$10</f>
        <v>0</v>
      </c>
      <c r="CW1286" s="131">
        <f>+前提条件!$G$10</f>
        <v>0</v>
      </c>
      <c r="CX1286" s="131">
        <f>+前提条件!$G$10</f>
        <v>0</v>
      </c>
    </row>
    <row r="1287" spans="1:102" ht="21" hidden="1" customHeight="1" x14ac:dyDescent="0.4">
      <c r="B1287" s="70" t="s">
        <v>199</v>
      </c>
      <c r="C1287" s="131">
        <f>+前提条件!$H$10</f>
        <v>0</v>
      </c>
      <c r="D1287" s="131">
        <f>+前提条件!$H$10</f>
        <v>0</v>
      </c>
      <c r="E1287" s="131">
        <f>+前提条件!$H$10</f>
        <v>0</v>
      </c>
      <c r="F1287" s="131">
        <f>+前提条件!$H$10</f>
        <v>0</v>
      </c>
      <c r="G1287" s="131">
        <f>+前提条件!$H$10</f>
        <v>0</v>
      </c>
      <c r="H1287" s="131">
        <f>+前提条件!$H$10</f>
        <v>0</v>
      </c>
      <c r="I1287" s="131">
        <f>+前提条件!$H$10</f>
        <v>0</v>
      </c>
      <c r="J1287" s="131">
        <f>+前提条件!$H$10</f>
        <v>0</v>
      </c>
      <c r="K1287" s="131">
        <f>+前提条件!$H$10</f>
        <v>0</v>
      </c>
      <c r="L1287" s="131">
        <f>+前提条件!$H$10</f>
        <v>0</v>
      </c>
      <c r="M1287" s="131">
        <f>+前提条件!$H$10</f>
        <v>0</v>
      </c>
      <c r="N1287" s="131">
        <f>+前提条件!$H$10</f>
        <v>0</v>
      </c>
      <c r="O1287" s="131">
        <f>+前提条件!$H$10</f>
        <v>0</v>
      </c>
      <c r="P1287" s="131">
        <f>+前提条件!$H$10</f>
        <v>0</v>
      </c>
      <c r="Q1287" s="131">
        <f>+前提条件!$H$10</f>
        <v>0</v>
      </c>
      <c r="R1287" s="131">
        <f>+前提条件!$H$10</f>
        <v>0</v>
      </c>
      <c r="S1287" s="131">
        <f>+前提条件!$H$10</f>
        <v>0</v>
      </c>
      <c r="T1287" s="131">
        <f>+前提条件!$H$10</f>
        <v>0</v>
      </c>
      <c r="U1287" s="131">
        <f>+前提条件!$H$10</f>
        <v>0</v>
      </c>
      <c r="V1287" s="131">
        <f>+前提条件!$H$10</f>
        <v>0</v>
      </c>
      <c r="W1287" s="131">
        <f>+前提条件!$H$10</f>
        <v>0</v>
      </c>
      <c r="X1287" s="131">
        <f>+前提条件!$H$10</f>
        <v>0</v>
      </c>
      <c r="Y1287" s="131">
        <f>+前提条件!$H$10</f>
        <v>0</v>
      </c>
      <c r="Z1287" s="131">
        <f>+前提条件!$H$10</f>
        <v>0</v>
      </c>
      <c r="AA1287" s="131">
        <f>+前提条件!$H$10</f>
        <v>0</v>
      </c>
      <c r="AB1287" s="131">
        <f>+前提条件!$H$10</f>
        <v>0</v>
      </c>
      <c r="AC1287" s="131">
        <f>+前提条件!$H$10</f>
        <v>0</v>
      </c>
      <c r="AD1287" s="131">
        <f>+前提条件!$H$10</f>
        <v>0</v>
      </c>
      <c r="AE1287" s="131">
        <f>+前提条件!$H$10</f>
        <v>0</v>
      </c>
      <c r="AF1287" s="131">
        <f>+前提条件!$H$10</f>
        <v>0</v>
      </c>
      <c r="AG1287" s="131">
        <f>+前提条件!$H$10</f>
        <v>0</v>
      </c>
      <c r="AH1287" s="131">
        <f>+前提条件!$H$10</f>
        <v>0</v>
      </c>
      <c r="AI1287" s="131">
        <f>+前提条件!$H$10</f>
        <v>0</v>
      </c>
      <c r="AJ1287" s="131">
        <f>+前提条件!$H$10</f>
        <v>0</v>
      </c>
      <c r="AK1287" s="131">
        <f>+前提条件!$H$10</f>
        <v>0</v>
      </c>
      <c r="AL1287" s="131">
        <f>+前提条件!$H$10</f>
        <v>0</v>
      </c>
      <c r="AM1287" s="131">
        <f>+前提条件!$H$10</f>
        <v>0</v>
      </c>
      <c r="AN1287" s="131">
        <f>+前提条件!$H$10</f>
        <v>0</v>
      </c>
      <c r="AO1287" s="131">
        <f>+前提条件!$H$10</f>
        <v>0</v>
      </c>
      <c r="AP1287" s="131">
        <f>+前提条件!$H$10</f>
        <v>0</v>
      </c>
      <c r="AQ1287" s="131">
        <f>+前提条件!$H$10</f>
        <v>0</v>
      </c>
      <c r="AR1287" s="131">
        <f>+前提条件!$H$10</f>
        <v>0</v>
      </c>
      <c r="AS1287" s="131">
        <f>+前提条件!$H$10</f>
        <v>0</v>
      </c>
      <c r="AT1287" s="131">
        <f>+前提条件!$H$10</f>
        <v>0</v>
      </c>
      <c r="AU1287" s="131">
        <f>+前提条件!$H$10</f>
        <v>0</v>
      </c>
      <c r="AV1287" s="131">
        <f>+前提条件!$H$10</f>
        <v>0</v>
      </c>
      <c r="AW1287" s="131">
        <f>+前提条件!$H$10</f>
        <v>0</v>
      </c>
      <c r="AX1287" s="131">
        <f>+前提条件!$H$10</f>
        <v>0</v>
      </c>
      <c r="AY1287" s="131">
        <f>+前提条件!$H$10</f>
        <v>0</v>
      </c>
      <c r="AZ1287" s="131">
        <f>+前提条件!$H$10</f>
        <v>0</v>
      </c>
      <c r="BA1287" s="131">
        <f>+前提条件!$H$10</f>
        <v>0</v>
      </c>
      <c r="BB1287" s="131">
        <f>+前提条件!$H$10</f>
        <v>0</v>
      </c>
      <c r="BC1287" s="131">
        <f>+前提条件!$H$10</f>
        <v>0</v>
      </c>
      <c r="BD1287" s="131">
        <f>+前提条件!$H$10</f>
        <v>0</v>
      </c>
      <c r="BE1287" s="131">
        <f>+前提条件!$H$10</f>
        <v>0</v>
      </c>
      <c r="BF1287" s="131">
        <f>+前提条件!$H$10</f>
        <v>0</v>
      </c>
      <c r="BG1287" s="131">
        <f>+前提条件!$H$10</f>
        <v>0</v>
      </c>
      <c r="BH1287" s="131">
        <f>+前提条件!$H$10</f>
        <v>0</v>
      </c>
      <c r="BI1287" s="131">
        <f>+前提条件!$H$10</f>
        <v>0</v>
      </c>
      <c r="BJ1287" s="131">
        <f>+前提条件!$H$10</f>
        <v>0</v>
      </c>
      <c r="BK1287" s="131">
        <f>+前提条件!$H$10</f>
        <v>0</v>
      </c>
      <c r="BL1287" s="131">
        <f>+前提条件!$H$10</f>
        <v>0</v>
      </c>
      <c r="BM1287" s="131">
        <f>+前提条件!$H$10</f>
        <v>0</v>
      </c>
      <c r="BN1287" s="131">
        <f>+前提条件!$H$10</f>
        <v>0</v>
      </c>
      <c r="BO1287" s="131">
        <f>+前提条件!$H$10</f>
        <v>0</v>
      </c>
      <c r="BP1287" s="131">
        <f>+前提条件!$H$10</f>
        <v>0</v>
      </c>
      <c r="BQ1287" s="131">
        <f>+前提条件!$H$10</f>
        <v>0</v>
      </c>
      <c r="BR1287" s="131">
        <f>+前提条件!$H$10</f>
        <v>0</v>
      </c>
      <c r="BS1287" s="131">
        <f>+前提条件!$H$10</f>
        <v>0</v>
      </c>
      <c r="BT1287" s="131">
        <f>+前提条件!$H$10</f>
        <v>0</v>
      </c>
      <c r="BU1287" s="131">
        <f>+前提条件!$H$10</f>
        <v>0</v>
      </c>
      <c r="BV1287" s="131">
        <f>+前提条件!$H$10</f>
        <v>0</v>
      </c>
      <c r="BW1287" s="131">
        <f>+前提条件!$H$10</f>
        <v>0</v>
      </c>
      <c r="BX1287" s="131">
        <f>+前提条件!$H$10</f>
        <v>0</v>
      </c>
      <c r="BY1287" s="131">
        <f>+前提条件!$H$10</f>
        <v>0</v>
      </c>
      <c r="BZ1287" s="131">
        <f>+前提条件!$H$10</f>
        <v>0</v>
      </c>
      <c r="CA1287" s="131">
        <f>+前提条件!$H$10</f>
        <v>0</v>
      </c>
      <c r="CB1287" s="131">
        <f>+前提条件!$H$10</f>
        <v>0</v>
      </c>
      <c r="CC1287" s="131">
        <f>+前提条件!$H$10</f>
        <v>0</v>
      </c>
      <c r="CD1287" s="131">
        <f>+前提条件!$H$10</f>
        <v>0</v>
      </c>
      <c r="CE1287" s="131">
        <f>+前提条件!$H$10</f>
        <v>0</v>
      </c>
      <c r="CF1287" s="131">
        <f>+前提条件!$H$10</f>
        <v>0</v>
      </c>
      <c r="CG1287" s="131">
        <f>+前提条件!$H$10</f>
        <v>0</v>
      </c>
      <c r="CH1287" s="131">
        <f>+前提条件!$H$10</f>
        <v>0</v>
      </c>
      <c r="CI1287" s="131">
        <f>+前提条件!$H$10</f>
        <v>0</v>
      </c>
      <c r="CJ1287" s="131">
        <f>+前提条件!$H$10</f>
        <v>0</v>
      </c>
      <c r="CK1287" s="131">
        <f>+前提条件!$H$10</f>
        <v>0</v>
      </c>
      <c r="CL1287" s="131">
        <f>+前提条件!$H$10</f>
        <v>0</v>
      </c>
      <c r="CM1287" s="131">
        <f>+前提条件!$H$10</f>
        <v>0</v>
      </c>
      <c r="CN1287" s="131">
        <f>+前提条件!$H$10</f>
        <v>0</v>
      </c>
      <c r="CO1287" s="131">
        <f>+前提条件!$H$10</f>
        <v>0</v>
      </c>
      <c r="CP1287" s="131">
        <f>+前提条件!$H$10</f>
        <v>0</v>
      </c>
      <c r="CQ1287" s="131">
        <f>+前提条件!$H$10</f>
        <v>0</v>
      </c>
      <c r="CR1287" s="131">
        <f>+前提条件!$H$10</f>
        <v>0</v>
      </c>
      <c r="CS1287" s="131">
        <f>+前提条件!$H$10</f>
        <v>0</v>
      </c>
      <c r="CT1287" s="131">
        <f>+前提条件!$H$10</f>
        <v>0</v>
      </c>
      <c r="CU1287" s="131">
        <f>+前提条件!$H$10</f>
        <v>0</v>
      </c>
      <c r="CV1287" s="131">
        <f>+前提条件!$H$10</f>
        <v>0</v>
      </c>
      <c r="CW1287" s="131">
        <f>+前提条件!$H$10</f>
        <v>0</v>
      </c>
      <c r="CX1287" s="131">
        <f>+前提条件!$H$10</f>
        <v>0</v>
      </c>
    </row>
    <row r="1288" spans="1:102" ht="21" hidden="1" customHeight="1" x14ac:dyDescent="0.4">
      <c r="H1288" s="29"/>
      <c r="I1288" s="29"/>
      <c r="J1288" s="29"/>
    </row>
    <row r="1289" spans="1:102" ht="21" hidden="1" customHeight="1" x14ac:dyDescent="0.4"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5"/>
      <c r="Y1289" s="165"/>
      <c r="Z1289" s="165"/>
      <c r="AA1289" s="165"/>
      <c r="AB1289" s="165"/>
      <c r="AC1289" s="165"/>
      <c r="AD1289" s="165"/>
      <c r="AE1289" s="165"/>
      <c r="AF1289" s="165"/>
      <c r="AG1289" s="165"/>
      <c r="AH1289" s="165"/>
      <c r="AI1289" s="165"/>
      <c r="AJ1289" s="165"/>
      <c r="AK1289" s="165"/>
      <c r="AL1289" s="165"/>
      <c r="AM1289" s="165"/>
      <c r="AN1289" s="165"/>
      <c r="AO1289" s="165"/>
      <c r="AP1289" s="165"/>
      <c r="AQ1289" s="165"/>
      <c r="AR1289" s="165"/>
      <c r="AS1289" s="165"/>
      <c r="AT1289" s="165"/>
      <c r="AU1289" s="165"/>
      <c r="AV1289" s="165"/>
      <c r="AW1289" s="165"/>
      <c r="AX1289" s="165"/>
      <c r="AY1289" s="165"/>
      <c r="AZ1289" s="165"/>
      <c r="BA1289" s="165"/>
      <c r="BB1289" s="165"/>
      <c r="BC1289" s="165"/>
      <c r="BD1289" s="165"/>
      <c r="BE1289" s="165"/>
      <c r="BF1289" s="165"/>
      <c r="BG1289" s="165"/>
      <c r="BH1289" s="165"/>
      <c r="BI1289" s="165"/>
      <c r="BJ1289" s="165"/>
      <c r="BK1289" s="165"/>
      <c r="BL1289" s="165"/>
      <c r="BM1289" s="165"/>
      <c r="BN1289" s="165"/>
      <c r="BO1289" s="165"/>
      <c r="BP1289" s="165"/>
      <c r="BQ1289" s="165"/>
      <c r="BR1289" s="165"/>
      <c r="BS1289" s="165"/>
      <c r="BT1289" s="165"/>
      <c r="BU1289" s="165"/>
      <c r="BV1289" s="165"/>
      <c r="BW1289" s="165"/>
      <c r="BX1289" s="165"/>
      <c r="BY1289" s="165"/>
      <c r="BZ1289" s="165"/>
      <c r="CA1289" s="165"/>
      <c r="CB1289" s="165"/>
      <c r="CC1289" s="165"/>
      <c r="CD1289" s="165"/>
      <c r="CE1289" s="165"/>
      <c r="CF1289" s="165"/>
      <c r="CG1289" s="165"/>
      <c r="CH1289" s="165"/>
      <c r="CI1289" s="165"/>
      <c r="CJ1289" s="165"/>
      <c r="CK1289" s="165"/>
      <c r="CL1289" s="165"/>
      <c r="CM1289" s="165"/>
      <c r="CN1289" s="165"/>
      <c r="CO1289" s="165"/>
      <c r="CP1289" s="165"/>
      <c r="CQ1289" s="165"/>
      <c r="CR1289" s="165"/>
      <c r="CS1289" s="165"/>
      <c r="CT1289" s="165"/>
      <c r="CU1289" s="165"/>
      <c r="CV1289" s="165"/>
      <c r="CW1289" s="165"/>
      <c r="CX1289" s="165"/>
    </row>
    <row r="1290" spans="1:102" ht="21" hidden="1" customHeight="1" x14ac:dyDescent="0.4">
      <c r="A1290" s="69" t="s">
        <v>163</v>
      </c>
      <c r="B1290" s="70" t="s">
        <v>221</v>
      </c>
      <c r="C1290" s="166">
        <f>C$67</f>
        <v>0</v>
      </c>
      <c r="D1290" s="166">
        <f t="shared" ref="D1290:BO1290" si="488">D$67</f>
        <v>0</v>
      </c>
      <c r="E1290" s="166">
        <f t="shared" si="488"/>
        <v>0</v>
      </c>
      <c r="F1290" s="166">
        <f t="shared" si="488"/>
        <v>0</v>
      </c>
      <c r="G1290" s="166">
        <f t="shared" si="488"/>
        <v>0</v>
      </c>
      <c r="H1290" s="166">
        <f t="shared" si="488"/>
        <v>0</v>
      </c>
      <c r="I1290" s="166">
        <f t="shared" si="488"/>
        <v>0</v>
      </c>
      <c r="J1290" s="166">
        <f t="shared" si="488"/>
        <v>0</v>
      </c>
      <c r="K1290" s="166">
        <f t="shared" si="488"/>
        <v>0</v>
      </c>
      <c r="L1290" s="166">
        <f t="shared" si="488"/>
        <v>0</v>
      </c>
      <c r="M1290" s="166">
        <f t="shared" si="488"/>
        <v>0</v>
      </c>
      <c r="N1290" s="166">
        <f t="shared" si="488"/>
        <v>0</v>
      </c>
      <c r="O1290" s="166">
        <f t="shared" si="488"/>
        <v>0</v>
      </c>
      <c r="P1290" s="166">
        <f t="shared" si="488"/>
        <v>0</v>
      </c>
      <c r="Q1290" s="166">
        <f t="shared" si="488"/>
        <v>0</v>
      </c>
      <c r="R1290" s="166">
        <f t="shared" si="488"/>
        <v>0</v>
      </c>
      <c r="S1290" s="166">
        <f t="shared" si="488"/>
        <v>0</v>
      </c>
      <c r="T1290" s="166">
        <f t="shared" si="488"/>
        <v>0</v>
      </c>
      <c r="U1290" s="166">
        <f t="shared" si="488"/>
        <v>0</v>
      </c>
      <c r="V1290" s="166">
        <f t="shared" si="488"/>
        <v>0</v>
      </c>
      <c r="W1290" s="166">
        <f t="shared" si="488"/>
        <v>0</v>
      </c>
      <c r="X1290" s="166">
        <f t="shared" si="488"/>
        <v>0</v>
      </c>
      <c r="Y1290" s="166">
        <f t="shared" si="488"/>
        <v>0</v>
      </c>
      <c r="Z1290" s="166">
        <f t="shared" si="488"/>
        <v>0</v>
      </c>
      <c r="AA1290" s="166">
        <f t="shared" si="488"/>
        <v>0</v>
      </c>
      <c r="AB1290" s="166">
        <f t="shared" si="488"/>
        <v>0</v>
      </c>
      <c r="AC1290" s="166">
        <f t="shared" si="488"/>
        <v>0</v>
      </c>
      <c r="AD1290" s="166">
        <f t="shared" si="488"/>
        <v>0</v>
      </c>
      <c r="AE1290" s="166">
        <f t="shared" si="488"/>
        <v>0</v>
      </c>
      <c r="AF1290" s="166">
        <f t="shared" si="488"/>
        <v>0</v>
      </c>
      <c r="AG1290" s="166">
        <f t="shared" si="488"/>
        <v>0</v>
      </c>
      <c r="AH1290" s="166">
        <f t="shared" si="488"/>
        <v>0</v>
      </c>
      <c r="AI1290" s="166">
        <f t="shared" si="488"/>
        <v>0</v>
      </c>
      <c r="AJ1290" s="166">
        <f t="shared" si="488"/>
        <v>0</v>
      </c>
      <c r="AK1290" s="166">
        <f t="shared" si="488"/>
        <v>0</v>
      </c>
      <c r="AL1290" s="166">
        <f t="shared" si="488"/>
        <v>0</v>
      </c>
      <c r="AM1290" s="166">
        <f t="shared" si="488"/>
        <v>0</v>
      </c>
      <c r="AN1290" s="166">
        <f t="shared" si="488"/>
        <v>0</v>
      </c>
      <c r="AO1290" s="166">
        <f t="shared" si="488"/>
        <v>0</v>
      </c>
      <c r="AP1290" s="166">
        <f t="shared" si="488"/>
        <v>0</v>
      </c>
      <c r="AQ1290" s="166">
        <f t="shared" si="488"/>
        <v>0</v>
      </c>
      <c r="AR1290" s="166">
        <f t="shared" si="488"/>
        <v>0</v>
      </c>
      <c r="AS1290" s="166">
        <f t="shared" si="488"/>
        <v>0</v>
      </c>
      <c r="AT1290" s="166">
        <f t="shared" si="488"/>
        <v>0</v>
      </c>
      <c r="AU1290" s="166">
        <f t="shared" si="488"/>
        <v>0</v>
      </c>
      <c r="AV1290" s="166">
        <f t="shared" si="488"/>
        <v>0</v>
      </c>
      <c r="AW1290" s="166">
        <f t="shared" si="488"/>
        <v>0</v>
      </c>
      <c r="AX1290" s="166">
        <f t="shared" si="488"/>
        <v>0</v>
      </c>
      <c r="AY1290" s="166">
        <f t="shared" si="488"/>
        <v>0</v>
      </c>
      <c r="AZ1290" s="166">
        <f t="shared" si="488"/>
        <v>0</v>
      </c>
      <c r="BA1290" s="166">
        <f t="shared" si="488"/>
        <v>0</v>
      </c>
      <c r="BB1290" s="166">
        <f t="shared" si="488"/>
        <v>0</v>
      </c>
      <c r="BC1290" s="166">
        <f t="shared" si="488"/>
        <v>0</v>
      </c>
      <c r="BD1290" s="166">
        <f t="shared" si="488"/>
        <v>0</v>
      </c>
      <c r="BE1290" s="166">
        <f t="shared" si="488"/>
        <v>0</v>
      </c>
      <c r="BF1290" s="166">
        <f t="shared" si="488"/>
        <v>0</v>
      </c>
      <c r="BG1290" s="166">
        <f t="shared" si="488"/>
        <v>0</v>
      </c>
      <c r="BH1290" s="166">
        <f t="shared" si="488"/>
        <v>0</v>
      </c>
      <c r="BI1290" s="166">
        <f t="shared" si="488"/>
        <v>0</v>
      </c>
      <c r="BJ1290" s="166">
        <f t="shared" si="488"/>
        <v>0</v>
      </c>
      <c r="BK1290" s="166">
        <f t="shared" si="488"/>
        <v>0</v>
      </c>
      <c r="BL1290" s="166">
        <f t="shared" si="488"/>
        <v>0</v>
      </c>
      <c r="BM1290" s="166">
        <f t="shared" si="488"/>
        <v>0</v>
      </c>
      <c r="BN1290" s="166">
        <f t="shared" si="488"/>
        <v>0</v>
      </c>
      <c r="BO1290" s="166">
        <f t="shared" si="488"/>
        <v>0</v>
      </c>
      <c r="BP1290" s="166">
        <f t="shared" ref="BP1290:CX1290" si="489">BP$67</f>
        <v>0</v>
      </c>
      <c r="BQ1290" s="166">
        <f t="shared" si="489"/>
        <v>0</v>
      </c>
      <c r="BR1290" s="166">
        <f t="shared" si="489"/>
        <v>0</v>
      </c>
      <c r="BS1290" s="166">
        <f t="shared" si="489"/>
        <v>0</v>
      </c>
      <c r="BT1290" s="166">
        <f t="shared" si="489"/>
        <v>0</v>
      </c>
      <c r="BU1290" s="166">
        <f t="shared" si="489"/>
        <v>0</v>
      </c>
      <c r="BV1290" s="166">
        <f t="shared" si="489"/>
        <v>0</v>
      </c>
      <c r="BW1290" s="166">
        <f t="shared" si="489"/>
        <v>0</v>
      </c>
      <c r="BX1290" s="166">
        <f t="shared" si="489"/>
        <v>0</v>
      </c>
      <c r="BY1290" s="166">
        <f t="shared" si="489"/>
        <v>0</v>
      </c>
      <c r="BZ1290" s="166">
        <f t="shared" si="489"/>
        <v>0</v>
      </c>
      <c r="CA1290" s="166">
        <f t="shared" si="489"/>
        <v>0</v>
      </c>
      <c r="CB1290" s="166">
        <f t="shared" si="489"/>
        <v>0</v>
      </c>
      <c r="CC1290" s="166">
        <f t="shared" si="489"/>
        <v>0</v>
      </c>
      <c r="CD1290" s="166">
        <f t="shared" si="489"/>
        <v>0</v>
      </c>
      <c r="CE1290" s="166">
        <f t="shared" si="489"/>
        <v>0</v>
      </c>
      <c r="CF1290" s="166">
        <f t="shared" si="489"/>
        <v>0</v>
      </c>
      <c r="CG1290" s="166">
        <f t="shared" si="489"/>
        <v>0</v>
      </c>
      <c r="CH1290" s="166">
        <f t="shared" si="489"/>
        <v>0</v>
      </c>
      <c r="CI1290" s="166">
        <f t="shared" si="489"/>
        <v>0</v>
      </c>
      <c r="CJ1290" s="166">
        <f t="shared" si="489"/>
        <v>0</v>
      </c>
      <c r="CK1290" s="166">
        <f t="shared" si="489"/>
        <v>0</v>
      </c>
      <c r="CL1290" s="166">
        <f t="shared" si="489"/>
        <v>0</v>
      </c>
      <c r="CM1290" s="166">
        <f t="shared" si="489"/>
        <v>0</v>
      </c>
      <c r="CN1290" s="166">
        <f t="shared" si="489"/>
        <v>0</v>
      </c>
      <c r="CO1290" s="166">
        <f t="shared" si="489"/>
        <v>0</v>
      </c>
      <c r="CP1290" s="166">
        <f t="shared" si="489"/>
        <v>0</v>
      </c>
      <c r="CQ1290" s="166">
        <f t="shared" si="489"/>
        <v>0</v>
      </c>
      <c r="CR1290" s="166">
        <f t="shared" si="489"/>
        <v>0</v>
      </c>
      <c r="CS1290" s="166">
        <f t="shared" si="489"/>
        <v>0</v>
      </c>
      <c r="CT1290" s="166">
        <f t="shared" si="489"/>
        <v>0</v>
      </c>
      <c r="CU1290" s="166">
        <f t="shared" si="489"/>
        <v>0</v>
      </c>
      <c r="CV1290" s="166">
        <f t="shared" si="489"/>
        <v>0</v>
      </c>
      <c r="CW1290" s="166">
        <f t="shared" si="489"/>
        <v>0</v>
      </c>
      <c r="CX1290" s="166">
        <f t="shared" si="489"/>
        <v>0</v>
      </c>
    </row>
    <row r="1291" spans="1:102" ht="21" hidden="1" customHeight="1" x14ac:dyDescent="0.4">
      <c r="B1291" s="70" t="s">
        <v>222</v>
      </c>
      <c r="C1291" s="131">
        <f>前提条件!$E$14*C1290</f>
        <v>0</v>
      </c>
      <c r="D1291" s="131">
        <f>前提条件!$E$14*D1290</f>
        <v>0</v>
      </c>
      <c r="E1291" s="131">
        <f>前提条件!$E$14*E1290</f>
        <v>0</v>
      </c>
      <c r="F1291" s="131">
        <f>前提条件!$E$14*F1290</f>
        <v>0</v>
      </c>
      <c r="G1291" s="131">
        <f>前提条件!$E$14*G1290</f>
        <v>0</v>
      </c>
      <c r="H1291" s="131">
        <f>前提条件!$E$14*H1290</f>
        <v>0</v>
      </c>
      <c r="I1291" s="131">
        <f>前提条件!$E$14*I1290</f>
        <v>0</v>
      </c>
      <c r="J1291" s="131">
        <f>前提条件!$E$14*J1290</f>
        <v>0</v>
      </c>
      <c r="K1291" s="131">
        <f>前提条件!$E$14*K1290</f>
        <v>0</v>
      </c>
      <c r="L1291" s="131">
        <f>前提条件!$E$14*L1290</f>
        <v>0</v>
      </c>
      <c r="M1291" s="131">
        <f>前提条件!$E$14*M1290</f>
        <v>0</v>
      </c>
      <c r="N1291" s="131">
        <f>前提条件!$E$14*N1290</f>
        <v>0</v>
      </c>
      <c r="O1291" s="131">
        <f>前提条件!$E$14*O1290</f>
        <v>0</v>
      </c>
      <c r="P1291" s="131">
        <f>前提条件!$E$14*P1290</f>
        <v>0</v>
      </c>
      <c r="Q1291" s="131">
        <f>前提条件!$E$14*Q1290</f>
        <v>0</v>
      </c>
      <c r="R1291" s="131">
        <f>前提条件!$E$14*R1290</f>
        <v>0</v>
      </c>
      <c r="S1291" s="131">
        <f>前提条件!$E$14*S1290</f>
        <v>0</v>
      </c>
      <c r="T1291" s="131">
        <f>前提条件!$E$14*T1290</f>
        <v>0</v>
      </c>
      <c r="U1291" s="131">
        <f>前提条件!$E$14*U1290</f>
        <v>0</v>
      </c>
      <c r="V1291" s="131">
        <f>前提条件!$E$14*V1290</f>
        <v>0</v>
      </c>
      <c r="W1291" s="131">
        <f>前提条件!$E$14*W1290</f>
        <v>0</v>
      </c>
      <c r="X1291" s="131">
        <f>前提条件!$E$14*X1290</f>
        <v>0</v>
      </c>
      <c r="Y1291" s="131">
        <f>前提条件!$E$14*Y1290</f>
        <v>0</v>
      </c>
      <c r="Z1291" s="131">
        <f>前提条件!$E$14*Z1290</f>
        <v>0</v>
      </c>
      <c r="AA1291" s="131">
        <f>前提条件!$E$14*AA1290</f>
        <v>0</v>
      </c>
      <c r="AB1291" s="131">
        <f>前提条件!$E$14*AB1290</f>
        <v>0</v>
      </c>
      <c r="AC1291" s="131">
        <f>前提条件!$E$14*AC1290</f>
        <v>0</v>
      </c>
      <c r="AD1291" s="131">
        <f>前提条件!$E$14*AD1290</f>
        <v>0</v>
      </c>
      <c r="AE1291" s="131">
        <f>前提条件!$E$14*AE1290</f>
        <v>0</v>
      </c>
      <c r="AF1291" s="131">
        <f>前提条件!$E$14*AF1290</f>
        <v>0</v>
      </c>
      <c r="AG1291" s="131">
        <f>前提条件!$E$14*AG1290</f>
        <v>0</v>
      </c>
      <c r="AH1291" s="131">
        <f>前提条件!$E$14*AH1290</f>
        <v>0</v>
      </c>
      <c r="AI1291" s="131">
        <f>前提条件!$E$14*AI1290</f>
        <v>0</v>
      </c>
      <c r="AJ1291" s="131">
        <f>前提条件!$E$14*AJ1290</f>
        <v>0</v>
      </c>
      <c r="AK1291" s="131">
        <f>前提条件!$E$14*AK1290</f>
        <v>0</v>
      </c>
      <c r="AL1291" s="131">
        <f>前提条件!$E$14*AL1290</f>
        <v>0</v>
      </c>
      <c r="AM1291" s="131">
        <f>前提条件!$E$14*AM1290</f>
        <v>0</v>
      </c>
      <c r="AN1291" s="131">
        <f>前提条件!$E$14*AN1290</f>
        <v>0</v>
      </c>
      <c r="AO1291" s="131">
        <f>前提条件!$E$14*AO1290</f>
        <v>0</v>
      </c>
      <c r="AP1291" s="131">
        <f>前提条件!$E$14*AP1290</f>
        <v>0</v>
      </c>
      <c r="AQ1291" s="131">
        <f>前提条件!$E$14*AQ1290</f>
        <v>0</v>
      </c>
      <c r="AR1291" s="131">
        <f>前提条件!$E$14*AR1290</f>
        <v>0</v>
      </c>
      <c r="AS1291" s="131">
        <f>前提条件!$E$14*AS1290</f>
        <v>0</v>
      </c>
      <c r="AT1291" s="131">
        <f>前提条件!$E$14*AT1290</f>
        <v>0</v>
      </c>
      <c r="AU1291" s="131">
        <f>前提条件!$E$14*AU1290</f>
        <v>0</v>
      </c>
      <c r="AV1291" s="131">
        <f>前提条件!$E$14*AV1290</f>
        <v>0</v>
      </c>
      <c r="AW1291" s="131">
        <f>前提条件!$E$14*AW1290</f>
        <v>0</v>
      </c>
      <c r="AX1291" s="131">
        <f>前提条件!$E$14*AX1290</f>
        <v>0</v>
      </c>
      <c r="AY1291" s="131">
        <f>前提条件!$E$14*AY1290</f>
        <v>0</v>
      </c>
      <c r="AZ1291" s="131">
        <f>前提条件!$E$14*AZ1290</f>
        <v>0</v>
      </c>
      <c r="BA1291" s="131">
        <f>前提条件!$E$14*BA1290</f>
        <v>0</v>
      </c>
      <c r="BB1291" s="131">
        <f>前提条件!$E$14*BB1290</f>
        <v>0</v>
      </c>
      <c r="BC1291" s="131">
        <f>前提条件!$E$14*BC1290</f>
        <v>0</v>
      </c>
      <c r="BD1291" s="131">
        <f>前提条件!$E$14*BD1290</f>
        <v>0</v>
      </c>
      <c r="BE1291" s="131">
        <f>前提条件!$E$14*BE1290</f>
        <v>0</v>
      </c>
      <c r="BF1291" s="131">
        <f>前提条件!$E$14*BF1290</f>
        <v>0</v>
      </c>
      <c r="BG1291" s="131">
        <f>前提条件!$E$14*BG1290</f>
        <v>0</v>
      </c>
      <c r="BH1291" s="131">
        <f>前提条件!$E$14*BH1290</f>
        <v>0</v>
      </c>
      <c r="BI1291" s="131">
        <f>前提条件!$E$14*BI1290</f>
        <v>0</v>
      </c>
      <c r="BJ1291" s="131">
        <f>前提条件!$E$14*BJ1290</f>
        <v>0</v>
      </c>
      <c r="BK1291" s="131">
        <f>前提条件!$E$14*BK1290</f>
        <v>0</v>
      </c>
      <c r="BL1291" s="131">
        <f>前提条件!$E$14*BL1290</f>
        <v>0</v>
      </c>
      <c r="BM1291" s="131">
        <f>前提条件!$E$14*BM1290</f>
        <v>0</v>
      </c>
      <c r="BN1291" s="131">
        <f>前提条件!$E$14*BN1290</f>
        <v>0</v>
      </c>
      <c r="BO1291" s="131">
        <f>前提条件!$E$14*BO1290</f>
        <v>0</v>
      </c>
      <c r="BP1291" s="131">
        <f>前提条件!$E$14*BP1290</f>
        <v>0</v>
      </c>
      <c r="BQ1291" s="131">
        <f>前提条件!$E$14*BQ1290</f>
        <v>0</v>
      </c>
      <c r="BR1291" s="131">
        <f>前提条件!$E$14*BR1290</f>
        <v>0</v>
      </c>
      <c r="BS1291" s="131">
        <f>前提条件!$E$14*BS1290</f>
        <v>0</v>
      </c>
      <c r="BT1291" s="131">
        <f>前提条件!$E$14*BT1290</f>
        <v>0</v>
      </c>
      <c r="BU1291" s="131">
        <f>前提条件!$E$14*BU1290</f>
        <v>0</v>
      </c>
      <c r="BV1291" s="131">
        <f>前提条件!$E$14*BV1290</f>
        <v>0</v>
      </c>
      <c r="BW1291" s="131">
        <f>前提条件!$E$14*BW1290</f>
        <v>0</v>
      </c>
      <c r="BX1291" s="131">
        <f>前提条件!$E$14*BX1290</f>
        <v>0</v>
      </c>
      <c r="BY1291" s="131">
        <f>前提条件!$E$14*BY1290</f>
        <v>0</v>
      </c>
      <c r="BZ1291" s="131">
        <f>前提条件!$E$14*BZ1290</f>
        <v>0</v>
      </c>
      <c r="CA1291" s="131">
        <f>前提条件!$E$14*CA1290</f>
        <v>0</v>
      </c>
      <c r="CB1291" s="131">
        <f>前提条件!$E$14*CB1290</f>
        <v>0</v>
      </c>
      <c r="CC1291" s="131">
        <f>前提条件!$E$14*CC1290</f>
        <v>0</v>
      </c>
      <c r="CD1291" s="131">
        <f>前提条件!$E$14*CD1290</f>
        <v>0</v>
      </c>
      <c r="CE1291" s="131">
        <f>前提条件!$E$14*CE1290</f>
        <v>0</v>
      </c>
      <c r="CF1291" s="131">
        <f>前提条件!$E$14*CF1290</f>
        <v>0</v>
      </c>
      <c r="CG1291" s="131">
        <f>前提条件!$E$14*CG1290</f>
        <v>0</v>
      </c>
      <c r="CH1291" s="131">
        <f>前提条件!$E$14*CH1290</f>
        <v>0</v>
      </c>
      <c r="CI1291" s="131">
        <f>前提条件!$E$14*CI1290</f>
        <v>0</v>
      </c>
      <c r="CJ1291" s="131">
        <f>前提条件!$E$14*CJ1290</f>
        <v>0</v>
      </c>
      <c r="CK1291" s="131">
        <f>前提条件!$E$14*CK1290</f>
        <v>0</v>
      </c>
      <c r="CL1291" s="131">
        <f>前提条件!$E$14*CL1290</f>
        <v>0</v>
      </c>
      <c r="CM1291" s="131">
        <f>前提条件!$E$14*CM1290</f>
        <v>0</v>
      </c>
      <c r="CN1291" s="131">
        <f>前提条件!$E$14*CN1290</f>
        <v>0</v>
      </c>
      <c r="CO1291" s="131">
        <f>前提条件!$E$14*CO1290</f>
        <v>0</v>
      </c>
      <c r="CP1291" s="131">
        <f>前提条件!$E$14*CP1290</f>
        <v>0</v>
      </c>
      <c r="CQ1291" s="131">
        <f>前提条件!$E$14*CQ1290</f>
        <v>0</v>
      </c>
      <c r="CR1291" s="131">
        <f>前提条件!$E$14*CR1290</f>
        <v>0</v>
      </c>
      <c r="CS1291" s="131">
        <f>前提条件!$E$14*CS1290</f>
        <v>0</v>
      </c>
      <c r="CT1291" s="131">
        <f>前提条件!$E$14*CT1290</f>
        <v>0</v>
      </c>
      <c r="CU1291" s="131">
        <f>前提条件!$E$14*CU1290</f>
        <v>0</v>
      </c>
      <c r="CV1291" s="131">
        <f>前提条件!$E$14*CV1290</f>
        <v>0</v>
      </c>
      <c r="CW1291" s="131">
        <f>前提条件!$E$14*CW1290</f>
        <v>0</v>
      </c>
      <c r="CX1291" s="131">
        <f>前提条件!$E$14*CX1290</f>
        <v>0</v>
      </c>
    </row>
    <row r="1292" spans="1:102" ht="21" hidden="1" customHeight="1" x14ac:dyDescent="0.4">
      <c r="B1292" s="70" t="s">
        <v>223</v>
      </c>
      <c r="C1292" s="166" t="e">
        <f>C$177</f>
        <v>#N/A</v>
      </c>
      <c r="D1292" s="166" t="e">
        <f t="shared" ref="D1292:BO1292" si="490">D$177</f>
        <v>#N/A</v>
      </c>
      <c r="E1292" s="166" t="e">
        <f t="shared" si="490"/>
        <v>#N/A</v>
      </c>
      <c r="F1292" s="166" t="e">
        <f t="shared" si="490"/>
        <v>#N/A</v>
      </c>
      <c r="G1292" s="166" t="e">
        <f t="shared" si="490"/>
        <v>#N/A</v>
      </c>
      <c r="H1292" s="166" t="e">
        <f t="shared" si="490"/>
        <v>#N/A</v>
      </c>
      <c r="I1292" s="166" t="e">
        <f t="shared" si="490"/>
        <v>#N/A</v>
      </c>
      <c r="J1292" s="166" t="e">
        <f t="shared" si="490"/>
        <v>#N/A</v>
      </c>
      <c r="K1292" s="166" t="e">
        <f t="shared" si="490"/>
        <v>#N/A</v>
      </c>
      <c r="L1292" s="166" t="e">
        <f t="shared" si="490"/>
        <v>#N/A</v>
      </c>
      <c r="M1292" s="166" t="e">
        <f t="shared" si="490"/>
        <v>#N/A</v>
      </c>
      <c r="N1292" s="166" t="e">
        <f t="shared" si="490"/>
        <v>#N/A</v>
      </c>
      <c r="O1292" s="166" t="e">
        <f t="shared" si="490"/>
        <v>#N/A</v>
      </c>
      <c r="P1292" s="166" t="e">
        <f t="shared" si="490"/>
        <v>#N/A</v>
      </c>
      <c r="Q1292" s="166" t="e">
        <f t="shared" si="490"/>
        <v>#N/A</v>
      </c>
      <c r="R1292" s="166" t="e">
        <f t="shared" si="490"/>
        <v>#N/A</v>
      </c>
      <c r="S1292" s="166" t="e">
        <f t="shared" si="490"/>
        <v>#N/A</v>
      </c>
      <c r="T1292" s="166" t="e">
        <f t="shared" si="490"/>
        <v>#N/A</v>
      </c>
      <c r="U1292" s="166" t="e">
        <f t="shared" si="490"/>
        <v>#N/A</v>
      </c>
      <c r="V1292" s="166" t="e">
        <f t="shared" si="490"/>
        <v>#N/A</v>
      </c>
      <c r="W1292" s="166" t="e">
        <f t="shared" si="490"/>
        <v>#N/A</v>
      </c>
      <c r="X1292" s="166" t="e">
        <f t="shared" si="490"/>
        <v>#N/A</v>
      </c>
      <c r="Y1292" s="166" t="e">
        <f t="shared" si="490"/>
        <v>#N/A</v>
      </c>
      <c r="Z1292" s="166" t="e">
        <f t="shared" si="490"/>
        <v>#N/A</v>
      </c>
      <c r="AA1292" s="166" t="e">
        <f t="shared" si="490"/>
        <v>#N/A</v>
      </c>
      <c r="AB1292" s="166" t="e">
        <f t="shared" si="490"/>
        <v>#N/A</v>
      </c>
      <c r="AC1292" s="166" t="e">
        <f t="shared" si="490"/>
        <v>#N/A</v>
      </c>
      <c r="AD1292" s="166" t="e">
        <f t="shared" si="490"/>
        <v>#N/A</v>
      </c>
      <c r="AE1292" s="166" t="e">
        <f t="shared" si="490"/>
        <v>#N/A</v>
      </c>
      <c r="AF1292" s="166" t="e">
        <f t="shared" si="490"/>
        <v>#N/A</v>
      </c>
      <c r="AG1292" s="166" t="e">
        <f t="shared" si="490"/>
        <v>#N/A</v>
      </c>
      <c r="AH1292" s="166" t="e">
        <f t="shared" si="490"/>
        <v>#N/A</v>
      </c>
      <c r="AI1292" s="166" t="e">
        <f t="shared" si="490"/>
        <v>#N/A</v>
      </c>
      <c r="AJ1292" s="166" t="e">
        <f t="shared" si="490"/>
        <v>#N/A</v>
      </c>
      <c r="AK1292" s="166" t="e">
        <f t="shared" si="490"/>
        <v>#N/A</v>
      </c>
      <c r="AL1292" s="166" t="e">
        <f t="shared" si="490"/>
        <v>#N/A</v>
      </c>
      <c r="AM1292" s="166" t="e">
        <f t="shared" si="490"/>
        <v>#N/A</v>
      </c>
      <c r="AN1292" s="166" t="e">
        <f t="shared" si="490"/>
        <v>#N/A</v>
      </c>
      <c r="AO1292" s="166" t="e">
        <f t="shared" si="490"/>
        <v>#N/A</v>
      </c>
      <c r="AP1292" s="166" t="e">
        <f t="shared" si="490"/>
        <v>#N/A</v>
      </c>
      <c r="AQ1292" s="166" t="e">
        <f t="shared" si="490"/>
        <v>#N/A</v>
      </c>
      <c r="AR1292" s="166" t="e">
        <f t="shared" si="490"/>
        <v>#N/A</v>
      </c>
      <c r="AS1292" s="166" t="e">
        <f t="shared" si="490"/>
        <v>#N/A</v>
      </c>
      <c r="AT1292" s="166" t="e">
        <f t="shared" si="490"/>
        <v>#N/A</v>
      </c>
      <c r="AU1292" s="166" t="e">
        <f t="shared" si="490"/>
        <v>#N/A</v>
      </c>
      <c r="AV1292" s="166" t="e">
        <f t="shared" si="490"/>
        <v>#N/A</v>
      </c>
      <c r="AW1292" s="166" t="e">
        <f t="shared" si="490"/>
        <v>#N/A</v>
      </c>
      <c r="AX1292" s="166" t="e">
        <f t="shared" si="490"/>
        <v>#N/A</v>
      </c>
      <c r="AY1292" s="166" t="e">
        <f t="shared" si="490"/>
        <v>#N/A</v>
      </c>
      <c r="AZ1292" s="166" t="e">
        <f t="shared" si="490"/>
        <v>#N/A</v>
      </c>
      <c r="BA1292" s="166" t="e">
        <f t="shared" si="490"/>
        <v>#N/A</v>
      </c>
      <c r="BB1292" s="166" t="e">
        <f t="shared" si="490"/>
        <v>#N/A</v>
      </c>
      <c r="BC1292" s="166" t="e">
        <f t="shared" si="490"/>
        <v>#N/A</v>
      </c>
      <c r="BD1292" s="166" t="e">
        <f t="shared" si="490"/>
        <v>#N/A</v>
      </c>
      <c r="BE1292" s="166" t="e">
        <f t="shared" si="490"/>
        <v>#N/A</v>
      </c>
      <c r="BF1292" s="166" t="e">
        <f t="shared" si="490"/>
        <v>#N/A</v>
      </c>
      <c r="BG1292" s="166" t="e">
        <f t="shared" si="490"/>
        <v>#N/A</v>
      </c>
      <c r="BH1292" s="166" t="e">
        <f t="shared" si="490"/>
        <v>#N/A</v>
      </c>
      <c r="BI1292" s="166" t="e">
        <f t="shared" si="490"/>
        <v>#N/A</v>
      </c>
      <c r="BJ1292" s="166" t="e">
        <f t="shared" si="490"/>
        <v>#N/A</v>
      </c>
      <c r="BK1292" s="166" t="e">
        <f t="shared" si="490"/>
        <v>#N/A</v>
      </c>
      <c r="BL1292" s="166" t="e">
        <f t="shared" si="490"/>
        <v>#N/A</v>
      </c>
      <c r="BM1292" s="166" t="e">
        <f t="shared" si="490"/>
        <v>#N/A</v>
      </c>
      <c r="BN1292" s="166" t="e">
        <f t="shared" si="490"/>
        <v>#N/A</v>
      </c>
      <c r="BO1292" s="166" t="e">
        <f t="shared" si="490"/>
        <v>#N/A</v>
      </c>
      <c r="BP1292" s="166" t="e">
        <f t="shared" ref="BP1292:CX1292" si="491">BP$177</f>
        <v>#N/A</v>
      </c>
      <c r="BQ1292" s="166" t="e">
        <f t="shared" si="491"/>
        <v>#N/A</v>
      </c>
      <c r="BR1292" s="166" t="e">
        <f t="shared" si="491"/>
        <v>#N/A</v>
      </c>
      <c r="BS1292" s="166" t="e">
        <f t="shared" si="491"/>
        <v>#N/A</v>
      </c>
      <c r="BT1292" s="166" t="e">
        <f t="shared" si="491"/>
        <v>#N/A</v>
      </c>
      <c r="BU1292" s="166" t="e">
        <f t="shared" si="491"/>
        <v>#N/A</v>
      </c>
      <c r="BV1292" s="166" t="e">
        <f t="shared" si="491"/>
        <v>#N/A</v>
      </c>
      <c r="BW1292" s="166" t="e">
        <f t="shared" si="491"/>
        <v>#N/A</v>
      </c>
      <c r="BX1292" s="166" t="e">
        <f t="shared" si="491"/>
        <v>#N/A</v>
      </c>
      <c r="BY1292" s="166" t="e">
        <f t="shared" si="491"/>
        <v>#N/A</v>
      </c>
      <c r="BZ1292" s="166" t="e">
        <f t="shared" si="491"/>
        <v>#N/A</v>
      </c>
      <c r="CA1292" s="166" t="e">
        <f t="shared" si="491"/>
        <v>#N/A</v>
      </c>
      <c r="CB1292" s="166" t="e">
        <f t="shared" si="491"/>
        <v>#N/A</v>
      </c>
      <c r="CC1292" s="166" t="e">
        <f t="shared" si="491"/>
        <v>#N/A</v>
      </c>
      <c r="CD1292" s="166" t="e">
        <f t="shared" si="491"/>
        <v>#N/A</v>
      </c>
      <c r="CE1292" s="166" t="e">
        <f t="shared" si="491"/>
        <v>#N/A</v>
      </c>
      <c r="CF1292" s="166" t="e">
        <f t="shared" si="491"/>
        <v>#N/A</v>
      </c>
      <c r="CG1292" s="166" t="e">
        <f t="shared" si="491"/>
        <v>#N/A</v>
      </c>
      <c r="CH1292" s="166" t="e">
        <f t="shared" si="491"/>
        <v>#N/A</v>
      </c>
      <c r="CI1292" s="166" t="e">
        <f t="shared" si="491"/>
        <v>#N/A</v>
      </c>
      <c r="CJ1292" s="166" t="e">
        <f t="shared" si="491"/>
        <v>#N/A</v>
      </c>
      <c r="CK1292" s="166" t="e">
        <f t="shared" si="491"/>
        <v>#N/A</v>
      </c>
      <c r="CL1292" s="166" t="e">
        <f t="shared" si="491"/>
        <v>#N/A</v>
      </c>
      <c r="CM1292" s="166" t="e">
        <f t="shared" si="491"/>
        <v>#N/A</v>
      </c>
      <c r="CN1292" s="166" t="e">
        <f t="shared" si="491"/>
        <v>#N/A</v>
      </c>
      <c r="CO1292" s="166" t="e">
        <f t="shared" si="491"/>
        <v>#N/A</v>
      </c>
      <c r="CP1292" s="166" t="e">
        <f t="shared" si="491"/>
        <v>#N/A</v>
      </c>
      <c r="CQ1292" s="166" t="e">
        <f t="shared" si="491"/>
        <v>#N/A</v>
      </c>
      <c r="CR1292" s="166" t="e">
        <f t="shared" si="491"/>
        <v>#N/A</v>
      </c>
      <c r="CS1292" s="166" t="e">
        <f t="shared" si="491"/>
        <v>#N/A</v>
      </c>
      <c r="CT1292" s="166" t="e">
        <f t="shared" si="491"/>
        <v>#N/A</v>
      </c>
      <c r="CU1292" s="166" t="e">
        <f t="shared" si="491"/>
        <v>#N/A</v>
      </c>
      <c r="CV1292" s="166" t="e">
        <f t="shared" si="491"/>
        <v>#N/A</v>
      </c>
      <c r="CW1292" s="166" t="e">
        <f t="shared" si="491"/>
        <v>#N/A</v>
      </c>
      <c r="CX1292" s="166" t="e">
        <f t="shared" si="491"/>
        <v>#N/A</v>
      </c>
    </row>
    <row r="1293" spans="1:102" ht="21" hidden="1" customHeight="1" x14ac:dyDescent="0.4">
      <c r="B1293" s="70" t="s">
        <v>222</v>
      </c>
      <c r="C1293" s="131" t="e">
        <f>前提条件!$E$14*C1292</f>
        <v>#N/A</v>
      </c>
      <c r="D1293" s="131" t="e">
        <f>前提条件!$E$14*D1292</f>
        <v>#N/A</v>
      </c>
      <c r="E1293" s="131" t="e">
        <f>前提条件!$E$14*E1292</f>
        <v>#N/A</v>
      </c>
      <c r="F1293" s="131" t="e">
        <f>前提条件!$E$14*F1292</f>
        <v>#N/A</v>
      </c>
      <c r="G1293" s="131" t="e">
        <f>前提条件!$E$14*G1292</f>
        <v>#N/A</v>
      </c>
      <c r="H1293" s="131" t="e">
        <f>前提条件!$E$14*H1292</f>
        <v>#N/A</v>
      </c>
      <c r="I1293" s="131" t="e">
        <f>前提条件!$E$14*I1292</f>
        <v>#N/A</v>
      </c>
      <c r="J1293" s="131" t="e">
        <f>前提条件!$E$14*J1292</f>
        <v>#N/A</v>
      </c>
      <c r="K1293" s="131" t="e">
        <f>前提条件!$E$14*K1292</f>
        <v>#N/A</v>
      </c>
      <c r="L1293" s="131" t="e">
        <f>前提条件!$E$14*L1292</f>
        <v>#N/A</v>
      </c>
      <c r="M1293" s="131" t="e">
        <f>前提条件!$E$14*M1292</f>
        <v>#N/A</v>
      </c>
      <c r="N1293" s="131" t="e">
        <f>前提条件!$E$14*N1292</f>
        <v>#N/A</v>
      </c>
      <c r="O1293" s="131" t="e">
        <f>前提条件!$E$14*O1292</f>
        <v>#N/A</v>
      </c>
      <c r="P1293" s="131" t="e">
        <f>前提条件!$E$14*P1292</f>
        <v>#N/A</v>
      </c>
      <c r="Q1293" s="131" t="e">
        <f>前提条件!$E$14*Q1292</f>
        <v>#N/A</v>
      </c>
      <c r="R1293" s="131" t="e">
        <f>前提条件!$E$14*R1292</f>
        <v>#N/A</v>
      </c>
      <c r="S1293" s="131" t="e">
        <f>前提条件!$E$14*S1292</f>
        <v>#N/A</v>
      </c>
      <c r="T1293" s="131" t="e">
        <f>前提条件!$E$14*T1292</f>
        <v>#N/A</v>
      </c>
      <c r="U1293" s="131" t="e">
        <f>前提条件!$E$14*U1292</f>
        <v>#N/A</v>
      </c>
      <c r="V1293" s="131" t="e">
        <f>前提条件!$E$14*V1292</f>
        <v>#N/A</v>
      </c>
      <c r="W1293" s="131" t="e">
        <f>前提条件!$E$14*W1292</f>
        <v>#N/A</v>
      </c>
      <c r="X1293" s="131" t="e">
        <f>前提条件!$E$14*X1292</f>
        <v>#N/A</v>
      </c>
      <c r="Y1293" s="131" t="e">
        <f>前提条件!$E$14*Y1292</f>
        <v>#N/A</v>
      </c>
      <c r="Z1293" s="131" t="e">
        <f>前提条件!$E$14*Z1292</f>
        <v>#N/A</v>
      </c>
      <c r="AA1293" s="131" t="e">
        <f>前提条件!$E$14*AA1292</f>
        <v>#N/A</v>
      </c>
      <c r="AB1293" s="131" t="e">
        <f>前提条件!$E$14*AB1292</f>
        <v>#N/A</v>
      </c>
      <c r="AC1293" s="131" t="e">
        <f>前提条件!$E$14*AC1292</f>
        <v>#N/A</v>
      </c>
      <c r="AD1293" s="131" t="e">
        <f>前提条件!$E$14*AD1292</f>
        <v>#N/A</v>
      </c>
      <c r="AE1293" s="131" t="e">
        <f>前提条件!$E$14*AE1292</f>
        <v>#N/A</v>
      </c>
      <c r="AF1293" s="131" t="e">
        <f>前提条件!$E$14*AF1292</f>
        <v>#N/A</v>
      </c>
      <c r="AG1293" s="131" t="e">
        <f>前提条件!$E$14*AG1292</f>
        <v>#N/A</v>
      </c>
      <c r="AH1293" s="131" t="e">
        <f>前提条件!$E$14*AH1292</f>
        <v>#N/A</v>
      </c>
      <c r="AI1293" s="131" t="e">
        <f>前提条件!$E$14*AI1292</f>
        <v>#N/A</v>
      </c>
      <c r="AJ1293" s="131" t="e">
        <f>前提条件!$E$14*AJ1292</f>
        <v>#N/A</v>
      </c>
      <c r="AK1293" s="131" t="e">
        <f>前提条件!$E$14*AK1292</f>
        <v>#N/A</v>
      </c>
      <c r="AL1293" s="131" t="e">
        <f>前提条件!$E$14*AL1292</f>
        <v>#N/A</v>
      </c>
      <c r="AM1293" s="131" t="e">
        <f>前提条件!$E$14*AM1292</f>
        <v>#N/A</v>
      </c>
      <c r="AN1293" s="131" t="e">
        <f>前提条件!$E$14*AN1292</f>
        <v>#N/A</v>
      </c>
      <c r="AO1293" s="131" t="e">
        <f>前提条件!$E$14*AO1292</f>
        <v>#N/A</v>
      </c>
      <c r="AP1293" s="131" t="e">
        <f>前提条件!$E$14*AP1292</f>
        <v>#N/A</v>
      </c>
      <c r="AQ1293" s="131" t="e">
        <f>前提条件!$E$14*AQ1292</f>
        <v>#N/A</v>
      </c>
      <c r="AR1293" s="131" t="e">
        <f>前提条件!$E$14*AR1292</f>
        <v>#N/A</v>
      </c>
      <c r="AS1293" s="131" t="e">
        <f>前提条件!$E$14*AS1292</f>
        <v>#N/A</v>
      </c>
      <c r="AT1293" s="131" t="e">
        <f>前提条件!$E$14*AT1292</f>
        <v>#N/A</v>
      </c>
      <c r="AU1293" s="131" t="e">
        <f>前提条件!$E$14*AU1292</f>
        <v>#N/A</v>
      </c>
      <c r="AV1293" s="131" t="e">
        <f>前提条件!$E$14*AV1292</f>
        <v>#N/A</v>
      </c>
      <c r="AW1293" s="131" t="e">
        <f>前提条件!$E$14*AW1292</f>
        <v>#N/A</v>
      </c>
      <c r="AX1293" s="131" t="e">
        <f>前提条件!$E$14*AX1292</f>
        <v>#N/A</v>
      </c>
      <c r="AY1293" s="131" t="e">
        <f>前提条件!$E$14*AY1292</f>
        <v>#N/A</v>
      </c>
      <c r="AZ1293" s="131" t="e">
        <f>前提条件!$E$14*AZ1292</f>
        <v>#N/A</v>
      </c>
      <c r="BA1293" s="131" t="e">
        <f>前提条件!$E$14*BA1292</f>
        <v>#N/A</v>
      </c>
      <c r="BB1293" s="131" t="e">
        <f>前提条件!$E$14*BB1292</f>
        <v>#N/A</v>
      </c>
      <c r="BC1293" s="131" t="e">
        <f>前提条件!$E$14*BC1292</f>
        <v>#N/A</v>
      </c>
      <c r="BD1293" s="131" t="e">
        <f>前提条件!$E$14*BD1292</f>
        <v>#N/A</v>
      </c>
      <c r="BE1293" s="131" t="e">
        <f>前提条件!$E$14*BE1292</f>
        <v>#N/A</v>
      </c>
      <c r="BF1293" s="131" t="e">
        <f>前提条件!$E$14*BF1292</f>
        <v>#N/A</v>
      </c>
      <c r="BG1293" s="131" t="e">
        <f>前提条件!$E$14*BG1292</f>
        <v>#N/A</v>
      </c>
      <c r="BH1293" s="131" t="e">
        <f>前提条件!$E$14*BH1292</f>
        <v>#N/A</v>
      </c>
      <c r="BI1293" s="131" t="e">
        <f>前提条件!$E$14*BI1292</f>
        <v>#N/A</v>
      </c>
      <c r="BJ1293" s="131" t="e">
        <f>前提条件!$E$14*BJ1292</f>
        <v>#N/A</v>
      </c>
      <c r="BK1293" s="131" t="e">
        <f>前提条件!$E$14*BK1292</f>
        <v>#N/A</v>
      </c>
      <c r="BL1293" s="131" t="e">
        <f>前提条件!$E$14*BL1292</f>
        <v>#N/A</v>
      </c>
      <c r="BM1293" s="131" t="e">
        <f>前提条件!$E$14*BM1292</f>
        <v>#N/A</v>
      </c>
      <c r="BN1293" s="131" t="e">
        <f>前提条件!$E$14*BN1292</f>
        <v>#N/A</v>
      </c>
      <c r="BO1293" s="131" t="e">
        <f>前提条件!$E$14*BO1292</f>
        <v>#N/A</v>
      </c>
      <c r="BP1293" s="131" t="e">
        <f>前提条件!$E$14*BP1292</f>
        <v>#N/A</v>
      </c>
      <c r="BQ1293" s="131" t="e">
        <f>前提条件!$E$14*BQ1292</f>
        <v>#N/A</v>
      </c>
      <c r="BR1293" s="131" t="e">
        <f>前提条件!$E$14*BR1292</f>
        <v>#N/A</v>
      </c>
      <c r="BS1293" s="131" t="e">
        <f>前提条件!$E$14*BS1292</f>
        <v>#N/A</v>
      </c>
      <c r="BT1293" s="131" t="e">
        <f>前提条件!$E$14*BT1292</f>
        <v>#N/A</v>
      </c>
      <c r="BU1293" s="131" t="e">
        <f>前提条件!$E$14*BU1292</f>
        <v>#N/A</v>
      </c>
      <c r="BV1293" s="131" t="e">
        <f>前提条件!$E$14*BV1292</f>
        <v>#N/A</v>
      </c>
      <c r="BW1293" s="131" t="e">
        <f>前提条件!$E$14*BW1292</f>
        <v>#N/A</v>
      </c>
      <c r="BX1293" s="131" t="e">
        <f>前提条件!$E$14*BX1292</f>
        <v>#N/A</v>
      </c>
      <c r="BY1293" s="131" t="e">
        <f>前提条件!$E$14*BY1292</f>
        <v>#N/A</v>
      </c>
      <c r="BZ1293" s="131" t="e">
        <f>前提条件!$E$14*BZ1292</f>
        <v>#N/A</v>
      </c>
      <c r="CA1293" s="131" t="e">
        <f>前提条件!$E$14*CA1292</f>
        <v>#N/A</v>
      </c>
      <c r="CB1293" s="131" t="e">
        <f>前提条件!$E$14*CB1292</f>
        <v>#N/A</v>
      </c>
      <c r="CC1293" s="131" t="e">
        <f>前提条件!$E$14*CC1292</f>
        <v>#N/A</v>
      </c>
      <c r="CD1293" s="131" t="e">
        <f>前提条件!$E$14*CD1292</f>
        <v>#N/A</v>
      </c>
      <c r="CE1293" s="131" t="e">
        <f>前提条件!$E$14*CE1292</f>
        <v>#N/A</v>
      </c>
      <c r="CF1293" s="131" t="e">
        <f>前提条件!$E$14*CF1292</f>
        <v>#N/A</v>
      </c>
      <c r="CG1293" s="131" t="e">
        <f>前提条件!$E$14*CG1292</f>
        <v>#N/A</v>
      </c>
      <c r="CH1293" s="131" t="e">
        <f>前提条件!$E$14*CH1292</f>
        <v>#N/A</v>
      </c>
      <c r="CI1293" s="131" t="e">
        <f>前提条件!$E$14*CI1292</f>
        <v>#N/A</v>
      </c>
      <c r="CJ1293" s="131" t="e">
        <f>前提条件!$E$14*CJ1292</f>
        <v>#N/A</v>
      </c>
      <c r="CK1293" s="131" t="e">
        <f>前提条件!$E$14*CK1292</f>
        <v>#N/A</v>
      </c>
      <c r="CL1293" s="131" t="e">
        <f>前提条件!$E$14*CL1292</f>
        <v>#N/A</v>
      </c>
      <c r="CM1293" s="131" t="e">
        <f>前提条件!$E$14*CM1292</f>
        <v>#N/A</v>
      </c>
      <c r="CN1293" s="131" t="e">
        <f>前提条件!$E$14*CN1292</f>
        <v>#N/A</v>
      </c>
      <c r="CO1293" s="131" t="e">
        <f>前提条件!$E$14*CO1292</f>
        <v>#N/A</v>
      </c>
      <c r="CP1293" s="131" t="e">
        <f>前提条件!$E$14*CP1292</f>
        <v>#N/A</v>
      </c>
      <c r="CQ1293" s="131" t="e">
        <f>前提条件!$E$14*CQ1292</f>
        <v>#N/A</v>
      </c>
      <c r="CR1293" s="131" t="e">
        <f>前提条件!$E$14*CR1292</f>
        <v>#N/A</v>
      </c>
      <c r="CS1293" s="131" t="e">
        <f>前提条件!$E$14*CS1292</f>
        <v>#N/A</v>
      </c>
      <c r="CT1293" s="131" t="e">
        <f>前提条件!$E$14*CT1292</f>
        <v>#N/A</v>
      </c>
      <c r="CU1293" s="131" t="e">
        <f>前提条件!$E$14*CU1292</f>
        <v>#N/A</v>
      </c>
      <c r="CV1293" s="131" t="e">
        <f>前提条件!$E$14*CV1292</f>
        <v>#N/A</v>
      </c>
      <c r="CW1293" s="131" t="e">
        <f>前提条件!$E$14*CW1292</f>
        <v>#N/A</v>
      </c>
      <c r="CX1293" s="131" t="e">
        <f>前提条件!$E$14*CX1292</f>
        <v>#N/A</v>
      </c>
    </row>
    <row r="1294" spans="1:102" ht="21" hidden="1" customHeight="1" x14ac:dyDescent="0.4">
      <c r="H1294" s="29"/>
      <c r="I1294" s="29"/>
      <c r="J1294" s="29"/>
    </row>
    <row r="1295" spans="1:102" ht="21" hidden="1" customHeight="1" x14ac:dyDescent="0.4">
      <c r="A1295" s="69" t="s">
        <v>224</v>
      </c>
      <c r="B1295" s="70" t="s">
        <v>221</v>
      </c>
      <c r="C1295" s="166">
        <f>C$67</f>
        <v>0</v>
      </c>
      <c r="D1295" s="166">
        <f t="shared" ref="D1295:BO1295" si="492">D$67</f>
        <v>0</v>
      </c>
      <c r="E1295" s="166">
        <f t="shared" si="492"/>
        <v>0</v>
      </c>
      <c r="F1295" s="166">
        <f t="shared" si="492"/>
        <v>0</v>
      </c>
      <c r="G1295" s="166">
        <f t="shared" si="492"/>
        <v>0</v>
      </c>
      <c r="H1295" s="166">
        <f t="shared" si="492"/>
        <v>0</v>
      </c>
      <c r="I1295" s="166">
        <f t="shared" si="492"/>
        <v>0</v>
      </c>
      <c r="J1295" s="166">
        <f t="shared" si="492"/>
        <v>0</v>
      </c>
      <c r="K1295" s="166">
        <f t="shared" si="492"/>
        <v>0</v>
      </c>
      <c r="L1295" s="166">
        <f t="shared" si="492"/>
        <v>0</v>
      </c>
      <c r="M1295" s="166">
        <f t="shared" si="492"/>
        <v>0</v>
      </c>
      <c r="N1295" s="166">
        <f t="shared" si="492"/>
        <v>0</v>
      </c>
      <c r="O1295" s="166">
        <f t="shared" si="492"/>
        <v>0</v>
      </c>
      <c r="P1295" s="166">
        <f t="shared" si="492"/>
        <v>0</v>
      </c>
      <c r="Q1295" s="166">
        <f t="shared" si="492"/>
        <v>0</v>
      </c>
      <c r="R1295" s="166">
        <f t="shared" si="492"/>
        <v>0</v>
      </c>
      <c r="S1295" s="166">
        <f t="shared" si="492"/>
        <v>0</v>
      </c>
      <c r="T1295" s="166">
        <f t="shared" si="492"/>
        <v>0</v>
      </c>
      <c r="U1295" s="166">
        <f t="shared" si="492"/>
        <v>0</v>
      </c>
      <c r="V1295" s="166">
        <f t="shared" si="492"/>
        <v>0</v>
      </c>
      <c r="W1295" s="166">
        <f t="shared" si="492"/>
        <v>0</v>
      </c>
      <c r="X1295" s="166">
        <f t="shared" si="492"/>
        <v>0</v>
      </c>
      <c r="Y1295" s="166">
        <f t="shared" si="492"/>
        <v>0</v>
      </c>
      <c r="Z1295" s="166">
        <f t="shared" si="492"/>
        <v>0</v>
      </c>
      <c r="AA1295" s="166">
        <f t="shared" si="492"/>
        <v>0</v>
      </c>
      <c r="AB1295" s="166">
        <f t="shared" si="492"/>
        <v>0</v>
      </c>
      <c r="AC1295" s="166">
        <f t="shared" si="492"/>
        <v>0</v>
      </c>
      <c r="AD1295" s="166">
        <f t="shared" si="492"/>
        <v>0</v>
      </c>
      <c r="AE1295" s="166">
        <f t="shared" si="492"/>
        <v>0</v>
      </c>
      <c r="AF1295" s="166">
        <f t="shared" si="492"/>
        <v>0</v>
      </c>
      <c r="AG1295" s="166">
        <f t="shared" si="492"/>
        <v>0</v>
      </c>
      <c r="AH1295" s="166">
        <f t="shared" si="492"/>
        <v>0</v>
      </c>
      <c r="AI1295" s="166">
        <f t="shared" si="492"/>
        <v>0</v>
      </c>
      <c r="AJ1295" s="166">
        <f t="shared" si="492"/>
        <v>0</v>
      </c>
      <c r="AK1295" s="166">
        <f t="shared" si="492"/>
        <v>0</v>
      </c>
      <c r="AL1295" s="166">
        <f t="shared" si="492"/>
        <v>0</v>
      </c>
      <c r="AM1295" s="166">
        <f t="shared" si="492"/>
        <v>0</v>
      </c>
      <c r="AN1295" s="166">
        <f t="shared" si="492"/>
        <v>0</v>
      </c>
      <c r="AO1295" s="166">
        <f t="shared" si="492"/>
        <v>0</v>
      </c>
      <c r="AP1295" s="166">
        <f t="shared" si="492"/>
        <v>0</v>
      </c>
      <c r="AQ1295" s="166">
        <f t="shared" si="492"/>
        <v>0</v>
      </c>
      <c r="AR1295" s="166">
        <f t="shared" si="492"/>
        <v>0</v>
      </c>
      <c r="AS1295" s="166">
        <f t="shared" si="492"/>
        <v>0</v>
      </c>
      <c r="AT1295" s="166">
        <f t="shared" si="492"/>
        <v>0</v>
      </c>
      <c r="AU1295" s="166">
        <f t="shared" si="492"/>
        <v>0</v>
      </c>
      <c r="AV1295" s="166">
        <f t="shared" si="492"/>
        <v>0</v>
      </c>
      <c r="AW1295" s="166">
        <f t="shared" si="492"/>
        <v>0</v>
      </c>
      <c r="AX1295" s="166">
        <f t="shared" si="492"/>
        <v>0</v>
      </c>
      <c r="AY1295" s="166">
        <f t="shared" si="492"/>
        <v>0</v>
      </c>
      <c r="AZ1295" s="166">
        <f t="shared" si="492"/>
        <v>0</v>
      </c>
      <c r="BA1295" s="166">
        <f t="shared" si="492"/>
        <v>0</v>
      </c>
      <c r="BB1295" s="166">
        <f t="shared" si="492"/>
        <v>0</v>
      </c>
      <c r="BC1295" s="166">
        <f t="shared" si="492"/>
        <v>0</v>
      </c>
      <c r="BD1295" s="166">
        <f t="shared" si="492"/>
        <v>0</v>
      </c>
      <c r="BE1295" s="166">
        <f t="shared" si="492"/>
        <v>0</v>
      </c>
      <c r="BF1295" s="166">
        <f t="shared" si="492"/>
        <v>0</v>
      </c>
      <c r="BG1295" s="166">
        <f t="shared" si="492"/>
        <v>0</v>
      </c>
      <c r="BH1295" s="166">
        <f t="shared" si="492"/>
        <v>0</v>
      </c>
      <c r="BI1295" s="166">
        <f t="shared" si="492"/>
        <v>0</v>
      </c>
      <c r="BJ1295" s="166">
        <f t="shared" si="492"/>
        <v>0</v>
      </c>
      <c r="BK1295" s="166">
        <f t="shared" si="492"/>
        <v>0</v>
      </c>
      <c r="BL1295" s="166">
        <f t="shared" si="492"/>
        <v>0</v>
      </c>
      <c r="BM1295" s="166">
        <f t="shared" si="492"/>
        <v>0</v>
      </c>
      <c r="BN1295" s="166">
        <f t="shared" si="492"/>
        <v>0</v>
      </c>
      <c r="BO1295" s="166">
        <f t="shared" si="492"/>
        <v>0</v>
      </c>
      <c r="BP1295" s="166">
        <f t="shared" ref="BP1295:CX1295" si="493">BP$67</f>
        <v>0</v>
      </c>
      <c r="BQ1295" s="166">
        <f t="shared" si="493"/>
        <v>0</v>
      </c>
      <c r="BR1295" s="166">
        <f t="shared" si="493"/>
        <v>0</v>
      </c>
      <c r="BS1295" s="166">
        <f t="shared" si="493"/>
        <v>0</v>
      </c>
      <c r="BT1295" s="166">
        <f t="shared" si="493"/>
        <v>0</v>
      </c>
      <c r="BU1295" s="166">
        <f t="shared" si="493"/>
        <v>0</v>
      </c>
      <c r="BV1295" s="166">
        <f t="shared" si="493"/>
        <v>0</v>
      </c>
      <c r="BW1295" s="166">
        <f t="shared" si="493"/>
        <v>0</v>
      </c>
      <c r="BX1295" s="166">
        <f t="shared" si="493"/>
        <v>0</v>
      </c>
      <c r="BY1295" s="166">
        <f t="shared" si="493"/>
        <v>0</v>
      </c>
      <c r="BZ1295" s="166">
        <f t="shared" si="493"/>
        <v>0</v>
      </c>
      <c r="CA1295" s="166">
        <f t="shared" si="493"/>
        <v>0</v>
      </c>
      <c r="CB1295" s="166">
        <f t="shared" si="493"/>
        <v>0</v>
      </c>
      <c r="CC1295" s="166">
        <f t="shared" si="493"/>
        <v>0</v>
      </c>
      <c r="CD1295" s="166">
        <f t="shared" si="493"/>
        <v>0</v>
      </c>
      <c r="CE1295" s="166">
        <f t="shared" si="493"/>
        <v>0</v>
      </c>
      <c r="CF1295" s="166">
        <f t="shared" si="493"/>
        <v>0</v>
      </c>
      <c r="CG1295" s="166">
        <f t="shared" si="493"/>
        <v>0</v>
      </c>
      <c r="CH1295" s="166">
        <f t="shared" si="493"/>
        <v>0</v>
      </c>
      <c r="CI1295" s="166">
        <f t="shared" si="493"/>
        <v>0</v>
      </c>
      <c r="CJ1295" s="166">
        <f t="shared" si="493"/>
        <v>0</v>
      </c>
      <c r="CK1295" s="166">
        <f t="shared" si="493"/>
        <v>0</v>
      </c>
      <c r="CL1295" s="166">
        <f t="shared" si="493"/>
        <v>0</v>
      </c>
      <c r="CM1295" s="166">
        <f t="shared" si="493"/>
        <v>0</v>
      </c>
      <c r="CN1295" s="166">
        <f t="shared" si="493"/>
        <v>0</v>
      </c>
      <c r="CO1295" s="166">
        <f t="shared" si="493"/>
        <v>0</v>
      </c>
      <c r="CP1295" s="166">
        <f t="shared" si="493"/>
        <v>0</v>
      </c>
      <c r="CQ1295" s="166">
        <f t="shared" si="493"/>
        <v>0</v>
      </c>
      <c r="CR1295" s="166">
        <f t="shared" si="493"/>
        <v>0</v>
      </c>
      <c r="CS1295" s="166">
        <f t="shared" si="493"/>
        <v>0</v>
      </c>
      <c r="CT1295" s="166">
        <f t="shared" si="493"/>
        <v>0</v>
      </c>
      <c r="CU1295" s="166">
        <f t="shared" si="493"/>
        <v>0</v>
      </c>
      <c r="CV1295" s="166">
        <f t="shared" si="493"/>
        <v>0</v>
      </c>
      <c r="CW1295" s="166">
        <f t="shared" si="493"/>
        <v>0</v>
      </c>
      <c r="CX1295" s="166">
        <f t="shared" si="493"/>
        <v>0</v>
      </c>
    </row>
    <row r="1296" spans="1:102" ht="21" hidden="1" customHeight="1" x14ac:dyDescent="0.4">
      <c r="B1296" s="70" t="s">
        <v>222</v>
      </c>
      <c r="C1296" s="131">
        <f>C$14*C1295</f>
        <v>0</v>
      </c>
      <c r="D1296" s="131">
        <f t="shared" ref="D1296:BO1296" si="494">D$14*D1295</f>
        <v>0</v>
      </c>
      <c r="E1296" s="131">
        <f t="shared" si="494"/>
        <v>0</v>
      </c>
      <c r="F1296" s="131">
        <f t="shared" si="494"/>
        <v>0</v>
      </c>
      <c r="G1296" s="131">
        <f t="shared" si="494"/>
        <v>0</v>
      </c>
      <c r="H1296" s="131">
        <f t="shared" si="494"/>
        <v>0</v>
      </c>
      <c r="I1296" s="131">
        <f t="shared" si="494"/>
        <v>0</v>
      </c>
      <c r="J1296" s="131">
        <f t="shared" si="494"/>
        <v>0</v>
      </c>
      <c r="K1296" s="131">
        <f t="shared" si="494"/>
        <v>0</v>
      </c>
      <c r="L1296" s="131">
        <f t="shared" si="494"/>
        <v>0</v>
      </c>
      <c r="M1296" s="131">
        <f t="shared" si="494"/>
        <v>0</v>
      </c>
      <c r="N1296" s="131">
        <f t="shared" si="494"/>
        <v>0</v>
      </c>
      <c r="O1296" s="131">
        <f t="shared" si="494"/>
        <v>0</v>
      </c>
      <c r="P1296" s="131">
        <f t="shared" si="494"/>
        <v>0</v>
      </c>
      <c r="Q1296" s="131">
        <f t="shared" si="494"/>
        <v>0</v>
      </c>
      <c r="R1296" s="131">
        <f t="shared" si="494"/>
        <v>0</v>
      </c>
      <c r="S1296" s="131">
        <f t="shared" si="494"/>
        <v>0</v>
      </c>
      <c r="T1296" s="131">
        <f t="shared" si="494"/>
        <v>0</v>
      </c>
      <c r="U1296" s="131">
        <f t="shared" si="494"/>
        <v>0</v>
      </c>
      <c r="V1296" s="131">
        <f t="shared" si="494"/>
        <v>0</v>
      </c>
      <c r="W1296" s="131">
        <f t="shared" si="494"/>
        <v>0</v>
      </c>
      <c r="X1296" s="131">
        <f t="shared" si="494"/>
        <v>0</v>
      </c>
      <c r="Y1296" s="131">
        <f t="shared" si="494"/>
        <v>0</v>
      </c>
      <c r="Z1296" s="131">
        <f t="shared" si="494"/>
        <v>0</v>
      </c>
      <c r="AA1296" s="131">
        <f t="shared" si="494"/>
        <v>0</v>
      </c>
      <c r="AB1296" s="131">
        <f t="shared" si="494"/>
        <v>0</v>
      </c>
      <c r="AC1296" s="131">
        <f t="shared" si="494"/>
        <v>0</v>
      </c>
      <c r="AD1296" s="131">
        <f t="shared" si="494"/>
        <v>0</v>
      </c>
      <c r="AE1296" s="131">
        <f t="shared" si="494"/>
        <v>0</v>
      </c>
      <c r="AF1296" s="131">
        <f t="shared" si="494"/>
        <v>0</v>
      </c>
      <c r="AG1296" s="131">
        <f t="shared" si="494"/>
        <v>0</v>
      </c>
      <c r="AH1296" s="131">
        <f t="shared" si="494"/>
        <v>0</v>
      </c>
      <c r="AI1296" s="131">
        <f t="shared" si="494"/>
        <v>0</v>
      </c>
      <c r="AJ1296" s="131">
        <f t="shared" si="494"/>
        <v>0</v>
      </c>
      <c r="AK1296" s="131">
        <f t="shared" si="494"/>
        <v>0</v>
      </c>
      <c r="AL1296" s="131">
        <f t="shared" si="494"/>
        <v>0</v>
      </c>
      <c r="AM1296" s="131">
        <f t="shared" si="494"/>
        <v>0</v>
      </c>
      <c r="AN1296" s="131">
        <f t="shared" si="494"/>
        <v>0</v>
      </c>
      <c r="AO1296" s="131">
        <f t="shared" si="494"/>
        <v>0</v>
      </c>
      <c r="AP1296" s="131">
        <f t="shared" si="494"/>
        <v>0</v>
      </c>
      <c r="AQ1296" s="131">
        <f t="shared" si="494"/>
        <v>0</v>
      </c>
      <c r="AR1296" s="131">
        <f t="shared" si="494"/>
        <v>0</v>
      </c>
      <c r="AS1296" s="131">
        <f t="shared" si="494"/>
        <v>0</v>
      </c>
      <c r="AT1296" s="131">
        <f t="shared" si="494"/>
        <v>0</v>
      </c>
      <c r="AU1296" s="131">
        <f t="shared" si="494"/>
        <v>0</v>
      </c>
      <c r="AV1296" s="131">
        <f t="shared" si="494"/>
        <v>0</v>
      </c>
      <c r="AW1296" s="131">
        <f t="shared" si="494"/>
        <v>0</v>
      </c>
      <c r="AX1296" s="131">
        <f t="shared" si="494"/>
        <v>0</v>
      </c>
      <c r="AY1296" s="131">
        <f t="shared" si="494"/>
        <v>0</v>
      </c>
      <c r="AZ1296" s="131">
        <f t="shared" si="494"/>
        <v>0</v>
      </c>
      <c r="BA1296" s="131">
        <f t="shared" si="494"/>
        <v>0</v>
      </c>
      <c r="BB1296" s="131">
        <f t="shared" si="494"/>
        <v>0</v>
      </c>
      <c r="BC1296" s="131">
        <f t="shared" si="494"/>
        <v>0</v>
      </c>
      <c r="BD1296" s="131">
        <f t="shared" si="494"/>
        <v>0</v>
      </c>
      <c r="BE1296" s="131">
        <f t="shared" si="494"/>
        <v>0</v>
      </c>
      <c r="BF1296" s="131">
        <f t="shared" si="494"/>
        <v>0</v>
      </c>
      <c r="BG1296" s="131">
        <f t="shared" si="494"/>
        <v>0</v>
      </c>
      <c r="BH1296" s="131">
        <f t="shared" si="494"/>
        <v>0</v>
      </c>
      <c r="BI1296" s="131">
        <f t="shared" si="494"/>
        <v>0</v>
      </c>
      <c r="BJ1296" s="131">
        <f t="shared" si="494"/>
        <v>0</v>
      </c>
      <c r="BK1296" s="131">
        <f t="shared" si="494"/>
        <v>0</v>
      </c>
      <c r="BL1296" s="131">
        <f t="shared" si="494"/>
        <v>0</v>
      </c>
      <c r="BM1296" s="131">
        <f t="shared" si="494"/>
        <v>0</v>
      </c>
      <c r="BN1296" s="131">
        <f t="shared" si="494"/>
        <v>0</v>
      </c>
      <c r="BO1296" s="131">
        <f t="shared" si="494"/>
        <v>0</v>
      </c>
      <c r="BP1296" s="131">
        <f t="shared" ref="BP1296:CX1296" si="495">BP$14*BP1295</f>
        <v>0</v>
      </c>
      <c r="BQ1296" s="131">
        <f t="shared" si="495"/>
        <v>0</v>
      </c>
      <c r="BR1296" s="131">
        <f t="shared" si="495"/>
        <v>0</v>
      </c>
      <c r="BS1296" s="131">
        <f t="shared" si="495"/>
        <v>0</v>
      </c>
      <c r="BT1296" s="131">
        <f t="shared" si="495"/>
        <v>0</v>
      </c>
      <c r="BU1296" s="131">
        <f t="shared" si="495"/>
        <v>0</v>
      </c>
      <c r="BV1296" s="131">
        <f t="shared" si="495"/>
        <v>0</v>
      </c>
      <c r="BW1296" s="131">
        <f t="shared" si="495"/>
        <v>0</v>
      </c>
      <c r="BX1296" s="131">
        <f t="shared" si="495"/>
        <v>0</v>
      </c>
      <c r="BY1296" s="131">
        <f t="shared" si="495"/>
        <v>0</v>
      </c>
      <c r="BZ1296" s="131">
        <f t="shared" si="495"/>
        <v>0</v>
      </c>
      <c r="CA1296" s="131">
        <f t="shared" si="495"/>
        <v>0</v>
      </c>
      <c r="CB1296" s="131">
        <f t="shared" si="495"/>
        <v>0</v>
      </c>
      <c r="CC1296" s="131">
        <f t="shared" si="495"/>
        <v>0</v>
      </c>
      <c r="CD1296" s="131">
        <f t="shared" si="495"/>
        <v>0</v>
      </c>
      <c r="CE1296" s="131">
        <f t="shared" si="495"/>
        <v>0</v>
      </c>
      <c r="CF1296" s="131">
        <f t="shared" si="495"/>
        <v>0</v>
      </c>
      <c r="CG1296" s="131">
        <f t="shared" si="495"/>
        <v>0</v>
      </c>
      <c r="CH1296" s="131">
        <f t="shared" si="495"/>
        <v>0</v>
      </c>
      <c r="CI1296" s="131">
        <f t="shared" si="495"/>
        <v>0</v>
      </c>
      <c r="CJ1296" s="131">
        <f t="shared" si="495"/>
        <v>0</v>
      </c>
      <c r="CK1296" s="131">
        <f t="shared" si="495"/>
        <v>0</v>
      </c>
      <c r="CL1296" s="131">
        <f t="shared" si="495"/>
        <v>0</v>
      </c>
      <c r="CM1296" s="131">
        <f t="shared" si="495"/>
        <v>0</v>
      </c>
      <c r="CN1296" s="131">
        <f t="shared" si="495"/>
        <v>0</v>
      </c>
      <c r="CO1296" s="131">
        <f t="shared" si="495"/>
        <v>0</v>
      </c>
      <c r="CP1296" s="131">
        <f t="shared" si="495"/>
        <v>0</v>
      </c>
      <c r="CQ1296" s="131">
        <f t="shared" si="495"/>
        <v>0</v>
      </c>
      <c r="CR1296" s="131">
        <f t="shared" si="495"/>
        <v>0</v>
      </c>
      <c r="CS1296" s="131">
        <f t="shared" si="495"/>
        <v>0</v>
      </c>
      <c r="CT1296" s="131">
        <f t="shared" si="495"/>
        <v>0</v>
      </c>
      <c r="CU1296" s="131">
        <f t="shared" si="495"/>
        <v>0</v>
      </c>
      <c r="CV1296" s="131">
        <f t="shared" si="495"/>
        <v>0</v>
      </c>
      <c r="CW1296" s="131">
        <f t="shared" si="495"/>
        <v>0</v>
      </c>
      <c r="CX1296" s="131">
        <f t="shared" si="495"/>
        <v>0</v>
      </c>
    </row>
    <row r="1297" spans="1:102" ht="21" hidden="1" customHeight="1" x14ac:dyDescent="0.4">
      <c r="B1297" s="70" t="s">
        <v>223</v>
      </c>
      <c r="C1297" s="166" t="e">
        <f>C$177</f>
        <v>#N/A</v>
      </c>
      <c r="D1297" s="166" t="e">
        <f t="shared" ref="D1297:BO1297" si="496">D$177</f>
        <v>#N/A</v>
      </c>
      <c r="E1297" s="166" t="e">
        <f t="shared" si="496"/>
        <v>#N/A</v>
      </c>
      <c r="F1297" s="166" t="e">
        <f t="shared" si="496"/>
        <v>#N/A</v>
      </c>
      <c r="G1297" s="166" t="e">
        <f t="shared" si="496"/>
        <v>#N/A</v>
      </c>
      <c r="H1297" s="166" t="e">
        <f t="shared" si="496"/>
        <v>#N/A</v>
      </c>
      <c r="I1297" s="166" t="e">
        <f t="shared" si="496"/>
        <v>#N/A</v>
      </c>
      <c r="J1297" s="166" t="e">
        <f t="shared" si="496"/>
        <v>#N/A</v>
      </c>
      <c r="K1297" s="166" t="e">
        <f t="shared" si="496"/>
        <v>#N/A</v>
      </c>
      <c r="L1297" s="166" t="e">
        <f t="shared" si="496"/>
        <v>#N/A</v>
      </c>
      <c r="M1297" s="166" t="e">
        <f t="shared" si="496"/>
        <v>#N/A</v>
      </c>
      <c r="N1297" s="166" t="e">
        <f t="shared" si="496"/>
        <v>#N/A</v>
      </c>
      <c r="O1297" s="166" t="e">
        <f t="shared" si="496"/>
        <v>#N/A</v>
      </c>
      <c r="P1297" s="166" t="e">
        <f t="shared" si="496"/>
        <v>#N/A</v>
      </c>
      <c r="Q1297" s="166" t="e">
        <f t="shared" si="496"/>
        <v>#N/A</v>
      </c>
      <c r="R1297" s="166" t="e">
        <f t="shared" si="496"/>
        <v>#N/A</v>
      </c>
      <c r="S1297" s="166" t="e">
        <f t="shared" si="496"/>
        <v>#N/A</v>
      </c>
      <c r="T1297" s="166" t="e">
        <f t="shared" si="496"/>
        <v>#N/A</v>
      </c>
      <c r="U1297" s="166" t="e">
        <f t="shared" si="496"/>
        <v>#N/A</v>
      </c>
      <c r="V1297" s="166" t="e">
        <f t="shared" si="496"/>
        <v>#N/A</v>
      </c>
      <c r="W1297" s="166" t="e">
        <f t="shared" si="496"/>
        <v>#N/A</v>
      </c>
      <c r="X1297" s="166" t="e">
        <f t="shared" si="496"/>
        <v>#N/A</v>
      </c>
      <c r="Y1297" s="166" t="e">
        <f t="shared" si="496"/>
        <v>#N/A</v>
      </c>
      <c r="Z1297" s="166" t="e">
        <f t="shared" si="496"/>
        <v>#N/A</v>
      </c>
      <c r="AA1297" s="166" t="e">
        <f t="shared" si="496"/>
        <v>#N/A</v>
      </c>
      <c r="AB1297" s="166" t="e">
        <f t="shared" si="496"/>
        <v>#N/A</v>
      </c>
      <c r="AC1297" s="166" t="e">
        <f t="shared" si="496"/>
        <v>#N/A</v>
      </c>
      <c r="AD1297" s="166" t="e">
        <f t="shared" si="496"/>
        <v>#N/A</v>
      </c>
      <c r="AE1297" s="166" t="e">
        <f t="shared" si="496"/>
        <v>#N/A</v>
      </c>
      <c r="AF1297" s="166" t="e">
        <f t="shared" si="496"/>
        <v>#N/A</v>
      </c>
      <c r="AG1297" s="166" t="e">
        <f t="shared" si="496"/>
        <v>#N/A</v>
      </c>
      <c r="AH1297" s="166" t="e">
        <f t="shared" si="496"/>
        <v>#N/A</v>
      </c>
      <c r="AI1297" s="166" t="e">
        <f t="shared" si="496"/>
        <v>#N/A</v>
      </c>
      <c r="AJ1297" s="166" t="e">
        <f t="shared" si="496"/>
        <v>#N/A</v>
      </c>
      <c r="AK1297" s="166" t="e">
        <f t="shared" si="496"/>
        <v>#N/A</v>
      </c>
      <c r="AL1297" s="166" t="e">
        <f t="shared" si="496"/>
        <v>#N/A</v>
      </c>
      <c r="AM1297" s="166" t="e">
        <f t="shared" si="496"/>
        <v>#N/A</v>
      </c>
      <c r="AN1297" s="166" t="e">
        <f t="shared" si="496"/>
        <v>#N/A</v>
      </c>
      <c r="AO1297" s="166" t="e">
        <f t="shared" si="496"/>
        <v>#N/A</v>
      </c>
      <c r="AP1297" s="166" t="e">
        <f t="shared" si="496"/>
        <v>#N/A</v>
      </c>
      <c r="AQ1297" s="166" t="e">
        <f t="shared" si="496"/>
        <v>#N/A</v>
      </c>
      <c r="AR1297" s="166" t="e">
        <f t="shared" si="496"/>
        <v>#N/A</v>
      </c>
      <c r="AS1297" s="166" t="e">
        <f t="shared" si="496"/>
        <v>#N/A</v>
      </c>
      <c r="AT1297" s="166" t="e">
        <f t="shared" si="496"/>
        <v>#N/A</v>
      </c>
      <c r="AU1297" s="166" t="e">
        <f t="shared" si="496"/>
        <v>#N/A</v>
      </c>
      <c r="AV1297" s="166" t="e">
        <f t="shared" si="496"/>
        <v>#N/A</v>
      </c>
      <c r="AW1297" s="166" t="e">
        <f t="shared" si="496"/>
        <v>#N/A</v>
      </c>
      <c r="AX1297" s="166" t="e">
        <f t="shared" si="496"/>
        <v>#N/A</v>
      </c>
      <c r="AY1297" s="166" t="e">
        <f t="shared" si="496"/>
        <v>#N/A</v>
      </c>
      <c r="AZ1297" s="166" t="e">
        <f t="shared" si="496"/>
        <v>#N/A</v>
      </c>
      <c r="BA1297" s="166" t="e">
        <f t="shared" si="496"/>
        <v>#N/A</v>
      </c>
      <c r="BB1297" s="166" t="e">
        <f t="shared" si="496"/>
        <v>#N/A</v>
      </c>
      <c r="BC1297" s="166" t="e">
        <f t="shared" si="496"/>
        <v>#N/A</v>
      </c>
      <c r="BD1297" s="166" t="e">
        <f t="shared" si="496"/>
        <v>#N/A</v>
      </c>
      <c r="BE1297" s="166" t="e">
        <f t="shared" si="496"/>
        <v>#N/A</v>
      </c>
      <c r="BF1297" s="166" t="e">
        <f t="shared" si="496"/>
        <v>#N/A</v>
      </c>
      <c r="BG1297" s="166" t="e">
        <f t="shared" si="496"/>
        <v>#N/A</v>
      </c>
      <c r="BH1297" s="166" t="e">
        <f t="shared" si="496"/>
        <v>#N/A</v>
      </c>
      <c r="BI1297" s="166" t="e">
        <f t="shared" si="496"/>
        <v>#N/A</v>
      </c>
      <c r="BJ1297" s="166" t="e">
        <f t="shared" si="496"/>
        <v>#N/A</v>
      </c>
      <c r="BK1297" s="166" t="e">
        <f t="shared" si="496"/>
        <v>#N/A</v>
      </c>
      <c r="BL1297" s="166" t="e">
        <f t="shared" si="496"/>
        <v>#N/A</v>
      </c>
      <c r="BM1297" s="166" t="e">
        <f t="shared" si="496"/>
        <v>#N/A</v>
      </c>
      <c r="BN1297" s="166" t="e">
        <f t="shared" si="496"/>
        <v>#N/A</v>
      </c>
      <c r="BO1297" s="166" t="e">
        <f t="shared" si="496"/>
        <v>#N/A</v>
      </c>
      <c r="BP1297" s="166" t="e">
        <f t="shared" ref="BP1297:CX1297" si="497">BP$177</f>
        <v>#N/A</v>
      </c>
      <c r="BQ1297" s="166" t="e">
        <f t="shared" si="497"/>
        <v>#N/A</v>
      </c>
      <c r="BR1297" s="166" t="e">
        <f t="shared" si="497"/>
        <v>#N/A</v>
      </c>
      <c r="BS1297" s="166" t="e">
        <f t="shared" si="497"/>
        <v>#N/A</v>
      </c>
      <c r="BT1297" s="166" t="e">
        <f t="shared" si="497"/>
        <v>#N/A</v>
      </c>
      <c r="BU1297" s="166" t="e">
        <f t="shared" si="497"/>
        <v>#N/A</v>
      </c>
      <c r="BV1297" s="166" t="e">
        <f t="shared" si="497"/>
        <v>#N/A</v>
      </c>
      <c r="BW1297" s="166" t="e">
        <f t="shared" si="497"/>
        <v>#N/A</v>
      </c>
      <c r="BX1297" s="166" t="e">
        <f t="shared" si="497"/>
        <v>#N/A</v>
      </c>
      <c r="BY1297" s="166" t="e">
        <f t="shared" si="497"/>
        <v>#N/A</v>
      </c>
      <c r="BZ1297" s="166" t="e">
        <f t="shared" si="497"/>
        <v>#N/A</v>
      </c>
      <c r="CA1297" s="166" t="e">
        <f t="shared" si="497"/>
        <v>#N/A</v>
      </c>
      <c r="CB1297" s="166" t="e">
        <f t="shared" si="497"/>
        <v>#N/A</v>
      </c>
      <c r="CC1297" s="166" t="e">
        <f t="shared" si="497"/>
        <v>#N/A</v>
      </c>
      <c r="CD1297" s="166" t="e">
        <f t="shared" si="497"/>
        <v>#N/A</v>
      </c>
      <c r="CE1297" s="166" t="e">
        <f t="shared" si="497"/>
        <v>#N/A</v>
      </c>
      <c r="CF1297" s="166" t="e">
        <f t="shared" si="497"/>
        <v>#N/A</v>
      </c>
      <c r="CG1297" s="166" t="e">
        <f t="shared" si="497"/>
        <v>#N/A</v>
      </c>
      <c r="CH1297" s="166" t="e">
        <f t="shared" si="497"/>
        <v>#N/A</v>
      </c>
      <c r="CI1297" s="166" t="e">
        <f t="shared" si="497"/>
        <v>#N/A</v>
      </c>
      <c r="CJ1297" s="166" t="e">
        <f t="shared" si="497"/>
        <v>#N/A</v>
      </c>
      <c r="CK1297" s="166" t="e">
        <f t="shared" si="497"/>
        <v>#N/A</v>
      </c>
      <c r="CL1297" s="166" t="e">
        <f t="shared" si="497"/>
        <v>#N/A</v>
      </c>
      <c r="CM1297" s="166" t="e">
        <f t="shared" si="497"/>
        <v>#N/A</v>
      </c>
      <c r="CN1297" s="166" t="e">
        <f t="shared" si="497"/>
        <v>#N/A</v>
      </c>
      <c r="CO1297" s="166" t="e">
        <f t="shared" si="497"/>
        <v>#N/A</v>
      </c>
      <c r="CP1297" s="166" t="e">
        <f t="shared" si="497"/>
        <v>#N/A</v>
      </c>
      <c r="CQ1297" s="166" t="e">
        <f t="shared" si="497"/>
        <v>#N/A</v>
      </c>
      <c r="CR1297" s="166" t="e">
        <f t="shared" si="497"/>
        <v>#N/A</v>
      </c>
      <c r="CS1297" s="166" t="e">
        <f t="shared" si="497"/>
        <v>#N/A</v>
      </c>
      <c r="CT1297" s="166" t="e">
        <f t="shared" si="497"/>
        <v>#N/A</v>
      </c>
      <c r="CU1297" s="166" t="e">
        <f t="shared" si="497"/>
        <v>#N/A</v>
      </c>
      <c r="CV1297" s="166" t="e">
        <f t="shared" si="497"/>
        <v>#N/A</v>
      </c>
      <c r="CW1297" s="166" t="e">
        <f t="shared" si="497"/>
        <v>#N/A</v>
      </c>
      <c r="CX1297" s="166" t="e">
        <f t="shared" si="497"/>
        <v>#N/A</v>
      </c>
    </row>
    <row r="1298" spans="1:102" ht="21" hidden="1" customHeight="1" x14ac:dyDescent="0.4">
      <c r="B1298" s="70" t="s">
        <v>222</v>
      </c>
      <c r="C1298" s="131" t="e">
        <f>C1297*C$43</f>
        <v>#N/A</v>
      </c>
      <c r="D1298" s="131" t="e">
        <f t="shared" ref="D1298:BO1298" si="498">D1297*D$43</f>
        <v>#N/A</v>
      </c>
      <c r="E1298" s="131" t="e">
        <f t="shared" si="498"/>
        <v>#N/A</v>
      </c>
      <c r="F1298" s="131" t="e">
        <f t="shared" si="498"/>
        <v>#N/A</v>
      </c>
      <c r="G1298" s="131" t="e">
        <f t="shared" si="498"/>
        <v>#N/A</v>
      </c>
      <c r="H1298" s="131" t="e">
        <f t="shared" si="498"/>
        <v>#N/A</v>
      </c>
      <c r="I1298" s="131" t="e">
        <f t="shared" si="498"/>
        <v>#N/A</v>
      </c>
      <c r="J1298" s="131" t="e">
        <f t="shared" si="498"/>
        <v>#N/A</v>
      </c>
      <c r="K1298" s="131" t="e">
        <f t="shared" si="498"/>
        <v>#N/A</v>
      </c>
      <c r="L1298" s="131" t="e">
        <f t="shared" si="498"/>
        <v>#N/A</v>
      </c>
      <c r="M1298" s="131" t="e">
        <f t="shared" si="498"/>
        <v>#N/A</v>
      </c>
      <c r="N1298" s="131" t="e">
        <f t="shared" si="498"/>
        <v>#N/A</v>
      </c>
      <c r="O1298" s="131" t="e">
        <f t="shared" si="498"/>
        <v>#N/A</v>
      </c>
      <c r="P1298" s="131" t="e">
        <f t="shared" si="498"/>
        <v>#N/A</v>
      </c>
      <c r="Q1298" s="131" t="e">
        <f t="shared" si="498"/>
        <v>#N/A</v>
      </c>
      <c r="R1298" s="131" t="e">
        <f t="shared" si="498"/>
        <v>#N/A</v>
      </c>
      <c r="S1298" s="131" t="e">
        <f t="shared" si="498"/>
        <v>#N/A</v>
      </c>
      <c r="T1298" s="131" t="e">
        <f t="shared" si="498"/>
        <v>#N/A</v>
      </c>
      <c r="U1298" s="131" t="e">
        <f t="shared" si="498"/>
        <v>#N/A</v>
      </c>
      <c r="V1298" s="131" t="e">
        <f t="shared" si="498"/>
        <v>#N/A</v>
      </c>
      <c r="W1298" s="131" t="e">
        <f t="shared" si="498"/>
        <v>#N/A</v>
      </c>
      <c r="X1298" s="131" t="e">
        <f t="shared" si="498"/>
        <v>#N/A</v>
      </c>
      <c r="Y1298" s="131" t="e">
        <f t="shared" si="498"/>
        <v>#N/A</v>
      </c>
      <c r="Z1298" s="131" t="e">
        <f t="shared" si="498"/>
        <v>#N/A</v>
      </c>
      <c r="AA1298" s="131" t="e">
        <f t="shared" si="498"/>
        <v>#N/A</v>
      </c>
      <c r="AB1298" s="131" t="e">
        <f t="shared" si="498"/>
        <v>#N/A</v>
      </c>
      <c r="AC1298" s="131" t="e">
        <f t="shared" si="498"/>
        <v>#N/A</v>
      </c>
      <c r="AD1298" s="131" t="e">
        <f t="shared" si="498"/>
        <v>#N/A</v>
      </c>
      <c r="AE1298" s="131" t="e">
        <f t="shared" si="498"/>
        <v>#N/A</v>
      </c>
      <c r="AF1298" s="131" t="e">
        <f t="shared" si="498"/>
        <v>#N/A</v>
      </c>
      <c r="AG1298" s="131" t="e">
        <f t="shared" si="498"/>
        <v>#N/A</v>
      </c>
      <c r="AH1298" s="131" t="e">
        <f t="shared" si="498"/>
        <v>#N/A</v>
      </c>
      <c r="AI1298" s="131" t="e">
        <f t="shared" si="498"/>
        <v>#N/A</v>
      </c>
      <c r="AJ1298" s="131" t="e">
        <f t="shared" si="498"/>
        <v>#N/A</v>
      </c>
      <c r="AK1298" s="131" t="e">
        <f t="shared" si="498"/>
        <v>#N/A</v>
      </c>
      <c r="AL1298" s="131" t="e">
        <f t="shared" si="498"/>
        <v>#N/A</v>
      </c>
      <c r="AM1298" s="131" t="e">
        <f t="shared" si="498"/>
        <v>#N/A</v>
      </c>
      <c r="AN1298" s="131" t="e">
        <f t="shared" si="498"/>
        <v>#N/A</v>
      </c>
      <c r="AO1298" s="131" t="e">
        <f t="shared" si="498"/>
        <v>#N/A</v>
      </c>
      <c r="AP1298" s="131" t="e">
        <f t="shared" si="498"/>
        <v>#N/A</v>
      </c>
      <c r="AQ1298" s="131" t="e">
        <f t="shared" si="498"/>
        <v>#N/A</v>
      </c>
      <c r="AR1298" s="131" t="e">
        <f t="shared" si="498"/>
        <v>#N/A</v>
      </c>
      <c r="AS1298" s="131" t="e">
        <f t="shared" si="498"/>
        <v>#N/A</v>
      </c>
      <c r="AT1298" s="131" t="e">
        <f t="shared" si="498"/>
        <v>#N/A</v>
      </c>
      <c r="AU1298" s="131" t="e">
        <f t="shared" si="498"/>
        <v>#N/A</v>
      </c>
      <c r="AV1298" s="131" t="e">
        <f t="shared" si="498"/>
        <v>#N/A</v>
      </c>
      <c r="AW1298" s="131" t="e">
        <f t="shared" si="498"/>
        <v>#N/A</v>
      </c>
      <c r="AX1298" s="131" t="e">
        <f t="shared" si="498"/>
        <v>#N/A</v>
      </c>
      <c r="AY1298" s="131" t="e">
        <f t="shared" si="498"/>
        <v>#N/A</v>
      </c>
      <c r="AZ1298" s="131" t="e">
        <f t="shared" si="498"/>
        <v>#N/A</v>
      </c>
      <c r="BA1298" s="131" t="e">
        <f t="shared" si="498"/>
        <v>#N/A</v>
      </c>
      <c r="BB1298" s="131" t="e">
        <f t="shared" si="498"/>
        <v>#N/A</v>
      </c>
      <c r="BC1298" s="131" t="e">
        <f t="shared" si="498"/>
        <v>#N/A</v>
      </c>
      <c r="BD1298" s="131" t="e">
        <f t="shared" si="498"/>
        <v>#N/A</v>
      </c>
      <c r="BE1298" s="131" t="e">
        <f t="shared" si="498"/>
        <v>#N/A</v>
      </c>
      <c r="BF1298" s="131" t="e">
        <f t="shared" si="498"/>
        <v>#N/A</v>
      </c>
      <c r="BG1298" s="131" t="e">
        <f t="shared" si="498"/>
        <v>#N/A</v>
      </c>
      <c r="BH1298" s="131" t="e">
        <f t="shared" si="498"/>
        <v>#N/A</v>
      </c>
      <c r="BI1298" s="131" t="e">
        <f t="shared" si="498"/>
        <v>#N/A</v>
      </c>
      <c r="BJ1298" s="131" t="e">
        <f t="shared" si="498"/>
        <v>#N/A</v>
      </c>
      <c r="BK1298" s="131" t="e">
        <f t="shared" si="498"/>
        <v>#N/A</v>
      </c>
      <c r="BL1298" s="131" t="e">
        <f t="shared" si="498"/>
        <v>#N/A</v>
      </c>
      <c r="BM1298" s="131" t="e">
        <f t="shared" si="498"/>
        <v>#N/A</v>
      </c>
      <c r="BN1298" s="131" t="e">
        <f t="shared" si="498"/>
        <v>#N/A</v>
      </c>
      <c r="BO1298" s="131" t="e">
        <f t="shared" si="498"/>
        <v>#N/A</v>
      </c>
      <c r="BP1298" s="131" t="e">
        <f t="shared" ref="BP1298:CX1298" si="499">BP1297*BP$43</f>
        <v>#N/A</v>
      </c>
      <c r="BQ1298" s="131" t="e">
        <f t="shared" si="499"/>
        <v>#N/A</v>
      </c>
      <c r="BR1298" s="131" t="e">
        <f t="shared" si="499"/>
        <v>#N/A</v>
      </c>
      <c r="BS1298" s="131" t="e">
        <f t="shared" si="499"/>
        <v>#N/A</v>
      </c>
      <c r="BT1298" s="131" t="e">
        <f t="shared" si="499"/>
        <v>#N/A</v>
      </c>
      <c r="BU1298" s="131" t="e">
        <f t="shared" si="499"/>
        <v>#N/A</v>
      </c>
      <c r="BV1298" s="131" t="e">
        <f t="shared" si="499"/>
        <v>#N/A</v>
      </c>
      <c r="BW1298" s="131" t="e">
        <f t="shared" si="499"/>
        <v>#N/A</v>
      </c>
      <c r="BX1298" s="131" t="e">
        <f t="shared" si="499"/>
        <v>#N/A</v>
      </c>
      <c r="BY1298" s="131" t="e">
        <f t="shared" si="499"/>
        <v>#N/A</v>
      </c>
      <c r="BZ1298" s="131" t="e">
        <f t="shared" si="499"/>
        <v>#N/A</v>
      </c>
      <c r="CA1298" s="131" t="e">
        <f t="shared" si="499"/>
        <v>#N/A</v>
      </c>
      <c r="CB1298" s="131" t="e">
        <f t="shared" si="499"/>
        <v>#N/A</v>
      </c>
      <c r="CC1298" s="131" t="e">
        <f t="shared" si="499"/>
        <v>#N/A</v>
      </c>
      <c r="CD1298" s="131" t="e">
        <f t="shared" si="499"/>
        <v>#N/A</v>
      </c>
      <c r="CE1298" s="131" t="e">
        <f t="shared" si="499"/>
        <v>#N/A</v>
      </c>
      <c r="CF1298" s="131" t="e">
        <f t="shared" si="499"/>
        <v>#N/A</v>
      </c>
      <c r="CG1298" s="131" t="e">
        <f t="shared" si="499"/>
        <v>#N/A</v>
      </c>
      <c r="CH1298" s="131" t="e">
        <f t="shared" si="499"/>
        <v>#N/A</v>
      </c>
      <c r="CI1298" s="131" t="e">
        <f t="shared" si="499"/>
        <v>#N/A</v>
      </c>
      <c r="CJ1298" s="131" t="e">
        <f t="shared" si="499"/>
        <v>#N/A</v>
      </c>
      <c r="CK1298" s="131" t="e">
        <f t="shared" si="499"/>
        <v>#N/A</v>
      </c>
      <c r="CL1298" s="131" t="e">
        <f t="shared" si="499"/>
        <v>#N/A</v>
      </c>
      <c r="CM1298" s="131" t="e">
        <f t="shared" si="499"/>
        <v>#N/A</v>
      </c>
      <c r="CN1298" s="131" t="e">
        <f t="shared" si="499"/>
        <v>#N/A</v>
      </c>
      <c r="CO1298" s="131" t="e">
        <f t="shared" si="499"/>
        <v>#N/A</v>
      </c>
      <c r="CP1298" s="131" t="e">
        <f t="shared" si="499"/>
        <v>#N/A</v>
      </c>
      <c r="CQ1298" s="131" t="e">
        <f t="shared" si="499"/>
        <v>#N/A</v>
      </c>
      <c r="CR1298" s="131" t="e">
        <f t="shared" si="499"/>
        <v>#N/A</v>
      </c>
      <c r="CS1298" s="131" t="e">
        <f t="shared" si="499"/>
        <v>#N/A</v>
      </c>
      <c r="CT1298" s="131" t="e">
        <f t="shared" si="499"/>
        <v>#N/A</v>
      </c>
      <c r="CU1298" s="131" t="e">
        <f t="shared" si="499"/>
        <v>#N/A</v>
      </c>
      <c r="CV1298" s="131" t="e">
        <f t="shared" si="499"/>
        <v>#N/A</v>
      </c>
      <c r="CW1298" s="131" t="e">
        <f t="shared" si="499"/>
        <v>#N/A</v>
      </c>
      <c r="CX1298" s="131" t="e">
        <f t="shared" si="499"/>
        <v>#N/A</v>
      </c>
    </row>
    <row r="1299" spans="1:102" ht="21" hidden="1" customHeight="1" x14ac:dyDescent="0.4">
      <c r="H1299" s="29"/>
      <c r="I1299" s="29"/>
      <c r="J1299" s="29"/>
    </row>
    <row r="1300" spans="1:102" ht="21" hidden="1" customHeight="1" x14ac:dyDescent="0.4">
      <c r="H1300" s="29"/>
      <c r="I1300" s="29"/>
      <c r="J1300" s="29"/>
    </row>
    <row r="1301" spans="1:102" ht="21" hidden="1" customHeight="1" x14ac:dyDescent="0.4">
      <c r="A1301" s="69" t="s">
        <v>225</v>
      </c>
      <c r="H1301" s="29"/>
      <c r="I1301" s="29"/>
      <c r="J1301" s="29"/>
    </row>
    <row r="1302" spans="1:102" ht="21" hidden="1" customHeight="1" x14ac:dyDescent="0.4">
      <c r="A1302" s="69" t="s">
        <v>293</v>
      </c>
      <c r="H1302" s="29"/>
      <c r="I1302" s="29"/>
      <c r="J1302" s="29"/>
    </row>
    <row r="1303" spans="1:102" ht="21" hidden="1" customHeight="1" x14ac:dyDescent="0.4">
      <c r="A1303" s="69" t="s">
        <v>285</v>
      </c>
      <c r="B1303" s="70" t="s">
        <v>289</v>
      </c>
      <c r="C1303" s="133">
        <f>IF(C$12="適用",1,2)</f>
        <v>2</v>
      </c>
      <c r="D1303" s="133">
        <f t="shared" ref="D1303:BO1303" si="500">IF(D$12="適用",1,2)</f>
        <v>2</v>
      </c>
      <c r="E1303" s="133">
        <f t="shared" si="500"/>
        <v>2</v>
      </c>
      <c r="F1303" s="133">
        <f t="shared" si="500"/>
        <v>2</v>
      </c>
      <c r="G1303" s="133">
        <f t="shared" si="500"/>
        <v>2</v>
      </c>
      <c r="H1303" s="133">
        <f t="shared" si="500"/>
        <v>2</v>
      </c>
      <c r="I1303" s="133">
        <f t="shared" si="500"/>
        <v>2</v>
      </c>
      <c r="J1303" s="133">
        <f t="shared" si="500"/>
        <v>2</v>
      </c>
      <c r="K1303" s="133">
        <f t="shared" si="500"/>
        <v>2</v>
      </c>
      <c r="L1303" s="133">
        <f t="shared" si="500"/>
        <v>2</v>
      </c>
      <c r="M1303" s="133">
        <f t="shared" si="500"/>
        <v>2</v>
      </c>
      <c r="N1303" s="133">
        <f t="shared" si="500"/>
        <v>2</v>
      </c>
      <c r="O1303" s="133">
        <f t="shared" si="500"/>
        <v>2</v>
      </c>
      <c r="P1303" s="133">
        <f t="shared" si="500"/>
        <v>2</v>
      </c>
      <c r="Q1303" s="133">
        <f t="shared" si="500"/>
        <v>2</v>
      </c>
      <c r="R1303" s="133">
        <f t="shared" si="500"/>
        <v>2</v>
      </c>
      <c r="S1303" s="133">
        <f t="shared" si="500"/>
        <v>2</v>
      </c>
      <c r="T1303" s="133">
        <f t="shared" si="500"/>
        <v>2</v>
      </c>
      <c r="U1303" s="133">
        <f t="shared" si="500"/>
        <v>2</v>
      </c>
      <c r="V1303" s="133">
        <f t="shared" si="500"/>
        <v>2</v>
      </c>
      <c r="W1303" s="133">
        <f t="shared" si="500"/>
        <v>2</v>
      </c>
      <c r="X1303" s="133">
        <f t="shared" si="500"/>
        <v>2</v>
      </c>
      <c r="Y1303" s="133">
        <f t="shared" si="500"/>
        <v>2</v>
      </c>
      <c r="Z1303" s="133">
        <f t="shared" si="500"/>
        <v>2</v>
      </c>
      <c r="AA1303" s="133">
        <f t="shared" si="500"/>
        <v>2</v>
      </c>
      <c r="AB1303" s="133">
        <f t="shared" si="500"/>
        <v>2</v>
      </c>
      <c r="AC1303" s="133">
        <f t="shared" si="500"/>
        <v>2</v>
      </c>
      <c r="AD1303" s="133">
        <f t="shared" si="500"/>
        <v>2</v>
      </c>
      <c r="AE1303" s="133">
        <f t="shared" si="500"/>
        <v>2</v>
      </c>
      <c r="AF1303" s="133">
        <f t="shared" si="500"/>
        <v>2</v>
      </c>
      <c r="AG1303" s="133">
        <f t="shared" si="500"/>
        <v>2</v>
      </c>
      <c r="AH1303" s="133">
        <f t="shared" si="500"/>
        <v>2</v>
      </c>
      <c r="AI1303" s="133">
        <f t="shared" si="500"/>
        <v>2</v>
      </c>
      <c r="AJ1303" s="133">
        <f t="shared" si="500"/>
        <v>2</v>
      </c>
      <c r="AK1303" s="133">
        <f t="shared" si="500"/>
        <v>2</v>
      </c>
      <c r="AL1303" s="133">
        <f t="shared" si="500"/>
        <v>2</v>
      </c>
      <c r="AM1303" s="133">
        <f t="shared" si="500"/>
        <v>2</v>
      </c>
      <c r="AN1303" s="133">
        <f t="shared" si="500"/>
        <v>2</v>
      </c>
      <c r="AO1303" s="133">
        <f t="shared" si="500"/>
        <v>2</v>
      </c>
      <c r="AP1303" s="133">
        <f t="shared" si="500"/>
        <v>2</v>
      </c>
      <c r="AQ1303" s="133">
        <f t="shared" si="500"/>
        <v>2</v>
      </c>
      <c r="AR1303" s="133">
        <f t="shared" si="500"/>
        <v>2</v>
      </c>
      <c r="AS1303" s="133">
        <f t="shared" si="500"/>
        <v>2</v>
      </c>
      <c r="AT1303" s="133">
        <f t="shared" si="500"/>
        <v>2</v>
      </c>
      <c r="AU1303" s="133">
        <f t="shared" si="500"/>
        <v>2</v>
      </c>
      <c r="AV1303" s="133">
        <f t="shared" si="500"/>
        <v>2</v>
      </c>
      <c r="AW1303" s="133">
        <f t="shared" si="500"/>
        <v>2</v>
      </c>
      <c r="AX1303" s="133">
        <f t="shared" si="500"/>
        <v>2</v>
      </c>
      <c r="AY1303" s="133">
        <f t="shared" si="500"/>
        <v>2</v>
      </c>
      <c r="AZ1303" s="133">
        <f t="shared" si="500"/>
        <v>2</v>
      </c>
      <c r="BA1303" s="133">
        <f t="shared" si="500"/>
        <v>2</v>
      </c>
      <c r="BB1303" s="133">
        <f t="shared" si="500"/>
        <v>2</v>
      </c>
      <c r="BC1303" s="133">
        <f t="shared" si="500"/>
        <v>2</v>
      </c>
      <c r="BD1303" s="133">
        <f t="shared" si="500"/>
        <v>2</v>
      </c>
      <c r="BE1303" s="133">
        <f t="shared" si="500"/>
        <v>2</v>
      </c>
      <c r="BF1303" s="133">
        <f t="shared" si="500"/>
        <v>2</v>
      </c>
      <c r="BG1303" s="133">
        <f t="shared" si="500"/>
        <v>2</v>
      </c>
      <c r="BH1303" s="133">
        <f t="shared" si="500"/>
        <v>2</v>
      </c>
      <c r="BI1303" s="133">
        <f t="shared" si="500"/>
        <v>2</v>
      </c>
      <c r="BJ1303" s="133">
        <f t="shared" si="500"/>
        <v>2</v>
      </c>
      <c r="BK1303" s="133">
        <f t="shared" si="500"/>
        <v>2</v>
      </c>
      <c r="BL1303" s="133">
        <f t="shared" si="500"/>
        <v>2</v>
      </c>
      <c r="BM1303" s="133">
        <f t="shared" si="500"/>
        <v>2</v>
      </c>
      <c r="BN1303" s="133">
        <f t="shared" si="500"/>
        <v>2</v>
      </c>
      <c r="BO1303" s="133">
        <f t="shared" si="500"/>
        <v>2</v>
      </c>
      <c r="BP1303" s="133">
        <f t="shared" ref="BP1303:CX1303" si="501">IF(BP$12="適用",1,2)</f>
        <v>2</v>
      </c>
      <c r="BQ1303" s="133">
        <f t="shared" si="501"/>
        <v>2</v>
      </c>
      <c r="BR1303" s="133">
        <f t="shared" si="501"/>
        <v>2</v>
      </c>
      <c r="BS1303" s="133">
        <f t="shared" si="501"/>
        <v>2</v>
      </c>
      <c r="BT1303" s="133">
        <f t="shared" si="501"/>
        <v>2</v>
      </c>
      <c r="BU1303" s="133">
        <f t="shared" si="501"/>
        <v>2</v>
      </c>
      <c r="BV1303" s="133">
        <f t="shared" si="501"/>
        <v>2</v>
      </c>
      <c r="BW1303" s="133">
        <f t="shared" si="501"/>
        <v>2</v>
      </c>
      <c r="BX1303" s="133">
        <f t="shared" si="501"/>
        <v>2</v>
      </c>
      <c r="BY1303" s="133">
        <f t="shared" si="501"/>
        <v>2</v>
      </c>
      <c r="BZ1303" s="133">
        <f t="shared" si="501"/>
        <v>2</v>
      </c>
      <c r="CA1303" s="133">
        <f t="shared" si="501"/>
        <v>2</v>
      </c>
      <c r="CB1303" s="133">
        <f t="shared" si="501"/>
        <v>2</v>
      </c>
      <c r="CC1303" s="133">
        <f t="shared" si="501"/>
        <v>2</v>
      </c>
      <c r="CD1303" s="133">
        <f t="shared" si="501"/>
        <v>2</v>
      </c>
      <c r="CE1303" s="133">
        <f t="shared" si="501"/>
        <v>2</v>
      </c>
      <c r="CF1303" s="133">
        <f t="shared" si="501"/>
        <v>2</v>
      </c>
      <c r="CG1303" s="133">
        <f t="shared" si="501"/>
        <v>2</v>
      </c>
      <c r="CH1303" s="133">
        <f t="shared" si="501"/>
        <v>2</v>
      </c>
      <c r="CI1303" s="133">
        <f t="shared" si="501"/>
        <v>2</v>
      </c>
      <c r="CJ1303" s="133">
        <f t="shared" si="501"/>
        <v>2</v>
      </c>
      <c r="CK1303" s="133">
        <f t="shared" si="501"/>
        <v>2</v>
      </c>
      <c r="CL1303" s="133">
        <f t="shared" si="501"/>
        <v>2</v>
      </c>
      <c r="CM1303" s="133">
        <f t="shared" si="501"/>
        <v>2</v>
      </c>
      <c r="CN1303" s="133">
        <f t="shared" si="501"/>
        <v>2</v>
      </c>
      <c r="CO1303" s="133">
        <f t="shared" si="501"/>
        <v>2</v>
      </c>
      <c r="CP1303" s="133">
        <f t="shared" si="501"/>
        <v>2</v>
      </c>
      <c r="CQ1303" s="133">
        <f t="shared" si="501"/>
        <v>2</v>
      </c>
      <c r="CR1303" s="133">
        <f t="shared" si="501"/>
        <v>2</v>
      </c>
      <c r="CS1303" s="133">
        <f t="shared" si="501"/>
        <v>2</v>
      </c>
      <c r="CT1303" s="133">
        <f t="shared" si="501"/>
        <v>2</v>
      </c>
      <c r="CU1303" s="133">
        <f t="shared" si="501"/>
        <v>2</v>
      </c>
      <c r="CV1303" s="133">
        <f t="shared" si="501"/>
        <v>2</v>
      </c>
      <c r="CW1303" s="133">
        <f t="shared" si="501"/>
        <v>2</v>
      </c>
      <c r="CX1303" s="133">
        <f t="shared" si="501"/>
        <v>2</v>
      </c>
    </row>
    <row r="1304" spans="1:102" ht="21" hidden="1" customHeight="1" x14ac:dyDescent="0.4">
      <c r="B1304" s="70" t="s">
        <v>290</v>
      </c>
      <c r="C1304" s="133">
        <f>IF(C$13="適用",1,2)</f>
        <v>2</v>
      </c>
      <c r="D1304" s="133">
        <f t="shared" ref="D1304:BO1304" si="502">IF(D$13="適用",1,2)</f>
        <v>2</v>
      </c>
      <c r="E1304" s="133">
        <f t="shared" si="502"/>
        <v>2</v>
      </c>
      <c r="F1304" s="133">
        <f t="shared" si="502"/>
        <v>2</v>
      </c>
      <c r="G1304" s="133">
        <f t="shared" si="502"/>
        <v>2</v>
      </c>
      <c r="H1304" s="133">
        <f t="shared" si="502"/>
        <v>2</v>
      </c>
      <c r="I1304" s="133">
        <f t="shared" si="502"/>
        <v>2</v>
      </c>
      <c r="J1304" s="133">
        <f t="shared" si="502"/>
        <v>2</v>
      </c>
      <c r="K1304" s="133">
        <f t="shared" si="502"/>
        <v>2</v>
      </c>
      <c r="L1304" s="133">
        <f t="shared" si="502"/>
        <v>2</v>
      </c>
      <c r="M1304" s="133">
        <f t="shared" si="502"/>
        <v>2</v>
      </c>
      <c r="N1304" s="133">
        <f t="shared" si="502"/>
        <v>2</v>
      </c>
      <c r="O1304" s="133">
        <f t="shared" si="502"/>
        <v>2</v>
      </c>
      <c r="P1304" s="133">
        <f t="shared" si="502"/>
        <v>2</v>
      </c>
      <c r="Q1304" s="133">
        <f t="shared" si="502"/>
        <v>2</v>
      </c>
      <c r="R1304" s="133">
        <f t="shared" si="502"/>
        <v>2</v>
      </c>
      <c r="S1304" s="133">
        <f t="shared" si="502"/>
        <v>2</v>
      </c>
      <c r="T1304" s="133">
        <f t="shared" si="502"/>
        <v>2</v>
      </c>
      <c r="U1304" s="133">
        <f t="shared" si="502"/>
        <v>2</v>
      </c>
      <c r="V1304" s="133">
        <f t="shared" si="502"/>
        <v>2</v>
      </c>
      <c r="W1304" s="133">
        <f t="shared" si="502"/>
        <v>2</v>
      </c>
      <c r="X1304" s="133">
        <f t="shared" si="502"/>
        <v>2</v>
      </c>
      <c r="Y1304" s="133">
        <f t="shared" si="502"/>
        <v>2</v>
      </c>
      <c r="Z1304" s="133">
        <f t="shared" si="502"/>
        <v>2</v>
      </c>
      <c r="AA1304" s="133">
        <f t="shared" si="502"/>
        <v>2</v>
      </c>
      <c r="AB1304" s="133">
        <f t="shared" si="502"/>
        <v>2</v>
      </c>
      <c r="AC1304" s="133">
        <f t="shared" si="502"/>
        <v>2</v>
      </c>
      <c r="AD1304" s="133">
        <f t="shared" si="502"/>
        <v>2</v>
      </c>
      <c r="AE1304" s="133">
        <f t="shared" si="502"/>
        <v>2</v>
      </c>
      <c r="AF1304" s="133">
        <f t="shared" si="502"/>
        <v>2</v>
      </c>
      <c r="AG1304" s="133">
        <f t="shared" si="502"/>
        <v>2</v>
      </c>
      <c r="AH1304" s="133">
        <f t="shared" si="502"/>
        <v>2</v>
      </c>
      <c r="AI1304" s="133">
        <f t="shared" si="502"/>
        <v>2</v>
      </c>
      <c r="AJ1304" s="133">
        <f t="shared" si="502"/>
        <v>2</v>
      </c>
      <c r="AK1304" s="133">
        <f t="shared" si="502"/>
        <v>2</v>
      </c>
      <c r="AL1304" s="133">
        <f t="shared" si="502"/>
        <v>2</v>
      </c>
      <c r="AM1304" s="133">
        <f t="shared" si="502"/>
        <v>2</v>
      </c>
      <c r="AN1304" s="133">
        <f t="shared" si="502"/>
        <v>2</v>
      </c>
      <c r="AO1304" s="133">
        <f t="shared" si="502"/>
        <v>2</v>
      </c>
      <c r="AP1304" s="133">
        <f t="shared" si="502"/>
        <v>2</v>
      </c>
      <c r="AQ1304" s="133">
        <f t="shared" si="502"/>
        <v>2</v>
      </c>
      <c r="AR1304" s="133">
        <f t="shared" si="502"/>
        <v>2</v>
      </c>
      <c r="AS1304" s="133">
        <f t="shared" si="502"/>
        <v>2</v>
      </c>
      <c r="AT1304" s="133">
        <f t="shared" si="502"/>
        <v>2</v>
      </c>
      <c r="AU1304" s="133">
        <f t="shared" si="502"/>
        <v>2</v>
      </c>
      <c r="AV1304" s="133">
        <f t="shared" si="502"/>
        <v>2</v>
      </c>
      <c r="AW1304" s="133">
        <f t="shared" si="502"/>
        <v>2</v>
      </c>
      <c r="AX1304" s="133">
        <f t="shared" si="502"/>
        <v>2</v>
      </c>
      <c r="AY1304" s="133">
        <f t="shared" si="502"/>
        <v>2</v>
      </c>
      <c r="AZ1304" s="133">
        <f t="shared" si="502"/>
        <v>2</v>
      </c>
      <c r="BA1304" s="133">
        <f t="shared" si="502"/>
        <v>2</v>
      </c>
      <c r="BB1304" s="133">
        <f t="shared" si="502"/>
        <v>2</v>
      </c>
      <c r="BC1304" s="133">
        <f t="shared" si="502"/>
        <v>2</v>
      </c>
      <c r="BD1304" s="133">
        <f t="shared" si="502"/>
        <v>2</v>
      </c>
      <c r="BE1304" s="133">
        <f t="shared" si="502"/>
        <v>2</v>
      </c>
      <c r="BF1304" s="133">
        <f t="shared" si="502"/>
        <v>2</v>
      </c>
      <c r="BG1304" s="133">
        <f t="shared" si="502"/>
        <v>2</v>
      </c>
      <c r="BH1304" s="133">
        <f t="shared" si="502"/>
        <v>2</v>
      </c>
      <c r="BI1304" s="133">
        <f t="shared" si="502"/>
        <v>2</v>
      </c>
      <c r="BJ1304" s="133">
        <f t="shared" si="502"/>
        <v>2</v>
      </c>
      <c r="BK1304" s="133">
        <f t="shared" si="502"/>
        <v>2</v>
      </c>
      <c r="BL1304" s="133">
        <f t="shared" si="502"/>
        <v>2</v>
      </c>
      <c r="BM1304" s="133">
        <f t="shared" si="502"/>
        <v>2</v>
      </c>
      <c r="BN1304" s="133">
        <f t="shared" si="502"/>
        <v>2</v>
      </c>
      <c r="BO1304" s="133">
        <f t="shared" si="502"/>
        <v>2</v>
      </c>
      <c r="BP1304" s="133">
        <f t="shared" ref="BP1304:CX1304" si="503">IF(BP$13="適用",1,2)</f>
        <v>2</v>
      </c>
      <c r="BQ1304" s="133">
        <f t="shared" si="503"/>
        <v>2</v>
      </c>
      <c r="BR1304" s="133">
        <f t="shared" si="503"/>
        <v>2</v>
      </c>
      <c r="BS1304" s="133">
        <f t="shared" si="503"/>
        <v>2</v>
      </c>
      <c r="BT1304" s="133">
        <f t="shared" si="503"/>
        <v>2</v>
      </c>
      <c r="BU1304" s="133">
        <f t="shared" si="503"/>
        <v>2</v>
      </c>
      <c r="BV1304" s="133">
        <f t="shared" si="503"/>
        <v>2</v>
      </c>
      <c r="BW1304" s="133">
        <f t="shared" si="503"/>
        <v>2</v>
      </c>
      <c r="BX1304" s="133">
        <f t="shared" si="503"/>
        <v>2</v>
      </c>
      <c r="BY1304" s="133">
        <f t="shared" si="503"/>
        <v>2</v>
      </c>
      <c r="BZ1304" s="133">
        <f t="shared" si="503"/>
        <v>2</v>
      </c>
      <c r="CA1304" s="133">
        <f t="shared" si="503"/>
        <v>2</v>
      </c>
      <c r="CB1304" s="133">
        <f t="shared" si="503"/>
        <v>2</v>
      </c>
      <c r="CC1304" s="133">
        <f t="shared" si="503"/>
        <v>2</v>
      </c>
      <c r="CD1304" s="133">
        <f t="shared" si="503"/>
        <v>2</v>
      </c>
      <c r="CE1304" s="133">
        <f t="shared" si="503"/>
        <v>2</v>
      </c>
      <c r="CF1304" s="133">
        <f t="shared" si="503"/>
        <v>2</v>
      </c>
      <c r="CG1304" s="133">
        <f t="shared" si="503"/>
        <v>2</v>
      </c>
      <c r="CH1304" s="133">
        <f t="shared" si="503"/>
        <v>2</v>
      </c>
      <c r="CI1304" s="133">
        <f t="shared" si="503"/>
        <v>2</v>
      </c>
      <c r="CJ1304" s="133">
        <f t="shared" si="503"/>
        <v>2</v>
      </c>
      <c r="CK1304" s="133">
        <f t="shared" si="503"/>
        <v>2</v>
      </c>
      <c r="CL1304" s="133">
        <f t="shared" si="503"/>
        <v>2</v>
      </c>
      <c r="CM1304" s="133">
        <f t="shared" si="503"/>
        <v>2</v>
      </c>
      <c r="CN1304" s="133">
        <f t="shared" si="503"/>
        <v>2</v>
      </c>
      <c r="CO1304" s="133">
        <f t="shared" si="503"/>
        <v>2</v>
      </c>
      <c r="CP1304" s="133">
        <f t="shared" si="503"/>
        <v>2</v>
      </c>
      <c r="CQ1304" s="133">
        <f t="shared" si="503"/>
        <v>2</v>
      </c>
      <c r="CR1304" s="133">
        <f t="shared" si="503"/>
        <v>2</v>
      </c>
      <c r="CS1304" s="133">
        <f t="shared" si="503"/>
        <v>2</v>
      </c>
      <c r="CT1304" s="133">
        <f t="shared" si="503"/>
        <v>2</v>
      </c>
      <c r="CU1304" s="133">
        <f t="shared" si="503"/>
        <v>2</v>
      </c>
      <c r="CV1304" s="133">
        <f t="shared" si="503"/>
        <v>2</v>
      </c>
      <c r="CW1304" s="133">
        <f t="shared" si="503"/>
        <v>2</v>
      </c>
      <c r="CX1304" s="133">
        <f t="shared" si="503"/>
        <v>2</v>
      </c>
    </row>
    <row r="1305" spans="1:102" ht="21" hidden="1" customHeight="1" x14ac:dyDescent="0.4">
      <c r="B1305" s="70" t="s">
        <v>286</v>
      </c>
      <c r="C1305" s="170">
        <f t="shared" ref="C1305:AH1305" si="504">VALUE(CONCATENATE(C115,C1303,C1304))</f>
        <v>222</v>
      </c>
      <c r="D1305" s="133">
        <f t="shared" si="504"/>
        <v>222</v>
      </c>
      <c r="E1305" s="133">
        <f t="shared" si="504"/>
        <v>222</v>
      </c>
      <c r="F1305" s="133">
        <f t="shared" si="504"/>
        <v>222</v>
      </c>
      <c r="G1305" s="133">
        <f t="shared" si="504"/>
        <v>222</v>
      </c>
      <c r="H1305" s="133">
        <f t="shared" si="504"/>
        <v>222</v>
      </c>
      <c r="I1305" s="133">
        <f t="shared" si="504"/>
        <v>222</v>
      </c>
      <c r="J1305" s="133">
        <f t="shared" si="504"/>
        <v>222</v>
      </c>
      <c r="K1305" s="133">
        <f t="shared" si="504"/>
        <v>222</v>
      </c>
      <c r="L1305" s="133">
        <f t="shared" si="504"/>
        <v>222</v>
      </c>
      <c r="M1305" s="133">
        <f t="shared" si="504"/>
        <v>222</v>
      </c>
      <c r="N1305" s="133">
        <f t="shared" si="504"/>
        <v>222</v>
      </c>
      <c r="O1305" s="133">
        <f t="shared" si="504"/>
        <v>222</v>
      </c>
      <c r="P1305" s="133">
        <f t="shared" si="504"/>
        <v>222</v>
      </c>
      <c r="Q1305" s="133">
        <f t="shared" si="504"/>
        <v>222</v>
      </c>
      <c r="R1305" s="133">
        <f t="shared" si="504"/>
        <v>222</v>
      </c>
      <c r="S1305" s="133">
        <f t="shared" si="504"/>
        <v>222</v>
      </c>
      <c r="T1305" s="133">
        <f t="shared" si="504"/>
        <v>222</v>
      </c>
      <c r="U1305" s="133">
        <f t="shared" si="504"/>
        <v>222</v>
      </c>
      <c r="V1305" s="133">
        <f t="shared" si="504"/>
        <v>222</v>
      </c>
      <c r="W1305" s="133">
        <f t="shared" si="504"/>
        <v>222</v>
      </c>
      <c r="X1305" s="133">
        <f t="shared" si="504"/>
        <v>222</v>
      </c>
      <c r="Y1305" s="133">
        <f t="shared" si="504"/>
        <v>222</v>
      </c>
      <c r="Z1305" s="133">
        <f t="shared" si="504"/>
        <v>222</v>
      </c>
      <c r="AA1305" s="133">
        <f t="shared" si="504"/>
        <v>222</v>
      </c>
      <c r="AB1305" s="133">
        <f t="shared" si="504"/>
        <v>222</v>
      </c>
      <c r="AC1305" s="133">
        <f t="shared" si="504"/>
        <v>222</v>
      </c>
      <c r="AD1305" s="133">
        <f t="shared" si="504"/>
        <v>222</v>
      </c>
      <c r="AE1305" s="133">
        <f t="shared" si="504"/>
        <v>222</v>
      </c>
      <c r="AF1305" s="133">
        <f t="shared" si="504"/>
        <v>222</v>
      </c>
      <c r="AG1305" s="133">
        <f t="shared" si="504"/>
        <v>222</v>
      </c>
      <c r="AH1305" s="133">
        <f t="shared" si="504"/>
        <v>222</v>
      </c>
      <c r="AI1305" s="133">
        <f t="shared" ref="AI1305:BN1305" si="505">VALUE(CONCATENATE(AI115,AI1303,AI1304))</f>
        <v>222</v>
      </c>
      <c r="AJ1305" s="133">
        <f t="shared" si="505"/>
        <v>222</v>
      </c>
      <c r="AK1305" s="133">
        <f t="shared" si="505"/>
        <v>222</v>
      </c>
      <c r="AL1305" s="133">
        <f t="shared" si="505"/>
        <v>222</v>
      </c>
      <c r="AM1305" s="133">
        <f t="shared" si="505"/>
        <v>222</v>
      </c>
      <c r="AN1305" s="133">
        <f t="shared" si="505"/>
        <v>222</v>
      </c>
      <c r="AO1305" s="133">
        <f t="shared" si="505"/>
        <v>222</v>
      </c>
      <c r="AP1305" s="133">
        <f t="shared" si="505"/>
        <v>222</v>
      </c>
      <c r="AQ1305" s="133">
        <f t="shared" si="505"/>
        <v>222</v>
      </c>
      <c r="AR1305" s="133">
        <f t="shared" si="505"/>
        <v>222</v>
      </c>
      <c r="AS1305" s="133">
        <f t="shared" si="505"/>
        <v>222</v>
      </c>
      <c r="AT1305" s="133">
        <f t="shared" si="505"/>
        <v>222</v>
      </c>
      <c r="AU1305" s="133">
        <f t="shared" si="505"/>
        <v>222</v>
      </c>
      <c r="AV1305" s="133">
        <f t="shared" si="505"/>
        <v>222</v>
      </c>
      <c r="AW1305" s="133">
        <f t="shared" si="505"/>
        <v>222</v>
      </c>
      <c r="AX1305" s="133">
        <f t="shared" si="505"/>
        <v>222</v>
      </c>
      <c r="AY1305" s="133">
        <f t="shared" si="505"/>
        <v>222</v>
      </c>
      <c r="AZ1305" s="133">
        <f t="shared" si="505"/>
        <v>222</v>
      </c>
      <c r="BA1305" s="133">
        <f t="shared" si="505"/>
        <v>222</v>
      </c>
      <c r="BB1305" s="133">
        <f t="shared" si="505"/>
        <v>222</v>
      </c>
      <c r="BC1305" s="133">
        <f t="shared" si="505"/>
        <v>222</v>
      </c>
      <c r="BD1305" s="133">
        <f t="shared" si="505"/>
        <v>222</v>
      </c>
      <c r="BE1305" s="133">
        <f t="shared" si="505"/>
        <v>222</v>
      </c>
      <c r="BF1305" s="133">
        <f t="shared" si="505"/>
        <v>222</v>
      </c>
      <c r="BG1305" s="133">
        <f t="shared" si="505"/>
        <v>222</v>
      </c>
      <c r="BH1305" s="133">
        <f t="shared" si="505"/>
        <v>222</v>
      </c>
      <c r="BI1305" s="133">
        <f t="shared" si="505"/>
        <v>222</v>
      </c>
      <c r="BJ1305" s="133">
        <f t="shared" si="505"/>
        <v>222</v>
      </c>
      <c r="BK1305" s="133">
        <f t="shared" si="505"/>
        <v>222</v>
      </c>
      <c r="BL1305" s="133">
        <f t="shared" si="505"/>
        <v>222</v>
      </c>
      <c r="BM1305" s="133">
        <f t="shared" si="505"/>
        <v>222</v>
      </c>
      <c r="BN1305" s="133">
        <f t="shared" si="505"/>
        <v>222</v>
      </c>
      <c r="BO1305" s="133">
        <f t="shared" ref="BO1305:CT1305" si="506">VALUE(CONCATENATE(BO115,BO1303,BO1304))</f>
        <v>222</v>
      </c>
      <c r="BP1305" s="133">
        <f t="shared" si="506"/>
        <v>222</v>
      </c>
      <c r="BQ1305" s="133">
        <f t="shared" si="506"/>
        <v>222</v>
      </c>
      <c r="BR1305" s="133">
        <f t="shared" si="506"/>
        <v>222</v>
      </c>
      <c r="BS1305" s="133">
        <f t="shared" si="506"/>
        <v>222</v>
      </c>
      <c r="BT1305" s="133">
        <f t="shared" si="506"/>
        <v>222</v>
      </c>
      <c r="BU1305" s="133">
        <f t="shared" si="506"/>
        <v>222</v>
      </c>
      <c r="BV1305" s="133">
        <f t="shared" si="506"/>
        <v>222</v>
      </c>
      <c r="BW1305" s="133">
        <f t="shared" si="506"/>
        <v>222</v>
      </c>
      <c r="BX1305" s="133">
        <f t="shared" si="506"/>
        <v>222</v>
      </c>
      <c r="BY1305" s="133">
        <f t="shared" si="506"/>
        <v>222</v>
      </c>
      <c r="BZ1305" s="133">
        <f t="shared" si="506"/>
        <v>222</v>
      </c>
      <c r="CA1305" s="133">
        <f t="shared" si="506"/>
        <v>222</v>
      </c>
      <c r="CB1305" s="133">
        <f t="shared" si="506"/>
        <v>222</v>
      </c>
      <c r="CC1305" s="133">
        <f t="shared" si="506"/>
        <v>222</v>
      </c>
      <c r="CD1305" s="133">
        <f t="shared" si="506"/>
        <v>222</v>
      </c>
      <c r="CE1305" s="133">
        <f t="shared" si="506"/>
        <v>222</v>
      </c>
      <c r="CF1305" s="133">
        <f t="shared" si="506"/>
        <v>222</v>
      </c>
      <c r="CG1305" s="133">
        <f t="shared" si="506"/>
        <v>222</v>
      </c>
      <c r="CH1305" s="133">
        <f t="shared" si="506"/>
        <v>222</v>
      </c>
      <c r="CI1305" s="133">
        <f t="shared" si="506"/>
        <v>222</v>
      </c>
      <c r="CJ1305" s="133">
        <f t="shared" si="506"/>
        <v>222</v>
      </c>
      <c r="CK1305" s="133">
        <f t="shared" si="506"/>
        <v>222</v>
      </c>
      <c r="CL1305" s="133">
        <f t="shared" si="506"/>
        <v>222</v>
      </c>
      <c r="CM1305" s="133">
        <f t="shared" si="506"/>
        <v>222</v>
      </c>
      <c r="CN1305" s="133">
        <f t="shared" si="506"/>
        <v>222</v>
      </c>
      <c r="CO1305" s="133">
        <f t="shared" si="506"/>
        <v>222</v>
      </c>
      <c r="CP1305" s="133">
        <f t="shared" si="506"/>
        <v>222</v>
      </c>
      <c r="CQ1305" s="133">
        <f t="shared" si="506"/>
        <v>222</v>
      </c>
      <c r="CR1305" s="133">
        <f t="shared" si="506"/>
        <v>222</v>
      </c>
      <c r="CS1305" s="133">
        <f t="shared" si="506"/>
        <v>222</v>
      </c>
      <c r="CT1305" s="133">
        <f t="shared" si="506"/>
        <v>222</v>
      </c>
      <c r="CU1305" s="133">
        <f t="shared" ref="CU1305:CX1305" si="507">VALUE(CONCATENATE(CU115,CU1303,CU1304))</f>
        <v>222</v>
      </c>
      <c r="CV1305" s="133">
        <f t="shared" si="507"/>
        <v>222</v>
      </c>
      <c r="CW1305" s="133">
        <f t="shared" si="507"/>
        <v>222</v>
      </c>
      <c r="CX1305" s="133">
        <f t="shared" si="507"/>
        <v>222</v>
      </c>
    </row>
    <row r="1306" spans="1:102" ht="21" hidden="1" customHeight="1" x14ac:dyDescent="0.4">
      <c r="A1306" s="69" t="s">
        <v>291</v>
      </c>
      <c r="B1306" s="70">
        <v>111</v>
      </c>
      <c r="C1306" s="131">
        <f>ROUND(IF(C1291&gt;=C1296,C1291,IF(C1296&gt;C1291,0)),0)</f>
        <v>0</v>
      </c>
      <c r="D1306" s="131">
        <f t="shared" ref="D1306:BO1306" si="508">ROUND(IF(D1291&gt;=D1296,D1291,IF(D1296&gt;D1291,0)),0)</f>
        <v>0</v>
      </c>
      <c r="E1306" s="131">
        <f t="shared" si="508"/>
        <v>0</v>
      </c>
      <c r="F1306" s="131">
        <f t="shared" si="508"/>
        <v>0</v>
      </c>
      <c r="G1306" s="131">
        <f t="shared" si="508"/>
        <v>0</v>
      </c>
      <c r="H1306" s="131">
        <f t="shared" si="508"/>
        <v>0</v>
      </c>
      <c r="I1306" s="131">
        <f t="shared" si="508"/>
        <v>0</v>
      </c>
      <c r="J1306" s="131">
        <f t="shared" si="508"/>
        <v>0</v>
      </c>
      <c r="K1306" s="131">
        <f t="shared" si="508"/>
        <v>0</v>
      </c>
      <c r="L1306" s="131">
        <f t="shared" si="508"/>
        <v>0</v>
      </c>
      <c r="M1306" s="131">
        <f t="shared" si="508"/>
        <v>0</v>
      </c>
      <c r="N1306" s="131">
        <f t="shared" si="508"/>
        <v>0</v>
      </c>
      <c r="O1306" s="131">
        <f t="shared" si="508"/>
        <v>0</v>
      </c>
      <c r="P1306" s="131">
        <f t="shared" si="508"/>
        <v>0</v>
      </c>
      <c r="Q1306" s="131">
        <f t="shared" si="508"/>
        <v>0</v>
      </c>
      <c r="R1306" s="131">
        <f t="shared" si="508"/>
        <v>0</v>
      </c>
      <c r="S1306" s="131">
        <f t="shared" si="508"/>
        <v>0</v>
      </c>
      <c r="T1306" s="131">
        <f t="shared" si="508"/>
        <v>0</v>
      </c>
      <c r="U1306" s="131">
        <f t="shared" si="508"/>
        <v>0</v>
      </c>
      <c r="V1306" s="131">
        <f t="shared" si="508"/>
        <v>0</v>
      </c>
      <c r="W1306" s="131">
        <f t="shared" si="508"/>
        <v>0</v>
      </c>
      <c r="X1306" s="131">
        <f t="shared" si="508"/>
        <v>0</v>
      </c>
      <c r="Y1306" s="131">
        <f t="shared" si="508"/>
        <v>0</v>
      </c>
      <c r="Z1306" s="131">
        <f t="shared" si="508"/>
        <v>0</v>
      </c>
      <c r="AA1306" s="131">
        <f t="shared" si="508"/>
        <v>0</v>
      </c>
      <c r="AB1306" s="131">
        <f t="shared" si="508"/>
        <v>0</v>
      </c>
      <c r="AC1306" s="131">
        <f t="shared" si="508"/>
        <v>0</v>
      </c>
      <c r="AD1306" s="131">
        <f t="shared" si="508"/>
        <v>0</v>
      </c>
      <c r="AE1306" s="131">
        <f t="shared" si="508"/>
        <v>0</v>
      </c>
      <c r="AF1306" s="131">
        <f t="shared" si="508"/>
        <v>0</v>
      </c>
      <c r="AG1306" s="131">
        <f t="shared" si="508"/>
        <v>0</v>
      </c>
      <c r="AH1306" s="131">
        <f t="shared" si="508"/>
        <v>0</v>
      </c>
      <c r="AI1306" s="131">
        <f t="shared" si="508"/>
        <v>0</v>
      </c>
      <c r="AJ1306" s="131">
        <f t="shared" si="508"/>
        <v>0</v>
      </c>
      <c r="AK1306" s="131">
        <f t="shared" si="508"/>
        <v>0</v>
      </c>
      <c r="AL1306" s="131">
        <f t="shared" si="508"/>
        <v>0</v>
      </c>
      <c r="AM1306" s="131">
        <f t="shared" si="508"/>
        <v>0</v>
      </c>
      <c r="AN1306" s="131">
        <f t="shared" si="508"/>
        <v>0</v>
      </c>
      <c r="AO1306" s="131">
        <f t="shared" si="508"/>
        <v>0</v>
      </c>
      <c r="AP1306" s="131">
        <f t="shared" si="508"/>
        <v>0</v>
      </c>
      <c r="AQ1306" s="131">
        <f t="shared" si="508"/>
        <v>0</v>
      </c>
      <c r="AR1306" s="131">
        <f t="shared" si="508"/>
        <v>0</v>
      </c>
      <c r="AS1306" s="131">
        <f t="shared" si="508"/>
        <v>0</v>
      </c>
      <c r="AT1306" s="131">
        <f t="shared" si="508"/>
        <v>0</v>
      </c>
      <c r="AU1306" s="131">
        <f t="shared" si="508"/>
        <v>0</v>
      </c>
      <c r="AV1306" s="131">
        <f t="shared" si="508"/>
        <v>0</v>
      </c>
      <c r="AW1306" s="131">
        <f t="shared" si="508"/>
        <v>0</v>
      </c>
      <c r="AX1306" s="131">
        <f t="shared" si="508"/>
        <v>0</v>
      </c>
      <c r="AY1306" s="131">
        <f t="shared" si="508"/>
        <v>0</v>
      </c>
      <c r="AZ1306" s="131">
        <f t="shared" si="508"/>
        <v>0</v>
      </c>
      <c r="BA1306" s="131">
        <f t="shared" si="508"/>
        <v>0</v>
      </c>
      <c r="BB1306" s="131">
        <f t="shared" si="508"/>
        <v>0</v>
      </c>
      <c r="BC1306" s="131">
        <f t="shared" si="508"/>
        <v>0</v>
      </c>
      <c r="BD1306" s="131">
        <f t="shared" si="508"/>
        <v>0</v>
      </c>
      <c r="BE1306" s="131">
        <f t="shared" si="508"/>
        <v>0</v>
      </c>
      <c r="BF1306" s="131">
        <f t="shared" si="508"/>
        <v>0</v>
      </c>
      <c r="BG1306" s="131">
        <f t="shared" si="508"/>
        <v>0</v>
      </c>
      <c r="BH1306" s="131">
        <f t="shared" si="508"/>
        <v>0</v>
      </c>
      <c r="BI1306" s="131">
        <f t="shared" si="508"/>
        <v>0</v>
      </c>
      <c r="BJ1306" s="131">
        <f t="shared" si="508"/>
        <v>0</v>
      </c>
      <c r="BK1306" s="131">
        <f t="shared" si="508"/>
        <v>0</v>
      </c>
      <c r="BL1306" s="131">
        <f t="shared" si="508"/>
        <v>0</v>
      </c>
      <c r="BM1306" s="131">
        <f t="shared" si="508"/>
        <v>0</v>
      </c>
      <c r="BN1306" s="131">
        <f t="shared" si="508"/>
        <v>0</v>
      </c>
      <c r="BO1306" s="131">
        <f t="shared" si="508"/>
        <v>0</v>
      </c>
      <c r="BP1306" s="131">
        <f t="shared" ref="BP1306:CX1306" si="509">ROUND(IF(BP1291&gt;=BP1296,BP1291,IF(BP1296&gt;BP1291,0)),0)</f>
        <v>0</v>
      </c>
      <c r="BQ1306" s="131">
        <f t="shared" si="509"/>
        <v>0</v>
      </c>
      <c r="BR1306" s="131">
        <f t="shared" si="509"/>
        <v>0</v>
      </c>
      <c r="BS1306" s="131">
        <f t="shared" si="509"/>
        <v>0</v>
      </c>
      <c r="BT1306" s="131">
        <f t="shared" si="509"/>
        <v>0</v>
      </c>
      <c r="BU1306" s="131">
        <f t="shared" si="509"/>
        <v>0</v>
      </c>
      <c r="BV1306" s="131">
        <f t="shared" si="509"/>
        <v>0</v>
      </c>
      <c r="BW1306" s="131">
        <f t="shared" si="509"/>
        <v>0</v>
      </c>
      <c r="BX1306" s="131">
        <f t="shared" si="509"/>
        <v>0</v>
      </c>
      <c r="BY1306" s="131">
        <f t="shared" si="509"/>
        <v>0</v>
      </c>
      <c r="BZ1306" s="131">
        <f t="shared" si="509"/>
        <v>0</v>
      </c>
      <c r="CA1306" s="131">
        <f t="shared" si="509"/>
        <v>0</v>
      </c>
      <c r="CB1306" s="131">
        <f t="shared" si="509"/>
        <v>0</v>
      </c>
      <c r="CC1306" s="131">
        <f t="shared" si="509"/>
        <v>0</v>
      </c>
      <c r="CD1306" s="131">
        <f t="shared" si="509"/>
        <v>0</v>
      </c>
      <c r="CE1306" s="131">
        <f t="shared" si="509"/>
        <v>0</v>
      </c>
      <c r="CF1306" s="131">
        <f t="shared" si="509"/>
        <v>0</v>
      </c>
      <c r="CG1306" s="131">
        <f t="shared" si="509"/>
        <v>0</v>
      </c>
      <c r="CH1306" s="131">
        <f t="shared" si="509"/>
        <v>0</v>
      </c>
      <c r="CI1306" s="131">
        <f t="shared" si="509"/>
        <v>0</v>
      </c>
      <c r="CJ1306" s="131">
        <f t="shared" si="509"/>
        <v>0</v>
      </c>
      <c r="CK1306" s="131">
        <f t="shared" si="509"/>
        <v>0</v>
      </c>
      <c r="CL1306" s="131">
        <f t="shared" si="509"/>
        <v>0</v>
      </c>
      <c r="CM1306" s="131">
        <f t="shared" si="509"/>
        <v>0</v>
      </c>
      <c r="CN1306" s="131">
        <f t="shared" si="509"/>
        <v>0</v>
      </c>
      <c r="CO1306" s="131">
        <f t="shared" si="509"/>
        <v>0</v>
      </c>
      <c r="CP1306" s="131">
        <f t="shared" si="509"/>
        <v>0</v>
      </c>
      <c r="CQ1306" s="131">
        <f t="shared" si="509"/>
        <v>0</v>
      </c>
      <c r="CR1306" s="131">
        <f t="shared" si="509"/>
        <v>0</v>
      </c>
      <c r="CS1306" s="131">
        <f t="shared" si="509"/>
        <v>0</v>
      </c>
      <c r="CT1306" s="131">
        <f t="shared" si="509"/>
        <v>0</v>
      </c>
      <c r="CU1306" s="131">
        <f t="shared" si="509"/>
        <v>0</v>
      </c>
      <c r="CV1306" s="131">
        <f t="shared" si="509"/>
        <v>0</v>
      </c>
      <c r="CW1306" s="131">
        <f t="shared" si="509"/>
        <v>0</v>
      </c>
      <c r="CX1306" s="131">
        <f t="shared" si="509"/>
        <v>0</v>
      </c>
    </row>
    <row r="1307" spans="1:102" ht="21" hidden="1" customHeight="1" x14ac:dyDescent="0.4">
      <c r="B1307" s="70">
        <v>112</v>
      </c>
      <c r="C1307" s="133">
        <f>C1291</f>
        <v>0</v>
      </c>
      <c r="D1307" s="133">
        <f t="shared" ref="D1307:BO1307" si="510">D1291</f>
        <v>0</v>
      </c>
      <c r="E1307" s="133">
        <f t="shared" si="510"/>
        <v>0</v>
      </c>
      <c r="F1307" s="133">
        <f t="shared" si="510"/>
        <v>0</v>
      </c>
      <c r="G1307" s="133">
        <f t="shared" si="510"/>
        <v>0</v>
      </c>
      <c r="H1307" s="133">
        <f t="shared" si="510"/>
        <v>0</v>
      </c>
      <c r="I1307" s="133">
        <f t="shared" si="510"/>
        <v>0</v>
      </c>
      <c r="J1307" s="133">
        <f t="shared" si="510"/>
        <v>0</v>
      </c>
      <c r="K1307" s="133">
        <f t="shared" si="510"/>
        <v>0</v>
      </c>
      <c r="L1307" s="133">
        <f t="shared" si="510"/>
        <v>0</v>
      </c>
      <c r="M1307" s="133">
        <f t="shared" si="510"/>
        <v>0</v>
      </c>
      <c r="N1307" s="133">
        <f t="shared" si="510"/>
        <v>0</v>
      </c>
      <c r="O1307" s="133">
        <f t="shared" si="510"/>
        <v>0</v>
      </c>
      <c r="P1307" s="133">
        <f t="shared" si="510"/>
        <v>0</v>
      </c>
      <c r="Q1307" s="133">
        <f t="shared" si="510"/>
        <v>0</v>
      </c>
      <c r="R1307" s="133">
        <f t="shared" si="510"/>
        <v>0</v>
      </c>
      <c r="S1307" s="133">
        <f t="shared" si="510"/>
        <v>0</v>
      </c>
      <c r="T1307" s="133">
        <f t="shared" si="510"/>
        <v>0</v>
      </c>
      <c r="U1307" s="133">
        <f t="shared" si="510"/>
        <v>0</v>
      </c>
      <c r="V1307" s="133">
        <f t="shared" si="510"/>
        <v>0</v>
      </c>
      <c r="W1307" s="133">
        <f t="shared" si="510"/>
        <v>0</v>
      </c>
      <c r="X1307" s="133">
        <f t="shared" si="510"/>
        <v>0</v>
      </c>
      <c r="Y1307" s="133">
        <f t="shared" si="510"/>
        <v>0</v>
      </c>
      <c r="Z1307" s="133">
        <f t="shared" si="510"/>
        <v>0</v>
      </c>
      <c r="AA1307" s="133">
        <f t="shared" si="510"/>
        <v>0</v>
      </c>
      <c r="AB1307" s="133">
        <f t="shared" si="510"/>
        <v>0</v>
      </c>
      <c r="AC1307" s="133">
        <f t="shared" si="510"/>
        <v>0</v>
      </c>
      <c r="AD1307" s="133">
        <f t="shared" si="510"/>
        <v>0</v>
      </c>
      <c r="AE1307" s="133">
        <f t="shared" si="510"/>
        <v>0</v>
      </c>
      <c r="AF1307" s="133">
        <f t="shared" si="510"/>
        <v>0</v>
      </c>
      <c r="AG1307" s="133">
        <f t="shared" si="510"/>
        <v>0</v>
      </c>
      <c r="AH1307" s="133">
        <f t="shared" si="510"/>
        <v>0</v>
      </c>
      <c r="AI1307" s="133">
        <f t="shared" si="510"/>
        <v>0</v>
      </c>
      <c r="AJ1307" s="133">
        <f t="shared" si="510"/>
        <v>0</v>
      </c>
      <c r="AK1307" s="133">
        <f t="shared" si="510"/>
        <v>0</v>
      </c>
      <c r="AL1307" s="133">
        <f t="shared" si="510"/>
        <v>0</v>
      </c>
      <c r="AM1307" s="133">
        <f t="shared" si="510"/>
        <v>0</v>
      </c>
      <c r="AN1307" s="133">
        <f t="shared" si="510"/>
        <v>0</v>
      </c>
      <c r="AO1307" s="133">
        <f t="shared" si="510"/>
        <v>0</v>
      </c>
      <c r="AP1307" s="133">
        <f t="shared" si="510"/>
        <v>0</v>
      </c>
      <c r="AQ1307" s="133">
        <f t="shared" si="510"/>
        <v>0</v>
      </c>
      <c r="AR1307" s="133">
        <f t="shared" si="510"/>
        <v>0</v>
      </c>
      <c r="AS1307" s="133">
        <f t="shared" si="510"/>
        <v>0</v>
      </c>
      <c r="AT1307" s="133">
        <f t="shared" si="510"/>
        <v>0</v>
      </c>
      <c r="AU1307" s="133">
        <f t="shared" si="510"/>
        <v>0</v>
      </c>
      <c r="AV1307" s="133">
        <f t="shared" si="510"/>
        <v>0</v>
      </c>
      <c r="AW1307" s="133">
        <f t="shared" si="510"/>
        <v>0</v>
      </c>
      <c r="AX1307" s="133">
        <f t="shared" si="510"/>
        <v>0</v>
      </c>
      <c r="AY1307" s="133">
        <f t="shared" si="510"/>
        <v>0</v>
      </c>
      <c r="AZ1307" s="133">
        <f t="shared" si="510"/>
        <v>0</v>
      </c>
      <c r="BA1307" s="133">
        <f t="shared" si="510"/>
        <v>0</v>
      </c>
      <c r="BB1307" s="133">
        <f t="shared" si="510"/>
        <v>0</v>
      </c>
      <c r="BC1307" s="133">
        <f t="shared" si="510"/>
        <v>0</v>
      </c>
      <c r="BD1307" s="133">
        <f t="shared" si="510"/>
        <v>0</v>
      </c>
      <c r="BE1307" s="133">
        <f t="shared" si="510"/>
        <v>0</v>
      </c>
      <c r="BF1307" s="133">
        <f t="shared" si="510"/>
        <v>0</v>
      </c>
      <c r="BG1307" s="133">
        <f t="shared" si="510"/>
        <v>0</v>
      </c>
      <c r="BH1307" s="133">
        <f t="shared" si="510"/>
        <v>0</v>
      </c>
      <c r="BI1307" s="133">
        <f t="shared" si="510"/>
        <v>0</v>
      </c>
      <c r="BJ1307" s="133">
        <f t="shared" si="510"/>
        <v>0</v>
      </c>
      <c r="BK1307" s="133">
        <f t="shared" si="510"/>
        <v>0</v>
      </c>
      <c r="BL1307" s="133">
        <f t="shared" si="510"/>
        <v>0</v>
      </c>
      <c r="BM1307" s="133">
        <f t="shared" si="510"/>
        <v>0</v>
      </c>
      <c r="BN1307" s="133">
        <f t="shared" si="510"/>
        <v>0</v>
      </c>
      <c r="BO1307" s="133">
        <f t="shared" si="510"/>
        <v>0</v>
      </c>
      <c r="BP1307" s="133">
        <f t="shared" ref="BP1307:CX1307" si="511">BP1291</f>
        <v>0</v>
      </c>
      <c r="BQ1307" s="133">
        <f t="shared" si="511"/>
        <v>0</v>
      </c>
      <c r="BR1307" s="133">
        <f t="shared" si="511"/>
        <v>0</v>
      </c>
      <c r="BS1307" s="133">
        <f t="shared" si="511"/>
        <v>0</v>
      </c>
      <c r="BT1307" s="133">
        <f t="shared" si="511"/>
        <v>0</v>
      </c>
      <c r="BU1307" s="133">
        <f t="shared" si="511"/>
        <v>0</v>
      </c>
      <c r="BV1307" s="133">
        <f t="shared" si="511"/>
        <v>0</v>
      </c>
      <c r="BW1307" s="133">
        <f t="shared" si="511"/>
        <v>0</v>
      </c>
      <c r="BX1307" s="133">
        <f t="shared" si="511"/>
        <v>0</v>
      </c>
      <c r="BY1307" s="133">
        <f t="shared" si="511"/>
        <v>0</v>
      </c>
      <c r="BZ1307" s="133">
        <f t="shared" si="511"/>
        <v>0</v>
      </c>
      <c r="CA1307" s="133">
        <f t="shared" si="511"/>
        <v>0</v>
      </c>
      <c r="CB1307" s="133">
        <f t="shared" si="511"/>
        <v>0</v>
      </c>
      <c r="CC1307" s="133">
        <f t="shared" si="511"/>
        <v>0</v>
      </c>
      <c r="CD1307" s="133">
        <f t="shared" si="511"/>
        <v>0</v>
      </c>
      <c r="CE1307" s="133">
        <f t="shared" si="511"/>
        <v>0</v>
      </c>
      <c r="CF1307" s="133">
        <f t="shared" si="511"/>
        <v>0</v>
      </c>
      <c r="CG1307" s="133">
        <f t="shared" si="511"/>
        <v>0</v>
      </c>
      <c r="CH1307" s="133">
        <f t="shared" si="511"/>
        <v>0</v>
      </c>
      <c r="CI1307" s="133">
        <f t="shared" si="511"/>
        <v>0</v>
      </c>
      <c r="CJ1307" s="133">
        <f t="shared" si="511"/>
        <v>0</v>
      </c>
      <c r="CK1307" s="133">
        <f t="shared" si="511"/>
        <v>0</v>
      </c>
      <c r="CL1307" s="133">
        <f t="shared" si="511"/>
        <v>0</v>
      </c>
      <c r="CM1307" s="133">
        <f t="shared" si="511"/>
        <v>0</v>
      </c>
      <c r="CN1307" s="133">
        <f t="shared" si="511"/>
        <v>0</v>
      </c>
      <c r="CO1307" s="133">
        <f t="shared" si="511"/>
        <v>0</v>
      </c>
      <c r="CP1307" s="133">
        <f t="shared" si="511"/>
        <v>0</v>
      </c>
      <c r="CQ1307" s="133">
        <f t="shared" si="511"/>
        <v>0</v>
      </c>
      <c r="CR1307" s="133">
        <f t="shared" si="511"/>
        <v>0</v>
      </c>
      <c r="CS1307" s="133">
        <f t="shared" si="511"/>
        <v>0</v>
      </c>
      <c r="CT1307" s="133">
        <f t="shared" si="511"/>
        <v>0</v>
      </c>
      <c r="CU1307" s="133">
        <f t="shared" si="511"/>
        <v>0</v>
      </c>
      <c r="CV1307" s="133">
        <f t="shared" si="511"/>
        <v>0</v>
      </c>
      <c r="CW1307" s="133">
        <f t="shared" si="511"/>
        <v>0</v>
      </c>
      <c r="CX1307" s="133">
        <f t="shared" si="511"/>
        <v>0</v>
      </c>
    </row>
    <row r="1308" spans="1:102" ht="21" hidden="1" customHeight="1" x14ac:dyDescent="0.4">
      <c r="B1308" s="70">
        <v>121</v>
      </c>
      <c r="C1308" s="133">
        <v>0</v>
      </c>
      <c r="D1308" s="133">
        <v>0</v>
      </c>
      <c r="E1308" s="133">
        <v>0</v>
      </c>
      <c r="F1308" s="133">
        <v>0</v>
      </c>
      <c r="G1308" s="133">
        <v>0</v>
      </c>
      <c r="H1308" s="133">
        <v>0</v>
      </c>
      <c r="I1308" s="133">
        <v>0</v>
      </c>
      <c r="J1308" s="133">
        <v>0</v>
      </c>
      <c r="K1308" s="133">
        <v>0</v>
      </c>
      <c r="L1308" s="133">
        <v>0</v>
      </c>
      <c r="M1308" s="133">
        <v>0</v>
      </c>
      <c r="N1308" s="133">
        <v>0</v>
      </c>
      <c r="O1308" s="133">
        <v>0</v>
      </c>
      <c r="P1308" s="133">
        <v>0</v>
      </c>
      <c r="Q1308" s="133">
        <v>0</v>
      </c>
      <c r="R1308" s="133">
        <v>0</v>
      </c>
      <c r="S1308" s="133">
        <v>0</v>
      </c>
      <c r="T1308" s="133">
        <v>0</v>
      </c>
      <c r="U1308" s="133">
        <v>0</v>
      </c>
      <c r="V1308" s="133">
        <v>0</v>
      </c>
      <c r="W1308" s="133">
        <v>0</v>
      </c>
      <c r="X1308" s="133">
        <v>0</v>
      </c>
      <c r="Y1308" s="133">
        <v>0</v>
      </c>
      <c r="Z1308" s="133">
        <v>0</v>
      </c>
      <c r="AA1308" s="133">
        <v>0</v>
      </c>
      <c r="AB1308" s="133">
        <v>0</v>
      </c>
      <c r="AC1308" s="133">
        <v>0</v>
      </c>
      <c r="AD1308" s="133">
        <v>0</v>
      </c>
      <c r="AE1308" s="133">
        <v>0</v>
      </c>
      <c r="AF1308" s="133">
        <v>0</v>
      </c>
      <c r="AG1308" s="133">
        <v>0</v>
      </c>
      <c r="AH1308" s="133">
        <v>0</v>
      </c>
      <c r="AI1308" s="133">
        <v>0</v>
      </c>
      <c r="AJ1308" s="133">
        <v>0</v>
      </c>
      <c r="AK1308" s="133">
        <v>0</v>
      </c>
      <c r="AL1308" s="133">
        <v>0</v>
      </c>
      <c r="AM1308" s="133">
        <v>0</v>
      </c>
      <c r="AN1308" s="133">
        <v>0</v>
      </c>
      <c r="AO1308" s="133">
        <v>0</v>
      </c>
      <c r="AP1308" s="133">
        <v>0</v>
      </c>
      <c r="AQ1308" s="133">
        <v>0</v>
      </c>
      <c r="AR1308" s="133">
        <v>0</v>
      </c>
      <c r="AS1308" s="133">
        <v>0</v>
      </c>
      <c r="AT1308" s="133">
        <v>0</v>
      </c>
      <c r="AU1308" s="133">
        <v>0</v>
      </c>
      <c r="AV1308" s="133">
        <v>0</v>
      </c>
      <c r="AW1308" s="133">
        <v>0</v>
      </c>
      <c r="AX1308" s="133">
        <v>0</v>
      </c>
      <c r="AY1308" s="133">
        <v>0</v>
      </c>
      <c r="AZ1308" s="133">
        <v>0</v>
      </c>
      <c r="BA1308" s="133">
        <v>0</v>
      </c>
      <c r="BB1308" s="133">
        <v>0</v>
      </c>
      <c r="BC1308" s="133">
        <v>0</v>
      </c>
      <c r="BD1308" s="133">
        <v>0</v>
      </c>
      <c r="BE1308" s="133">
        <v>0</v>
      </c>
      <c r="BF1308" s="133">
        <v>0</v>
      </c>
      <c r="BG1308" s="133">
        <v>0</v>
      </c>
      <c r="BH1308" s="133">
        <v>0</v>
      </c>
      <c r="BI1308" s="133">
        <v>0</v>
      </c>
      <c r="BJ1308" s="133">
        <v>0</v>
      </c>
      <c r="BK1308" s="133">
        <v>0</v>
      </c>
      <c r="BL1308" s="133">
        <v>0</v>
      </c>
      <c r="BM1308" s="133">
        <v>0</v>
      </c>
      <c r="BN1308" s="133">
        <v>0</v>
      </c>
      <c r="BO1308" s="133">
        <v>0</v>
      </c>
      <c r="BP1308" s="133">
        <v>0</v>
      </c>
      <c r="BQ1308" s="133">
        <v>0</v>
      </c>
      <c r="BR1308" s="133">
        <v>0</v>
      </c>
      <c r="BS1308" s="133">
        <v>0</v>
      </c>
      <c r="BT1308" s="133">
        <v>0</v>
      </c>
      <c r="BU1308" s="133">
        <v>0</v>
      </c>
      <c r="BV1308" s="133">
        <v>0</v>
      </c>
      <c r="BW1308" s="133">
        <v>0</v>
      </c>
      <c r="BX1308" s="133">
        <v>0</v>
      </c>
      <c r="BY1308" s="133">
        <v>0</v>
      </c>
      <c r="BZ1308" s="133">
        <v>0</v>
      </c>
      <c r="CA1308" s="133">
        <v>0</v>
      </c>
      <c r="CB1308" s="133">
        <v>0</v>
      </c>
      <c r="CC1308" s="133">
        <v>0</v>
      </c>
      <c r="CD1308" s="133">
        <v>0</v>
      </c>
      <c r="CE1308" s="133">
        <v>0</v>
      </c>
      <c r="CF1308" s="133">
        <v>0</v>
      </c>
      <c r="CG1308" s="133">
        <v>0</v>
      </c>
      <c r="CH1308" s="133">
        <v>0</v>
      </c>
      <c r="CI1308" s="133">
        <v>0</v>
      </c>
      <c r="CJ1308" s="133">
        <v>0</v>
      </c>
      <c r="CK1308" s="133">
        <v>0</v>
      </c>
      <c r="CL1308" s="133">
        <v>0</v>
      </c>
      <c r="CM1308" s="133">
        <v>0</v>
      </c>
      <c r="CN1308" s="133">
        <v>0</v>
      </c>
      <c r="CO1308" s="133">
        <v>0</v>
      </c>
      <c r="CP1308" s="133">
        <v>0</v>
      </c>
      <c r="CQ1308" s="133">
        <v>0</v>
      </c>
      <c r="CR1308" s="133">
        <v>0</v>
      </c>
      <c r="CS1308" s="133">
        <v>0</v>
      </c>
      <c r="CT1308" s="133">
        <v>0</v>
      </c>
      <c r="CU1308" s="133">
        <v>0</v>
      </c>
      <c r="CV1308" s="133">
        <v>0</v>
      </c>
      <c r="CW1308" s="133">
        <v>0</v>
      </c>
      <c r="CX1308" s="133">
        <v>0</v>
      </c>
    </row>
    <row r="1309" spans="1:102" ht="21" hidden="1" customHeight="1" x14ac:dyDescent="0.4">
      <c r="B1309" s="70">
        <v>122</v>
      </c>
      <c r="C1309" s="133">
        <v>0</v>
      </c>
      <c r="D1309" s="133">
        <v>0</v>
      </c>
      <c r="E1309" s="133">
        <v>0</v>
      </c>
      <c r="F1309" s="133">
        <v>0</v>
      </c>
      <c r="G1309" s="133">
        <v>0</v>
      </c>
      <c r="H1309" s="133">
        <v>0</v>
      </c>
      <c r="I1309" s="133">
        <v>0</v>
      </c>
      <c r="J1309" s="133">
        <v>0</v>
      </c>
      <c r="K1309" s="133">
        <v>0</v>
      </c>
      <c r="L1309" s="133">
        <v>0</v>
      </c>
      <c r="M1309" s="133">
        <v>0</v>
      </c>
      <c r="N1309" s="133">
        <v>0</v>
      </c>
      <c r="O1309" s="133">
        <v>0</v>
      </c>
      <c r="P1309" s="133">
        <v>0</v>
      </c>
      <c r="Q1309" s="133">
        <v>0</v>
      </c>
      <c r="R1309" s="133">
        <v>0</v>
      </c>
      <c r="S1309" s="133">
        <v>0</v>
      </c>
      <c r="T1309" s="133">
        <v>0</v>
      </c>
      <c r="U1309" s="133">
        <v>0</v>
      </c>
      <c r="V1309" s="133">
        <v>0</v>
      </c>
      <c r="W1309" s="133">
        <v>0</v>
      </c>
      <c r="X1309" s="133">
        <v>0</v>
      </c>
      <c r="Y1309" s="133">
        <v>0</v>
      </c>
      <c r="Z1309" s="133">
        <v>0</v>
      </c>
      <c r="AA1309" s="133">
        <v>0</v>
      </c>
      <c r="AB1309" s="133">
        <v>0</v>
      </c>
      <c r="AC1309" s="133">
        <v>0</v>
      </c>
      <c r="AD1309" s="133">
        <v>0</v>
      </c>
      <c r="AE1309" s="133">
        <v>0</v>
      </c>
      <c r="AF1309" s="133">
        <v>0</v>
      </c>
      <c r="AG1309" s="133">
        <v>0</v>
      </c>
      <c r="AH1309" s="133">
        <v>0</v>
      </c>
      <c r="AI1309" s="133">
        <v>0</v>
      </c>
      <c r="AJ1309" s="133">
        <v>0</v>
      </c>
      <c r="AK1309" s="133">
        <v>0</v>
      </c>
      <c r="AL1309" s="133">
        <v>0</v>
      </c>
      <c r="AM1309" s="133">
        <v>0</v>
      </c>
      <c r="AN1309" s="133">
        <v>0</v>
      </c>
      <c r="AO1309" s="133">
        <v>0</v>
      </c>
      <c r="AP1309" s="133">
        <v>0</v>
      </c>
      <c r="AQ1309" s="133">
        <v>0</v>
      </c>
      <c r="AR1309" s="133">
        <v>0</v>
      </c>
      <c r="AS1309" s="133">
        <v>0</v>
      </c>
      <c r="AT1309" s="133">
        <v>0</v>
      </c>
      <c r="AU1309" s="133">
        <v>0</v>
      </c>
      <c r="AV1309" s="133">
        <v>0</v>
      </c>
      <c r="AW1309" s="133">
        <v>0</v>
      </c>
      <c r="AX1309" s="133">
        <v>0</v>
      </c>
      <c r="AY1309" s="133">
        <v>0</v>
      </c>
      <c r="AZ1309" s="133">
        <v>0</v>
      </c>
      <c r="BA1309" s="133">
        <v>0</v>
      </c>
      <c r="BB1309" s="133">
        <v>0</v>
      </c>
      <c r="BC1309" s="133">
        <v>0</v>
      </c>
      <c r="BD1309" s="133">
        <v>0</v>
      </c>
      <c r="BE1309" s="133">
        <v>0</v>
      </c>
      <c r="BF1309" s="133">
        <v>0</v>
      </c>
      <c r="BG1309" s="133">
        <v>0</v>
      </c>
      <c r="BH1309" s="133">
        <v>0</v>
      </c>
      <c r="BI1309" s="133">
        <v>0</v>
      </c>
      <c r="BJ1309" s="133">
        <v>0</v>
      </c>
      <c r="BK1309" s="133">
        <v>0</v>
      </c>
      <c r="BL1309" s="133">
        <v>0</v>
      </c>
      <c r="BM1309" s="133">
        <v>0</v>
      </c>
      <c r="BN1309" s="133">
        <v>0</v>
      </c>
      <c r="BO1309" s="133">
        <v>0</v>
      </c>
      <c r="BP1309" s="133">
        <v>0</v>
      </c>
      <c r="BQ1309" s="133">
        <v>0</v>
      </c>
      <c r="BR1309" s="133">
        <v>0</v>
      </c>
      <c r="BS1309" s="133">
        <v>0</v>
      </c>
      <c r="BT1309" s="133">
        <v>0</v>
      </c>
      <c r="BU1309" s="133">
        <v>0</v>
      </c>
      <c r="BV1309" s="133">
        <v>0</v>
      </c>
      <c r="BW1309" s="133">
        <v>0</v>
      </c>
      <c r="BX1309" s="133">
        <v>0</v>
      </c>
      <c r="BY1309" s="133">
        <v>0</v>
      </c>
      <c r="BZ1309" s="133">
        <v>0</v>
      </c>
      <c r="CA1309" s="133">
        <v>0</v>
      </c>
      <c r="CB1309" s="133">
        <v>0</v>
      </c>
      <c r="CC1309" s="133">
        <v>0</v>
      </c>
      <c r="CD1309" s="133">
        <v>0</v>
      </c>
      <c r="CE1309" s="133">
        <v>0</v>
      </c>
      <c r="CF1309" s="133">
        <v>0</v>
      </c>
      <c r="CG1309" s="133">
        <v>0</v>
      </c>
      <c r="CH1309" s="133">
        <v>0</v>
      </c>
      <c r="CI1309" s="133">
        <v>0</v>
      </c>
      <c r="CJ1309" s="133">
        <v>0</v>
      </c>
      <c r="CK1309" s="133">
        <v>0</v>
      </c>
      <c r="CL1309" s="133">
        <v>0</v>
      </c>
      <c r="CM1309" s="133">
        <v>0</v>
      </c>
      <c r="CN1309" s="133">
        <v>0</v>
      </c>
      <c r="CO1309" s="133">
        <v>0</v>
      </c>
      <c r="CP1309" s="133">
        <v>0</v>
      </c>
      <c r="CQ1309" s="133">
        <v>0</v>
      </c>
      <c r="CR1309" s="133">
        <v>0</v>
      </c>
      <c r="CS1309" s="133">
        <v>0</v>
      </c>
      <c r="CT1309" s="133">
        <v>0</v>
      </c>
      <c r="CU1309" s="133">
        <v>0</v>
      </c>
      <c r="CV1309" s="133">
        <v>0</v>
      </c>
      <c r="CW1309" s="133">
        <v>0</v>
      </c>
      <c r="CX1309" s="133">
        <v>0</v>
      </c>
    </row>
    <row r="1310" spans="1:102" ht="21" hidden="1" customHeight="1" x14ac:dyDescent="0.4">
      <c r="A1310" s="69" t="s">
        <v>292</v>
      </c>
      <c r="B1310" s="171">
        <v>111</v>
      </c>
      <c r="C1310" s="172">
        <f>ROUND(IF(C$1296&gt;C$1291,C$1296,IF(C$1291&gt;=C$1296,0)),0)</f>
        <v>0</v>
      </c>
      <c r="D1310" s="131">
        <f t="shared" ref="D1310:BO1310" si="512">ROUND(IF(D$1296&gt;D$1291,D$1296,IF(D$1291&gt;=D$1296,0)),0)</f>
        <v>0</v>
      </c>
      <c r="E1310" s="131">
        <f t="shared" si="512"/>
        <v>0</v>
      </c>
      <c r="F1310" s="131">
        <f t="shared" si="512"/>
        <v>0</v>
      </c>
      <c r="G1310" s="131">
        <f t="shared" si="512"/>
        <v>0</v>
      </c>
      <c r="H1310" s="131">
        <f t="shared" si="512"/>
        <v>0</v>
      </c>
      <c r="I1310" s="131">
        <f t="shared" si="512"/>
        <v>0</v>
      </c>
      <c r="J1310" s="131">
        <f t="shared" si="512"/>
        <v>0</v>
      </c>
      <c r="K1310" s="131">
        <f t="shared" si="512"/>
        <v>0</v>
      </c>
      <c r="L1310" s="131">
        <f t="shared" si="512"/>
        <v>0</v>
      </c>
      <c r="M1310" s="131">
        <f t="shared" si="512"/>
        <v>0</v>
      </c>
      <c r="N1310" s="131">
        <f t="shared" si="512"/>
        <v>0</v>
      </c>
      <c r="O1310" s="131">
        <f t="shared" si="512"/>
        <v>0</v>
      </c>
      <c r="P1310" s="131">
        <f t="shared" si="512"/>
        <v>0</v>
      </c>
      <c r="Q1310" s="131">
        <f t="shared" si="512"/>
        <v>0</v>
      </c>
      <c r="R1310" s="131">
        <f t="shared" si="512"/>
        <v>0</v>
      </c>
      <c r="S1310" s="131">
        <f t="shared" si="512"/>
        <v>0</v>
      </c>
      <c r="T1310" s="131">
        <f t="shared" si="512"/>
        <v>0</v>
      </c>
      <c r="U1310" s="131">
        <f t="shared" si="512"/>
        <v>0</v>
      </c>
      <c r="V1310" s="131">
        <f t="shared" si="512"/>
        <v>0</v>
      </c>
      <c r="W1310" s="131">
        <f t="shared" si="512"/>
        <v>0</v>
      </c>
      <c r="X1310" s="131">
        <f t="shared" si="512"/>
        <v>0</v>
      </c>
      <c r="Y1310" s="131">
        <f t="shared" si="512"/>
        <v>0</v>
      </c>
      <c r="Z1310" s="131">
        <f t="shared" si="512"/>
        <v>0</v>
      </c>
      <c r="AA1310" s="131">
        <f t="shared" si="512"/>
        <v>0</v>
      </c>
      <c r="AB1310" s="131">
        <f t="shared" si="512"/>
        <v>0</v>
      </c>
      <c r="AC1310" s="131">
        <f t="shared" si="512"/>
        <v>0</v>
      </c>
      <c r="AD1310" s="131">
        <f t="shared" si="512"/>
        <v>0</v>
      </c>
      <c r="AE1310" s="131">
        <f t="shared" si="512"/>
        <v>0</v>
      </c>
      <c r="AF1310" s="131">
        <f t="shared" si="512"/>
        <v>0</v>
      </c>
      <c r="AG1310" s="131">
        <f t="shared" si="512"/>
        <v>0</v>
      </c>
      <c r="AH1310" s="131">
        <f t="shared" si="512"/>
        <v>0</v>
      </c>
      <c r="AI1310" s="131">
        <f t="shared" si="512"/>
        <v>0</v>
      </c>
      <c r="AJ1310" s="131">
        <f t="shared" si="512"/>
        <v>0</v>
      </c>
      <c r="AK1310" s="131">
        <f t="shared" si="512"/>
        <v>0</v>
      </c>
      <c r="AL1310" s="131">
        <f t="shared" si="512"/>
        <v>0</v>
      </c>
      <c r="AM1310" s="131">
        <f t="shared" si="512"/>
        <v>0</v>
      </c>
      <c r="AN1310" s="131">
        <f t="shared" si="512"/>
        <v>0</v>
      </c>
      <c r="AO1310" s="131">
        <f t="shared" si="512"/>
        <v>0</v>
      </c>
      <c r="AP1310" s="131">
        <f t="shared" si="512"/>
        <v>0</v>
      </c>
      <c r="AQ1310" s="131">
        <f t="shared" si="512"/>
        <v>0</v>
      </c>
      <c r="AR1310" s="131">
        <f t="shared" si="512"/>
        <v>0</v>
      </c>
      <c r="AS1310" s="131">
        <f t="shared" si="512"/>
        <v>0</v>
      </c>
      <c r="AT1310" s="131">
        <f t="shared" si="512"/>
        <v>0</v>
      </c>
      <c r="AU1310" s="131">
        <f t="shared" si="512"/>
        <v>0</v>
      </c>
      <c r="AV1310" s="131">
        <f t="shared" si="512"/>
        <v>0</v>
      </c>
      <c r="AW1310" s="131">
        <f t="shared" si="512"/>
        <v>0</v>
      </c>
      <c r="AX1310" s="131">
        <f t="shared" si="512"/>
        <v>0</v>
      </c>
      <c r="AY1310" s="131">
        <f t="shared" si="512"/>
        <v>0</v>
      </c>
      <c r="AZ1310" s="131">
        <f t="shared" si="512"/>
        <v>0</v>
      </c>
      <c r="BA1310" s="131">
        <f t="shared" si="512"/>
        <v>0</v>
      </c>
      <c r="BB1310" s="131">
        <f t="shared" si="512"/>
        <v>0</v>
      </c>
      <c r="BC1310" s="131">
        <f t="shared" si="512"/>
        <v>0</v>
      </c>
      <c r="BD1310" s="131">
        <f t="shared" si="512"/>
        <v>0</v>
      </c>
      <c r="BE1310" s="131">
        <f t="shared" si="512"/>
        <v>0</v>
      </c>
      <c r="BF1310" s="131">
        <f t="shared" si="512"/>
        <v>0</v>
      </c>
      <c r="BG1310" s="131">
        <f t="shared" si="512"/>
        <v>0</v>
      </c>
      <c r="BH1310" s="131">
        <f t="shared" si="512"/>
        <v>0</v>
      </c>
      <c r="BI1310" s="131">
        <f t="shared" si="512"/>
        <v>0</v>
      </c>
      <c r="BJ1310" s="131">
        <f t="shared" si="512"/>
        <v>0</v>
      </c>
      <c r="BK1310" s="131">
        <f t="shared" si="512"/>
        <v>0</v>
      </c>
      <c r="BL1310" s="131">
        <f t="shared" si="512"/>
        <v>0</v>
      </c>
      <c r="BM1310" s="131">
        <f t="shared" si="512"/>
        <v>0</v>
      </c>
      <c r="BN1310" s="131">
        <f t="shared" si="512"/>
        <v>0</v>
      </c>
      <c r="BO1310" s="131">
        <f t="shared" si="512"/>
        <v>0</v>
      </c>
      <c r="BP1310" s="131">
        <f t="shared" ref="BP1310:CX1310" si="513">ROUND(IF(BP$1296&gt;BP$1291,BP$1296,IF(BP$1291&gt;=BP$1296,0)),0)</f>
        <v>0</v>
      </c>
      <c r="BQ1310" s="131">
        <f t="shared" si="513"/>
        <v>0</v>
      </c>
      <c r="BR1310" s="131">
        <f t="shared" si="513"/>
        <v>0</v>
      </c>
      <c r="BS1310" s="131">
        <f t="shared" si="513"/>
        <v>0</v>
      </c>
      <c r="BT1310" s="131">
        <f t="shared" si="513"/>
        <v>0</v>
      </c>
      <c r="BU1310" s="131">
        <f t="shared" si="513"/>
        <v>0</v>
      </c>
      <c r="BV1310" s="131">
        <f t="shared" si="513"/>
        <v>0</v>
      </c>
      <c r="BW1310" s="131">
        <f t="shared" si="513"/>
        <v>0</v>
      </c>
      <c r="BX1310" s="131">
        <f t="shared" si="513"/>
        <v>0</v>
      </c>
      <c r="BY1310" s="131">
        <f t="shared" si="513"/>
        <v>0</v>
      </c>
      <c r="BZ1310" s="131">
        <f t="shared" si="513"/>
        <v>0</v>
      </c>
      <c r="CA1310" s="131">
        <f t="shared" si="513"/>
        <v>0</v>
      </c>
      <c r="CB1310" s="131">
        <f t="shared" si="513"/>
        <v>0</v>
      </c>
      <c r="CC1310" s="131">
        <f t="shared" si="513"/>
        <v>0</v>
      </c>
      <c r="CD1310" s="131">
        <f t="shared" si="513"/>
        <v>0</v>
      </c>
      <c r="CE1310" s="131">
        <f t="shared" si="513"/>
        <v>0</v>
      </c>
      <c r="CF1310" s="131">
        <f t="shared" si="513"/>
        <v>0</v>
      </c>
      <c r="CG1310" s="131">
        <f t="shared" si="513"/>
        <v>0</v>
      </c>
      <c r="CH1310" s="131">
        <f t="shared" si="513"/>
        <v>0</v>
      </c>
      <c r="CI1310" s="131">
        <f t="shared" si="513"/>
        <v>0</v>
      </c>
      <c r="CJ1310" s="131">
        <f t="shared" si="513"/>
        <v>0</v>
      </c>
      <c r="CK1310" s="131">
        <f t="shared" si="513"/>
        <v>0</v>
      </c>
      <c r="CL1310" s="131">
        <f t="shared" si="513"/>
        <v>0</v>
      </c>
      <c r="CM1310" s="131">
        <f t="shared" si="513"/>
        <v>0</v>
      </c>
      <c r="CN1310" s="131">
        <f t="shared" si="513"/>
        <v>0</v>
      </c>
      <c r="CO1310" s="131">
        <f t="shared" si="513"/>
        <v>0</v>
      </c>
      <c r="CP1310" s="131">
        <f t="shared" si="513"/>
        <v>0</v>
      </c>
      <c r="CQ1310" s="131">
        <f t="shared" si="513"/>
        <v>0</v>
      </c>
      <c r="CR1310" s="131">
        <f t="shared" si="513"/>
        <v>0</v>
      </c>
      <c r="CS1310" s="131">
        <f t="shared" si="513"/>
        <v>0</v>
      </c>
      <c r="CT1310" s="131">
        <f t="shared" si="513"/>
        <v>0</v>
      </c>
      <c r="CU1310" s="131">
        <f t="shared" si="513"/>
        <v>0</v>
      </c>
      <c r="CV1310" s="131">
        <f t="shared" si="513"/>
        <v>0</v>
      </c>
      <c r="CW1310" s="131">
        <f t="shared" si="513"/>
        <v>0</v>
      </c>
      <c r="CX1310" s="131">
        <f t="shared" si="513"/>
        <v>0</v>
      </c>
    </row>
    <row r="1311" spans="1:102" ht="21" hidden="1" customHeight="1" x14ac:dyDescent="0.4">
      <c r="B1311" s="171">
        <v>112</v>
      </c>
      <c r="C1311" s="170">
        <v>0</v>
      </c>
      <c r="D1311" s="133">
        <v>0</v>
      </c>
      <c r="E1311" s="133">
        <v>0</v>
      </c>
      <c r="F1311" s="133">
        <v>0</v>
      </c>
      <c r="G1311" s="133">
        <v>0</v>
      </c>
      <c r="H1311" s="133">
        <v>0</v>
      </c>
      <c r="I1311" s="133">
        <v>0</v>
      </c>
      <c r="J1311" s="133">
        <v>0</v>
      </c>
      <c r="K1311" s="133">
        <v>0</v>
      </c>
      <c r="L1311" s="133">
        <v>0</v>
      </c>
      <c r="M1311" s="133">
        <v>0</v>
      </c>
      <c r="N1311" s="133">
        <v>0</v>
      </c>
      <c r="O1311" s="133">
        <v>0</v>
      </c>
      <c r="P1311" s="133">
        <v>0</v>
      </c>
      <c r="Q1311" s="133">
        <v>0</v>
      </c>
      <c r="R1311" s="133">
        <v>0</v>
      </c>
      <c r="S1311" s="133">
        <v>0</v>
      </c>
      <c r="T1311" s="133">
        <v>0</v>
      </c>
      <c r="U1311" s="133">
        <v>0</v>
      </c>
      <c r="V1311" s="133">
        <v>0</v>
      </c>
      <c r="W1311" s="133">
        <v>0</v>
      </c>
      <c r="X1311" s="133">
        <v>0</v>
      </c>
      <c r="Y1311" s="133">
        <v>0</v>
      </c>
      <c r="Z1311" s="133">
        <v>0</v>
      </c>
      <c r="AA1311" s="133">
        <v>0</v>
      </c>
      <c r="AB1311" s="133">
        <v>0</v>
      </c>
      <c r="AC1311" s="133">
        <v>0</v>
      </c>
      <c r="AD1311" s="133">
        <v>0</v>
      </c>
      <c r="AE1311" s="133">
        <v>0</v>
      </c>
      <c r="AF1311" s="133">
        <v>0</v>
      </c>
      <c r="AG1311" s="133">
        <v>0</v>
      </c>
      <c r="AH1311" s="133">
        <v>0</v>
      </c>
      <c r="AI1311" s="133">
        <v>0</v>
      </c>
      <c r="AJ1311" s="133">
        <v>0</v>
      </c>
      <c r="AK1311" s="133">
        <v>0</v>
      </c>
      <c r="AL1311" s="133">
        <v>0</v>
      </c>
      <c r="AM1311" s="133">
        <v>0</v>
      </c>
      <c r="AN1311" s="133">
        <v>0</v>
      </c>
      <c r="AO1311" s="133">
        <v>0</v>
      </c>
      <c r="AP1311" s="133">
        <v>0</v>
      </c>
      <c r="AQ1311" s="133">
        <v>0</v>
      </c>
      <c r="AR1311" s="133">
        <v>0</v>
      </c>
      <c r="AS1311" s="133">
        <v>0</v>
      </c>
      <c r="AT1311" s="133">
        <v>0</v>
      </c>
      <c r="AU1311" s="133">
        <v>0</v>
      </c>
      <c r="AV1311" s="133">
        <v>0</v>
      </c>
      <c r="AW1311" s="133">
        <v>0</v>
      </c>
      <c r="AX1311" s="133">
        <v>0</v>
      </c>
      <c r="AY1311" s="133">
        <v>0</v>
      </c>
      <c r="AZ1311" s="133">
        <v>0</v>
      </c>
      <c r="BA1311" s="133">
        <v>0</v>
      </c>
      <c r="BB1311" s="133">
        <v>0</v>
      </c>
      <c r="BC1311" s="133">
        <v>0</v>
      </c>
      <c r="BD1311" s="133">
        <v>0</v>
      </c>
      <c r="BE1311" s="133">
        <v>0</v>
      </c>
      <c r="BF1311" s="133">
        <v>0</v>
      </c>
      <c r="BG1311" s="133">
        <v>0</v>
      </c>
      <c r="BH1311" s="133">
        <v>0</v>
      </c>
      <c r="BI1311" s="133">
        <v>0</v>
      </c>
      <c r="BJ1311" s="133">
        <v>0</v>
      </c>
      <c r="BK1311" s="133">
        <v>0</v>
      </c>
      <c r="BL1311" s="133">
        <v>0</v>
      </c>
      <c r="BM1311" s="133">
        <v>0</v>
      </c>
      <c r="BN1311" s="133">
        <v>0</v>
      </c>
      <c r="BO1311" s="133">
        <v>0</v>
      </c>
      <c r="BP1311" s="133">
        <v>0</v>
      </c>
      <c r="BQ1311" s="133">
        <v>0</v>
      </c>
      <c r="BR1311" s="133">
        <v>0</v>
      </c>
      <c r="BS1311" s="133">
        <v>0</v>
      </c>
      <c r="BT1311" s="133">
        <v>0</v>
      </c>
      <c r="BU1311" s="133">
        <v>0</v>
      </c>
      <c r="BV1311" s="133">
        <v>0</v>
      </c>
      <c r="BW1311" s="133">
        <v>0</v>
      </c>
      <c r="BX1311" s="133">
        <v>0</v>
      </c>
      <c r="BY1311" s="133">
        <v>0</v>
      </c>
      <c r="BZ1311" s="133">
        <v>0</v>
      </c>
      <c r="CA1311" s="133">
        <v>0</v>
      </c>
      <c r="CB1311" s="133">
        <v>0</v>
      </c>
      <c r="CC1311" s="133">
        <v>0</v>
      </c>
      <c r="CD1311" s="133">
        <v>0</v>
      </c>
      <c r="CE1311" s="133">
        <v>0</v>
      </c>
      <c r="CF1311" s="133">
        <v>0</v>
      </c>
      <c r="CG1311" s="133">
        <v>0</v>
      </c>
      <c r="CH1311" s="133">
        <v>0</v>
      </c>
      <c r="CI1311" s="133">
        <v>0</v>
      </c>
      <c r="CJ1311" s="133">
        <v>0</v>
      </c>
      <c r="CK1311" s="133">
        <v>0</v>
      </c>
      <c r="CL1311" s="133">
        <v>0</v>
      </c>
      <c r="CM1311" s="133">
        <v>0</v>
      </c>
      <c r="CN1311" s="133">
        <v>0</v>
      </c>
      <c r="CO1311" s="133">
        <v>0</v>
      </c>
      <c r="CP1311" s="133">
        <v>0</v>
      </c>
      <c r="CQ1311" s="133">
        <v>0</v>
      </c>
      <c r="CR1311" s="133">
        <v>0</v>
      </c>
      <c r="CS1311" s="133">
        <v>0</v>
      </c>
      <c r="CT1311" s="133">
        <v>0</v>
      </c>
      <c r="CU1311" s="133">
        <v>0</v>
      </c>
      <c r="CV1311" s="133">
        <v>0</v>
      </c>
      <c r="CW1311" s="133">
        <v>0</v>
      </c>
      <c r="CX1311" s="133">
        <v>0</v>
      </c>
    </row>
    <row r="1312" spans="1:102" ht="21" hidden="1" customHeight="1" x14ac:dyDescent="0.4">
      <c r="B1312" s="171">
        <v>121</v>
      </c>
      <c r="C1312" s="170">
        <f>C1296</f>
        <v>0</v>
      </c>
      <c r="D1312" s="133">
        <f t="shared" ref="D1312:BO1312" si="514">D1296</f>
        <v>0</v>
      </c>
      <c r="E1312" s="133">
        <f t="shared" si="514"/>
        <v>0</v>
      </c>
      <c r="F1312" s="133">
        <f t="shared" si="514"/>
        <v>0</v>
      </c>
      <c r="G1312" s="133">
        <f t="shared" si="514"/>
        <v>0</v>
      </c>
      <c r="H1312" s="133">
        <f t="shared" si="514"/>
        <v>0</v>
      </c>
      <c r="I1312" s="133">
        <f t="shared" si="514"/>
        <v>0</v>
      </c>
      <c r="J1312" s="133">
        <f t="shared" si="514"/>
        <v>0</v>
      </c>
      <c r="K1312" s="133">
        <f t="shared" si="514"/>
        <v>0</v>
      </c>
      <c r="L1312" s="133">
        <f t="shared" si="514"/>
        <v>0</v>
      </c>
      <c r="M1312" s="133">
        <f t="shared" si="514"/>
        <v>0</v>
      </c>
      <c r="N1312" s="133">
        <f t="shared" si="514"/>
        <v>0</v>
      </c>
      <c r="O1312" s="133">
        <f t="shared" si="514"/>
        <v>0</v>
      </c>
      <c r="P1312" s="133">
        <f t="shared" si="514"/>
        <v>0</v>
      </c>
      <c r="Q1312" s="133">
        <f t="shared" si="514"/>
        <v>0</v>
      </c>
      <c r="R1312" s="133">
        <f t="shared" si="514"/>
        <v>0</v>
      </c>
      <c r="S1312" s="133">
        <f t="shared" si="514"/>
        <v>0</v>
      </c>
      <c r="T1312" s="133">
        <f t="shared" si="514"/>
        <v>0</v>
      </c>
      <c r="U1312" s="133">
        <f t="shared" si="514"/>
        <v>0</v>
      </c>
      <c r="V1312" s="133">
        <f t="shared" si="514"/>
        <v>0</v>
      </c>
      <c r="W1312" s="133">
        <f t="shared" si="514"/>
        <v>0</v>
      </c>
      <c r="X1312" s="133">
        <f t="shared" si="514"/>
        <v>0</v>
      </c>
      <c r="Y1312" s="133">
        <f t="shared" si="514"/>
        <v>0</v>
      </c>
      <c r="Z1312" s="133">
        <f t="shared" si="514"/>
        <v>0</v>
      </c>
      <c r="AA1312" s="133">
        <f t="shared" si="514"/>
        <v>0</v>
      </c>
      <c r="AB1312" s="133">
        <f t="shared" si="514"/>
        <v>0</v>
      </c>
      <c r="AC1312" s="133">
        <f t="shared" si="514"/>
        <v>0</v>
      </c>
      <c r="AD1312" s="133">
        <f t="shared" si="514"/>
        <v>0</v>
      </c>
      <c r="AE1312" s="133">
        <f t="shared" si="514"/>
        <v>0</v>
      </c>
      <c r="AF1312" s="133">
        <f t="shared" si="514"/>
        <v>0</v>
      </c>
      <c r="AG1312" s="133">
        <f t="shared" si="514"/>
        <v>0</v>
      </c>
      <c r="AH1312" s="133">
        <f t="shared" si="514"/>
        <v>0</v>
      </c>
      <c r="AI1312" s="133">
        <f t="shared" si="514"/>
        <v>0</v>
      </c>
      <c r="AJ1312" s="133">
        <f t="shared" si="514"/>
        <v>0</v>
      </c>
      <c r="AK1312" s="133">
        <f t="shared" si="514"/>
        <v>0</v>
      </c>
      <c r="AL1312" s="133">
        <f t="shared" si="514"/>
        <v>0</v>
      </c>
      <c r="AM1312" s="133">
        <f t="shared" si="514"/>
        <v>0</v>
      </c>
      <c r="AN1312" s="133">
        <f t="shared" si="514"/>
        <v>0</v>
      </c>
      <c r="AO1312" s="133">
        <f t="shared" si="514"/>
        <v>0</v>
      </c>
      <c r="AP1312" s="133">
        <f t="shared" si="514"/>
        <v>0</v>
      </c>
      <c r="AQ1312" s="133">
        <f t="shared" si="514"/>
        <v>0</v>
      </c>
      <c r="AR1312" s="133">
        <f t="shared" si="514"/>
        <v>0</v>
      </c>
      <c r="AS1312" s="133">
        <f t="shared" si="514"/>
        <v>0</v>
      </c>
      <c r="AT1312" s="133">
        <f t="shared" si="514"/>
        <v>0</v>
      </c>
      <c r="AU1312" s="133">
        <f t="shared" si="514"/>
        <v>0</v>
      </c>
      <c r="AV1312" s="133">
        <f t="shared" si="514"/>
        <v>0</v>
      </c>
      <c r="AW1312" s="133">
        <f t="shared" si="514"/>
        <v>0</v>
      </c>
      <c r="AX1312" s="133">
        <f t="shared" si="514"/>
        <v>0</v>
      </c>
      <c r="AY1312" s="133">
        <f t="shared" si="514"/>
        <v>0</v>
      </c>
      <c r="AZ1312" s="133">
        <f t="shared" si="514"/>
        <v>0</v>
      </c>
      <c r="BA1312" s="133">
        <f t="shared" si="514"/>
        <v>0</v>
      </c>
      <c r="BB1312" s="133">
        <f t="shared" si="514"/>
        <v>0</v>
      </c>
      <c r="BC1312" s="133">
        <f t="shared" si="514"/>
        <v>0</v>
      </c>
      <c r="BD1312" s="133">
        <f t="shared" si="514"/>
        <v>0</v>
      </c>
      <c r="BE1312" s="133">
        <f t="shared" si="514"/>
        <v>0</v>
      </c>
      <c r="BF1312" s="133">
        <f t="shared" si="514"/>
        <v>0</v>
      </c>
      <c r="BG1312" s="133">
        <f t="shared" si="514"/>
        <v>0</v>
      </c>
      <c r="BH1312" s="133">
        <f t="shared" si="514"/>
        <v>0</v>
      </c>
      <c r="BI1312" s="133">
        <f t="shared" si="514"/>
        <v>0</v>
      </c>
      <c r="BJ1312" s="133">
        <f t="shared" si="514"/>
        <v>0</v>
      </c>
      <c r="BK1312" s="133">
        <f t="shared" si="514"/>
        <v>0</v>
      </c>
      <c r="BL1312" s="133">
        <f t="shared" si="514"/>
        <v>0</v>
      </c>
      <c r="BM1312" s="133">
        <f t="shared" si="514"/>
        <v>0</v>
      </c>
      <c r="BN1312" s="133">
        <f t="shared" si="514"/>
        <v>0</v>
      </c>
      <c r="BO1312" s="133">
        <f t="shared" si="514"/>
        <v>0</v>
      </c>
      <c r="BP1312" s="133">
        <f t="shared" ref="BP1312:CX1312" si="515">BP1296</f>
        <v>0</v>
      </c>
      <c r="BQ1312" s="133">
        <f t="shared" si="515"/>
        <v>0</v>
      </c>
      <c r="BR1312" s="133">
        <f t="shared" si="515"/>
        <v>0</v>
      </c>
      <c r="BS1312" s="133">
        <f t="shared" si="515"/>
        <v>0</v>
      </c>
      <c r="BT1312" s="133">
        <f t="shared" si="515"/>
        <v>0</v>
      </c>
      <c r="BU1312" s="133">
        <f t="shared" si="515"/>
        <v>0</v>
      </c>
      <c r="BV1312" s="133">
        <f t="shared" si="515"/>
        <v>0</v>
      </c>
      <c r="BW1312" s="133">
        <f t="shared" si="515"/>
        <v>0</v>
      </c>
      <c r="BX1312" s="133">
        <f t="shared" si="515"/>
        <v>0</v>
      </c>
      <c r="BY1312" s="133">
        <f t="shared" si="515"/>
        <v>0</v>
      </c>
      <c r="BZ1312" s="133">
        <f t="shared" si="515"/>
        <v>0</v>
      </c>
      <c r="CA1312" s="133">
        <f t="shared" si="515"/>
        <v>0</v>
      </c>
      <c r="CB1312" s="133">
        <f t="shared" si="515"/>
        <v>0</v>
      </c>
      <c r="CC1312" s="133">
        <f t="shared" si="515"/>
        <v>0</v>
      </c>
      <c r="CD1312" s="133">
        <f t="shared" si="515"/>
        <v>0</v>
      </c>
      <c r="CE1312" s="133">
        <f t="shared" si="515"/>
        <v>0</v>
      </c>
      <c r="CF1312" s="133">
        <f t="shared" si="515"/>
        <v>0</v>
      </c>
      <c r="CG1312" s="133">
        <f t="shared" si="515"/>
        <v>0</v>
      </c>
      <c r="CH1312" s="133">
        <f t="shared" si="515"/>
        <v>0</v>
      </c>
      <c r="CI1312" s="133">
        <f t="shared" si="515"/>
        <v>0</v>
      </c>
      <c r="CJ1312" s="133">
        <f t="shared" si="515"/>
        <v>0</v>
      </c>
      <c r="CK1312" s="133">
        <f t="shared" si="515"/>
        <v>0</v>
      </c>
      <c r="CL1312" s="133">
        <f t="shared" si="515"/>
        <v>0</v>
      </c>
      <c r="CM1312" s="133">
        <f t="shared" si="515"/>
        <v>0</v>
      </c>
      <c r="CN1312" s="133">
        <f t="shared" si="515"/>
        <v>0</v>
      </c>
      <c r="CO1312" s="133">
        <f t="shared" si="515"/>
        <v>0</v>
      </c>
      <c r="CP1312" s="133">
        <f t="shared" si="515"/>
        <v>0</v>
      </c>
      <c r="CQ1312" s="133">
        <f t="shared" si="515"/>
        <v>0</v>
      </c>
      <c r="CR1312" s="133">
        <f t="shared" si="515"/>
        <v>0</v>
      </c>
      <c r="CS1312" s="133">
        <f t="shared" si="515"/>
        <v>0</v>
      </c>
      <c r="CT1312" s="133">
        <f t="shared" si="515"/>
        <v>0</v>
      </c>
      <c r="CU1312" s="133">
        <f t="shared" si="515"/>
        <v>0</v>
      </c>
      <c r="CV1312" s="133">
        <f t="shared" si="515"/>
        <v>0</v>
      </c>
      <c r="CW1312" s="133">
        <f t="shared" si="515"/>
        <v>0</v>
      </c>
      <c r="CX1312" s="133">
        <f t="shared" si="515"/>
        <v>0</v>
      </c>
    </row>
    <row r="1313" spans="1:102" ht="21" hidden="1" customHeight="1" x14ac:dyDescent="0.4">
      <c r="B1313" s="171">
        <v>122</v>
      </c>
      <c r="C1313" s="170">
        <v>0</v>
      </c>
      <c r="D1313" s="133">
        <v>0</v>
      </c>
      <c r="E1313" s="133">
        <v>0</v>
      </c>
      <c r="F1313" s="133">
        <v>0</v>
      </c>
      <c r="G1313" s="133">
        <v>0</v>
      </c>
      <c r="H1313" s="133">
        <v>0</v>
      </c>
      <c r="I1313" s="133">
        <v>0</v>
      </c>
      <c r="J1313" s="133">
        <v>0</v>
      </c>
      <c r="K1313" s="133">
        <v>0</v>
      </c>
      <c r="L1313" s="133">
        <v>0</v>
      </c>
      <c r="M1313" s="133">
        <v>0</v>
      </c>
      <c r="N1313" s="133">
        <v>0</v>
      </c>
      <c r="O1313" s="133">
        <v>0</v>
      </c>
      <c r="P1313" s="133">
        <v>0</v>
      </c>
      <c r="Q1313" s="133">
        <v>0</v>
      </c>
      <c r="R1313" s="133">
        <v>0</v>
      </c>
      <c r="S1313" s="133">
        <v>0</v>
      </c>
      <c r="T1313" s="133">
        <v>0</v>
      </c>
      <c r="U1313" s="133">
        <v>0</v>
      </c>
      <c r="V1313" s="133">
        <v>0</v>
      </c>
      <c r="W1313" s="133">
        <v>0</v>
      </c>
      <c r="X1313" s="133">
        <v>0</v>
      </c>
      <c r="Y1313" s="133">
        <v>0</v>
      </c>
      <c r="Z1313" s="133">
        <v>0</v>
      </c>
      <c r="AA1313" s="133">
        <v>0</v>
      </c>
      <c r="AB1313" s="133">
        <v>0</v>
      </c>
      <c r="AC1313" s="133">
        <v>0</v>
      </c>
      <c r="AD1313" s="133">
        <v>0</v>
      </c>
      <c r="AE1313" s="133">
        <v>0</v>
      </c>
      <c r="AF1313" s="133">
        <v>0</v>
      </c>
      <c r="AG1313" s="133">
        <v>0</v>
      </c>
      <c r="AH1313" s="133">
        <v>0</v>
      </c>
      <c r="AI1313" s="133">
        <v>0</v>
      </c>
      <c r="AJ1313" s="133">
        <v>0</v>
      </c>
      <c r="AK1313" s="133">
        <v>0</v>
      </c>
      <c r="AL1313" s="133">
        <v>0</v>
      </c>
      <c r="AM1313" s="133">
        <v>0</v>
      </c>
      <c r="AN1313" s="133">
        <v>0</v>
      </c>
      <c r="AO1313" s="133">
        <v>0</v>
      </c>
      <c r="AP1313" s="133">
        <v>0</v>
      </c>
      <c r="AQ1313" s="133">
        <v>0</v>
      </c>
      <c r="AR1313" s="133">
        <v>0</v>
      </c>
      <c r="AS1313" s="133">
        <v>0</v>
      </c>
      <c r="AT1313" s="133">
        <v>0</v>
      </c>
      <c r="AU1313" s="133">
        <v>0</v>
      </c>
      <c r="AV1313" s="133">
        <v>0</v>
      </c>
      <c r="AW1313" s="133">
        <v>0</v>
      </c>
      <c r="AX1313" s="133">
        <v>0</v>
      </c>
      <c r="AY1313" s="133">
        <v>0</v>
      </c>
      <c r="AZ1313" s="133">
        <v>0</v>
      </c>
      <c r="BA1313" s="133">
        <v>0</v>
      </c>
      <c r="BB1313" s="133">
        <v>0</v>
      </c>
      <c r="BC1313" s="133">
        <v>0</v>
      </c>
      <c r="BD1313" s="133">
        <v>0</v>
      </c>
      <c r="BE1313" s="133">
        <v>0</v>
      </c>
      <c r="BF1313" s="133">
        <v>0</v>
      </c>
      <c r="BG1313" s="133">
        <v>0</v>
      </c>
      <c r="BH1313" s="133">
        <v>0</v>
      </c>
      <c r="BI1313" s="133">
        <v>0</v>
      </c>
      <c r="BJ1313" s="133">
        <v>0</v>
      </c>
      <c r="BK1313" s="133">
        <v>0</v>
      </c>
      <c r="BL1313" s="133">
        <v>0</v>
      </c>
      <c r="BM1313" s="133">
        <v>0</v>
      </c>
      <c r="BN1313" s="133">
        <v>0</v>
      </c>
      <c r="BO1313" s="133">
        <v>0</v>
      </c>
      <c r="BP1313" s="133">
        <v>0</v>
      </c>
      <c r="BQ1313" s="133">
        <v>0</v>
      </c>
      <c r="BR1313" s="133">
        <v>0</v>
      </c>
      <c r="BS1313" s="133">
        <v>0</v>
      </c>
      <c r="BT1313" s="133">
        <v>0</v>
      </c>
      <c r="BU1313" s="133">
        <v>0</v>
      </c>
      <c r="BV1313" s="133">
        <v>0</v>
      </c>
      <c r="BW1313" s="133">
        <v>0</v>
      </c>
      <c r="BX1313" s="133">
        <v>0</v>
      </c>
      <c r="BY1313" s="133">
        <v>0</v>
      </c>
      <c r="BZ1313" s="133">
        <v>0</v>
      </c>
      <c r="CA1313" s="133">
        <v>0</v>
      </c>
      <c r="CB1313" s="133">
        <v>0</v>
      </c>
      <c r="CC1313" s="133">
        <v>0</v>
      </c>
      <c r="CD1313" s="133">
        <v>0</v>
      </c>
      <c r="CE1313" s="133">
        <v>0</v>
      </c>
      <c r="CF1313" s="133">
        <v>0</v>
      </c>
      <c r="CG1313" s="133">
        <v>0</v>
      </c>
      <c r="CH1313" s="133">
        <v>0</v>
      </c>
      <c r="CI1313" s="133">
        <v>0</v>
      </c>
      <c r="CJ1313" s="133">
        <v>0</v>
      </c>
      <c r="CK1313" s="133">
        <v>0</v>
      </c>
      <c r="CL1313" s="133">
        <v>0</v>
      </c>
      <c r="CM1313" s="133">
        <v>0</v>
      </c>
      <c r="CN1313" s="133">
        <v>0</v>
      </c>
      <c r="CO1313" s="133">
        <v>0</v>
      </c>
      <c r="CP1313" s="133">
        <v>0</v>
      </c>
      <c r="CQ1313" s="133">
        <v>0</v>
      </c>
      <c r="CR1313" s="133">
        <v>0</v>
      </c>
      <c r="CS1313" s="133">
        <v>0</v>
      </c>
      <c r="CT1313" s="133">
        <v>0</v>
      </c>
      <c r="CU1313" s="133">
        <v>0</v>
      </c>
      <c r="CV1313" s="133">
        <v>0</v>
      </c>
      <c r="CW1313" s="133">
        <v>0</v>
      </c>
      <c r="CX1313" s="133">
        <v>0</v>
      </c>
    </row>
    <row r="1314" spans="1:102" ht="21" hidden="1" customHeight="1" x14ac:dyDescent="0.4">
      <c r="A1314" s="69" t="s">
        <v>294</v>
      </c>
      <c r="H1314" s="29"/>
      <c r="I1314" s="29"/>
      <c r="J1314" s="29"/>
    </row>
    <row r="1315" spans="1:102" ht="21" hidden="1" customHeight="1" x14ac:dyDescent="0.4">
      <c r="A1315" s="69" t="s">
        <v>285</v>
      </c>
      <c r="B1315" s="70" t="s">
        <v>289</v>
      </c>
      <c r="C1315" s="133">
        <f>IF(C$41="適用",1,2)</f>
        <v>2</v>
      </c>
      <c r="D1315" s="133">
        <f t="shared" ref="D1315:BO1315" si="516">IF(D$41="適用",1,2)</f>
        <v>2</v>
      </c>
      <c r="E1315" s="133">
        <f t="shared" si="516"/>
        <v>2</v>
      </c>
      <c r="F1315" s="133">
        <f t="shared" si="516"/>
        <v>2</v>
      </c>
      <c r="G1315" s="133">
        <f t="shared" si="516"/>
        <v>2</v>
      </c>
      <c r="H1315" s="133">
        <f t="shared" si="516"/>
        <v>2</v>
      </c>
      <c r="I1315" s="133">
        <f t="shared" si="516"/>
        <v>2</v>
      </c>
      <c r="J1315" s="133">
        <f t="shared" si="516"/>
        <v>2</v>
      </c>
      <c r="K1315" s="133">
        <f t="shared" si="516"/>
        <v>2</v>
      </c>
      <c r="L1315" s="133">
        <f t="shared" si="516"/>
        <v>2</v>
      </c>
      <c r="M1315" s="133">
        <f t="shared" si="516"/>
        <v>2</v>
      </c>
      <c r="N1315" s="133">
        <f t="shared" si="516"/>
        <v>2</v>
      </c>
      <c r="O1315" s="133">
        <f t="shared" si="516"/>
        <v>2</v>
      </c>
      <c r="P1315" s="133">
        <f t="shared" si="516"/>
        <v>2</v>
      </c>
      <c r="Q1315" s="133">
        <f t="shared" si="516"/>
        <v>2</v>
      </c>
      <c r="R1315" s="133">
        <f t="shared" si="516"/>
        <v>2</v>
      </c>
      <c r="S1315" s="133">
        <f t="shared" si="516"/>
        <v>2</v>
      </c>
      <c r="T1315" s="133">
        <f t="shared" si="516"/>
        <v>2</v>
      </c>
      <c r="U1315" s="133">
        <f t="shared" si="516"/>
        <v>2</v>
      </c>
      <c r="V1315" s="133">
        <f t="shared" si="516"/>
        <v>2</v>
      </c>
      <c r="W1315" s="133">
        <f t="shared" si="516"/>
        <v>2</v>
      </c>
      <c r="X1315" s="133">
        <f t="shared" si="516"/>
        <v>2</v>
      </c>
      <c r="Y1315" s="133">
        <f t="shared" si="516"/>
        <v>2</v>
      </c>
      <c r="Z1315" s="133">
        <f t="shared" si="516"/>
        <v>2</v>
      </c>
      <c r="AA1315" s="133">
        <f t="shared" si="516"/>
        <v>2</v>
      </c>
      <c r="AB1315" s="133">
        <f t="shared" si="516"/>
        <v>2</v>
      </c>
      <c r="AC1315" s="133">
        <f t="shared" si="516"/>
        <v>2</v>
      </c>
      <c r="AD1315" s="133">
        <f t="shared" si="516"/>
        <v>2</v>
      </c>
      <c r="AE1315" s="133">
        <f t="shared" si="516"/>
        <v>2</v>
      </c>
      <c r="AF1315" s="133">
        <f t="shared" si="516"/>
        <v>2</v>
      </c>
      <c r="AG1315" s="133">
        <f t="shared" si="516"/>
        <v>2</v>
      </c>
      <c r="AH1315" s="133">
        <f t="shared" si="516"/>
        <v>2</v>
      </c>
      <c r="AI1315" s="133">
        <f t="shared" si="516"/>
        <v>2</v>
      </c>
      <c r="AJ1315" s="133">
        <f t="shared" si="516"/>
        <v>2</v>
      </c>
      <c r="AK1315" s="133">
        <f t="shared" si="516"/>
        <v>2</v>
      </c>
      <c r="AL1315" s="133">
        <f t="shared" si="516"/>
        <v>2</v>
      </c>
      <c r="AM1315" s="133">
        <f t="shared" si="516"/>
        <v>2</v>
      </c>
      <c r="AN1315" s="133">
        <f t="shared" si="516"/>
        <v>2</v>
      </c>
      <c r="AO1315" s="133">
        <f t="shared" si="516"/>
        <v>2</v>
      </c>
      <c r="AP1315" s="133">
        <f t="shared" si="516"/>
        <v>2</v>
      </c>
      <c r="AQ1315" s="133">
        <f t="shared" si="516"/>
        <v>2</v>
      </c>
      <c r="AR1315" s="133">
        <f t="shared" si="516"/>
        <v>2</v>
      </c>
      <c r="AS1315" s="133">
        <f t="shared" si="516"/>
        <v>2</v>
      </c>
      <c r="AT1315" s="133">
        <f t="shared" si="516"/>
        <v>2</v>
      </c>
      <c r="AU1315" s="133">
        <f t="shared" si="516"/>
        <v>2</v>
      </c>
      <c r="AV1315" s="133">
        <f t="shared" si="516"/>
        <v>2</v>
      </c>
      <c r="AW1315" s="133">
        <f t="shared" si="516"/>
        <v>2</v>
      </c>
      <c r="AX1315" s="133">
        <f t="shared" si="516"/>
        <v>2</v>
      </c>
      <c r="AY1315" s="133">
        <f t="shared" si="516"/>
        <v>2</v>
      </c>
      <c r="AZ1315" s="133">
        <f t="shared" si="516"/>
        <v>2</v>
      </c>
      <c r="BA1315" s="133">
        <f t="shared" si="516"/>
        <v>2</v>
      </c>
      <c r="BB1315" s="133">
        <f t="shared" si="516"/>
        <v>2</v>
      </c>
      <c r="BC1315" s="133">
        <f t="shared" si="516"/>
        <v>2</v>
      </c>
      <c r="BD1315" s="133">
        <f t="shared" si="516"/>
        <v>2</v>
      </c>
      <c r="BE1315" s="133">
        <f t="shared" si="516"/>
        <v>2</v>
      </c>
      <c r="BF1315" s="133">
        <f t="shared" si="516"/>
        <v>2</v>
      </c>
      <c r="BG1315" s="133">
        <f t="shared" si="516"/>
        <v>2</v>
      </c>
      <c r="BH1315" s="133">
        <f t="shared" si="516"/>
        <v>2</v>
      </c>
      <c r="BI1315" s="133">
        <f t="shared" si="516"/>
        <v>2</v>
      </c>
      <c r="BJ1315" s="133">
        <f t="shared" si="516"/>
        <v>2</v>
      </c>
      <c r="BK1315" s="133">
        <f t="shared" si="516"/>
        <v>2</v>
      </c>
      <c r="BL1315" s="133">
        <f t="shared" si="516"/>
        <v>2</v>
      </c>
      <c r="BM1315" s="133">
        <f t="shared" si="516"/>
        <v>2</v>
      </c>
      <c r="BN1315" s="133">
        <f t="shared" si="516"/>
        <v>2</v>
      </c>
      <c r="BO1315" s="133">
        <f t="shared" si="516"/>
        <v>2</v>
      </c>
      <c r="BP1315" s="133">
        <f t="shared" ref="BP1315:CX1315" si="517">IF(BP$41="適用",1,2)</f>
        <v>2</v>
      </c>
      <c r="BQ1315" s="133">
        <f t="shared" si="517"/>
        <v>2</v>
      </c>
      <c r="BR1315" s="133">
        <f t="shared" si="517"/>
        <v>2</v>
      </c>
      <c r="BS1315" s="133">
        <f t="shared" si="517"/>
        <v>2</v>
      </c>
      <c r="BT1315" s="133">
        <f t="shared" si="517"/>
        <v>2</v>
      </c>
      <c r="BU1315" s="133">
        <f t="shared" si="517"/>
        <v>2</v>
      </c>
      <c r="BV1315" s="133">
        <f t="shared" si="517"/>
        <v>2</v>
      </c>
      <c r="BW1315" s="133">
        <f t="shared" si="517"/>
        <v>2</v>
      </c>
      <c r="BX1315" s="133">
        <f t="shared" si="517"/>
        <v>2</v>
      </c>
      <c r="BY1315" s="133">
        <f t="shared" si="517"/>
        <v>2</v>
      </c>
      <c r="BZ1315" s="133">
        <f t="shared" si="517"/>
        <v>2</v>
      </c>
      <c r="CA1315" s="133">
        <f t="shared" si="517"/>
        <v>2</v>
      </c>
      <c r="CB1315" s="133">
        <f t="shared" si="517"/>
        <v>2</v>
      </c>
      <c r="CC1315" s="133">
        <f t="shared" si="517"/>
        <v>2</v>
      </c>
      <c r="CD1315" s="133">
        <f t="shared" si="517"/>
        <v>2</v>
      </c>
      <c r="CE1315" s="133">
        <f t="shared" si="517"/>
        <v>2</v>
      </c>
      <c r="CF1315" s="133">
        <f t="shared" si="517"/>
        <v>2</v>
      </c>
      <c r="CG1315" s="133">
        <f t="shared" si="517"/>
        <v>2</v>
      </c>
      <c r="CH1315" s="133">
        <f t="shared" si="517"/>
        <v>2</v>
      </c>
      <c r="CI1315" s="133">
        <f t="shared" si="517"/>
        <v>2</v>
      </c>
      <c r="CJ1315" s="133">
        <f t="shared" si="517"/>
        <v>2</v>
      </c>
      <c r="CK1315" s="133">
        <f t="shared" si="517"/>
        <v>2</v>
      </c>
      <c r="CL1315" s="133">
        <f t="shared" si="517"/>
        <v>2</v>
      </c>
      <c r="CM1315" s="133">
        <f t="shared" si="517"/>
        <v>2</v>
      </c>
      <c r="CN1315" s="133">
        <f t="shared" si="517"/>
        <v>2</v>
      </c>
      <c r="CO1315" s="133">
        <f t="shared" si="517"/>
        <v>2</v>
      </c>
      <c r="CP1315" s="133">
        <f t="shared" si="517"/>
        <v>2</v>
      </c>
      <c r="CQ1315" s="133">
        <f t="shared" si="517"/>
        <v>2</v>
      </c>
      <c r="CR1315" s="133">
        <f t="shared" si="517"/>
        <v>2</v>
      </c>
      <c r="CS1315" s="133">
        <f t="shared" si="517"/>
        <v>2</v>
      </c>
      <c r="CT1315" s="133">
        <f t="shared" si="517"/>
        <v>2</v>
      </c>
      <c r="CU1315" s="133">
        <f t="shared" si="517"/>
        <v>2</v>
      </c>
      <c r="CV1315" s="133">
        <f t="shared" si="517"/>
        <v>2</v>
      </c>
      <c r="CW1315" s="133">
        <f t="shared" si="517"/>
        <v>2</v>
      </c>
      <c r="CX1315" s="133">
        <f t="shared" si="517"/>
        <v>2</v>
      </c>
    </row>
    <row r="1316" spans="1:102" ht="21" hidden="1" customHeight="1" x14ac:dyDescent="0.4">
      <c r="B1316" s="70" t="s">
        <v>290</v>
      </c>
      <c r="C1316" s="133">
        <f>IF(C$42="適用",1,2)</f>
        <v>2</v>
      </c>
      <c r="D1316" s="133">
        <f t="shared" ref="D1316:BO1316" si="518">IF(D$42="適用",1,2)</f>
        <v>2</v>
      </c>
      <c r="E1316" s="133">
        <f t="shared" si="518"/>
        <v>2</v>
      </c>
      <c r="F1316" s="133">
        <f t="shared" si="518"/>
        <v>2</v>
      </c>
      <c r="G1316" s="133">
        <f t="shared" si="518"/>
        <v>2</v>
      </c>
      <c r="H1316" s="133">
        <f t="shared" si="518"/>
        <v>2</v>
      </c>
      <c r="I1316" s="133">
        <f t="shared" si="518"/>
        <v>2</v>
      </c>
      <c r="J1316" s="133">
        <f t="shared" si="518"/>
        <v>2</v>
      </c>
      <c r="K1316" s="133">
        <f t="shared" si="518"/>
        <v>2</v>
      </c>
      <c r="L1316" s="133">
        <f t="shared" si="518"/>
        <v>2</v>
      </c>
      <c r="M1316" s="133">
        <f t="shared" si="518"/>
        <v>2</v>
      </c>
      <c r="N1316" s="133">
        <f t="shared" si="518"/>
        <v>2</v>
      </c>
      <c r="O1316" s="133">
        <f t="shared" si="518"/>
        <v>2</v>
      </c>
      <c r="P1316" s="133">
        <f t="shared" si="518"/>
        <v>2</v>
      </c>
      <c r="Q1316" s="133">
        <f t="shared" si="518"/>
        <v>2</v>
      </c>
      <c r="R1316" s="133">
        <f t="shared" si="518"/>
        <v>2</v>
      </c>
      <c r="S1316" s="133">
        <f t="shared" si="518"/>
        <v>2</v>
      </c>
      <c r="T1316" s="133">
        <f t="shared" si="518"/>
        <v>2</v>
      </c>
      <c r="U1316" s="133">
        <f t="shared" si="518"/>
        <v>2</v>
      </c>
      <c r="V1316" s="133">
        <f t="shared" si="518"/>
        <v>2</v>
      </c>
      <c r="W1316" s="133">
        <f t="shared" si="518"/>
        <v>2</v>
      </c>
      <c r="X1316" s="133">
        <f t="shared" si="518"/>
        <v>2</v>
      </c>
      <c r="Y1316" s="133">
        <f t="shared" si="518"/>
        <v>2</v>
      </c>
      <c r="Z1316" s="133">
        <f t="shared" si="518"/>
        <v>2</v>
      </c>
      <c r="AA1316" s="133">
        <f t="shared" si="518"/>
        <v>2</v>
      </c>
      <c r="AB1316" s="133">
        <f t="shared" si="518"/>
        <v>2</v>
      </c>
      <c r="AC1316" s="133">
        <f t="shared" si="518"/>
        <v>2</v>
      </c>
      <c r="AD1316" s="133">
        <f t="shared" si="518"/>
        <v>2</v>
      </c>
      <c r="AE1316" s="133">
        <f t="shared" si="518"/>
        <v>2</v>
      </c>
      <c r="AF1316" s="133">
        <f t="shared" si="518"/>
        <v>2</v>
      </c>
      <c r="AG1316" s="133">
        <f t="shared" si="518"/>
        <v>2</v>
      </c>
      <c r="AH1316" s="133">
        <f t="shared" si="518"/>
        <v>2</v>
      </c>
      <c r="AI1316" s="133">
        <f t="shared" si="518"/>
        <v>2</v>
      </c>
      <c r="AJ1316" s="133">
        <f t="shared" si="518"/>
        <v>2</v>
      </c>
      <c r="AK1316" s="133">
        <f t="shared" si="518"/>
        <v>2</v>
      </c>
      <c r="AL1316" s="133">
        <f t="shared" si="518"/>
        <v>2</v>
      </c>
      <c r="AM1316" s="133">
        <f t="shared" si="518"/>
        <v>2</v>
      </c>
      <c r="AN1316" s="133">
        <f t="shared" si="518"/>
        <v>2</v>
      </c>
      <c r="AO1316" s="133">
        <f t="shared" si="518"/>
        <v>2</v>
      </c>
      <c r="AP1316" s="133">
        <f t="shared" si="518"/>
        <v>2</v>
      </c>
      <c r="AQ1316" s="133">
        <f t="shared" si="518"/>
        <v>2</v>
      </c>
      <c r="AR1316" s="133">
        <f t="shared" si="518"/>
        <v>2</v>
      </c>
      <c r="AS1316" s="133">
        <f t="shared" si="518"/>
        <v>2</v>
      </c>
      <c r="AT1316" s="133">
        <f t="shared" si="518"/>
        <v>2</v>
      </c>
      <c r="AU1316" s="133">
        <f t="shared" si="518"/>
        <v>2</v>
      </c>
      <c r="AV1316" s="133">
        <f t="shared" si="518"/>
        <v>2</v>
      </c>
      <c r="AW1316" s="133">
        <f t="shared" si="518"/>
        <v>2</v>
      </c>
      <c r="AX1316" s="133">
        <f t="shared" si="518"/>
        <v>2</v>
      </c>
      <c r="AY1316" s="133">
        <f t="shared" si="518"/>
        <v>2</v>
      </c>
      <c r="AZ1316" s="133">
        <f t="shared" si="518"/>
        <v>2</v>
      </c>
      <c r="BA1316" s="133">
        <f t="shared" si="518"/>
        <v>2</v>
      </c>
      <c r="BB1316" s="133">
        <f t="shared" si="518"/>
        <v>2</v>
      </c>
      <c r="BC1316" s="133">
        <f t="shared" si="518"/>
        <v>2</v>
      </c>
      <c r="BD1316" s="133">
        <f t="shared" si="518"/>
        <v>2</v>
      </c>
      <c r="BE1316" s="133">
        <f t="shared" si="518"/>
        <v>2</v>
      </c>
      <c r="BF1316" s="133">
        <f t="shared" si="518"/>
        <v>2</v>
      </c>
      <c r="BG1316" s="133">
        <f t="shared" si="518"/>
        <v>2</v>
      </c>
      <c r="BH1316" s="133">
        <f t="shared" si="518"/>
        <v>2</v>
      </c>
      <c r="BI1316" s="133">
        <f t="shared" si="518"/>
        <v>2</v>
      </c>
      <c r="BJ1316" s="133">
        <f t="shared" si="518"/>
        <v>2</v>
      </c>
      <c r="BK1316" s="133">
        <f t="shared" si="518"/>
        <v>2</v>
      </c>
      <c r="BL1316" s="133">
        <f t="shared" si="518"/>
        <v>2</v>
      </c>
      <c r="BM1316" s="133">
        <f t="shared" si="518"/>
        <v>2</v>
      </c>
      <c r="BN1316" s="133">
        <f t="shared" si="518"/>
        <v>2</v>
      </c>
      <c r="BO1316" s="133">
        <f t="shared" si="518"/>
        <v>2</v>
      </c>
      <c r="BP1316" s="133">
        <f t="shared" ref="BP1316:CX1316" si="519">IF(BP$42="適用",1,2)</f>
        <v>2</v>
      </c>
      <c r="BQ1316" s="133">
        <f t="shared" si="519"/>
        <v>2</v>
      </c>
      <c r="BR1316" s="133">
        <f t="shared" si="519"/>
        <v>2</v>
      </c>
      <c r="BS1316" s="133">
        <f t="shared" si="519"/>
        <v>2</v>
      </c>
      <c r="BT1316" s="133">
        <f t="shared" si="519"/>
        <v>2</v>
      </c>
      <c r="BU1316" s="133">
        <f t="shared" si="519"/>
        <v>2</v>
      </c>
      <c r="BV1316" s="133">
        <f t="shared" si="519"/>
        <v>2</v>
      </c>
      <c r="BW1316" s="133">
        <f t="shared" si="519"/>
        <v>2</v>
      </c>
      <c r="BX1316" s="133">
        <f t="shared" si="519"/>
        <v>2</v>
      </c>
      <c r="BY1316" s="133">
        <f t="shared" si="519"/>
        <v>2</v>
      </c>
      <c r="BZ1316" s="133">
        <f t="shared" si="519"/>
        <v>2</v>
      </c>
      <c r="CA1316" s="133">
        <f t="shared" si="519"/>
        <v>2</v>
      </c>
      <c r="CB1316" s="133">
        <f t="shared" si="519"/>
        <v>2</v>
      </c>
      <c r="CC1316" s="133">
        <f t="shared" si="519"/>
        <v>2</v>
      </c>
      <c r="CD1316" s="133">
        <f t="shared" si="519"/>
        <v>2</v>
      </c>
      <c r="CE1316" s="133">
        <f t="shared" si="519"/>
        <v>2</v>
      </c>
      <c r="CF1316" s="133">
        <f t="shared" si="519"/>
        <v>2</v>
      </c>
      <c r="CG1316" s="133">
        <f t="shared" si="519"/>
        <v>2</v>
      </c>
      <c r="CH1316" s="133">
        <f t="shared" si="519"/>
        <v>2</v>
      </c>
      <c r="CI1316" s="133">
        <f t="shared" si="519"/>
        <v>2</v>
      </c>
      <c r="CJ1316" s="133">
        <f t="shared" si="519"/>
        <v>2</v>
      </c>
      <c r="CK1316" s="133">
        <f t="shared" si="519"/>
        <v>2</v>
      </c>
      <c r="CL1316" s="133">
        <f t="shared" si="519"/>
        <v>2</v>
      </c>
      <c r="CM1316" s="133">
        <f t="shared" si="519"/>
        <v>2</v>
      </c>
      <c r="CN1316" s="133">
        <f t="shared" si="519"/>
        <v>2</v>
      </c>
      <c r="CO1316" s="133">
        <f t="shared" si="519"/>
        <v>2</v>
      </c>
      <c r="CP1316" s="133">
        <f t="shared" si="519"/>
        <v>2</v>
      </c>
      <c r="CQ1316" s="133">
        <f t="shared" si="519"/>
        <v>2</v>
      </c>
      <c r="CR1316" s="133">
        <f t="shared" si="519"/>
        <v>2</v>
      </c>
      <c r="CS1316" s="133">
        <f t="shared" si="519"/>
        <v>2</v>
      </c>
      <c r="CT1316" s="133">
        <f t="shared" si="519"/>
        <v>2</v>
      </c>
      <c r="CU1316" s="133">
        <f t="shared" si="519"/>
        <v>2</v>
      </c>
      <c r="CV1316" s="133">
        <f t="shared" si="519"/>
        <v>2</v>
      </c>
      <c r="CW1316" s="133">
        <f t="shared" si="519"/>
        <v>2</v>
      </c>
      <c r="CX1316" s="133">
        <f t="shared" si="519"/>
        <v>2</v>
      </c>
    </row>
    <row r="1317" spans="1:102" ht="21" hidden="1" customHeight="1" x14ac:dyDescent="0.4">
      <c r="B1317" s="70" t="s">
        <v>286</v>
      </c>
      <c r="C1317" s="133">
        <f t="shared" ref="C1317:AH1317" si="520">VALUE(CONCATENATE(C115,C1315,C1316))</f>
        <v>222</v>
      </c>
      <c r="D1317" s="133">
        <f t="shared" si="520"/>
        <v>222</v>
      </c>
      <c r="E1317" s="133">
        <f t="shared" si="520"/>
        <v>222</v>
      </c>
      <c r="F1317" s="133">
        <f t="shared" si="520"/>
        <v>222</v>
      </c>
      <c r="G1317" s="133">
        <f t="shared" si="520"/>
        <v>222</v>
      </c>
      <c r="H1317" s="133">
        <f t="shared" si="520"/>
        <v>222</v>
      </c>
      <c r="I1317" s="133">
        <f t="shared" si="520"/>
        <v>222</v>
      </c>
      <c r="J1317" s="133">
        <f t="shared" si="520"/>
        <v>222</v>
      </c>
      <c r="K1317" s="133">
        <f t="shared" si="520"/>
        <v>222</v>
      </c>
      <c r="L1317" s="133">
        <f t="shared" si="520"/>
        <v>222</v>
      </c>
      <c r="M1317" s="133">
        <f t="shared" si="520"/>
        <v>222</v>
      </c>
      <c r="N1317" s="133">
        <f t="shared" si="520"/>
        <v>222</v>
      </c>
      <c r="O1317" s="133">
        <f t="shared" si="520"/>
        <v>222</v>
      </c>
      <c r="P1317" s="133">
        <f t="shared" si="520"/>
        <v>222</v>
      </c>
      <c r="Q1317" s="133">
        <f t="shared" si="520"/>
        <v>222</v>
      </c>
      <c r="R1317" s="133">
        <f t="shared" si="520"/>
        <v>222</v>
      </c>
      <c r="S1317" s="133">
        <f t="shared" si="520"/>
        <v>222</v>
      </c>
      <c r="T1317" s="133">
        <f t="shared" si="520"/>
        <v>222</v>
      </c>
      <c r="U1317" s="133">
        <f t="shared" si="520"/>
        <v>222</v>
      </c>
      <c r="V1317" s="133">
        <f t="shared" si="520"/>
        <v>222</v>
      </c>
      <c r="W1317" s="133">
        <f t="shared" si="520"/>
        <v>222</v>
      </c>
      <c r="X1317" s="133">
        <f t="shared" si="520"/>
        <v>222</v>
      </c>
      <c r="Y1317" s="133">
        <f t="shared" si="520"/>
        <v>222</v>
      </c>
      <c r="Z1317" s="133">
        <f t="shared" si="520"/>
        <v>222</v>
      </c>
      <c r="AA1317" s="133">
        <f t="shared" si="520"/>
        <v>222</v>
      </c>
      <c r="AB1317" s="133">
        <f t="shared" si="520"/>
        <v>222</v>
      </c>
      <c r="AC1317" s="133">
        <f t="shared" si="520"/>
        <v>222</v>
      </c>
      <c r="AD1317" s="133">
        <f t="shared" si="520"/>
        <v>222</v>
      </c>
      <c r="AE1317" s="133">
        <f t="shared" si="520"/>
        <v>222</v>
      </c>
      <c r="AF1317" s="133">
        <f t="shared" si="520"/>
        <v>222</v>
      </c>
      <c r="AG1317" s="133">
        <f t="shared" si="520"/>
        <v>222</v>
      </c>
      <c r="AH1317" s="133">
        <f t="shared" si="520"/>
        <v>222</v>
      </c>
      <c r="AI1317" s="133">
        <f t="shared" ref="AI1317:BN1317" si="521">VALUE(CONCATENATE(AI115,AI1315,AI1316))</f>
        <v>222</v>
      </c>
      <c r="AJ1317" s="133">
        <f t="shared" si="521"/>
        <v>222</v>
      </c>
      <c r="AK1317" s="133">
        <f t="shared" si="521"/>
        <v>222</v>
      </c>
      <c r="AL1317" s="133">
        <f t="shared" si="521"/>
        <v>222</v>
      </c>
      <c r="AM1317" s="133">
        <f t="shared" si="521"/>
        <v>222</v>
      </c>
      <c r="AN1317" s="133">
        <f t="shared" si="521"/>
        <v>222</v>
      </c>
      <c r="AO1317" s="133">
        <f t="shared" si="521"/>
        <v>222</v>
      </c>
      <c r="AP1317" s="133">
        <f t="shared" si="521"/>
        <v>222</v>
      </c>
      <c r="AQ1317" s="133">
        <f t="shared" si="521"/>
        <v>222</v>
      </c>
      <c r="AR1317" s="133">
        <f t="shared" si="521"/>
        <v>222</v>
      </c>
      <c r="AS1317" s="133">
        <f t="shared" si="521"/>
        <v>222</v>
      </c>
      <c r="AT1317" s="133">
        <f t="shared" si="521"/>
        <v>222</v>
      </c>
      <c r="AU1317" s="133">
        <f t="shared" si="521"/>
        <v>222</v>
      </c>
      <c r="AV1317" s="133">
        <f t="shared" si="521"/>
        <v>222</v>
      </c>
      <c r="AW1317" s="133">
        <f t="shared" si="521"/>
        <v>222</v>
      </c>
      <c r="AX1317" s="133">
        <f t="shared" si="521"/>
        <v>222</v>
      </c>
      <c r="AY1317" s="133">
        <f t="shared" si="521"/>
        <v>222</v>
      </c>
      <c r="AZ1317" s="133">
        <f t="shared" si="521"/>
        <v>222</v>
      </c>
      <c r="BA1317" s="133">
        <f t="shared" si="521"/>
        <v>222</v>
      </c>
      <c r="BB1317" s="133">
        <f t="shared" si="521"/>
        <v>222</v>
      </c>
      <c r="BC1317" s="133">
        <f t="shared" si="521"/>
        <v>222</v>
      </c>
      <c r="BD1317" s="133">
        <f t="shared" si="521"/>
        <v>222</v>
      </c>
      <c r="BE1317" s="133">
        <f t="shared" si="521"/>
        <v>222</v>
      </c>
      <c r="BF1317" s="133">
        <f t="shared" si="521"/>
        <v>222</v>
      </c>
      <c r="BG1317" s="133">
        <f t="shared" si="521"/>
        <v>222</v>
      </c>
      <c r="BH1317" s="133">
        <f t="shared" si="521"/>
        <v>222</v>
      </c>
      <c r="BI1317" s="133">
        <f t="shared" si="521"/>
        <v>222</v>
      </c>
      <c r="BJ1317" s="133">
        <f t="shared" si="521"/>
        <v>222</v>
      </c>
      <c r="BK1317" s="133">
        <f t="shared" si="521"/>
        <v>222</v>
      </c>
      <c r="BL1317" s="133">
        <f t="shared" si="521"/>
        <v>222</v>
      </c>
      <c r="BM1317" s="133">
        <f t="shared" si="521"/>
        <v>222</v>
      </c>
      <c r="BN1317" s="133">
        <f t="shared" si="521"/>
        <v>222</v>
      </c>
      <c r="BO1317" s="133">
        <f t="shared" ref="BO1317:CT1317" si="522">VALUE(CONCATENATE(BO115,BO1315,BO1316))</f>
        <v>222</v>
      </c>
      <c r="BP1317" s="133">
        <f t="shared" si="522"/>
        <v>222</v>
      </c>
      <c r="BQ1317" s="133">
        <f t="shared" si="522"/>
        <v>222</v>
      </c>
      <c r="BR1317" s="133">
        <f t="shared" si="522"/>
        <v>222</v>
      </c>
      <c r="BS1317" s="133">
        <f t="shared" si="522"/>
        <v>222</v>
      </c>
      <c r="BT1317" s="133">
        <f t="shared" si="522"/>
        <v>222</v>
      </c>
      <c r="BU1317" s="133">
        <f t="shared" si="522"/>
        <v>222</v>
      </c>
      <c r="BV1317" s="133">
        <f t="shared" si="522"/>
        <v>222</v>
      </c>
      <c r="BW1317" s="133">
        <f t="shared" si="522"/>
        <v>222</v>
      </c>
      <c r="BX1317" s="133">
        <f t="shared" si="522"/>
        <v>222</v>
      </c>
      <c r="BY1317" s="133">
        <f t="shared" si="522"/>
        <v>222</v>
      </c>
      <c r="BZ1317" s="133">
        <f t="shared" si="522"/>
        <v>222</v>
      </c>
      <c r="CA1317" s="133">
        <f t="shared" si="522"/>
        <v>222</v>
      </c>
      <c r="CB1317" s="133">
        <f t="shared" si="522"/>
        <v>222</v>
      </c>
      <c r="CC1317" s="133">
        <f t="shared" si="522"/>
        <v>222</v>
      </c>
      <c r="CD1317" s="133">
        <f t="shared" si="522"/>
        <v>222</v>
      </c>
      <c r="CE1317" s="133">
        <f t="shared" si="522"/>
        <v>222</v>
      </c>
      <c r="CF1317" s="133">
        <f t="shared" si="522"/>
        <v>222</v>
      </c>
      <c r="CG1317" s="133">
        <f t="shared" si="522"/>
        <v>222</v>
      </c>
      <c r="CH1317" s="133">
        <f t="shared" si="522"/>
        <v>222</v>
      </c>
      <c r="CI1317" s="133">
        <f t="shared" si="522"/>
        <v>222</v>
      </c>
      <c r="CJ1317" s="133">
        <f t="shared" si="522"/>
        <v>222</v>
      </c>
      <c r="CK1317" s="133">
        <f t="shared" si="522"/>
        <v>222</v>
      </c>
      <c r="CL1317" s="133">
        <f t="shared" si="522"/>
        <v>222</v>
      </c>
      <c r="CM1317" s="133">
        <f t="shared" si="522"/>
        <v>222</v>
      </c>
      <c r="CN1317" s="133">
        <f t="shared" si="522"/>
        <v>222</v>
      </c>
      <c r="CO1317" s="133">
        <f t="shared" si="522"/>
        <v>222</v>
      </c>
      <c r="CP1317" s="133">
        <f t="shared" si="522"/>
        <v>222</v>
      </c>
      <c r="CQ1317" s="133">
        <f t="shared" si="522"/>
        <v>222</v>
      </c>
      <c r="CR1317" s="133">
        <f t="shared" si="522"/>
        <v>222</v>
      </c>
      <c r="CS1317" s="133">
        <f t="shared" si="522"/>
        <v>222</v>
      </c>
      <c r="CT1317" s="133">
        <f t="shared" si="522"/>
        <v>222</v>
      </c>
      <c r="CU1317" s="133">
        <f t="shared" ref="CU1317:CX1317" si="523">VALUE(CONCATENATE(CU115,CU1315,CU1316))</f>
        <v>222</v>
      </c>
      <c r="CV1317" s="133">
        <f t="shared" si="523"/>
        <v>222</v>
      </c>
      <c r="CW1317" s="133">
        <f t="shared" si="523"/>
        <v>222</v>
      </c>
      <c r="CX1317" s="133">
        <f t="shared" si="523"/>
        <v>222</v>
      </c>
    </row>
    <row r="1318" spans="1:102" ht="21" hidden="1" customHeight="1" x14ac:dyDescent="0.4">
      <c r="A1318" s="69" t="s">
        <v>295</v>
      </c>
      <c r="B1318" s="70">
        <v>211</v>
      </c>
      <c r="C1318" s="131" t="e">
        <f>ROUND(IF(C1293&gt;=C1298,C1293,IF(C1298&gt;C1293,0)),0)</f>
        <v>#N/A</v>
      </c>
      <c r="D1318" s="131" t="e">
        <f t="shared" ref="D1318:BO1318" si="524">ROUND(IF(D1293&gt;=D1298,D1293,IF(D1298&gt;D1293,0)),0)</f>
        <v>#N/A</v>
      </c>
      <c r="E1318" s="131" t="e">
        <f t="shared" si="524"/>
        <v>#N/A</v>
      </c>
      <c r="F1318" s="131" t="e">
        <f t="shared" si="524"/>
        <v>#N/A</v>
      </c>
      <c r="G1318" s="131" t="e">
        <f t="shared" si="524"/>
        <v>#N/A</v>
      </c>
      <c r="H1318" s="131" t="e">
        <f t="shared" si="524"/>
        <v>#N/A</v>
      </c>
      <c r="I1318" s="131" t="e">
        <f t="shared" si="524"/>
        <v>#N/A</v>
      </c>
      <c r="J1318" s="131" t="e">
        <f t="shared" si="524"/>
        <v>#N/A</v>
      </c>
      <c r="K1318" s="131" t="e">
        <f t="shared" si="524"/>
        <v>#N/A</v>
      </c>
      <c r="L1318" s="131" t="e">
        <f t="shared" si="524"/>
        <v>#N/A</v>
      </c>
      <c r="M1318" s="131" t="e">
        <f t="shared" si="524"/>
        <v>#N/A</v>
      </c>
      <c r="N1318" s="131" t="e">
        <f t="shared" si="524"/>
        <v>#N/A</v>
      </c>
      <c r="O1318" s="131" t="e">
        <f t="shared" si="524"/>
        <v>#N/A</v>
      </c>
      <c r="P1318" s="131" t="e">
        <f t="shared" si="524"/>
        <v>#N/A</v>
      </c>
      <c r="Q1318" s="131" t="e">
        <f t="shared" si="524"/>
        <v>#N/A</v>
      </c>
      <c r="R1318" s="131" t="e">
        <f t="shared" si="524"/>
        <v>#N/A</v>
      </c>
      <c r="S1318" s="131" t="e">
        <f t="shared" si="524"/>
        <v>#N/A</v>
      </c>
      <c r="T1318" s="131" t="e">
        <f t="shared" si="524"/>
        <v>#N/A</v>
      </c>
      <c r="U1318" s="131" t="e">
        <f t="shared" si="524"/>
        <v>#N/A</v>
      </c>
      <c r="V1318" s="131" t="e">
        <f t="shared" si="524"/>
        <v>#N/A</v>
      </c>
      <c r="W1318" s="131" t="e">
        <f t="shared" si="524"/>
        <v>#N/A</v>
      </c>
      <c r="X1318" s="131" t="e">
        <f t="shared" si="524"/>
        <v>#N/A</v>
      </c>
      <c r="Y1318" s="131" t="e">
        <f t="shared" si="524"/>
        <v>#N/A</v>
      </c>
      <c r="Z1318" s="131" t="e">
        <f t="shared" si="524"/>
        <v>#N/A</v>
      </c>
      <c r="AA1318" s="131" t="e">
        <f t="shared" si="524"/>
        <v>#N/A</v>
      </c>
      <c r="AB1318" s="131" t="e">
        <f t="shared" si="524"/>
        <v>#N/A</v>
      </c>
      <c r="AC1318" s="131" t="e">
        <f t="shared" si="524"/>
        <v>#N/A</v>
      </c>
      <c r="AD1318" s="131" t="e">
        <f t="shared" si="524"/>
        <v>#N/A</v>
      </c>
      <c r="AE1318" s="131" t="e">
        <f t="shared" si="524"/>
        <v>#N/A</v>
      </c>
      <c r="AF1318" s="131" t="e">
        <f t="shared" si="524"/>
        <v>#N/A</v>
      </c>
      <c r="AG1318" s="131" t="e">
        <f t="shared" si="524"/>
        <v>#N/A</v>
      </c>
      <c r="AH1318" s="131" t="e">
        <f t="shared" si="524"/>
        <v>#N/A</v>
      </c>
      <c r="AI1318" s="131" t="e">
        <f t="shared" si="524"/>
        <v>#N/A</v>
      </c>
      <c r="AJ1318" s="131" t="e">
        <f t="shared" si="524"/>
        <v>#N/A</v>
      </c>
      <c r="AK1318" s="131" t="e">
        <f t="shared" si="524"/>
        <v>#N/A</v>
      </c>
      <c r="AL1318" s="131" t="e">
        <f t="shared" si="524"/>
        <v>#N/A</v>
      </c>
      <c r="AM1318" s="131" t="e">
        <f t="shared" si="524"/>
        <v>#N/A</v>
      </c>
      <c r="AN1318" s="131" t="e">
        <f t="shared" si="524"/>
        <v>#N/A</v>
      </c>
      <c r="AO1318" s="131" t="e">
        <f t="shared" si="524"/>
        <v>#N/A</v>
      </c>
      <c r="AP1318" s="131" t="e">
        <f t="shared" si="524"/>
        <v>#N/A</v>
      </c>
      <c r="AQ1318" s="131" t="e">
        <f t="shared" si="524"/>
        <v>#N/A</v>
      </c>
      <c r="AR1318" s="131" t="e">
        <f t="shared" si="524"/>
        <v>#N/A</v>
      </c>
      <c r="AS1318" s="131" t="e">
        <f t="shared" si="524"/>
        <v>#N/A</v>
      </c>
      <c r="AT1318" s="131" t="e">
        <f t="shared" si="524"/>
        <v>#N/A</v>
      </c>
      <c r="AU1318" s="131" t="e">
        <f t="shared" si="524"/>
        <v>#N/A</v>
      </c>
      <c r="AV1318" s="131" t="e">
        <f t="shared" si="524"/>
        <v>#N/A</v>
      </c>
      <c r="AW1318" s="131" t="e">
        <f t="shared" si="524"/>
        <v>#N/A</v>
      </c>
      <c r="AX1318" s="131" t="e">
        <f t="shared" si="524"/>
        <v>#N/A</v>
      </c>
      <c r="AY1318" s="131" t="e">
        <f t="shared" si="524"/>
        <v>#N/A</v>
      </c>
      <c r="AZ1318" s="131" t="e">
        <f t="shared" si="524"/>
        <v>#N/A</v>
      </c>
      <c r="BA1318" s="131" t="e">
        <f t="shared" si="524"/>
        <v>#N/A</v>
      </c>
      <c r="BB1318" s="131" t="e">
        <f t="shared" si="524"/>
        <v>#N/A</v>
      </c>
      <c r="BC1318" s="131" t="e">
        <f t="shared" si="524"/>
        <v>#N/A</v>
      </c>
      <c r="BD1318" s="131" t="e">
        <f t="shared" si="524"/>
        <v>#N/A</v>
      </c>
      <c r="BE1318" s="131" t="e">
        <f t="shared" si="524"/>
        <v>#N/A</v>
      </c>
      <c r="BF1318" s="131" t="e">
        <f t="shared" si="524"/>
        <v>#N/A</v>
      </c>
      <c r="BG1318" s="131" t="e">
        <f t="shared" si="524"/>
        <v>#N/A</v>
      </c>
      <c r="BH1318" s="131" t="e">
        <f t="shared" si="524"/>
        <v>#N/A</v>
      </c>
      <c r="BI1318" s="131" t="e">
        <f t="shared" si="524"/>
        <v>#N/A</v>
      </c>
      <c r="BJ1318" s="131" t="e">
        <f t="shared" si="524"/>
        <v>#N/A</v>
      </c>
      <c r="BK1318" s="131" t="e">
        <f t="shared" si="524"/>
        <v>#N/A</v>
      </c>
      <c r="BL1318" s="131" t="e">
        <f t="shared" si="524"/>
        <v>#N/A</v>
      </c>
      <c r="BM1318" s="131" t="e">
        <f t="shared" si="524"/>
        <v>#N/A</v>
      </c>
      <c r="BN1318" s="131" t="e">
        <f t="shared" si="524"/>
        <v>#N/A</v>
      </c>
      <c r="BO1318" s="131" t="e">
        <f t="shared" si="524"/>
        <v>#N/A</v>
      </c>
      <c r="BP1318" s="131" t="e">
        <f t="shared" ref="BP1318:CX1318" si="525">ROUND(IF(BP1293&gt;=BP1298,BP1293,IF(BP1298&gt;BP1293,0)),0)</f>
        <v>#N/A</v>
      </c>
      <c r="BQ1318" s="131" t="e">
        <f t="shared" si="525"/>
        <v>#N/A</v>
      </c>
      <c r="BR1318" s="131" t="e">
        <f t="shared" si="525"/>
        <v>#N/A</v>
      </c>
      <c r="BS1318" s="131" t="e">
        <f t="shared" si="525"/>
        <v>#N/A</v>
      </c>
      <c r="BT1318" s="131" t="e">
        <f t="shared" si="525"/>
        <v>#N/A</v>
      </c>
      <c r="BU1318" s="131" t="e">
        <f t="shared" si="525"/>
        <v>#N/A</v>
      </c>
      <c r="BV1318" s="131" t="e">
        <f t="shared" si="525"/>
        <v>#N/A</v>
      </c>
      <c r="BW1318" s="131" t="e">
        <f t="shared" si="525"/>
        <v>#N/A</v>
      </c>
      <c r="BX1318" s="131" t="e">
        <f t="shared" si="525"/>
        <v>#N/A</v>
      </c>
      <c r="BY1318" s="131" t="e">
        <f t="shared" si="525"/>
        <v>#N/A</v>
      </c>
      <c r="BZ1318" s="131" t="e">
        <f t="shared" si="525"/>
        <v>#N/A</v>
      </c>
      <c r="CA1318" s="131" t="e">
        <f t="shared" si="525"/>
        <v>#N/A</v>
      </c>
      <c r="CB1318" s="131" t="e">
        <f t="shared" si="525"/>
        <v>#N/A</v>
      </c>
      <c r="CC1318" s="131" t="e">
        <f t="shared" si="525"/>
        <v>#N/A</v>
      </c>
      <c r="CD1318" s="131" t="e">
        <f t="shared" si="525"/>
        <v>#N/A</v>
      </c>
      <c r="CE1318" s="131" t="e">
        <f t="shared" si="525"/>
        <v>#N/A</v>
      </c>
      <c r="CF1318" s="131" t="e">
        <f t="shared" si="525"/>
        <v>#N/A</v>
      </c>
      <c r="CG1318" s="131" t="e">
        <f t="shared" si="525"/>
        <v>#N/A</v>
      </c>
      <c r="CH1318" s="131" t="e">
        <f t="shared" si="525"/>
        <v>#N/A</v>
      </c>
      <c r="CI1318" s="131" t="e">
        <f t="shared" si="525"/>
        <v>#N/A</v>
      </c>
      <c r="CJ1318" s="131" t="e">
        <f t="shared" si="525"/>
        <v>#N/A</v>
      </c>
      <c r="CK1318" s="131" t="e">
        <f t="shared" si="525"/>
        <v>#N/A</v>
      </c>
      <c r="CL1318" s="131" t="e">
        <f t="shared" si="525"/>
        <v>#N/A</v>
      </c>
      <c r="CM1318" s="131" t="e">
        <f t="shared" si="525"/>
        <v>#N/A</v>
      </c>
      <c r="CN1318" s="131" t="e">
        <f t="shared" si="525"/>
        <v>#N/A</v>
      </c>
      <c r="CO1318" s="131" t="e">
        <f t="shared" si="525"/>
        <v>#N/A</v>
      </c>
      <c r="CP1318" s="131" t="e">
        <f t="shared" si="525"/>
        <v>#N/A</v>
      </c>
      <c r="CQ1318" s="131" t="e">
        <f t="shared" si="525"/>
        <v>#N/A</v>
      </c>
      <c r="CR1318" s="131" t="e">
        <f t="shared" si="525"/>
        <v>#N/A</v>
      </c>
      <c r="CS1318" s="131" t="e">
        <f t="shared" si="525"/>
        <v>#N/A</v>
      </c>
      <c r="CT1318" s="131" t="e">
        <f t="shared" si="525"/>
        <v>#N/A</v>
      </c>
      <c r="CU1318" s="131" t="e">
        <f t="shared" si="525"/>
        <v>#N/A</v>
      </c>
      <c r="CV1318" s="131" t="e">
        <f t="shared" si="525"/>
        <v>#N/A</v>
      </c>
      <c r="CW1318" s="131" t="e">
        <f t="shared" si="525"/>
        <v>#N/A</v>
      </c>
      <c r="CX1318" s="131" t="e">
        <f t="shared" si="525"/>
        <v>#N/A</v>
      </c>
    </row>
    <row r="1319" spans="1:102" ht="21" hidden="1" customHeight="1" x14ac:dyDescent="0.4">
      <c r="B1319" s="70">
        <v>212</v>
      </c>
      <c r="C1319" s="133" t="e">
        <f>C1293</f>
        <v>#N/A</v>
      </c>
      <c r="D1319" s="133" t="e">
        <f t="shared" ref="D1319:BO1319" si="526">D1293</f>
        <v>#N/A</v>
      </c>
      <c r="E1319" s="133" t="e">
        <f t="shared" si="526"/>
        <v>#N/A</v>
      </c>
      <c r="F1319" s="133" t="e">
        <f t="shared" si="526"/>
        <v>#N/A</v>
      </c>
      <c r="G1319" s="133" t="e">
        <f t="shared" si="526"/>
        <v>#N/A</v>
      </c>
      <c r="H1319" s="133" t="e">
        <f t="shared" si="526"/>
        <v>#N/A</v>
      </c>
      <c r="I1319" s="133" t="e">
        <f t="shared" si="526"/>
        <v>#N/A</v>
      </c>
      <c r="J1319" s="133" t="e">
        <f t="shared" si="526"/>
        <v>#N/A</v>
      </c>
      <c r="K1319" s="133" t="e">
        <f t="shared" si="526"/>
        <v>#N/A</v>
      </c>
      <c r="L1319" s="133" t="e">
        <f t="shared" si="526"/>
        <v>#N/A</v>
      </c>
      <c r="M1319" s="133" t="e">
        <f t="shared" si="526"/>
        <v>#N/A</v>
      </c>
      <c r="N1319" s="133" t="e">
        <f t="shared" si="526"/>
        <v>#N/A</v>
      </c>
      <c r="O1319" s="133" t="e">
        <f t="shared" si="526"/>
        <v>#N/A</v>
      </c>
      <c r="P1319" s="133" t="e">
        <f t="shared" si="526"/>
        <v>#N/A</v>
      </c>
      <c r="Q1319" s="133" t="e">
        <f t="shared" si="526"/>
        <v>#N/A</v>
      </c>
      <c r="R1319" s="133" t="e">
        <f t="shared" si="526"/>
        <v>#N/A</v>
      </c>
      <c r="S1319" s="133" t="e">
        <f t="shared" si="526"/>
        <v>#N/A</v>
      </c>
      <c r="T1319" s="133" t="e">
        <f t="shared" si="526"/>
        <v>#N/A</v>
      </c>
      <c r="U1319" s="133" t="e">
        <f t="shared" si="526"/>
        <v>#N/A</v>
      </c>
      <c r="V1319" s="133" t="e">
        <f t="shared" si="526"/>
        <v>#N/A</v>
      </c>
      <c r="W1319" s="133" t="e">
        <f t="shared" si="526"/>
        <v>#N/A</v>
      </c>
      <c r="X1319" s="133" t="e">
        <f t="shared" si="526"/>
        <v>#N/A</v>
      </c>
      <c r="Y1319" s="133" t="e">
        <f t="shared" si="526"/>
        <v>#N/A</v>
      </c>
      <c r="Z1319" s="133" t="e">
        <f t="shared" si="526"/>
        <v>#N/A</v>
      </c>
      <c r="AA1319" s="133" t="e">
        <f t="shared" si="526"/>
        <v>#N/A</v>
      </c>
      <c r="AB1319" s="133" t="e">
        <f t="shared" si="526"/>
        <v>#N/A</v>
      </c>
      <c r="AC1319" s="133" t="e">
        <f t="shared" si="526"/>
        <v>#N/A</v>
      </c>
      <c r="AD1319" s="133" t="e">
        <f t="shared" si="526"/>
        <v>#N/A</v>
      </c>
      <c r="AE1319" s="133" t="e">
        <f t="shared" si="526"/>
        <v>#N/A</v>
      </c>
      <c r="AF1319" s="133" t="e">
        <f t="shared" si="526"/>
        <v>#N/A</v>
      </c>
      <c r="AG1319" s="133" t="e">
        <f t="shared" si="526"/>
        <v>#N/A</v>
      </c>
      <c r="AH1319" s="133" t="e">
        <f t="shared" si="526"/>
        <v>#N/A</v>
      </c>
      <c r="AI1319" s="133" t="e">
        <f t="shared" si="526"/>
        <v>#N/A</v>
      </c>
      <c r="AJ1319" s="133" t="e">
        <f t="shared" si="526"/>
        <v>#N/A</v>
      </c>
      <c r="AK1319" s="133" t="e">
        <f t="shared" si="526"/>
        <v>#N/A</v>
      </c>
      <c r="AL1319" s="133" t="e">
        <f t="shared" si="526"/>
        <v>#N/A</v>
      </c>
      <c r="AM1319" s="133" t="e">
        <f t="shared" si="526"/>
        <v>#N/A</v>
      </c>
      <c r="AN1319" s="133" t="e">
        <f t="shared" si="526"/>
        <v>#N/A</v>
      </c>
      <c r="AO1319" s="133" t="e">
        <f t="shared" si="526"/>
        <v>#N/A</v>
      </c>
      <c r="AP1319" s="133" t="e">
        <f t="shared" si="526"/>
        <v>#N/A</v>
      </c>
      <c r="AQ1319" s="133" t="e">
        <f t="shared" si="526"/>
        <v>#N/A</v>
      </c>
      <c r="AR1319" s="133" t="e">
        <f t="shared" si="526"/>
        <v>#N/A</v>
      </c>
      <c r="AS1319" s="133" t="e">
        <f t="shared" si="526"/>
        <v>#N/A</v>
      </c>
      <c r="AT1319" s="133" t="e">
        <f t="shared" si="526"/>
        <v>#N/A</v>
      </c>
      <c r="AU1319" s="133" t="e">
        <f t="shared" si="526"/>
        <v>#N/A</v>
      </c>
      <c r="AV1319" s="133" t="e">
        <f t="shared" si="526"/>
        <v>#N/A</v>
      </c>
      <c r="AW1319" s="133" t="e">
        <f t="shared" si="526"/>
        <v>#N/A</v>
      </c>
      <c r="AX1319" s="133" t="e">
        <f t="shared" si="526"/>
        <v>#N/A</v>
      </c>
      <c r="AY1319" s="133" t="e">
        <f t="shared" si="526"/>
        <v>#N/A</v>
      </c>
      <c r="AZ1319" s="133" t="e">
        <f t="shared" si="526"/>
        <v>#N/A</v>
      </c>
      <c r="BA1319" s="133" t="e">
        <f t="shared" si="526"/>
        <v>#N/A</v>
      </c>
      <c r="BB1319" s="133" t="e">
        <f t="shared" si="526"/>
        <v>#N/A</v>
      </c>
      <c r="BC1319" s="133" t="e">
        <f t="shared" si="526"/>
        <v>#N/A</v>
      </c>
      <c r="BD1319" s="133" t="e">
        <f t="shared" si="526"/>
        <v>#N/A</v>
      </c>
      <c r="BE1319" s="133" t="e">
        <f t="shared" si="526"/>
        <v>#N/A</v>
      </c>
      <c r="BF1319" s="133" t="e">
        <f t="shared" si="526"/>
        <v>#N/A</v>
      </c>
      <c r="BG1319" s="133" t="e">
        <f t="shared" si="526"/>
        <v>#N/A</v>
      </c>
      <c r="BH1319" s="133" t="e">
        <f t="shared" si="526"/>
        <v>#N/A</v>
      </c>
      <c r="BI1319" s="133" t="e">
        <f t="shared" si="526"/>
        <v>#N/A</v>
      </c>
      <c r="BJ1319" s="133" t="e">
        <f t="shared" si="526"/>
        <v>#N/A</v>
      </c>
      <c r="BK1319" s="133" t="e">
        <f t="shared" si="526"/>
        <v>#N/A</v>
      </c>
      <c r="BL1319" s="133" t="e">
        <f t="shared" si="526"/>
        <v>#N/A</v>
      </c>
      <c r="BM1319" s="133" t="e">
        <f t="shared" si="526"/>
        <v>#N/A</v>
      </c>
      <c r="BN1319" s="133" t="e">
        <f t="shared" si="526"/>
        <v>#N/A</v>
      </c>
      <c r="BO1319" s="133" t="e">
        <f t="shared" si="526"/>
        <v>#N/A</v>
      </c>
      <c r="BP1319" s="133" t="e">
        <f t="shared" ref="BP1319:CX1319" si="527">BP1293</f>
        <v>#N/A</v>
      </c>
      <c r="BQ1319" s="133" t="e">
        <f t="shared" si="527"/>
        <v>#N/A</v>
      </c>
      <c r="BR1319" s="133" t="e">
        <f t="shared" si="527"/>
        <v>#N/A</v>
      </c>
      <c r="BS1319" s="133" t="e">
        <f t="shared" si="527"/>
        <v>#N/A</v>
      </c>
      <c r="BT1319" s="133" t="e">
        <f t="shared" si="527"/>
        <v>#N/A</v>
      </c>
      <c r="BU1319" s="133" t="e">
        <f t="shared" si="527"/>
        <v>#N/A</v>
      </c>
      <c r="BV1319" s="133" t="e">
        <f t="shared" si="527"/>
        <v>#N/A</v>
      </c>
      <c r="BW1319" s="133" t="e">
        <f t="shared" si="527"/>
        <v>#N/A</v>
      </c>
      <c r="BX1319" s="133" t="e">
        <f t="shared" si="527"/>
        <v>#N/A</v>
      </c>
      <c r="BY1319" s="133" t="e">
        <f t="shared" si="527"/>
        <v>#N/A</v>
      </c>
      <c r="BZ1319" s="133" t="e">
        <f t="shared" si="527"/>
        <v>#N/A</v>
      </c>
      <c r="CA1319" s="133" t="e">
        <f t="shared" si="527"/>
        <v>#N/A</v>
      </c>
      <c r="CB1319" s="133" t="e">
        <f t="shared" si="527"/>
        <v>#N/A</v>
      </c>
      <c r="CC1319" s="133" t="e">
        <f t="shared" si="527"/>
        <v>#N/A</v>
      </c>
      <c r="CD1319" s="133" t="e">
        <f t="shared" si="527"/>
        <v>#N/A</v>
      </c>
      <c r="CE1319" s="133" t="e">
        <f t="shared" si="527"/>
        <v>#N/A</v>
      </c>
      <c r="CF1319" s="133" t="e">
        <f t="shared" si="527"/>
        <v>#N/A</v>
      </c>
      <c r="CG1319" s="133" t="e">
        <f t="shared" si="527"/>
        <v>#N/A</v>
      </c>
      <c r="CH1319" s="133" t="e">
        <f t="shared" si="527"/>
        <v>#N/A</v>
      </c>
      <c r="CI1319" s="133" t="e">
        <f t="shared" si="527"/>
        <v>#N/A</v>
      </c>
      <c r="CJ1319" s="133" t="e">
        <f t="shared" si="527"/>
        <v>#N/A</v>
      </c>
      <c r="CK1319" s="133" t="e">
        <f t="shared" si="527"/>
        <v>#N/A</v>
      </c>
      <c r="CL1319" s="133" t="e">
        <f t="shared" si="527"/>
        <v>#N/A</v>
      </c>
      <c r="CM1319" s="133" t="e">
        <f t="shared" si="527"/>
        <v>#N/A</v>
      </c>
      <c r="CN1319" s="133" t="e">
        <f t="shared" si="527"/>
        <v>#N/A</v>
      </c>
      <c r="CO1319" s="133" t="e">
        <f t="shared" si="527"/>
        <v>#N/A</v>
      </c>
      <c r="CP1319" s="133" t="e">
        <f t="shared" si="527"/>
        <v>#N/A</v>
      </c>
      <c r="CQ1319" s="133" t="e">
        <f t="shared" si="527"/>
        <v>#N/A</v>
      </c>
      <c r="CR1319" s="133" t="e">
        <f t="shared" si="527"/>
        <v>#N/A</v>
      </c>
      <c r="CS1319" s="133" t="e">
        <f t="shared" si="527"/>
        <v>#N/A</v>
      </c>
      <c r="CT1319" s="133" t="e">
        <f t="shared" si="527"/>
        <v>#N/A</v>
      </c>
      <c r="CU1319" s="133" t="e">
        <f t="shared" si="527"/>
        <v>#N/A</v>
      </c>
      <c r="CV1319" s="133" t="e">
        <f t="shared" si="527"/>
        <v>#N/A</v>
      </c>
      <c r="CW1319" s="133" t="e">
        <f t="shared" si="527"/>
        <v>#N/A</v>
      </c>
      <c r="CX1319" s="133" t="e">
        <f t="shared" si="527"/>
        <v>#N/A</v>
      </c>
    </row>
    <row r="1320" spans="1:102" ht="21" hidden="1" customHeight="1" x14ac:dyDescent="0.4">
      <c r="B1320" s="70">
        <v>221</v>
      </c>
      <c r="C1320" s="133">
        <v>0</v>
      </c>
      <c r="D1320" s="133">
        <v>0</v>
      </c>
      <c r="E1320" s="133">
        <v>0</v>
      </c>
      <c r="F1320" s="133">
        <v>0</v>
      </c>
      <c r="G1320" s="133">
        <v>0</v>
      </c>
      <c r="H1320" s="133">
        <v>0</v>
      </c>
      <c r="I1320" s="133">
        <v>0</v>
      </c>
      <c r="J1320" s="133">
        <v>0</v>
      </c>
      <c r="K1320" s="133">
        <v>0</v>
      </c>
      <c r="L1320" s="133">
        <v>0</v>
      </c>
      <c r="M1320" s="133">
        <v>0</v>
      </c>
      <c r="N1320" s="133">
        <v>0</v>
      </c>
      <c r="O1320" s="133">
        <v>0</v>
      </c>
      <c r="P1320" s="133">
        <v>0</v>
      </c>
      <c r="Q1320" s="133">
        <v>0</v>
      </c>
      <c r="R1320" s="133">
        <v>0</v>
      </c>
      <c r="S1320" s="133">
        <v>0</v>
      </c>
      <c r="T1320" s="133">
        <v>0</v>
      </c>
      <c r="U1320" s="133">
        <v>0</v>
      </c>
      <c r="V1320" s="133">
        <v>0</v>
      </c>
      <c r="W1320" s="133">
        <v>0</v>
      </c>
      <c r="X1320" s="133">
        <v>0</v>
      </c>
      <c r="Y1320" s="133">
        <v>0</v>
      </c>
      <c r="Z1320" s="133">
        <v>0</v>
      </c>
      <c r="AA1320" s="133">
        <v>0</v>
      </c>
      <c r="AB1320" s="133">
        <v>0</v>
      </c>
      <c r="AC1320" s="133">
        <v>0</v>
      </c>
      <c r="AD1320" s="133">
        <v>0</v>
      </c>
      <c r="AE1320" s="133">
        <v>0</v>
      </c>
      <c r="AF1320" s="133">
        <v>0</v>
      </c>
      <c r="AG1320" s="133">
        <v>0</v>
      </c>
      <c r="AH1320" s="133">
        <v>0</v>
      </c>
      <c r="AI1320" s="133">
        <v>0</v>
      </c>
      <c r="AJ1320" s="133">
        <v>0</v>
      </c>
      <c r="AK1320" s="133">
        <v>0</v>
      </c>
      <c r="AL1320" s="133">
        <v>0</v>
      </c>
      <c r="AM1320" s="133">
        <v>0</v>
      </c>
      <c r="AN1320" s="133">
        <v>0</v>
      </c>
      <c r="AO1320" s="133">
        <v>0</v>
      </c>
      <c r="AP1320" s="133">
        <v>0</v>
      </c>
      <c r="AQ1320" s="133">
        <v>0</v>
      </c>
      <c r="AR1320" s="133">
        <v>0</v>
      </c>
      <c r="AS1320" s="133">
        <v>0</v>
      </c>
      <c r="AT1320" s="133">
        <v>0</v>
      </c>
      <c r="AU1320" s="133">
        <v>0</v>
      </c>
      <c r="AV1320" s="133">
        <v>0</v>
      </c>
      <c r="AW1320" s="133">
        <v>0</v>
      </c>
      <c r="AX1320" s="133">
        <v>0</v>
      </c>
      <c r="AY1320" s="133">
        <v>0</v>
      </c>
      <c r="AZ1320" s="133">
        <v>0</v>
      </c>
      <c r="BA1320" s="133">
        <v>0</v>
      </c>
      <c r="BB1320" s="133">
        <v>0</v>
      </c>
      <c r="BC1320" s="133">
        <v>0</v>
      </c>
      <c r="BD1320" s="133">
        <v>0</v>
      </c>
      <c r="BE1320" s="133">
        <v>0</v>
      </c>
      <c r="BF1320" s="133">
        <v>0</v>
      </c>
      <c r="BG1320" s="133">
        <v>0</v>
      </c>
      <c r="BH1320" s="133">
        <v>0</v>
      </c>
      <c r="BI1320" s="133">
        <v>0</v>
      </c>
      <c r="BJ1320" s="133">
        <v>0</v>
      </c>
      <c r="BK1320" s="133">
        <v>0</v>
      </c>
      <c r="BL1320" s="133">
        <v>0</v>
      </c>
      <c r="BM1320" s="133">
        <v>0</v>
      </c>
      <c r="BN1320" s="133">
        <v>0</v>
      </c>
      <c r="BO1320" s="133">
        <v>0</v>
      </c>
      <c r="BP1320" s="133">
        <v>0</v>
      </c>
      <c r="BQ1320" s="133">
        <v>0</v>
      </c>
      <c r="BR1320" s="133">
        <v>0</v>
      </c>
      <c r="BS1320" s="133">
        <v>0</v>
      </c>
      <c r="BT1320" s="133">
        <v>0</v>
      </c>
      <c r="BU1320" s="133">
        <v>0</v>
      </c>
      <c r="BV1320" s="133">
        <v>0</v>
      </c>
      <c r="BW1320" s="133">
        <v>0</v>
      </c>
      <c r="BX1320" s="133">
        <v>0</v>
      </c>
      <c r="BY1320" s="133">
        <v>0</v>
      </c>
      <c r="BZ1320" s="133">
        <v>0</v>
      </c>
      <c r="CA1320" s="133">
        <v>0</v>
      </c>
      <c r="CB1320" s="133">
        <v>0</v>
      </c>
      <c r="CC1320" s="133">
        <v>0</v>
      </c>
      <c r="CD1320" s="133">
        <v>0</v>
      </c>
      <c r="CE1320" s="133">
        <v>0</v>
      </c>
      <c r="CF1320" s="133">
        <v>0</v>
      </c>
      <c r="CG1320" s="133">
        <v>0</v>
      </c>
      <c r="CH1320" s="133">
        <v>0</v>
      </c>
      <c r="CI1320" s="133">
        <v>0</v>
      </c>
      <c r="CJ1320" s="133">
        <v>0</v>
      </c>
      <c r="CK1320" s="133">
        <v>0</v>
      </c>
      <c r="CL1320" s="133">
        <v>0</v>
      </c>
      <c r="CM1320" s="133">
        <v>0</v>
      </c>
      <c r="CN1320" s="133">
        <v>0</v>
      </c>
      <c r="CO1320" s="133">
        <v>0</v>
      </c>
      <c r="CP1320" s="133">
        <v>0</v>
      </c>
      <c r="CQ1320" s="133">
        <v>0</v>
      </c>
      <c r="CR1320" s="133">
        <v>0</v>
      </c>
      <c r="CS1320" s="133">
        <v>0</v>
      </c>
      <c r="CT1320" s="133">
        <v>0</v>
      </c>
      <c r="CU1320" s="133">
        <v>0</v>
      </c>
      <c r="CV1320" s="133">
        <v>0</v>
      </c>
      <c r="CW1320" s="133">
        <v>0</v>
      </c>
      <c r="CX1320" s="133">
        <v>0</v>
      </c>
    </row>
    <row r="1321" spans="1:102" ht="21" hidden="1" customHeight="1" x14ac:dyDescent="0.4">
      <c r="B1321" s="70">
        <v>222</v>
      </c>
      <c r="C1321" s="133">
        <v>0</v>
      </c>
      <c r="D1321" s="133">
        <v>0</v>
      </c>
      <c r="E1321" s="133">
        <v>0</v>
      </c>
      <c r="F1321" s="133">
        <v>0</v>
      </c>
      <c r="G1321" s="133">
        <v>0</v>
      </c>
      <c r="H1321" s="133">
        <v>0</v>
      </c>
      <c r="I1321" s="133">
        <v>0</v>
      </c>
      <c r="J1321" s="133">
        <v>0</v>
      </c>
      <c r="K1321" s="133">
        <v>0</v>
      </c>
      <c r="L1321" s="133">
        <v>0</v>
      </c>
      <c r="M1321" s="133">
        <v>0</v>
      </c>
      <c r="N1321" s="133">
        <v>0</v>
      </c>
      <c r="O1321" s="133">
        <v>0</v>
      </c>
      <c r="P1321" s="133">
        <v>0</v>
      </c>
      <c r="Q1321" s="133">
        <v>0</v>
      </c>
      <c r="R1321" s="133">
        <v>0</v>
      </c>
      <c r="S1321" s="133">
        <v>0</v>
      </c>
      <c r="T1321" s="133">
        <v>0</v>
      </c>
      <c r="U1321" s="133">
        <v>0</v>
      </c>
      <c r="V1321" s="133">
        <v>0</v>
      </c>
      <c r="W1321" s="133">
        <v>0</v>
      </c>
      <c r="X1321" s="133">
        <v>0</v>
      </c>
      <c r="Y1321" s="133">
        <v>0</v>
      </c>
      <c r="Z1321" s="133">
        <v>0</v>
      </c>
      <c r="AA1321" s="133">
        <v>0</v>
      </c>
      <c r="AB1321" s="133">
        <v>0</v>
      </c>
      <c r="AC1321" s="133">
        <v>0</v>
      </c>
      <c r="AD1321" s="133">
        <v>0</v>
      </c>
      <c r="AE1321" s="133">
        <v>0</v>
      </c>
      <c r="AF1321" s="133">
        <v>0</v>
      </c>
      <c r="AG1321" s="133">
        <v>0</v>
      </c>
      <c r="AH1321" s="133">
        <v>0</v>
      </c>
      <c r="AI1321" s="133">
        <v>0</v>
      </c>
      <c r="AJ1321" s="133">
        <v>0</v>
      </c>
      <c r="AK1321" s="133">
        <v>0</v>
      </c>
      <c r="AL1321" s="133">
        <v>0</v>
      </c>
      <c r="AM1321" s="133">
        <v>0</v>
      </c>
      <c r="AN1321" s="133">
        <v>0</v>
      </c>
      <c r="AO1321" s="133">
        <v>0</v>
      </c>
      <c r="AP1321" s="133">
        <v>0</v>
      </c>
      <c r="AQ1321" s="133">
        <v>0</v>
      </c>
      <c r="AR1321" s="133">
        <v>0</v>
      </c>
      <c r="AS1321" s="133">
        <v>0</v>
      </c>
      <c r="AT1321" s="133">
        <v>0</v>
      </c>
      <c r="AU1321" s="133">
        <v>0</v>
      </c>
      <c r="AV1321" s="133">
        <v>0</v>
      </c>
      <c r="AW1321" s="133">
        <v>0</v>
      </c>
      <c r="AX1321" s="133">
        <v>0</v>
      </c>
      <c r="AY1321" s="133">
        <v>0</v>
      </c>
      <c r="AZ1321" s="133">
        <v>0</v>
      </c>
      <c r="BA1321" s="133">
        <v>0</v>
      </c>
      <c r="BB1321" s="133">
        <v>0</v>
      </c>
      <c r="BC1321" s="133">
        <v>0</v>
      </c>
      <c r="BD1321" s="133">
        <v>0</v>
      </c>
      <c r="BE1321" s="133">
        <v>0</v>
      </c>
      <c r="BF1321" s="133">
        <v>0</v>
      </c>
      <c r="BG1321" s="133">
        <v>0</v>
      </c>
      <c r="BH1321" s="133">
        <v>0</v>
      </c>
      <c r="BI1321" s="133">
        <v>0</v>
      </c>
      <c r="BJ1321" s="133">
        <v>0</v>
      </c>
      <c r="BK1321" s="133">
        <v>0</v>
      </c>
      <c r="BL1321" s="133">
        <v>0</v>
      </c>
      <c r="BM1321" s="133">
        <v>0</v>
      </c>
      <c r="BN1321" s="133">
        <v>0</v>
      </c>
      <c r="BO1321" s="133">
        <v>0</v>
      </c>
      <c r="BP1321" s="133">
        <v>0</v>
      </c>
      <c r="BQ1321" s="133">
        <v>0</v>
      </c>
      <c r="BR1321" s="133">
        <v>0</v>
      </c>
      <c r="BS1321" s="133">
        <v>0</v>
      </c>
      <c r="BT1321" s="133">
        <v>0</v>
      </c>
      <c r="BU1321" s="133">
        <v>0</v>
      </c>
      <c r="BV1321" s="133">
        <v>0</v>
      </c>
      <c r="BW1321" s="133">
        <v>0</v>
      </c>
      <c r="BX1321" s="133">
        <v>0</v>
      </c>
      <c r="BY1321" s="133">
        <v>0</v>
      </c>
      <c r="BZ1321" s="133">
        <v>0</v>
      </c>
      <c r="CA1321" s="133">
        <v>0</v>
      </c>
      <c r="CB1321" s="133">
        <v>0</v>
      </c>
      <c r="CC1321" s="133">
        <v>0</v>
      </c>
      <c r="CD1321" s="133">
        <v>0</v>
      </c>
      <c r="CE1321" s="133">
        <v>0</v>
      </c>
      <c r="CF1321" s="133">
        <v>0</v>
      </c>
      <c r="CG1321" s="133">
        <v>0</v>
      </c>
      <c r="CH1321" s="133">
        <v>0</v>
      </c>
      <c r="CI1321" s="133">
        <v>0</v>
      </c>
      <c r="CJ1321" s="133">
        <v>0</v>
      </c>
      <c r="CK1321" s="133">
        <v>0</v>
      </c>
      <c r="CL1321" s="133">
        <v>0</v>
      </c>
      <c r="CM1321" s="133">
        <v>0</v>
      </c>
      <c r="CN1321" s="133">
        <v>0</v>
      </c>
      <c r="CO1321" s="133">
        <v>0</v>
      </c>
      <c r="CP1321" s="133">
        <v>0</v>
      </c>
      <c r="CQ1321" s="133">
        <v>0</v>
      </c>
      <c r="CR1321" s="133">
        <v>0</v>
      </c>
      <c r="CS1321" s="133">
        <v>0</v>
      </c>
      <c r="CT1321" s="133">
        <v>0</v>
      </c>
      <c r="CU1321" s="133">
        <v>0</v>
      </c>
      <c r="CV1321" s="133">
        <v>0</v>
      </c>
      <c r="CW1321" s="133">
        <v>0</v>
      </c>
      <c r="CX1321" s="133">
        <v>0</v>
      </c>
    </row>
    <row r="1322" spans="1:102" ht="21" hidden="1" customHeight="1" x14ac:dyDescent="0.4">
      <c r="A1322" s="69" t="s">
        <v>296</v>
      </c>
      <c r="B1322" s="171">
        <v>211</v>
      </c>
      <c r="C1322" s="172" t="e">
        <f>ROUND(IF(C$1298&gt;C$1293,C$1298,IF(C$1293&gt;=C$1298,0)),0)</f>
        <v>#N/A</v>
      </c>
      <c r="D1322" s="131" t="e">
        <f t="shared" ref="D1322:BO1322" si="528">ROUND(IF(D$1298&gt;D$1293,D$1298,IF(D$1293&gt;=D$1298,0)),0)</f>
        <v>#N/A</v>
      </c>
      <c r="E1322" s="131" t="e">
        <f t="shared" si="528"/>
        <v>#N/A</v>
      </c>
      <c r="F1322" s="131" t="e">
        <f t="shared" si="528"/>
        <v>#N/A</v>
      </c>
      <c r="G1322" s="131" t="e">
        <f t="shared" si="528"/>
        <v>#N/A</v>
      </c>
      <c r="H1322" s="131" t="e">
        <f t="shared" si="528"/>
        <v>#N/A</v>
      </c>
      <c r="I1322" s="131" t="e">
        <f t="shared" si="528"/>
        <v>#N/A</v>
      </c>
      <c r="J1322" s="131" t="e">
        <f t="shared" si="528"/>
        <v>#N/A</v>
      </c>
      <c r="K1322" s="131" t="e">
        <f t="shared" si="528"/>
        <v>#N/A</v>
      </c>
      <c r="L1322" s="131" t="e">
        <f t="shared" si="528"/>
        <v>#N/A</v>
      </c>
      <c r="M1322" s="131" t="e">
        <f t="shared" si="528"/>
        <v>#N/A</v>
      </c>
      <c r="N1322" s="131" t="e">
        <f t="shared" si="528"/>
        <v>#N/A</v>
      </c>
      <c r="O1322" s="131" t="e">
        <f t="shared" si="528"/>
        <v>#N/A</v>
      </c>
      <c r="P1322" s="131" t="e">
        <f t="shared" si="528"/>
        <v>#N/A</v>
      </c>
      <c r="Q1322" s="131" t="e">
        <f t="shared" si="528"/>
        <v>#N/A</v>
      </c>
      <c r="R1322" s="131" t="e">
        <f t="shared" si="528"/>
        <v>#N/A</v>
      </c>
      <c r="S1322" s="131" t="e">
        <f t="shared" si="528"/>
        <v>#N/A</v>
      </c>
      <c r="T1322" s="131" t="e">
        <f t="shared" si="528"/>
        <v>#N/A</v>
      </c>
      <c r="U1322" s="131" t="e">
        <f t="shared" si="528"/>
        <v>#N/A</v>
      </c>
      <c r="V1322" s="131" t="e">
        <f t="shared" si="528"/>
        <v>#N/A</v>
      </c>
      <c r="W1322" s="131" t="e">
        <f t="shared" si="528"/>
        <v>#N/A</v>
      </c>
      <c r="X1322" s="131" t="e">
        <f t="shared" si="528"/>
        <v>#N/A</v>
      </c>
      <c r="Y1322" s="131" t="e">
        <f t="shared" si="528"/>
        <v>#N/A</v>
      </c>
      <c r="Z1322" s="131" t="e">
        <f t="shared" si="528"/>
        <v>#N/A</v>
      </c>
      <c r="AA1322" s="131" t="e">
        <f t="shared" si="528"/>
        <v>#N/A</v>
      </c>
      <c r="AB1322" s="131" t="e">
        <f t="shared" si="528"/>
        <v>#N/A</v>
      </c>
      <c r="AC1322" s="131" t="e">
        <f t="shared" si="528"/>
        <v>#N/A</v>
      </c>
      <c r="AD1322" s="131" t="e">
        <f t="shared" si="528"/>
        <v>#N/A</v>
      </c>
      <c r="AE1322" s="131" t="e">
        <f t="shared" si="528"/>
        <v>#N/A</v>
      </c>
      <c r="AF1322" s="131" t="e">
        <f t="shared" si="528"/>
        <v>#N/A</v>
      </c>
      <c r="AG1322" s="131" t="e">
        <f t="shared" si="528"/>
        <v>#N/A</v>
      </c>
      <c r="AH1322" s="131" t="e">
        <f t="shared" si="528"/>
        <v>#N/A</v>
      </c>
      <c r="AI1322" s="131" t="e">
        <f t="shared" si="528"/>
        <v>#N/A</v>
      </c>
      <c r="AJ1322" s="131" t="e">
        <f t="shared" si="528"/>
        <v>#N/A</v>
      </c>
      <c r="AK1322" s="131" t="e">
        <f t="shared" si="528"/>
        <v>#N/A</v>
      </c>
      <c r="AL1322" s="131" t="e">
        <f t="shared" si="528"/>
        <v>#N/A</v>
      </c>
      <c r="AM1322" s="131" t="e">
        <f t="shared" si="528"/>
        <v>#N/A</v>
      </c>
      <c r="AN1322" s="131" t="e">
        <f t="shared" si="528"/>
        <v>#N/A</v>
      </c>
      <c r="AO1322" s="131" t="e">
        <f t="shared" si="528"/>
        <v>#N/A</v>
      </c>
      <c r="AP1322" s="131" t="e">
        <f t="shared" si="528"/>
        <v>#N/A</v>
      </c>
      <c r="AQ1322" s="131" t="e">
        <f t="shared" si="528"/>
        <v>#N/A</v>
      </c>
      <c r="AR1322" s="131" t="e">
        <f t="shared" si="528"/>
        <v>#N/A</v>
      </c>
      <c r="AS1322" s="131" t="e">
        <f t="shared" si="528"/>
        <v>#N/A</v>
      </c>
      <c r="AT1322" s="131" t="e">
        <f t="shared" si="528"/>
        <v>#N/A</v>
      </c>
      <c r="AU1322" s="131" t="e">
        <f t="shared" si="528"/>
        <v>#N/A</v>
      </c>
      <c r="AV1322" s="131" t="e">
        <f t="shared" si="528"/>
        <v>#N/A</v>
      </c>
      <c r="AW1322" s="131" t="e">
        <f t="shared" si="528"/>
        <v>#N/A</v>
      </c>
      <c r="AX1322" s="131" t="e">
        <f t="shared" si="528"/>
        <v>#N/A</v>
      </c>
      <c r="AY1322" s="131" t="e">
        <f t="shared" si="528"/>
        <v>#N/A</v>
      </c>
      <c r="AZ1322" s="131" t="e">
        <f t="shared" si="528"/>
        <v>#N/A</v>
      </c>
      <c r="BA1322" s="131" t="e">
        <f t="shared" si="528"/>
        <v>#N/A</v>
      </c>
      <c r="BB1322" s="131" t="e">
        <f t="shared" si="528"/>
        <v>#N/A</v>
      </c>
      <c r="BC1322" s="131" t="e">
        <f t="shared" si="528"/>
        <v>#N/A</v>
      </c>
      <c r="BD1322" s="131" t="e">
        <f t="shared" si="528"/>
        <v>#N/A</v>
      </c>
      <c r="BE1322" s="131" t="e">
        <f t="shared" si="528"/>
        <v>#N/A</v>
      </c>
      <c r="BF1322" s="131" t="e">
        <f t="shared" si="528"/>
        <v>#N/A</v>
      </c>
      <c r="BG1322" s="131" t="e">
        <f t="shared" si="528"/>
        <v>#N/A</v>
      </c>
      <c r="BH1322" s="131" t="e">
        <f t="shared" si="528"/>
        <v>#N/A</v>
      </c>
      <c r="BI1322" s="131" t="e">
        <f t="shared" si="528"/>
        <v>#N/A</v>
      </c>
      <c r="BJ1322" s="131" t="e">
        <f t="shared" si="528"/>
        <v>#N/A</v>
      </c>
      <c r="BK1322" s="131" t="e">
        <f t="shared" si="528"/>
        <v>#N/A</v>
      </c>
      <c r="BL1322" s="131" t="e">
        <f t="shared" si="528"/>
        <v>#N/A</v>
      </c>
      <c r="BM1322" s="131" t="e">
        <f t="shared" si="528"/>
        <v>#N/A</v>
      </c>
      <c r="BN1322" s="131" t="e">
        <f t="shared" si="528"/>
        <v>#N/A</v>
      </c>
      <c r="BO1322" s="131" t="e">
        <f t="shared" si="528"/>
        <v>#N/A</v>
      </c>
      <c r="BP1322" s="131" t="e">
        <f t="shared" ref="BP1322:CX1322" si="529">ROUND(IF(BP$1298&gt;BP$1293,BP$1298,IF(BP$1293&gt;=BP$1298,0)),0)</f>
        <v>#N/A</v>
      </c>
      <c r="BQ1322" s="131" t="e">
        <f t="shared" si="529"/>
        <v>#N/A</v>
      </c>
      <c r="BR1322" s="131" t="e">
        <f t="shared" si="529"/>
        <v>#N/A</v>
      </c>
      <c r="BS1322" s="131" t="e">
        <f t="shared" si="529"/>
        <v>#N/A</v>
      </c>
      <c r="BT1322" s="131" t="e">
        <f t="shared" si="529"/>
        <v>#N/A</v>
      </c>
      <c r="BU1322" s="131" t="e">
        <f t="shared" si="529"/>
        <v>#N/A</v>
      </c>
      <c r="BV1322" s="131" t="e">
        <f t="shared" si="529"/>
        <v>#N/A</v>
      </c>
      <c r="BW1322" s="131" t="e">
        <f t="shared" si="529"/>
        <v>#N/A</v>
      </c>
      <c r="BX1322" s="131" t="e">
        <f t="shared" si="529"/>
        <v>#N/A</v>
      </c>
      <c r="BY1322" s="131" t="e">
        <f t="shared" si="529"/>
        <v>#N/A</v>
      </c>
      <c r="BZ1322" s="131" t="e">
        <f t="shared" si="529"/>
        <v>#N/A</v>
      </c>
      <c r="CA1322" s="131" t="e">
        <f t="shared" si="529"/>
        <v>#N/A</v>
      </c>
      <c r="CB1322" s="131" t="e">
        <f t="shared" si="529"/>
        <v>#N/A</v>
      </c>
      <c r="CC1322" s="131" t="e">
        <f t="shared" si="529"/>
        <v>#N/A</v>
      </c>
      <c r="CD1322" s="131" t="e">
        <f t="shared" si="529"/>
        <v>#N/A</v>
      </c>
      <c r="CE1322" s="131" t="e">
        <f t="shared" si="529"/>
        <v>#N/A</v>
      </c>
      <c r="CF1322" s="131" t="e">
        <f t="shared" si="529"/>
        <v>#N/A</v>
      </c>
      <c r="CG1322" s="131" t="e">
        <f t="shared" si="529"/>
        <v>#N/A</v>
      </c>
      <c r="CH1322" s="131" t="e">
        <f t="shared" si="529"/>
        <v>#N/A</v>
      </c>
      <c r="CI1322" s="131" t="e">
        <f t="shared" si="529"/>
        <v>#N/A</v>
      </c>
      <c r="CJ1322" s="131" t="e">
        <f t="shared" si="529"/>
        <v>#N/A</v>
      </c>
      <c r="CK1322" s="131" t="e">
        <f t="shared" si="529"/>
        <v>#N/A</v>
      </c>
      <c r="CL1322" s="131" t="e">
        <f t="shared" si="529"/>
        <v>#N/A</v>
      </c>
      <c r="CM1322" s="131" t="e">
        <f t="shared" si="529"/>
        <v>#N/A</v>
      </c>
      <c r="CN1322" s="131" t="e">
        <f t="shared" si="529"/>
        <v>#N/A</v>
      </c>
      <c r="CO1322" s="131" t="e">
        <f t="shared" si="529"/>
        <v>#N/A</v>
      </c>
      <c r="CP1322" s="131" t="e">
        <f t="shared" si="529"/>
        <v>#N/A</v>
      </c>
      <c r="CQ1322" s="131" t="e">
        <f t="shared" si="529"/>
        <v>#N/A</v>
      </c>
      <c r="CR1322" s="131" t="e">
        <f t="shared" si="529"/>
        <v>#N/A</v>
      </c>
      <c r="CS1322" s="131" t="e">
        <f t="shared" si="529"/>
        <v>#N/A</v>
      </c>
      <c r="CT1322" s="131" t="e">
        <f t="shared" si="529"/>
        <v>#N/A</v>
      </c>
      <c r="CU1322" s="131" t="e">
        <f t="shared" si="529"/>
        <v>#N/A</v>
      </c>
      <c r="CV1322" s="131" t="e">
        <f t="shared" si="529"/>
        <v>#N/A</v>
      </c>
      <c r="CW1322" s="131" t="e">
        <f t="shared" si="529"/>
        <v>#N/A</v>
      </c>
      <c r="CX1322" s="131" t="e">
        <f t="shared" si="529"/>
        <v>#N/A</v>
      </c>
    </row>
    <row r="1323" spans="1:102" ht="21" hidden="1" customHeight="1" x14ac:dyDescent="0.4">
      <c r="B1323" s="171">
        <v>212</v>
      </c>
      <c r="C1323" s="170">
        <v>0</v>
      </c>
      <c r="D1323" s="133">
        <v>0</v>
      </c>
      <c r="E1323" s="133">
        <v>0</v>
      </c>
      <c r="F1323" s="133">
        <v>0</v>
      </c>
      <c r="G1323" s="133">
        <v>0</v>
      </c>
      <c r="H1323" s="133">
        <v>0</v>
      </c>
      <c r="I1323" s="133">
        <v>0</v>
      </c>
      <c r="J1323" s="133">
        <v>0</v>
      </c>
      <c r="K1323" s="133">
        <v>0</v>
      </c>
      <c r="L1323" s="133">
        <v>0</v>
      </c>
      <c r="M1323" s="133">
        <v>0</v>
      </c>
      <c r="N1323" s="133">
        <v>0</v>
      </c>
      <c r="O1323" s="133">
        <v>0</v>
      </c>
      <c r="P1323" s="133">
        <v>0</v>
      </c>
      <c r="Q1323" s="133">
        <v>0</v>
      </c>
      <c r="R1323" s="133">
        <v>0</v>
      </c>
      <c r="S1323" s="133">
        <v>0</v>
      </c>
      <c r="T1323" s="133">
        <v>0</v>
      </c>
      <c r="U1323" s="133">
        <v>0</v>
      </c>
      <c r="V1323" s="133">
        <v>0</v>
      </c>
      <c r="W1323" s="133">
        <v>0</v>
      </c>
      <c r="X1323" s="133">
        <v>0</v>
      </c>
      <c r="Y1323" s="133">
        <v>0</v>
      </c>
      <c r="Z1323" s="133">
        <v>0</v>
      </c>
      <c r="AA1323" s="133">
        <v>0</v>
      </c>
      <c r="AB1323" s="133">
        <v>0</v>
      </c>
      <c r="AC1323" s="133">
        <v>0</v>
      </c>
      <c r="AD1323" s="133">
        <v>0</v>
      </c>
      <c r="AE1323" s="133">
        <v>0</v>
      </c>
      <c r="AF1323" s="133">
        <v>0</v>
      </c>
      <c r="AG1323" s="133">
        <v>0</v>
      </c>
      <c r="AH1323" s="133">
        <v>0</v>
      </c>
      <c r="AI1323" s="133">
        <v>0</v>
      </c>
      <c r="AJ1323" s="133">
        <v>0</v>
      </c>
      <c r="AK1323" s="133">
        <v>0</v>
      </c>
      <c r="AL1323" s="133">
        <v>0</v>
      </c>
      <c r="AM1323" s="133">
        <v>0</v>
      </c>
      <c r="AN1323" s="133">
        <v>0</v>
      </c>
      <c r="AO1323" s="133">
        <v>0</v>
      </c>
      <c r="AP1323" s="133">
        <v>0</v>
      </c>
      <c r="AQ1323" s="133">
        <v>0</v>
      </c>
      <c r="AR1323" s="133">
        <v>0</v>
      </c>
      <c r="AS1323" s="133">
        <v>0</v>
      </c>
      <c r="AT1323" s="133">
        <v>0</v>
      </c>
      <c r="AU1323" s="133">
        <v>0</v>
      </c>
      <c r="AV1323" s="133">
        <v>0</v>
      </c>
      <c r="AW1323" s="133">
        <v>0</v>
      </c>
      <c r="AX1323" s="133">
        <v>0</v>
      </c>
      <c r="AY1323" s="133">
        <v>0</v>
      </c>
      <c r="AZ1323" s="133">
        <v>0</v>
      </c>
      <c r="BA1323" s="133">
        <v>0</v>
      </c>
      <c r="BB1323" s="133">
        <v>0</v>
      </c>
      <c r="BC1323" s="133">
        <v>0</v>
      </c>
      <c r="BD1323" s="133">
        <v>0</v>
      </c>
      <c r="BE1323" s="133">
        <v>0</v>
      </c>
      <c r="BF1323" s="133">
        <v>0</v>
      </c>
      <c r="BG1323" s="133">
        <v>0</v>
      </c>
      <c r="BH1323" s="133">
        <v>0</v>
      </c>
      <c r="BI1323" s="133">
        <v>0</v>
      </c>
      <c r="BJ1323" s="133">
        <v>0</v>
      </c>
      <c r="BK1323" s="133">
        <v>0</v>
      </c>
      <c r="BL1323" s="133">
        <v>0</v>
      </c>
      <c r="BM1323" s="133">
        <v>0</v>
      </c>
      <c r="BN1323" s="133">
        <v>0</v>
      </c>
      <c r="BO1323" s="133">
        <v>0</v>
      </c>
      <c r="BP1323" s="133">
        <v>0</v>
      </c>
      <c r="BQ1323" s="133">
        <v>0</v>
      </c>
      <c r="BR1323" s="133">
        <v>0</v>
      </c>
      <c r="BS1323" s="133">
        <v>0</v>
      </c>
      <c r="BT1323" s="133">
        <v>0</v>
      </c>
      <c r="BU1323" s="133">
        <v>0</v>
      </c>
      <c r="BV1323" s="133">
        <v>0</v>
      </c>
      <c r="BW1323" s="133">
        <v>0</v>
      </c>
      <c r="BX1323" s="133">
        <v>0</v>
      </c>
      <c r="BY1323" s="133">
        <v>0</v>
      </c>
      <c r="BZ1323" s="133">
        <v>0</v>
      </c>
      <c r="CA1323" s="133">
        <v>0</v>
      </c>
      <c r="CB1323" s="133">
        <v>0</v>
      </c>
      <c r="CC1323" s="133">
        <v>0</v>
      </c>
      <c r="CD1323" s="133">
        <v>0</v>
      </c>
      <c r="CE1323" s="133">
        <v>0</v>
      </c>
      <c r="CF1323" s="133">
        <v>0</v>
      </c>
      <c r="CG1323" s="133">
        <v>0</v>
      </c>
      <c r="CH1323" s="133">
        <v>0</v>
      </c>
      <c r="CI1323" s="133">
        <v>0</v>
      </c>
      <c r="CJ1323" s="133">
        <v>0</v>
      </c>
      <c r="CK1323" s="133">
        <v>0</v>
      </c>
      <c r="CL1323" s="133">
        <v>0</v>
      </c>
      <c r="CM1323" s="133">
        <v>0</v>
      </c>
      <c r="CN1323" s="133">
        <v>0</v>
      </c>
      <c r="CO1323" s="133">
        <v>0</v>
      </c>
      <c r="CP1323" s="133">
        <v>0</v>
      </c>
      <c r="CQ1323" s="133">
        <v>0</v>
      </c>
      <c r="CR1323" s="133">
        <v>0</v>
      </c>
      <c r="CS1323" s="133">
        <v>0</v>
      </c>
      <c r="CT1323" s="133">
        <v>0</v>
      </c>
      <c r="CU1323" s="133">
        <v>0</v>
      </c>
      <c r="CV1323" s="133">
        <v>0</v>
      </c>
      <c r="CW1323" s="133">
        <v>0</v>
      </c>
      <c r="CX1323" s="133">
        <v>0</v>
      </c>
    </row>
    <row r="1324" spans="1:102" ht="21" hidden="1" customHeight="1" x14ac:dyDescent="0.4">
      <c r="B1324" s="171">
        <v>221</v>
      </c>
      <c r="C1324" s="170" t="e">
        <f>C1298</f>
        <v>#N/A</v>
      </c>
      <c r="D1324" s="133" t="e">
        <f t="shared" ref="D1324:BO1324" si="530">D1298</f>
        <v>#N/A</v>
      </c>
      <c r="E1324" s="133" t="e">
        <f t="shared" si="530"/>
        <v>#N/A</v>
      </c>
      <c r="F1324" s="133" t="e">
        <f t="shared" si="530"/>
        <v>#N/A</v>
      </c>
      <c r="G1324" s="133" t="e">
        <f t="shared" si="530"/>
        <v>#N/A</v>
      </c>
      <c r="H1324" s="133" t="e">
        <f t="shared" si="530"/>
        <v>#N/A</v>
      </c>
      <c r="I1324" s="133" t="e">
        <f t="shared" si="530"/>
        <v>#N/A</v>
      </c>
      <c r="J1324" s="133" t="e">
        <f t="shared" si="530"/>
        <v>#N/A</v>
      </c>
      <c r="K1324" s="133" t="e">
        <f t="shared" si="530"/>
        <v>#N/A</v>
      </c>
      <c r="L1324" s="133" t="e">
        <f t="shared" si="530"/>
        <v>#N/A</v>
      </c>
      <c r="M1324" s="133" t="e">
        <f t="shared" si="530"/>
        <v>#N/A</v>
      </c>
      <c r="N1324" s="133" t="e">
        <f t="shared" si="530"/>
        <v>#N/A</v>
      </c>
      <c r="O1324" s="133" t="e">
        <f t="shared" si="530"/>
        <v>#N/A</v>
      </c>
      <c r="P1324" s="133" t="e">
        <f t="shared" si="530"/>
        <v>#N/A</v>
      </c>
      <c r="Q1324" s="133" t="e">
        <f t="shared" si="530"/>
        <v>#N/A</v>
      </c>
      <c r="R1324" s="133" t="e">
        <f t="shared" si="530"/>
        <v>#N/A</v>
      </c>
      <c r="S1324" s="133" t="e">
        <f t="shared" si="530"/>
        <v>#N/A</v>
      </c>
      <c r="T1324" s="133" t="e">
        <f t="shared" si="530"/>
        <v>#N/A</v>
      </c>
      <c r="U1324" s="133" t="e">
        <f t="shared" si="530"/>
        <v>#N/A</v>
      </c>
      <c r="V1324" s="133" t="e">
        <f t="shared" si="530"/>
        <v>#N/A</v>
      </c>
      <c r="W1324" s="133" t="e">
        <f t="shared" si="530"/>
        <v>#N/A</v>
      </c>
      <c r="X1324" s="133" t="e">
        <f t="shared" si="530"/>
        <v>#N/A</v>
      </c>
      <c r="Y1324" s="133" t="e">
        <f t="shared" si="530"/>
        <v>#N/A</v>
      </c>
      <c r="Z1324" s="133" t="e">
        <f t="shared" si="530"/>
        <v>#N/A</v>
      </c>
      <c r="AA1324" s="133" t="e">
        <f t="shared" si="530"/>
        <v>#N/A</v>
      </c>
      <c r="AB1324" s="133" t="e">
        <f t="shared" si="530"/>
        <v>#N/A</v>
      </c>
      <c r="AC1324" s="133" t="e">
        <f t="shared" si="530"/>
        <v>#N/A</v>
      </c>
      <c r="AD1324" s="133" t="e">
        <f t="shared" si="530"/>
        <v>#N/A</v>
      </c>
      <c r="AE1324" s="133" t="e">
        <f t="shared" si="530"/>
        <v>#N/A</v>
      </c>
      <c r="AF1324" s="133" t="e">
        <f t="shared" si="530"/>
        <v>#N/A</v>
      </c>
      <c r="AG1324" s="133" t="e">
        <f t="shared" si="530"/>
        <v>#N/A</v>
      </c>
      <c r="AH1324" s="133" t="e">
        <f t="shared" si="530"/>
        <v>#N/A</v>
      </c>
      <c r="AI1324" s="133" t="e">
        <f t="shared" si="530"/>
        <v>#N/A</v>
      </c>
      <c r="AJ1324" s="133" t="e">
        <f t="shared" si="530"/>
        <v>#N/A</v>
      </c>
      <c r="AK1324" s="133" t="e">
        <f t="shared" si="530"/>
        <v>#N/A</v>
      </c>
      <c r="AL1324" s="133" t="e">
        <f t="shared" si="530"/>
        <v>#N/A</v>
      </c>
      <c r="AM1324" s="133" t="e">
        <f t="shared" si="530"/>
        <v>#N/A</v>
      </c>
      <c r="AN1324" s="133" t="e">
        <f t="shared" si="530"/>
        <v>#N/A</v>
      </c>
      <c r="AO1324" s="133" t="e">
        <f t="shared" si="530"/>
        <v>#N/A</v>
      </c>
      <c r="AP1324" s="133" t="e">
        <f t="shared" si="530"/>
        <v>#N/A</v>
      </c>
      <c r="AQ1324" s="133" t="e">
        <f t="shared" si="530"/>
        <v>#N/A</v>
      </c>
      <c r="AR1324" s="133" t="e">
        <f t="shared" si="530"/>
        <v>#N/A</v>
      </c>
      <c r="AS1324" s="133" t="e">
        <f t="shared" si="530"/>
        <v>#N/A</v>
      </c>
      <c r="AT1324" s="133" t="e">
        <f t="shared" si="530"/>
        <v>#N/A</v>
      </c>
      <c r="AU1324" s="133" t="e">
        <f t="shared" si="530"/>
        <v>#N/A</v>
      </c>
      <c r="AV1324" s="133" t="e">
        <f t="shared" si="530"/>
        <v>#N/A</v>
      </c>
      <c r="AW1324" s="133" t="e">
        <f t="shared" si="530"/>
        <v>#N/A</v>
      </c>
      <c r="AX1324" s="133" t="e">
        <f t="shared" si="530"/>
        <v>#N/A</v>
      </c>
      <c r="AY1324" s="133" t="e">
        <f t="shared" si="530"/>
        <v>#N/A</v>
      </c>
      <c r="AZ1324" s="133" t="e">
        <f t="shared" si="530"/>
        <v>#N/A</v>
      </c>
      <c r="BA1324" s="133" t="e">
        <f t="shared" si="530"/>
        <v>#N/A</v>
      </c>
      <c r="BB1324" s="133" t="e">
        <f t="shared" si="530"/>
        <v>#N/A</v>
      </c>
      <c r="BC1324" s="133" t="e">
        <f t="shared" si="530"/>
        <v>#N/A</v>
      </c>
      <c r="BD1324" s="133" t="e">
        <f t="shared" si="530"/>
        <v>#N/A</v>
      </c>
      <c r="BE1324" s="133" t="e">
        <f t="shared" si="530"/>
        <v>#N/A</v>
      </c>
      <c r="BF1324" s="133" t="e">
        <f t="shared" si="530"/>
        <v>#N/A</v>
      </c>
      <c r="BG1324" s="133" t="e">
        <f t="shared" si="530"/>
        <v>#N/A</v>
      </c>
      <c r="BH1324" s="133" t="e">
        <f t="shared" si="530"/>
        <v>#N/A</v>
      </c>
      <c r="BI1324" s="133" t="e">
        <f t="shared" si="530"/>
        <v>#N/A</v>
      </c>
      <c r="BJ1324" s="133" t="e">
        <f t="shared" si="530"/>
        <v>#N/A</v>
      </c>
      <c r="BK1324" s="133" t="e">
        <f t="shared" si="530"/>
        <v>#N/A</v>
      </c>
      <c r="BL1324" s="133" t="e">
        <f t="shared" si="530"/>
        <v>#N/A</v>
      </c>
      <c r="BM1324" s="133" t="e">
        <f t="shared" si="530"/>
        <v>#N/A</v>
      </c>
      <c r="BN1324" s="133" t="e">
        <f t="shared" si="530"/>
        <v>#N/A</v>
      </c>
      <c r="BO1324" s="133" t="e">
        <f t="shared" si="530"/>
        <v>#N/A</v>
      </c>
      <c r="BP1324" s="133" t="e">
        <f t="shared" ref="BP1324:CX1324" si="531">BP1298</f>
        <v>#N/A</v>
      </c>
      <c r="BQ1324" s="133" t="e">
        <f t="shared" si="531"/>
        <v>#N/A</v>
      </c>
      <c r="BR1324" s="133" t="e">
        <f t="shared" si="531"/>
        <v>#N/A</v>
      </c>
      <c r="BS1324" s="133" t="e">
        <f t="shared" si="531"/>
        <v>#N/A</v>
      </c>
      <c r="BT1324" s="133" t="e">
        <f t="shared" si="531"/>
        <v>#N/A</v>
      </c>
      <c r="BU1324" s="133" t="e">
        <f t="shared" si="531"/>
        <v>#N/A</v>
      </c>
      <c r="BV1324" s="133" t="e">
        <f t="shared" si="531"/>
        <v>#N/A</v>
      </c>
      <c r="BW1324" s="133" t="e">
        <f t="shared" si="531"/>
        <v>#N/A</v>
      </c>
      <c r="BX1324" s="133" t="e">
        <f t="shared" si="531"/>
        <v>#N/A</v>
      </c>
      <c r="BY1324" s="133" t="e">
        <f t="shared" si="531"/>
        <v>#N/A</v>
      </c>
      <c r="BZ1324" s="133" t="e">
        <f t="shared" si="531"/>
        <v>#N/A</v>
      </c>
      <c r="CA1324" s="133" t="e">
        <f t="shared" si="531"/>
        <v>#N/A</v>
      </c>
      <c r="CB1324" s="133" t="e">
        <f t="shared" si="531"/>
        <v>#N/A</v>
      </c>
      <c r="CC1324" s="133" t="e">
        <f t="shared" si="531"/>
        <v>#N/A</v>
      </c>
      <c r="CD1324" s="133" t="e">
        <f t="shared" si="531"/>
        <v>#N/A</v>
      </c>
      <c r="CE1324" s="133" t="e">
        <f t="shared" si="531"/>
        <v>#N/A</v>
      </c>
      <c r="CF1324" s="133" t="e">
        <f t="shared" si="531"/>
        <v>#N/A</v>
      </c>
      <c r="CG1324" s="133" t="e">
        <f t="shared" si="531"/>
        <v>#N/A</v>
      </c>
      <c r="CH1324" s="133" t="e">
        <f t="shared" si="531"/>
        <v>#N/A</v>
      </c>
      <c r="CI1324" s="133" t="e">
        <f t="shared" si="531"/>
        <v>#N/A</v>
      </c>
      <c r="CJ1324" s="133" t="e">
        <f t="shared" si="531"/>
        <v>#N/A</v>
      </c>
      <c r="CK1324" s="133" t="e">
        <f t="shared" si="531"/>
        <v>#N/A</v>
      </c>
      <c r="CL1324" s="133" t="e">
        <f t="shared" si="531"/>
        <v>#N/A</v>
      </c>
      <c r="CM1324" s="133" t="e">
        <f t="shared" si="531"/>
        <v>#N/A</v>
      </c>
      <c r="CN1324" s="133" t="e">
        <f t="shared" si="531"/>
        <v>#N/A</v>
      </c>
      <c r="CO1324" s="133" t="e">
        <f t="shared" si="531"/>
        <v>#N/A</v>
      </c>
      <c r="CP1324" s="133" t="e">
        <f t="shared" si="531"/>
        <v>#N/A</v>
      </c>
      <c r="CQ1324" s="133" t="e">
        <f t="shared" si="531"/>
        <v>#N/A</v>
      </c>
      <c r="CR1324" s="133" t="e">
        <f t="shared" si="531"/>
        <v>#N/A</v>
      </c>
      <c r="CS1324" s="133" t="e">
        <f t="shared" si="531"/>
        <v>#N/A</v>
      </c>
      <c r="CT1324" s="133" t="e">
        <f t="shared" si="531"/>
        <v>#N/A</v>
      </c>
      <c r="CU1324" s="133" t="e">
        <f t="shared" si="531"/>
        <v>#N/A</v>
      </c>
      <c r="CV1324" s="133" t="e">
        <f t="shared" si="531"/>
        <v>#N/A</v>
      </c>
      <c r="CW1324" s="133" t="e">
        <f t="shared" si="531"/>
        <v>#N/A</v>
      </c>
      <c r="CX1324" s="133" t="e">
        <f t="shared" si="531"/>
        <v>#N/A</v>
      </c>
    </row>
    <row r="1325" spans="1:102" ht="21" hidden="1" customHeight="1" x14ac:dyDescent="0.4">
      <c r="B1325" s="171">
        <v>222</v>
      </c>
      <c r="C1325" s="170">
        <v>0</v>
      </c>
      <c r="D1325" s="133">
        <v>0</v>
      </c>
      <c r="E1325" s="133">
        <v>0</v>
      </c>
      <c r="F1325" s="133">
        <v>0</v>
      </c>
      <c r="G1325" s="133">
        <v>0</v>
      </c>
      <c r="H1325" s="133">
        <v>0</v>
      </c>
      <c r="I1325" s="133">
        <v>0</v>
      </c>
      <c r="J1325" s="133">
        <v>0</v>
      </c>
      <c r="K1325" s="133">
        <v>0</v>
      </c>
      <c r="L1325" s="133">
        <v>0</v>
      </c>
      <c r="M1325" s="133">
        <v>0</v>
      </c>
      <c r="N1325" s="133">
        <v>0</v>
      </c>
      <c r="O1325" s="133">
        <v>0</v>
      </c>
      <c r="P1325" s="133">
        <v>0</v>
      </c>
      <c r="Q1325" s="133">
        <v>0</v>
      </c>
      <c r="R1325" s="133">
        <v>0</v>
      </c>
      <c r="S1325" s="133">
        <v>0</v>
      </c>
      <c r="T1325" s="133">
        <v>0</v>
      </c>
      <c r="U1325" s="133">
        <v>0</v>
      </c>
      <c r="V1325" s="133">
        <v>0</v>
      </c>
      <c r="W1325" s="133">
        <v>0</v>
      </c>
      <c r="X1325" s="133">
        <v>0</v>
      </c>
      <c r="Y1325" s="133">
        <v>0</v>
      </c>
      <c r="Z1325" s="133">
        <v>0</v>
      </c>
      <c r="AA1325" s="133">
        <v>0</v>
      </c>
      <c r="AB1325" s="133">
        <v>0</v>
      </c>
      <c r="AC1325" s="133">
        <v>0</v>
      </c>
      <c r="AD1325" s="133">
        <v>0</v>
      </c>
      <c r="AE1325" s="133">
        <v>0</v>
      </c>
      <c r="AF1325" s="133">
        <v>0</v>
      </c>
      <c r="AG1325" s="133">
        <v>0</v>
      </c>
      <c r="AH1325" s="133">
        <v>0</v>
      </c>
      <c r="AI1325" s="133">
        <v>0</v>
      </c>
      <c r="AJ1325" s="133">
        <v>0</v>
      </c>
      <c r="AK1325" s="133">
        <v>0</v>
      </c>
      <c r="AL1325" s="133">
        <v>0</v>
      </c>
      <c r="AM1325" s="133">
        <v>0</v>
      </c>
      <c r="AN1325" s="133">
        <v>0</v>
      </c>
      <c r="AO1325" s="133">
        <v>0</v>
      </c>
      <c r="AP1325" s="133">
        <v>0</v>
      </c>
      <c r="AQ1325" s="133">
        <v>0</v>
      </c>
      <c r="AR1325" s="133">
        <v>0</v>
      </c>
      <c r="AS1325" s="133">
        <v>0</v>
      </c>
      <c r="AT1325" s="133">
        <v>0</v>
      </c>
      <c r="AU1325" s="133">
        <v>0</v>
      </c>
      <c r="AV1325" s="133">
        <v>0</v>
      </c>
      <c r="AW1325" s="133">
        <v>0</v>
      </c>
      <c r="AX1325" s="133">
        <v>0</v>
      </c>
      <c r="AY1325" s="133">
        <v>0</v>
      </c>
      <c r="AZ1325" s="133">
        <v>0</v>
      </c>
      <c r="BA1325" s="133">
        <v>0</v>
      </c>
      <c r="BB1325" s="133">
        <v>0</v>
      </c>
      <c r="BC1325" s="133">
        <v>0</v>
      </c>
      <c r="BD1325" s="133">
        <v>0</v>
      </c>
      <c r="BE1325" s="133">
        <v>0</v>
      </c>
      <c r="BF1325" s="133">
        <v>0</v>
      </c>
      <c r="BG1325" s="133">
        <v>0</v>
      </c>
      <c r="BH1325" s="133">
        <v>0</v>
      </c>
      <c r="BI1325" s="133">
        <v>0</v>
      </c>
      <c r="BJ1325" s="133">
        <v>0</v>
      </c>
      <c r="BK1325" s="133">
        <v>0</v>
      </c>
      <c r="BL1325" s="133">
        <v>0</v>
      </c>
      <c r="BM1325" s="133">
        <v>0</v>
      </c>
      <c r="BN1325" s="133">
        <v>0</v>
      </c>
      <c r="BO1325" s="133">
        <v>0</v>
      </c>
      <c r="BP1325" s="133">
        <v>0</v>
      </c>
      <c r="BQ1325" s="133">
        <v>0</v>
      </c>
      <c r="BR1325" s="133">
        <v>0</v>
      </c>
      <c r="BS1325" s="133">
        <v>0</v>
      </c>
      <c r="BT1325" s="133">
        <v>0</v>
      </c>
      <c r="BU1325" s="133">
        <v>0</v>
      </c>
      <c r="BV1325" s="133">
        <v>0</v>
      </c>
      <c r="BW1325" s="133">
        <v>0</v>
      </c>
      <c r="BX1325" s="133">
        <v>0</v>
      </c>
      <c r="BY1325" s="133">
        <v>0</v>
      </c>
      <c r="BZ1325" s="133">
        <v>0</v>
      </c>
      <c r="CA1325" s="133">
        <v>0</v>
      </c>
      <c r="CB1325" s="133">
        <v>0</v>
      </c>
      <c r="CC1325" s="133">
        <v>0</v>
      </c>
      <c r="CD1325" s="133">
        <v>0</v>
      </c>
      <c r="CE1325" s="133">
        <v>0</v>
      </c>
      <c r="CF1325" s="133">
        <v>0</v>
      </c>
      <c r="CG1325" s="133">
        <v>0</v>
      </c>
      <c r="CH1325" s="133">
        <v>0</v>
      </c>
      <c r="CI1325" s="133">
        <v>0</v>
      </c>
      <c r="CJ1325" s="133">
        <v>0</v>
      </c>
      <c r="CK1325" s="133">
        <v>0</v>
      </c>
      <c r="CL1325" s="133">
        <v>0</v>
      </c>
      <c r="CM1325" s="133">
        <v>0</v>
      </c>
      <c r="CN1325" s="133">
        <v>0</v>
      </c>
      <c r="CO1325" s="133">
        <v>0</v>
      </c>
      <c r="CP1325" s="133">
        <v>0</v>
      </c>
      <c r="CQ1325" s="133">
        <v>0</v>
      </c>
      <c r="CR1325" s="133">
        <v>0</v>
      </c>
      <c r="CS1325" s="133">
        <v>0</v>
      </c>
      <c r="CT1325" s="133">
        <v>0</v>
      </c>
      <c r="CU1325" s="133">
        <v>0</v>
      </c>
      <c r="CV1325" s="133">
        <v>0</v>
      </c>
      <c r="CW1325" s="133">
        <v>0</v>
      </c>
      <c r="CX1325" s="133">
        <v>0</v>
      </c>
    </row>
    <row r="1326" spans="1:102" ht="21" hidden="1" customHeight="1" x14ac:dyDescent="0.4"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  <c r="U1326" s="131"/>
      <c r="V1326" s="131"/>
      <c r="W1326" s="131"/>
      <c r="X1326" s="131"/>
      <c r="Y1326" s="131"/>
      <c r="Z1326" s="131"/>
      <c r="AA1326" s="131"/>
      <c r="AB1326" s="131"/>
      <c r="AC1326" s="131"/>
      <c r="AD1326" s="131"/>
      <c r="AE1326" s="131"/>
      <c r="AF1326" s="131"/>
      <c r="AG1326" s="131"/>
      <c r="AH1326" s="131"/>
      <c r="AI1326" s="131"/>
      <c r="AJ1326" s="131"/>
      <c r="AK1326" s="131"/>
      <c r="AL1326" s="131"/>
      <c r="AM1326" s="131"/>
      <c r="AN1326" s="131"/>
      <c r="AO1326" s="131"/>
      <c r="AP1326" s="131"/>
      <c r="AQ1326" s="131"/>
      <c r="AR1326" s="131"/>
      <c r="AS1326" s="131"/>
      <c r="AT1326" s="131"/>
      <c r="AU1326" s="131"/>
      <c r="AV1326" s="131"/>
      <c r="AW1326" s="131"/>
      <c r="AX1326" s="131"/>
      <c r="AY1326" s="131"/>
      <c r="AZ1326" s="131"/>
      <c r="BA1326" s="131"/>
      <c r="BB1326" s="131"/>
      <c r="BC1326" s="131"/>
      <c r="BD1326" s="131"/>
      <c r="BE1326" s="131"/>
      <c r="BF1326" s="131"/>
      <c r="BG1326" s="131"/>
      <c r="BH1326" s="131"/>
      <c r="BI1326" s="131"/>
      <c r="BJ1326" s="131"/>
      <c r="BK1326" s="131"/>
      <c r="BL1326" s="131"/>
      <c r="BM1326" s="131"/>
      <c r="BN1326" s="131"/>
      <c r="BO1326" s="131"/>
      <c r="BP1326" s="131"/>
      <c r="BQ1326" s="131"/>
      <c r="BR1326" s="131"/>
      <c r="BS1326" s="131"/>
      <c r="BT1326" s="131"/>
      <c r="BU1326" s="131"/>
      <c r="BV1326" s="131"/>
      <c r="BW1326" s="131"/>
      <c r="BX1326" s="131"/>
      <c r="BY1326" s="131"/>
      <c r="BZ1326" s="131"/>
      <c r="CA1326" s="131"/>
      <c r="CB1326" s="131"/>
      <c r="CC1326" s="131"/>
      <c r="CD1326" s="131"/>
      <c r="CE1326" s="131"/>
      <c r="CF1326" s="131"/>
      <c r="CG1326" s="131"/>
      <c r="CH1326" s="131"/>
      <c r="CI1326" s="131"/>
      <c r="CJ1326" s="131"/>
      <c r="CK1326" s="131"/>
      <c r="CL1326" s="131"/>
      <c r="CM1326" s="131"/>
      <c r="CN1326" s="131"/>
      <c r="CO1326" s="131"/>
      <c r="CP1326" s="131"/>
      <c r="CQ1326" s="131"/>
      <c r="CR1326" s="131"/>
      <c r="CS1326" s="131"/>
      <c r="CT1326" s="131"/>
      <c r="CU1326" s="131"/>
      <c r="CV1326" s="131"/>
      <c r="CW1326" s="131"/>
      <c r="CX1326" s="131"/>
    </row>
    <row r="1327" spans="1:102" s="178" customFormat="1" ht="21" hidden="1" customHeight="1" x14ac:dyDescent="0.4">
      <c r="A1327" s="176" t="s">
        <v>167</v>
      </c>
      <c r="B1327" s="177" t="s">
        <v>354</v>
      </c>
      <c r="C1327" s="178">
        <f>VLOOKUP(C$115,$B$1328:$CX$1329,C1+1,FALSE)</f>
        <v>29</v>
      </c>
      <c r="D1327" s="178">
        <f>VLOOKUP(D$115,$B$1328:$CX$1329,D1+1,FALSE)</f>
        <v>29</v>
      </c>
      <c r="E1327" s="178">
        <f t="shared" ref="E1327:BP1327" si="532">VLOOKUP(E$115,$B$1328:$CX$1329,E1+1,FALSE)</f>
        <v>29</v>
      </c>
      <c r="F1327" s="178">
        <f t="shared" si="532"/>
        <v>29</v>
      </c>
      <c r="G1327" s="178">
        <f t="shared" si="532"/>
        <v>29</v>
      </c>
      <c r="H1327" s="178">
        <f t="shared" si="532"/>
        <v>29</v>
      </c>
      <c r="I1327" s="178">
        <f t="shared" si="532"/>
        <v>29</v>
      </c>
      <c r="J1327" s="178">
        <f t="shared" si="532"/>
        <v>29</v>
      </c>
      <c r="K1327" s="178">
        <f t="shared" si="532"/>
        <v>29</v>
      </c>
      <c r="L1327" s="178">
        <f t="shared" si="532"/>
        <v>29</v>
      </c>
      <c r="M1327" s="178">
        <f t="shared" si="532"/>
        <v>29</v>
      </c>
      <c r="N1327" s="178">
        <f t="shared" si="532"/>
        <v>29</v>
      </c>
      <c r="O1327" s="178">
        <f t="shared" si="532"/>
        <v>29</v>
      </c>
      <c r="P1327" s="178">
        <f t="shared" si="532"/>
        <v>29</v>
      </c>
      <c r="Q1327" s="178">
        <f t="shared" si="532"/>
        <v>29</v>
      </c>
      <c r="R1327" s="178">
        <f t="shared" si="532"/>
        <v>29</v>
      </c>
      <c r="S1327" s="178">
        <f t="shared" si="532"/>
        <v>29</v>
      </c>
      <c r="T1327" s="178">
        <f t="shared" si="532"/>
        <v>29</v>
      </c>
      <c r="U1327" s="178">
        <f t="shared" si="532"/>
        <v>29</v>
      </c>
      <c r="V1327" s="178">
        <f t="shared" si="532"/>
        <v>29</v>
      </c>
      <c r="W1327" s="178">
        <f t="shared" si="532"/>
        <v>29</v>
      </c>
      <c r="X1327" s="178">
        <f t="shared" si="532"/>
        <v>29</v>
      </c>
      <c r="Y1327" s="178">
        <f t="shared" si="532"/>
        <v>29</v>
      </c>
      <c r="Z1327" s="178">
        <f t="shared" si="532"/>
        <v>29</v>
      </c>
      <c r="AA1327" s="178">
        <f t="shared" si="532"/>
        <v>29</v>
      </c>
      <c r="AB1327" s="178">
        <f t="shared" si="532"/>
        <v>29</v>
      </c>
      <c r="AC1327" s="178">
        <f t="shared" si="532"/>
        <v>29</v>
      </c>
      <c r="AD1327" s="178">
        <f t="shared" si="532"/>
        <v>29</v>
      </c>
      <c r="AE1327" s="178">
        <f t="shared" si="532"/>
        <v>29</v>
      </c>
      <c r="AF1327" s="178">
        <f t="shared" si="532"/>
        <v>29</v>
      </c>
      <c r="AG1327" s="178">
        <f t="shared" si="532"/>
        <v>29</v>
      </c>
      <c r="AH1327" s="178">
        <f t="shared" si="532"/>
        <v>29</v>
      </c>
      <c r="AI1327" s="178">
        <f t="shared" si="532"/>
        <v>29</v>
      </c>
      <c r="AJ1327" s="178">
        <f t="shared" si="532"/>
        <v>29</v>
      </c>
      <c r="AK1327" s="178">
        <f t="shared" si="532"/>
        <v>29</v>
      </c>
      <c r="AL1327" s="178">
        <f t="shared" si="532"/>
        <v>29</v>
      </c>
      <c r="AM1327" s="178">
        <f t="shared" si="532"/>
        <v>29</v>
      </c>
      <c r="AN1327" s="178">
        <f t="shared" si="532"/>
        <v>29</v>
      </c>
      <c r="AO1327" s="178">
        <f t="shared" si="532"/>
        <v>29</v>
      </c>
      <c r="AP1327" s="178">
        <f t="shared" si="532"/>
        <v>29</v>
      </c>
      <c r="AQ1327" s="178">
        <f t="shared" si="532"/>
        <v>29</v>
      </c>
      <c r="AR1327" s="178">
        <f t="shared" si="532"/>
        <v>29</v>
      </c>
      <c r="AS1327" s="178">
        <f t="shared" si="532"/>
        <v>29</v>
      </c>
      <c r="AT1327" s="178">
        <f t="shared" si="532"/>
        <v>29</v>
      </c>
      <c r="AU1327" s="178">
        <f t="shared" si="532"/>
        <v>29</v>
      </c>
      <c r="AV1327" s="178">
        <f t="shared" si="532"/>
        <v>29</v>
      </c>
      <c r="AW1327" s="178">
        <f t="shared" si="532"/>
        <v>29</v>
      </c>
      <c r="AX1327" s="178">
        <f t="shared" si="532"/>
        <v>29</v>
      </c>
      <c r="AY1327" s="178">
        <f t="shared" si="532"/>
        <v>29</v>
      </c>
      <c r="AZ1327" s="178">
        <f t="shared" si="532"/>
        <v>29</v>
      </c>
      <c r="BA1327" s="178">
        <f t="shared" si="532"/>
        <v>29</v>
      </c>
      <c r="BB1327" s="178">
        <f t="shared" si="532"/>
        <v>29</v>
      </c>
      <c r="BC1327" s="178">
        <f t="shared" si="532"/>
        <v>29</v>
      </c>
      <c r="BD1327" s="178">
        <f t="shared" si="532"/>
        <v>29</v>
      </c>
      <c r="BE1327" s="178">
        <f t="shared" si="532"/>
        <v>29</v>
      </c>
      <c r="BF1327" s="178">
        <f t="shared" si="532"/>
        <v>29</v>
      </c>
      <c r="BG1327" s="178">
        <f t="shared" si="532"/>
        <v>29</v>
      </c>
      <c r="BH1327" s="178">
        <f t="shared" si="532"/>
        <v>29</v>
      </c>
      <c r="BI1327" s="178">
        <f t="shared" si="532"/>
        <v>29</v>
      </c>
      <c r="BJ1327" s="178">
        <f t="shared" si="532"/>
        <v>29</v>
      </c>
      <c r="BK1327" s="178">
        <f t="shared" si="532"/>
        <v>29</v>
      </c>
      <c r="BL1327" s="178">
        <f t="shared" si="532"/>
        <v>29</v>
      </c>
      <c r="BM1327" s="178">
        <f t="shared" si="532"/>
        <v>29</v>
      </c>
      <c r="BN1327" s="178">
        <f t="shared" si="532"/>
        <v>29</v>
      </c>
      <c r="BO1327" s="178">
        <f t="shared" si="532"/>
        <v>29</v>
      </c>
      <c r="BP1327" s="178">
        <f t="shared" si="532"/>
        <v>29</v>
      </c>
      <c r="BQ1327" s="178">
        <f t="shared" ref="BQ1327:CX1327" si="533">VLOOKUP(BQ$115,$B$1328:$CX$1329,BQ1+1,FALSE)</f>
        <v>29</v>
      </c>
      <c r="BR1327" s="178">
        <f t="shared" si="533"/>
        <v>29</v>
      </c>
      <c r="BS1327" s="178">
        <f t="shared" si="533"/>
        <v>29</v>
      </c>
      <c r="BT1327" s="178">
        <f t="shared" si="533"/>
        <v>29</v>
      </c>
      <c r="BU1327" s="178">
        <f t="shared" si="533"/>
        <v>29</v>
      </c>
      <c r="BV1327" s="178">
        <f t="shared" si="533"/>
        <v>29</v>
      </c>
      <c r="BW1327" s="178">
        <f t="shared" si="533"/>
        <v>29</v>
      </c>
      <c r="BX1327" s="178">
        <f t="shared" si="533"/>
        <v>29</v>
      </c>
      <c r="BY1327" s="178">
        <f t="shared" si="533"/>
        <v>29</v>
      </c>
      <c r="BZ1327" s="178">
        <f t="shared" si="533"/>
        <v>29</v>
      </c>
      <c r="CA1327" s="178">
        <f t="shared" si="533"/>
        <v>29</v>
      </c>
      <c r="CB1327" s="178">
        <f t="shared" si="533"/>
        <v>29</v>
      </c>
      <c r="CC1327" s="178">
        <f t="shared" si="533"/>
        <v>29</v>
      </c>
      <c r="CD1327" s="178">
        <f t="shared" si="533"/>
        <v>29</v>
      </c>
      <c r="CE1327" s="178">
        <f t="shared" si="533"/>
        <v>29</v>
      </c>
      <c r="CF1327" s="178">
        <f t="shared" si="533"/>
        <v>29</v>
      </c>
      <c r="CG1327" s="178">
        <f t="shared" si="533"/>
        <v>29</v>
      </c>
      <c r="CH1327" s="178">
        <f t="shared" si="533"/>
        <v>29</v>
      </c>
      <c r="CI1327" s="178">
        <f t="shared" si="533"/>
        <v>29</v>
      </c>
      <c r="CJ1327" s="178">
        <f t="shared" si="533"/>
        <v>29</v>
      </c>
      <c r="CK1327" s="178">
        <f t="shared" si="533"/>
        <v>29</v>
      </c>
      <c r="CL1327" s="178">
        <f t="shared" si="533"/>
        <v>29</v>
      </c>
      <c r="CM1327" s="178">
        <f t="shared" si="533"/>
        <v>29</v>
      </c>
      <c r="CN1327" s="178">
        <f t="shared" si="533"/>
        <v>29</v>
      </c>
      <c r="CO1327" s="178">
        <f t="shared" si="533"/>
        <v>29</v>
      </c>
      <c r="CP1327" s="178">
        <f t="shared" si="533"/>
        <v>29</v>
      </c>
      <c r="CQ1327" s="178">
        <f t="shared" si="533"/>
        <v>29</v>
      </c>
      <c r="CR1327" s="178">
        <f t="shared" si="533"/>
        <v>29</v>
      </c>
      <c r="CS1327" s="178">
        <f t="shared" si="533"/>
        <v>29</v>
      </c>
      <c r="CT1327" s="178">
        <f t="shared" si="533"/>
        <v>29</v>
      </c>
      <c r="CU1327" s="178">
        <f t="shared" si="533"/>
        <v>29</v>
      </c>
      <c r="CV1327" s="178">
        <f t="shared" si="533"/>
        <v>29</v>
      </c>
      <c r="CW1327" s="178">
        <f t="shared" si="533"/>
        <v>29</v>
      </c>
      <c r="CX1327" s="178">
        <f t="shared" si="533"/>
        <v>29</v>
      </c>
    </row>
    <row r="1328" spans="1:102" ht="21" hidden="1" customHeight="1" x14ac:dyDescent="0.4">
      <c r="B1328" s="70">
        <v>1</v>
      </c>
      <c r="C1328" s="29">
        <f>VALUE(CONCATENATE(C$115,IF(C$15="適用",1,9)))</f>
        <v>29</v>
      </c>
      <c r="D1328" s="29">
        <f>VALUE(CONCATENATE(D$115,IF(D$15="適用",1,9)))</f>
        <v>29</v>
      </c>
      <c r="E1328" s="29">
        <f t="shared" ref="E1328:BP1328" si="534">VALUE(CONCATENATE(E$115,IF(E$15="適用",1,9)))</f>
        <v>29</v>
      </c>
      <c r="F1328" s="29">
        <f t="shared" si="534"/>
        <v>29</v>
      </c>
      <c r="G1328" s="29">
        <f t="shared" si="534"/>
        <v>29</v>
      </c>
      <c r="H1328" s="29">
        <f t="shared" si="534"/>
        <v>29</v>
      </c>
      <c r="I1328" s="29">
        <f t="shared" si="534"/>
        <v>29</v>
      </c>
      <c r="J1328" s="29">
        <f t="shared" si="534"/>
        <v>29</v>
      </c>
      <c r="K1328" s="29">
        <f t="shared" si="534"/>
        <v>29</v>
      </c>
      <c r="L1328" s="29">
        <f t="shared" si="534"/>
        <v>29</v>
      </c>
      <c r="M1328" s="29">
        <f t="shared" si="534"/>
        <v>29</v>
      </c>
      <c r="N1328" s="29">
        <f t="shared" si="534"/>
        <v>29</v>
      </c>
      <c r="O1328" s="29">
        <f t="shared" si="534"/>
        <v>29</v>
      </c>
      <c r="P1328" s="29">
        <f t="shared" si="534"/>
        <v>29</v>
      </c>
      <c r="Q1328" s="29">
        <f t="shared" si="534"/>
        <v>29</v>
      </c>
      <c r="R1328" s="29">
        <f t="shared" si="534"/>
        <v>29</v>
      </c>
      <c r="S1328" s="29">
        <f t="shared" si="534"/>
        <v>29</v>
      </c>
      <c r="T1328" s="29">
        <f t="shared" si="534"/>
        <v>29</v>
      </c>
      <c r="U1328" s="29">
        <f t="shared" si="534"/>
        <v>29</v>
      </c>
      <c r="V1328" s="29">
        <f t="shared" si="534"/>
        <v>29</v>
      </c>
      <c r="W1328" s="29">
        <f t="shared" si="534"/>
        <v>29</v>
      </c>
      <c r="X1328" s="29">
        <f t="shared" si="534"/>
        <v>29</v>
      </c>
      <c r="Y1328" s="29">
        <f t="shared" si="534"/>
        <v>29</v>
      </c>
      <c r="Z1328" s="29">
        <f t="shared" si="534"/>
        <v>29</v>
      </c>
      <c r="AA1328" s="29">
        <f t="shared" si="534"/>
        <v>29</v>
      </c>
      <c r="AB1328" s="29">
        <f t="shared" si="534"/>
        <v>29</v>
      </c>
      <c r="AC1328" s="29">
        <f t="shared" si="534"/>
        <v>29</v>
      </c>
      <c r="AD1328" s="29">
        <f t="shared" si="534"/>
        <v>29</v>
      </c>
      <c r="AE1328" s="29">
        <f t="shared" si="534"/>
        <v>29</v>
      </c>
      <c r="AF1328" s="29">
        <f t="shared" si="534"/>
        <v>29</v>
      </c>
      <c r="AG1328" s="29">
        <f t="shared" si="534"/>
        <v>29</v>
      </c>
      <c r="AH1328" s="29">
        <f t="shared" si="534"/>
        <v>29</v>
      </c>
      <c r="AI1328" s="29">
        <f t="shared" si="534"/>
        <v>29</v>
      </c>
      <c r="AJ1328" s="29">
        <f t="shared" si="534"/>
        <v>29</v>
      </c>
      <c r="AK1328" s="29">
        <f t="shared" si="534"/>
        <v>29</v>
      </c>
      <c r="AL1328" s="29">
        <f t="shared" si="534"/>
        <v>29</v>
      </c>
      <c r="AM1328" s="29">
        <f t="shared" si="534"/>
        <v>29</v>
      </c>
      <c r="AN1328" s="29">
        <f t="shared" si="534"/>
        <v>29</v>
      </c>
      <c r="AO1328" s="29">
        <f t="shared" si="534"/>
        <v>29</v>
      </c>
      <c r="AP1328" s="29">
        <f t="shared" si="534"/>
        <v>29</v>
      </c>
      <c r="AQ1328" s="29">
        <f t="shared" si="534"/>
        <v>29</v>
      </c>
      <c r="AR1328" s="29">
        <f t="shared" si="534"/>
        <v>29</v>
      </c>
      <c r="AS1328" s="29">
        <f t="shared" si="534"/>
        <v>29</v>
      </c>
      <c r="AT1328" s="29">
        <f t="shared" si="534"/>
        <v>29</v>
      </c>
      <c r="AU1328" s="29">
        <f t="shared" si="534"/>
        <v>29</v>
      </c>
      <c r="AV1328" s="29">
        <f t="shared" si="534"/>
        <v>29</v>
      </c>
      <c r="AW1328" s="29">
        <f t="shared" si="534"/>
        <v>29</v>
      </c>
      <c r="AX1328" s="29">
        <f t="shared" si="534"/>
        <v>29</v>
      </c>
      <c r="AY1328" s="29">
        <f t="shared" si="534"/>
        <v>29</v>
      </c>
      <c r="AZ1328" s="29">
        <f t="shared" si="534"/>
        <v>29</v>
      </c>
      <c r="BA1328" s="29">
        <f t="shared" si="534"/>
        <v>29</v>
      </c>
      <c r="BB1328" s="29">
        <f t="shared" si="534"/>
        <v>29</v>
      </c>
      <c r="BC1328" s="29">
        <f t="shared" si="534"/>
        <v>29</v>
      </c>
      <c r="BD1328" s="29">
        <f t="shared" si="534"/>
        <v>29</v>
      </c>
      <c r="BE1328" s="29">
        <f t="shared" si="534"/>
        <v>29</v>
      </c>
      <c r="BF1328" s="29">
        <f t="shared" si="534"/>
        <v>29</v>
      </c>
      <c r="BG1328" s="29">
        <f t="shared" si="534"/>
        <v>29</v>
      </c>
      <c r="BH1328" s="29">
        <f t="shared" si="534"/>
        <v>29</v>
      </c>
      <c r="BI1328" s="29">
        <f t="shared" si="534"/>
        <v>29</v>
      </c>
      <c r="BJ1328" s="29">
        <f t="shared" si="534"/>
        <v>29</v>
      </c>
      <c r="BK1328" s="29">
        <f t="shared" si="534"/>
        <v>29</v>
      </c>
      <c r="BL1328" s="29">
        <f t="shared" si="534"/>
        <v>29</v>
      </c>
      <c r="BM1328" s="29">
        <f t="shared" si="534"/>
        <v>29</v>
      </c>
      <c r="BN1328" s="29">
        <f t="shared" si="534"/>
        <v>29</v>
      </c>
      <c r="BO1328" s="29">
        <f t="shared" si="534"/>
        <v>29</v>
      </c>
      <c r="BP1328" s="29">
        <f t="shared" si="534"/>
        <v>29</v>
      </c>
      <c r="BQ1328" s="29">
        <f t="shared" ref="BQ1328:CX1328" si="535">VALUE(CONCATENATE(BQ$115,IF(BQ$15="適用",1,9)))</f>
        <v>29</v>
      </c>
      <c r="BR1328" s="29">
        <f t="shared" si="535"/>
        <v>29</v>
      </c>
      <c r="BS1328" s="29">
        <f t="shared" si="535"/>
        <v>29</v>
      </c>
      <c r="BT1328" s="29">
        <f t="shared" si="535"/>
        <v>29</v>
      </c>
      <c r="BU1328" s="29">
        <f t="shared" si="535"/>
        <v>29</v>
      </c>
      <c r="BV1328" s="29">
        <f t="shared" si="535"/>
        <v>29</v>
      </c>
      <c r="BW1328" s="29">
        <f t="shared" si="535"/>
        <v>29</v>
      </c>
      <c r="BX1328" s="29">
        <f t="shared" si="535"/>
        <v>29</v>
      </c>
      <c r="BY1328" s="29">
        <f t="shared" si="535"/>
        <v>29</v>
      </c>
      <c r="BZ1328" s="29">
        <f t="shared" si="535"/>
        <v>29</v>
      </c>
      <c r="CA1328" s="29">
        <f t="shared" si="535"/>
        <v>29</v>
      </c>
      <c r="CB1328" s="29">
        <f t="shared" si="535"/>
        <v>29</v>
      </c>
      <c r="CC1328" s="29">
        <f t="shared" si="535"/>
        <v>29</v>
      </c>
      <c r="CD1328" s="29">
        <f t="shared" si="535"/>
        <v>29</v>
      </c>
      <c r="CE1328" s="29">
        <f t="shared" si="535"/>
        <v>29</v>
      </c>
      <c r="CF1328" s="29">
        <f t="shared" si="535"/>
        <v>29</v>
      </c>
      <c r="CG1328" s="29">
        <f t="shared" si="535"/>
        <v>29</v>
      </c>
      <c r="CH1328" s="29">
        <f t="shared" si="535"/>
        <v>29</v>
      </c>
      <c r="CI1328" s="29">
        <f t="shared" si="535"/>
        <v>29</v>
      </c>
      <c r="CJ1328" s="29">
        <f t="shared" si="535"/>
        <v>29</v>
      </c>
      <c r="CK1328" s="29">
        <f t="shared" si="535"/>
        <v>29</v>
      </c>
      <c r="CL1328" s="29">
        <f t="shared" si="535"/>
        <v>29</v>
      </c>
      <c r="CM1328" s="29">
        <f t="shared" si="535"/>
        <v>29</v>
      </c>
      <c r="CN1328" s="29">
        <f t="shared" si="535"/>
        <v>29</v>
      </c>
      <c r="CO1328" s="29">
        <f t="shared" si="535"/>
        <v>29</v>
      </c>
      <c r="CP1328" s="29">
        <f t="shared" si="535"/>
        <v>29</v>
      </c>
      <c r="CQ1328" s="29">
        <f t="shared" si="535"/>
        <v>29</v>
      </c>
      <c r="CR1328" s="29">
        <f t="shared" si="535"/>
        <v>29</v>
      </c>
      <c r="CS1328" s="29">
        <f t="shared" si="535"/>
        <v>29</v>
      </c>
      <c r="CT1328" s="29">
        <f t="shared" si="535"/>
        <v>29</v>
      </c>
      <c r="CU1328" s="29">
        <f t="shared" si="535"/>
        <v>29</v>
      </c>
      <c r="CV1328" s="29">
        <f t="shared" si="535"/>
        <v>29</v>
      </c>
      <c r="CW1328" s="29">
        <f t="shared" si="535"/>
        <v>29</v>
      </c>
      <c r="CX1328" s="29">
        <f t="shared" si="535"/>
        <v>29</v>
      </c>
    </row>
    <row r="1329" spans="1:102" ht="21" hidden="1" customHeight="1" x14ac:dyDescent="0.4">
      <c r="B1329" s="70">
        <v>2</v>
      </c>
      <c r="C1329" s="29">
        <f>VALUE(CONCATENATE(C$115,IF(C$44="適用",1,9)))</f>
        <v>29</v>
      </c>
      <c r="D1329" s="29">
        <f>VALUE(CONCATENATE(D$115,IF(D$44="適用",1,9)))</f>
        <v>29</v>
      </c>
      <c r="E1329" s="29">
        <f t="shared" ref="E1329:BP1329" si="536">VALUE(CONCATENATE(E$115,IF(E$44="適用",1,9)))</f>
        <v>29</v>
      </c>
      <c r="F1329" s="29">
        <f t="shared" si="536"/>
        <v>29</v>
      </c>
      <c r="G1329" s="29">
        <f t="shared" si="536"/>
        <v>29</v>
      </c>
      <c r="H1329" s="29">
        <f t="shared" si="536"/>
        <v>29</v>
      </c>
      <c r="I1329" s="29">
        <f t="shared" si="536"/>
        <v>29</v>
      </c>
      <c r="J1329" s="29">
        <f t="shared" si="536"/>
        <v>29</v>
      </c>
      <c r="K1329" s="29">
        <f t="shared" si="536"/>
        <v>29</v>
      </c>
      <c r="L1329" s="29">
        <f t="shared" si="536"/>
        <v>29</v>
      </c>
      <c r="M1329" s="29">
        <f t="shared" si="536"/>
        <v>29</v>
      </c>
      <c r="N1329" s="29">
        <f t="shared" si="536"/>
        <v>29</v>
      </c>
      <c r="O1329" s="29">
        <f t="shared" si="536"/>
        <v>29</v>
      </c>
      <c r="P1329" s="29">
        <f t="shared" si="536"/>
        <v>29</v>
      </c>
      <c r="Q1329" s="29">
        <f t="shared" si="536"/>
        <v>29</v>
      </c>
      <c r="R1329" s="29">
        <f t="shared" si="536"/>
        <v>29</v>
      </c>
      <c r="S1329" s="29">
        <f t="shared" si="536"/>
        <v>29</v>
      </c>
      <c r="T1329" s="29">
        <f t="shared" si="536"/>
        <v>29</v>
      </c>
      <c r="U1329" s="29">
        <f t="shared" si="536"/>
        <v>29</v>
      </c>
      <c r="V1329" s="29">
        <f t="shared" si="536"/>
        <v>29</v>
      </c>
      <c r="W1329" s="29">
        <f t="shared" si="536"/>
        <v>29</v>
      </c>
      <c r="X1329" s="29">
        <f t="shared" si="536"/>
        <v>29</v>
      </c>
      <c r="Y1329" s="29">
        <f t="shared" si="536"/>
        <v>29</v>
      </c>
      <c r="Z1329" s="29">
        <f t="shared" si="536"/>
        <v>29</v>
      </c>
      <c r="AA1329" s="29">
        <f t="shared" si="536"/>
        <v>29</v>
      </c>
      <c r="AB1329" s="29">
        <f t="shared" si="536"/>
        <v>29</v>
      </c>
      <c r="AC1329" s="29">
        <f t="shared" si="536"/>
        <v>29</v>
      </c>
      <c r="AD1329" s="29">
        <f t="shared" si="536"/>
        <v>29</v>
      </c>
      <c r="AE1329" s="29">
        <f t="shared" si="536"/>
        <v>29</v>
      </c>
      <c r="AF1329" s="29">
        <f t="shared" si="536"/>
        <v>29</v>
      </c>
      <c r="AG1329" s="29">
        <f t="shared" si="536"/>
        <v>29</v>
      </c>
      <c r="AH1329" s="29">
        <f t="shared" si="536"/>
        <v>29</v>
      </c>
      <c r="AI1329" s="29">
        <f t="shared" si="536"/>
        <v>29</v>
      </c>
      <c r="AJ1329" s="29">
        <f t="shared" si="536"/>
        <v>29</v>
      </c>
      <c r="AK1329" s="29">
        <f t="shared" si="536"/>
        <v>29</v>
      </c>
      <c r="AL1329" s="29">
        <f t="shared" si="536"/>
        <v>29</v>
      </c>
      <c r="AM1329" s="29">
        <f t="shared" si="536"/>
        <v>29</v>
      </c>
      <c r="AN1329" s="29">
        <f t="shared" si="536"/>
        <v>29</v>
      </c>
      <c r="AO1329" s="29">
        <f t="shared" si="536"/>
        <v>29</v>
      </c>
      <c r="AP1329" s="29">
        <f t="shared" si="536"/>
        <v>29</v>
      </c>
      <c r="AQ1329" s="29">
        <f t="shared" si="536"/>
        <v>29</v>
      </c>
      <c r="AR1329" s="29">
        <f t="shared" si="536"/>
        <v>29</v>
      </c>
      <c r="AS1329" s="29">
        <f t="shared" si="536"/>
        <v>29</v>
      </c>
      <c r="AT1329" s="29">
        <f t="shared" si="536"/>
        <v>29</v>
      </c>
      <c r="AU1329" s="29">
        <f t="shared" si="536"/>
        <v>29</v>
      </c>
      <c r="AV1329" s="29">
        <f t="shared" si="536"/>
        <v>29</v>
      </c>
      <c r="AW1329" s="29">
        <f t="shared" si="536"/>
        <v>29</v>
      </c>
      <c r="AX1329" s="29">
        <f t="shared" si="536"/>
        <v>29</v>
      </c>
      <c r="AY1329" s="29">
        <f t="shared" si="536"/>
        <v>29</v>
      </c>
      <c r="AZ1329" s="29">
        <f t="shared" si="536"/>
        <v>29</v>
      </c>
      <c r="BA1329" s="29">
        <f t="shared" si="536"/>
        <v>29</v>
      </c>
      <c r="BB1329" s="29">
        <f t="shared" si="536"/>
        <v>29</v>
      </c>
      <c r="BC1329" s="29">
        <f t="shared" si="536"/>
        <v>29</v>
      </c>
      <c r="BD1329" s="29">
        <f t="shared" si="536"/>
        <v>29</v>
      </c>
      <c r="BE1329" s="29">
        <f t="shared" si="536"/>
        <v>29</v>
      </c>
      <c r="BF1329" s="29">
        <f t="shared" si="536"/>
        <v>29</v>
      </c>
      <c r="BG1329" s="29">
        <f t="shared" si="536"/>
        <v>29</v>
      </c>
      <c r="BH1329" s="29">
        <f t="shared" si="536"/>
        <v>29</v>
      </c>
      <c r="BI1329" s="29">
        <f t="shared" si="536"/>
        <v>29</v>
      </c>
      <c r="BJ1329" s="29">
        <f t="shared" si="536"/>
        <v>29</v>
      </c>
      <c r="BK1329" s="29">
        <f t="shared" si="536"/>
        <v>29</v>
      </c>
      <c r="BL1329" s="29">
        <f t="shared" si="536"/>
        <v>29</v>
      </c>
      <c r="BM1329" s="29">
        <f t="shared" si="536"/>
        <v>29</v>
      </c>
      <c r="BN1329" s="29">
        <f t="shared" si="536"/>
        <v>29</v>
      </c>
      <c r="BO1329" s="29">
        <f t="shared" si="536"/>
        <v>29</v>
      </c>
      <c r="BP1329" s="29">
        <f t="shared" si="536"/>
        <v>29</v>
      </c>
      <c r="BQ1329" s="29">
        <f t="shared" ref="BQ1329:CX1329" si="537">VALUE(CONCATENATE(BQ$115,IF(BQ$44="適用",1,9)))</f>
        <v>29</v>
      </c>
      <c r="BR1329" s="29">
        <f t="shared" si="537"/>
        <v>29</v>
      </c>
      <c r="BS1329" s="29">
        <f t="shared" si="537"/>
        <v>29</v>
      </c>
      <c r="BT1329" s="29">
        <f t="shared" si="537"/>
        <v>29</v>
      </c>
      <c r="BU1329" s="29">
        <f t="shared" si="537"/>
        <v>29</v>
      </c>
      <c r="BV1329" s="29">
        <f t="shared" si="537"/>
        <v>29</v>
      </c>
      <c r="BW1329" s="29">
        <f t="shared" si="537"/>
        <v>29</v>
      </c>
      <c r="BX1329" s="29">
        <f t="shared" si="537"/>
        <v>29</v>
      </c>
      <c r="BY1329" s="29">
        <f t="shared" si="537"/>
        <v>29</v>
      </c>
      <c r="BZ1329" s="29">
        <f t="shared" si="537"/>
        <v>29</v>
      </c>
      <c r="CA1329" s="29">
        <f t="shared" si="537"/>
        <v>29</v>
      </c>
      <c r="CB1329" s="29">
        <f t="shared" si="537"/>
        <v>29</v>
      </c>
      <c r="CC1329" s="29">
        <f t="shared" si="537"/>
        <v>29</v>
      </c>
      <c r="CD1329" s="29">
        <f t="shared" si="537"/>
        <v>29</v>
      </c>
      <c r="CE1329" s="29">
        <f t="shared" si="537"/>
        <v>29</v>
      </c>
      <c r="CF1329" s="29">
        <f t="shared" si="537"/>
        <v>29</v>
      </c>
      <c r="CG1329" s="29">
        <f t="shared" si="537"/>
        <v>29</v>
      </c>
      <c r="CH1329" s="29">
        <f t="shared" si="537"/>
        <v>29</v>
      </c>
      <c r="CI1329" s="29">
        <f t="shared" si="537"/>
        <v>29</v>
      </c>
      <c r="CJ1329" s="29">
        <f t="shared" si="537"/>
        <v>29</v>
      </c>
      <c r="CK1329" s="29">
        <f t="shared" si="537"/>
        <v>29</v>
      </c>
      <c r="CL1329" s="29">
        <f t="shared" si="537"/>
        <v>29</v>
      </c>
      <c r="CM1329" s="29">
        <f t="shared" si="537"/>
        <v>29</v>
      </c>
      <c r="CN1329" s="29">
        <f t="shared" si="537"/>
        <v>29</v>
      </c>
      <c r="CO1329" s="29">
        <f t="shared" si="537"/>
        <v>29</v>
      </c>
      <c r="CP1329" s="29">
        <f t="shared" si="537"/>
        <v>29</v>
      </c>
      <c r="CQ1329" s="29">
        <f t="shared" si="537"/>
        <v>29</v>
      </c>
      <c r="CR1329" s="29">
        <f t="shared" si="537"/>
        <v>29</v>
      </c>
      <c r="CS1329" s="29">
        <f t="shared" si="537"/>
        <v>29</v>
      </c>
      <c r="CT1329" s="29">
        <f t="shared" si="537"/>
        <v>29</v>
      </c>
      <c r="CU1329" s="29">
        <f t="shared" si="537"/>
        <v>29</v>
      </c>
      <c r="CV1329" s="29">
        <f t="shared" si="537"/>
        <v>29</v>
      </c>
      <c r="CW1329" s="29">
        <f t="shared" si="537"/>
        <v>29</v>
      </c>
      <c r="CX1329" s="29">
        <f t="shared" si="537"/>
        <v>29</v>
      </c>
    </row>
    <row r="1330" spans="1:102" ht="21" hidden="1" customHeight="1" x14ac:dyDescent="0.4">
      <c r="A1330" s="69" t="s">
        <v>221</v>
      </c>
      <c r="C1330" s="166">
        <f>C$67</f>
        <v>0</v>
      </c>
      <c r="D1330" s="166">
        <f t="shared" ref="D1330:BO1330" si="538">D$67</f>
        <v>0</v>
      </c>
      <c r="E1330" s="166">
        <f t="shared" si="538"/>
        <v>0</v>
      </c>
      <c r="F1330" s="166">
        <f t="shared" si="538"/>
        <v>0</v>
      </c>
      <c r="G1330" s="166">
        <f t="shared" si="538"/>
        <v>0</v>
      </c>
      <c r="H1330" s="166">
        <f t="shared" si="538"/>
        <v>0</v>
      </c>
      <c r="I1330" s="166">
        <f t="shared" si="538"/>
        <v>0</v>
      </c>
      <c r="J1330" s="166">
        <f t="shared" si="538"/>
        <v>0</v>
      </c>
      <c r="K1330" s="166">
        <f t="shared" si="538"/>
        <v>0</v>
      </c>
      <c r="L1330" s="166">
        <f t="shared" si="538"/>
        <v>0</v>
      </c>
      <c r="M1330" s="166">
        <f t="shared" si="538"/>
        <v>0</v>
      </c>
      <c r="N1330" s="166">
        <f t="shared" si="538"/>
        <v>0</v>
      </c>
      <c r="O1330" s="166">
        <f t="shared" si="538"/>
        <v>0</v>
      </c>
      <c r="P1330" s="166">
        <f t="shared" si="538"/>
        <v>0</v>
      </c>
      <c r="Q1330" s="166">
        <f t="shared" si="538"/>
        <v>0</v>
      </c>
      <c r="R1330" s="166">
        <f t="shared" si="538"/>
        <v>0</v>
      </c>
      <c r="S1330" s="166">
        <f t="shared" si="538"/>
        <v>0</v>
      </c>
      <c r="T1330" s="166">
        <f t="shared" si="538"/>
        <v>0</v>
      </c>
      <c r="U1330" s="166">
        <f t="shared" si="538"/>
        <v>0</v>
      </c>
      <c r="V1330" s="166">
        <f t="shared" si="538"/>
        <v>0</v>
      </c>
      <c r="W1330" s="166">
        <f t="shared" si="538"/>
        <v>0</v>
      </c>
      <c r="X1330" s="166">
        <f t="shared" si="538"/>
        <v>0</v>
      </c>
      <c r="Y1330" s="166">
        <f t="shared" si="538"/>
        <v>0</v>
      </c>
      <c r="Z1330" s="166">
        <f t="shared" si="538"/>
        <v>0</v>
      </c>
      <c r="AA1330" s="166">
        <f t="shared" si="538"/>
        <v>0</v>
      </c>
      <c r="AB1330" s="166">
        <f t="shared" si="538"/>
        <v>0</v>
      </c>
      <c r="AC1330" s="166">
        <f t="shared" si="538"/>
        <v>0</v>
      </c>
      <c r="AD1330" s="166">
        <f t="shared" si="538"/>
        <v>0</v>
      </c>
      <c r="AE1330" s="166">
        <f t="shared" si="538"/>
        <v>0</v>
      </c>
      <c r="AF1330" s="166">
        <f t="shared" si="538"/>
        <v>0</v>
      </c>
      <c r="AG1330" s="166">
        <f t="shared" si="538"/>
        <v>0</v>
      </c>
      <c r="AH1330" s="166">
        <f t="shared" si="538"/>
        <v>0</v>
      </c>
      <c r="AI1330" s="166">
        <f t="shared" si="538"/>
        <v>0</v>
      </c>
      <c r="AJ1330" s="166">
        <f t="shared" si="538"/>
        <v>0</v>
      </c>
      <c r="AK1330" s="166">
        <f t="shared" si="538"/>
        <v>0</v>
      </c>
      <c r="AL1330" s="166">
        <f t="shared" si="538"/>
        <v>0</v>
      </c>
      <c r="AM1330" s="166">
        <f t="shared" si="538"/>
        <v>0</v>
      </c>
      <c r="AN1330" s="166">
        <f t="shared" si="538"/>
        <v>0</v>
      </c>
      <c r="AO1330" s="166">
        <f t="shared" si="538"/>
        <v>0</v>
      </c>
      <c r="AP1330" s="166">
        <f t="shared" si="538"/>
        <v>0</v>
      </c>
      <c r="AQ1330" s="166">
        <f t="shared" si="538"/>
        <v>0</v>
      </c>
      <c r="AR1330" s="166">
        <f t="shared" si="538"/>
        <v>0</v>
      </c>
      <c r="AS1330" s="166">
        <f t="shared" si="538"/>
        <v>0</v>
      </c>
      <c r="AT1330" s="166">
        <f t="shared" si="538"/>
        <v>0</v>
      </c>
      <c r="AU1330" s="166">
        <f t="shared" si="538"/>
        <v>0</v>
      </c>
      <c r="AV1330" s="166">
        <f t="shared" si="538"/>
        <v>0</v>
      </c>
      <c r="AW1330" s="166">
        <f t="shared" si="538"/>
        <v>0</v>
      </c>
      <c r="AX1330" s="166">
        <f t="shared" si="538"/>
        <v>0</v>
      </c>
      <c r="AY1330" s="166">
        <f t="shared" si="538"/>
        <v>0</v>
      </c>
      <c r="AZ1330" s="166">
        <f t="shared" si="538"/>
        <v>0</v>
      </c>
      <c r="BA1330" s="166">
        <f t="shared" si="538"/>
        <v>0</v>
      </c>
      <c r="BB1330" s="166">
        <f t="shared" si="538"/>
        <v>0</v>
      </c>
      <c r="BC1330" s="166">
        <f t="shared" si="538"/>
        <v>0</v>
      </c>
      <c r="BD1330" s="166">
        <f t="shared" si="538"/>
        <v>0</v>
      </c>
      <c r="BE1330" s="166">
        <f t="shared" si="538"/>
        <v>0</v>
      </c>
      <c r="BF1330" s="166">
        <f t="shared" si="538"/>
        <v>0</v>
      </c>
      <c r="BG1330" s="166">
        <f t="shared" si="538"/>
        <v>0</v>
      </c>
      <c r="BH1330" s="166">
        <f t="shared" si="538"/>
        <v>0</v>
      </c>
      <c r="BI1330" s="166">
        <f t="shared" si="538"/>
        <v>0</v>
      </c>
      <c r="BJ1330" s="166">
        <f t="shared" si="538"/>
        <v>0</v>
      </c>
      <c r="BK1330" s="166">
        <f t="shared" si="538"/>
        <v>0</v>
      </c>
      <c r="BL1330" s="166">
        <f t="shared" si="538"/>
        <v>0</v>
      </c>
      <c r="BM1330" s="166">
        <f t="shared" si="538"/>
        <v>0</v>
      </c>
      <c r="BN1330" s="166">
        <f t="shared" si="538"/>
        <v>0</v>
      </c>
      <c r="BO1330" s="166">
        <f t="shared" si="538"/>
        <v>0</v>
      </c>
      <c r="BP1330" s="166">
        <f t="shared" ref="BP1330:CX1330" si="539">BP$67</f>
        <v>0</v>
      </c>
      <c r="BQ1330" s="166">
        <f t="shared" si="539"/>
        <v>0</v>
      </c>
      <c r="BR1330" s="166">
        <f t="shared" si="539"/>
        <v>0</v>
      </c>
      <c r="BS1330" s="166">
        <f t="shared" si="539"/>
        <v>0</v>
      </c>
      <c r="BT1330" s="166">
        <f t="shared" si="539"/>
        <v>0</v>
      </c>
      <c r="BU1330" s="166">
        <f t="shared" si="539"/>
        <v>0</v>
      </c>
      <c r="BV1330" s="166">
        <f t="shared" si="539"/>
        <v>0</v>
      </c>
      <c r="BW1330" s="166">
        <f t="shared" si="539"/>
        <v>0</v>
      </c>
      <c r="BX1330" s="166">
        <f t="shared" si="539"/>
        <v>0</v>
      </c>
      <c r="BY1330" s="166">
        <f t="shared" si="539"/>
        <v>0</v>
      </c>
      <c r="BZ1330" s="166">
        <f t="shared" si="539"/>
        <v>0</v>
      </c>
      <c r="CA1330" s="166">
        <f t="shared" si="539"/>
        <v>0</v>
      </c>
      <c r="CB1330" s="166">
        <f t="shared" si="539"/>
        <v>0</v>
      </c>
      <c r="CC1330" s="166">
        <f t="shared" si="539"/>
        <v>0</v>
      </c>
      <c r="CD1330" s="166">
        <f t="shared" si="539"/>
        <v>0</v>
      </c>
      <c r="CE1330" s="166">
        <f t="shared" si="539"/>
        <v>0</v>
      </c>
      <c r="CF1330" s="166">
        <f t="shared" si="539"/>
        <v>0</v>
      </c>
      <c r="CG1330" s="166">
        <f t="shared" si="539"/>
        <v>0</v>
      </c>
      <c r="CH1330" s="166">
        <f t="shared" si="539"/>
        <v>0</v>
      </c>
      <c r="CI1330" s="166">
        <f t="shared" si="539"/>
        <v>0</v>
      </c>
      <c r="CJ1330" s="166">
        <f t="shared" si="539"/>
        <v>0</v>
      </c>
      <c r="CK1330" s="166">
        <f t="shared" si="539"/>
        <v>0</v>
      </c>
      <c r="CL1330" s="166">
        <f t="shared" si="539"/>
        <v>0</v>
      </c>
      <c r="CM1330" s="166">
        <f t="shared" si="539"/>
        <v>0</v>
      </c>
      <c r="CN1330" s="166">
        <f t="shared" si="539"/>
        <v>0</v>
      </c>
      <c r="CO1330" s="166">
        <f t="shared" si="539"/>
        <v>0</v>
      </c>
      <c r="CP1330" s="166">
        <f t="shared" si="539"/>
        <v>0</v>
      </c>
      <c r="CQ1330" s="166">
        <f t="shared" si="539"/>
        <v>0</v>
      </c>
      <c r="CR1330" s="166">
        <f t="shared" si="539"/>
        <v>0</v>
      </c>
      <c r="CS1330" s="166">
        <f t="shared" si="539"/>
        <v>0</v>
      </c>
      <c r="CT1330" s="166">
        <f t="shared" si="539"/>
        <v>0</v>
      </c>
      <c r="CU1330" s="166">
        <f t="shared" si="539"/>
        <v>0</v>
      </c>
      <c r="CV1330" s="166">
        <f t="shared" si="539"/>
        <v>0</v>
      </c>
      <c r="CW1330" s="166">
        <f t="shared" si="539"/>
        <v>0</v>
      </c>
      <c r="CX1330" s="166">
        <f t="shared" si="539"/>
        <v>0</v>
      </c>
    </row>
    <row r="1331" spans="1:102" ht="21" hidden="1" customHeight="1" x14ac:dyDescent="0.4">
      <c r="A1331" s="69" t="s">
        <v>223</v>
      </c>
      <c r="C1331" s="166" t="e">
        <f>C$177</f>
        <v>#N/A</v>
      </c>
      <c r="D1331" s="166" t="e">
        <f t="shared" ref="D1331:BO1331" si="540">D$177</f>
        <v>#N/A</v>
      </c>
      <c r="E1331" s="166" t="e">
        <f t="shared" si="540"/>
        <v>#N/A</v>
      </c>
      <c r="F1331" s="166" t="e">
        <f t="shared" si="540"/>
        <v>#N/A</v>
      </c>
      <c r="G1331" s="166" t="e">
        <f t="shared" si="540"/>
        <v>#N/A</v>
      </c>
      <c r="H1331" s="166" t="e">
        <f t="shared" si="540"/>
        <v>#N/A</v>
      </c>
      <c r="I1331" s="166" t="e">
        <f t="shared" si="540"/>
        <v>#N/A</v>
      </c>
      <c r="J1331" s="166" t="e">
        <f t="shared" si="540"/>
        <v>#N/A</v>
      </c>
      <c r="K1331" s="166" t="e">
        <f t="shared" si="540"/>
        <v>#N/A</v>
      </c>
      <c r="L1331" s="166" t="e">
        <f t="shared" si="540"/>
        <v>#N/A</v>
      </c>
      <c r="M1331" s="166" t="e">
        <f t="shared" si="540"/>
        <v>#N/A</v>
      </c>
      <c r="N1331" s="166" t="e">
        <f t="shared" si="540"/>
        <v>#N/A</v>
      </c>
      <c r="O1331" s="166" t="e">
        <f t="shared" si="540"/>
        <v>#N/A</v>
      </c>
      <c r="P1331" s="166" t="e">
        <f t="shared" si="540"/>
        <v>#N/A</v>
      </c>
      <c r="Q1331" s="166" t="e">
        <f t="shared" si="540"/>
        <v>#N/A</v>
      </c>
      <c r="R1331" s="166" t="e">
        <f t="shared" si="540"/>
        <v>#N/A</v>
      </c>
      <c r="S1331" s="166" t="e">
        <f t="shared" si="540"/>
        <v>#N/A</v>
      </c>
      <c r="T1331" s="166" t="e">
        <f t="shared" si="540"/>
        <v>#N/A</v>
      </c>
      <c r="U1331" s="166" t="e">
        <f t="shared" si="540"/>
        <v>#N/A</v>
      </c>
      <c r="V1331" s="166" t="e">
        <f t="shared" si="540"/>
        <v>#N/A</v>
      </c>
      <c r="W1331" s="166" t="e">
        <f t="shared" si="540"/>
        <v>#N/A</v>
      </c>
      <c r="X1331" s="166" t="e">
        <f t="shared" si="540"/>
        <v>#N/A</v>
      </c>
      <c r="Y1331" s="166" t="e">
        <f t="shared" si="540"/>
        <v>#N/A</v>
      </c>
      <c r="Z1331" s="166" t="e">
        <f t="shared" si="540"/>
        <v>#N/A</v>
      </c>
      <c r="AA1331" s="166" t="e">
        <f t="shared" si="540"/>
        <v>#N/A</v>
      </c>
      <c r="AB1331" s="166" t="e">
        <f t="shared" si="540"/>
        <v>#N/A</v>
      </c>
      <c r="AC1331" s="166" t="e">
        <f t="shared" si="540"/>
        <v>#N/A</v>
      </c>
      <c r="AD1331" s="166" t="e">
        <f t="shared" si="540"/>
        <v>#N/A</v>
      </c>
      <c r="AE1331" s="166" t="e">
        <f t="shared" si="540"/>
        <v>#N/A</v>
      </c>
      <c r="AF1331" s="166" t="e">
        <f t="shared" si="540"/>
        <v>#N/A</v>
      </c>
      <c r="AG1331" s="166" t="e">
        <f t="shared" si="540"/>
        <v>#N/A</v>
      </c>
      <c r="AH1331" s="166" t="e">
        <f t="shared" si="540"/>
        <v>#N/A</v>
      </c>
      <c r="AI1331" s="166" t="e">
        <f t="shared" si="540"/>
        <v>#N/A</v>
      </c>
      <c r="AJ1331" s="166" t="e">
        <f t="shared" si="540"/>
        <v>#N/A</v>
      </c>
      <c r="AK1331" s="166" t="e">
        <f t="shared" si="540"/>
        <v>#N/A</v>
      </c>
      <c r="AL1331" s="166" t="e">
        <f t="shared" si="540"/>
        <v>#N/A</v>
      </c>
      <c r="AM1331" s="166" t="e">
        <f t="shared" si="540"/>
        <v>#N/A</v>
      </c>
      <c r="AN1331" s="166" t="e">
        <f t="shared" si="540"/>
        <v>#N/A</v>
      </c>
      <c r="AO1331" s="166" t="e">
        <f t="shared" si="540"/>
        <v>#N/A</v>
      </c>
      <c r="AP1331" s="166" t="e">
        <f t="shared" si="540"/>
        <v>#N/A</v>
      </c>
      <c r="AQ1331" s="166" t="e">
        <f t="shared" si="540"/>
        <v>#N/A</v>
      </c>
      <c r="AR1331" s="166" t="e">
        <f t="shared" si="540"/>
        <v>#N/A</v>
      </c>
      <c r="AS1331" s="166" t="e">
        <f t="shared" si="540"/>
        <v>#N/A</v>
      </c>
      <c r="AT1331" s="166" t="e">
        <f t="shared" si="540"/>
        <v>#N/A</v>
      </c>
      <c r="AU1331" s="166" t="e">
        <f t="shared" si="540"/>
        <v>#N/A</v>
      </c>
      <c r="AV1331" s="166" t="e">
        <f t="shared" si="540"/>
        <v>#N/A</v>
      </c>
      <c r="AW1331" s="166" t="e">
        <f t="shared" si="540"/>
        <v>#N/A</v>
      </c>
      <c r="AX1331" s="166" t="e">
        <f t="shared" si="540"/>
        <v>#N/A</v>
      </c>
      <c r="AY1331" s="166" t="e">
        <f t="shared" si="540"/>
        <v>#N/A</v>
      </c>
      <c r="AZ1331" s="166" t="e">
        <f t="shared" si="540"/>
        <v>#N/A</v>
      </c>
      <c r="BA1331" s="166" t="e">
        <f t="shared" si="540"/>
        <v>#N/A</v>
      </c>
      <c r="BB1331" s="166" t="e">
        <f t="shared" si="540"/>
        <v>#N/A</v>
      </c>
      <c r="BC1331" s="166" t="e">
        <f t="shared" si="540"/>
        <v>#N/A</v>
      </c>
      <c r="BD1331" s="166" t="e">
        <f t="shared" si="540"/>
        <v>#N/A</v>
      </c>
      <c r="BE1331" s="166" t="e">
        <f t="shared" si="540"/>
        <v>#N/A</v>
      </c>
      <c r="BF1331" s="166" t="e">
        <f t="shared" si="540"/>
        <v>#N/A</v>
      </c>
      <c r="BG1331" s="166" t="e">
        <f t="shared" si="540"/>
        <v>#N/A</v>
      </c>
      <c r="BH1331" s="166" t="e">
        <f t="shared" si="540"/>
        <v>#N/A</v>
      </c>
      <c r="BI1331" s="166" t="e">
        <f t="shared" si="540"/>
        <v>#N/A</v>
      </c>
      <c r="BJ1331" s="166" t="e">
        <f t="shared" si="540"/>
        <v>#N/A</v>
      </c>
      <c r="BK1331" s="166" t="e">
        <f t="shared" si="540"/>
        <v>#N/A</v>
      </c>
      <c r="BL1331" s="166" t="e">
        <f t="shared" si="540"/>
        <v>#N/A</v>
      </c>
      <c r="BM1331" s="166" t="e">
        <f t="shared" si="540"/>
        <v>#N/A</v>
      </c>
      <c r="BN1331" s="166" t="e">
        <f t="shared" si="540"/>
        <v>#N/A</v>
      </c>
      <c r="BO1331" s="166" t="e">
        <f t="shared" si="540"/>
        <v>#N/A</v>
      </c>
      <c r="BP1331" s="166" t="e">
        <f t="shared" ref="BP1331:CX1331" si="541">BP$177</f>
        <v>#N/A</v>
      </c>
      <c r="BQ1331" s="166" t="e">
        <f t="shared" si="541"/>
        <v>#N/A</v>
      </c>
      <c r="BR1331" s="166" t="e">
        <f t="shared" si="541"/>
        <v>#N/A</v>
      </c>
      <c r="BS1331" s="166" t="e">
        <f t="shared" si="541"/>
        <v>#N/A</v>
      </c>
      <c r="BT1331" s="166" t="e">
        <f t="shared" si="541"/>
        <v>#N/A</v>
      </c>
      <c r="BU1331" s="166" t="e">
        <f t="shared" si="541"/>
        <v>#N/A</v>
      </c>
      <c r="BV1331" s="166" t="e">
        <f t="shared" si="541"/>
        <v>#N/A</v>
      </c>
      <c r="BW1331" s="166" t="e">
        <f t="shared" si="541"/>
        <v>#N/A</v>
      </c>
      <c r="BX1331" s="166" t="e">
        <f t="shared" si="541"/>
        <v>#N/A</v>
      </c>
      <c r="BY1331" s="166" t="e">
        <f t="shared" si="541"/>
        <v>#N/A</v>
      </c>
      <c r="BZ1331" s="166" t="e">
        <f t="shared" si="541"/>
        <v>#N/A</v>
      </c>
      <c r="CA1331" s="166" t="e">
        <f t="shared" si="541"/>
        <v>#N/A</v>
      </c>
      <c r="CB1331" s="166" t="e">
        <f t="shared" si="541"/>
        <v>#N/A</v>
      </c>
      <c r="CC1331" s="166" t="e">
        <f t="shared" si="541"/>
        <v>#N/A</v>
      </c>
      <c r="CD1331" s="166" t="e">
        <f t="shared" si="541"/>
        <v>#N/A</v>
      </c>
      <c r="CE1331" s="166" t="e">
        <f t="shared" si="541"/>
        <v>#N/A</v>
      </c>
      <c r="CF1331" s="166" t="e">
        <f t="shared" si="541"/>
        <v>#N/A</v>
      </c>
      <c r="CG1331" s="166" t="e">
        <f t="shared" si="541"/>
        <v>#N/A</v>
      </c>
      <c r="CH1331" s="166" t="e">
        <f t="shared" si="541"/>
        <v>#N/A</v>
      </c>
      <c r="CI1331" s="166" t="e">
        <f t="shared" si="541"/>
        <v>#N/A</v>
      </c>
      <c r="CJ1331" s="166" t="e">
        <f t="shared" si="541"/>
        <v>#N/A</v>
      </c>
      <c r="CK1331" s="166" t="e">
        <f t="shared" si="541"/>
        <v>#N/A</v>
      </c>
      <c r="CL1331" s="166" t="e">
        <f t="shared" si="541"/>
        <v>#N/A</v>
      </c>
      <c r="CM1331" s="166" t="e">
        <f t="shared" si="541"/>
        <v>#N/A</v>
      </c>
      <c r="CN1331" s="166" t="e">
        <f t="shared" si="541"/>
        <v>#N/A</v>
      </c>
      <c r="CO1331" s="166" t="e">
        <f t="shared" si="541"/>
        <v>#N/A</v>
      </c>
      <c r="CP1331" s="166" t="e">
        <f t="shared" si="541"/>
        <v>#N/A</v>
      </c>
      <c r="CQ1331" s="166" t="e">
        <f t="shared" si="541"/>
        <v>#N/A</v>
      </c>
      <c r="CR1331" s="166" t="e">
        <f t="shared" si="541"/>
        <v>#N/A</v>
      </c>
      <c r="CS1331" s="166" t="e">
        <f t="shared" si="541"/>
        <v>#N/A</v>
      </c>
      <c r="CT1331" s="166" t="e">
        <f t="shared" si="541"/>
        <v>#N/A</v>
      </c>
      <c r="CU1331" s="166" t="e">
        <f t="shared" si="541"/>
        <v>#N/A</v>
      </c>
      <c r="CV1331" s="166" t="e">
        <f t="shared" si="541"/>
        <v>#N/A</v>
      </c>
      <c r="CW1331" s="166" t="e">
        <f t="shared" si="541"/>
        <v>#N/A</v>
      </c>
      <c r="CX1331" s="166" t="e">
        <f t="shared" si="541"/>
        <v>#N/A</v>
      </c>
    </row>
    <row r="1332" spans="1:102" ht="21" hidden="1" customHeight="1" x14ac:dyDescent="0.4">
      <c r="A1332" s="69" t="s">
        <v>266</v>
      </c>
      <c r="B1332" s="70">
        <v>11</v>
      </c>
      <c r="C1332" s="131">
        <f>ROUND(C$16*C1330,0)</f>
        <v>0</v>
      </c>
      <c r="D1332" s="131">
        <f t="shared" ref="D1332:BO1332" si="542">ROUND(D$16*D1330,0)</f>
        <v>0</v>
      </c>
      <c r="E1332" s="131">
        <f t="shared" si="542"/>
        <v>0</v>
      </c>
      <c r="F1332" s="131">
        <f t="shared" si="542"/>
        <v>0</v>
      </c>
      <c r="G1332" s="131">
        <f t="shared" si="542"/>
        <v>0</v>
      </c>
      <c r="H1332" s="131">
        <f t="shared" si="542"/>
        <v>0</v>
      </c>
      <c r="I1332" s="131">
        <f t="shared" si="542"/>
        <v>0</v>
      </c>
      <c r="J1332" s="131">
        <f t="shared" si="542"/>
        <v>0</v>
      </c>
      <c r="K1332" s="131">
        <f t="shared" si="542"/>
        <v>0</v>
      </c>
      <c r="L1332" s="131">
        <f t="shared" si="542"/>
        <v>0</v>
      </c>
      <c r="M1332" s="131">
        <f t="shared" si="542"/>
        <v>0</v>
      </c>
      <c r="N1332" s="131">
        <f t="shared" si="542"/>
        <v>0</v>
      </c>
      <c r="O1332" s="131">
        <f t="shared" si="542"/>
        <v>0</v>
      </c>
      <c r="P1332" s="131">
        <f t="shared" si="542"/>
        <v>0</v>
      </c>
      <c r="Q1332" s="131">
        <f t="shared" si="542"/>
        <v>0</v>
      </c>
      <c r="R1332" s="131">
        <f t="shared" si="542"/>
        <v>0</v>
      </c>
      <c r="S1332" s="131">
        <f t="shared" si="542"/>
        <v>0</v>
      </c>
      <c r="T1332" s="131">
        <f t="shared" si="542"/>
        <v>0</v>
      </c>
      <c r="U1332" s="131">
        <f t="shared" si="542"/>
        <v>0</v>
      </c>
      <c r="V1332" s="131">
        <f t="shared" si="542"/>
        <v>0</v>
      </c>
      <c r="W1332" s="131">
        <f t="shared" si="542"/>
        <v>0</v>
      </c>
      <c r="X1332" s="131">
        <f t="shared" si="542"/>
        <v>0</v>
      </c>
      <c r="Y1332" s="131">
        <f t="shared" si="542"/>
        <v>0</v>
      </c>
      <c r="Z1332" s="131">
        <f t="shared" si="542"/>
        <v>0</v>
      </c>
      <c r="AA1332" s="131">
        <f t="shared" si="542"/>
        <v>0</v>
      </c>
      <c r="AB1332" s="131">
        <f t="shared" si="542"/>
        <v>0</v>
      </c>
      <c r="AC1332" s="131">
        <f t="shared" si="542"/>
        <v>0</v>
      </c>
      <c r="AD1332" s="131">
        <f t="shared" si="542"/>
        <v>0</v>
      </c>
      <c r="AE1332" s="131">
        <f t="shared" si="542"/>
        <v>0</v>
      </c>
      <c r="AF1332" s="131">
        <f t="shared" si="542"/>
        <v>0</v>
      </c>
      <c r="AG1332" s="131">
        <f t="shared" si="542"/>
        <v>0</v>
      </c>
      <c r="AH1332" s="131">
        <f t="shared" si="542"/>
        <v>0</v>
      </c>
      <c r="AI1332" s="131">
        <f t="shared" si="542"/>
        <v>0</v>
      </c>
      <c r="AJ1332" s="131">
        <f t="shared" si="542"/>
        <v>0</v>
      </c>
      <c r="AK1332" s="131">
        <f t="shared" si="542"/>
        <v>0</v>
      </c>
      <c r="AL1332" s="131">
        <f t="shared" si="542"/>
        <v>0</v>
      </c>
      <c r="AM1332" s="131">
        <f t="shared" si="542"/>
        <v>0</v>
      </c>
      <c r="AN1332" s="131">
        <f t="shared" si="542"/>
        <v>0</v>
      </c>
      <c r="AO1332" s="131">
        <f t="shared" si="542"/>
        <v>0</v>
      </c>
      <c r="AP1332" s="131">
        <f t="shared" si="542"/>
        <v>0</v>
      </c>
      <c r="AQ1332" s="131">
        <f t="shared" si="542"/>
        <v>0</v>
      </c>
      <c r="AR1332" s="131">
        <f t="shared" si="542"/>
        <v>0</v>
      </c>
      <c r="AS1332" s="131">
        <f t="shared" si="542"/>
        <v>0</v>
      </c>
      <c r="AT1332" s="131">
        <f t="shared" si="542"/>
        <v>0</v>
      </c>
      <c r="AU1332" s="131">
        <f t="shared" si="542"/>
        <v>0</v>
      </c>
      <c r="AV1332" s="131">
        <f t="shared" si="542"/>
        <v>0</v>
      </c>
      <c r="AW1332" s="131">
        <f t="shared" si="542"/>
        <v>0</v>
      </c>
      <c r="AX1332" s="131">
        <f t="shared" si="542"/>
        <v>0</v>
      </c>
      <c r="AY1332" s="131">
        <f t="shared" si="542"/>
        <v>0</v>
      </c>
      <c r="AZ1332" s="131">
        <f t="shared" si="542"/>
        <v>0</v>
      </c>
      <c r="BA1332" s="131">
        <f t="shared" si="542"/>
        <v>0</v>
      </c>
      <c r="BB1332" s="131">
        <f t="shared" si="542"/>
        <v>0</v>
      </c>
      <c r="BC1332" s="131">
        <f t="shared" si="542"/>
        <v>0</v>
      </c>
      <c r="BD1332" s="131">
        <f t="shared" si="542"/>
        <v>0</v>
      </c>
      <c r="BE1332" s="131">
        <f t="shared" si="542"/>
        <v>0</v>
      </c>
      <c r="BF1332" s="131">
        <f t="shared" si="542"/>
        <v>0</v>
      </c>
      <c r="BG1332" s="131">
        <f t="shared" si="542"/>
        <v>0</v>
      </c>
      <c r="BH1332" s="131">
        <f t="shared" si="542"/>
        <v>0</v>
      </c>
      <c r="BI1332" s="131">
        <f t="shared" si="542"/>
        <v>0</v>
      </c>
      <c r="BJ1332" s="131">
        <f t="shared" si="542"/>
        <v>0</v>
      </c>
      <c r="BK1332" s="131">
        <f t="shared" si="542"/>
        <v>0</v>
      </c>
      <c r="BL1332" s="131">
        <f t="shared" si="542"/>
        <v>0</v>
      </c>
      <c r="BM1332" s="131">
        <f t="shared" si="542"/>
        <v>0</v>
      </c>
      <c r="BN1332" s="131">
        <f t="shared" si="542"/>
        <v>0</v>
      </c>
      <c r="BO1332" s="131">
        <f t="shared" si="542"/>
        <v>0</v>
      </c>
      <c r="BP1332" s="131">
        <f t="shared" ref="BP1332:CX1332" si="543">ROUND(BP$16*BP1330,0)</f>
        <v>0</v>
      </c>
      <c r="BQ1332" s="131">
        <f t="shared" si="543"/>
        <v>0</v>
      </c>
      <c r="BR1332" s="131">
        <f t="shared" si="543"/>
        <v>0</v>
      </c>
      <c r="BS1332" s="131">
        <f t="shared" si="543"/>
        <v>0</v>
      </c>
      <c r="BT1332" s="131">
        <f t="shared" si="543"/>
        <v>0</v>
      </c>
      <c r="BU1332" s="131">
        <f t="shared" si="543"/>
        <v>0</v>
      </c>
      <c r="BV1332" s="131">
        <f t="shared" si="543"/>
        <v>0</v>
      </c>
      <c r="BW1332" s="131">
        <f t="shared" si="543"/>
        <v>0</v>
      </c>
      <c r="BX1332" s="131">
        <f t="shared" si="543"/>
        <v>0</v>
      </c>
      <c r="BY1332" s="131">
        <f t="shared" si="543"/>
        <v>0</v>
      </c>
      <c r="BZ1332" s="131">
        <f t="shared" si="543"/>
        <v>0</v>
      </c>
      <c r="CA1332" s="131">
        <f t="shared" si="543"/>
        <v>0</v>
      </c>
      <c r="CB1332" s="131">
        <f t="shared" si="543"/>
        <v>0</v>
      </c>
      <c r="CC1332" s="131">
        <f t="shared" si="543"/>
        <v>0</v>
      </c>
      <c r="CD1332" s="131">
        <f t="shared" si="543"/>
        <v>0</v>
      </c>
      <c r="CE1332" s="131">
        <f t="shared" si="543"/>
        <v>0</v>
      </c>
      <c r="CF1332" s="131">
        <f t="shared" si="543"/>
        <v>0</v>
      </c>
      <c r="CG1332" s="131">
        <f t="shared" si="543"/>
        <v>0</v>
      </c>
      <c r="CH1332" s="131">
        <f t="shared" si="543"/>
        <v>0</v>
      </c>
      <c r="CI1332" s="131">
        <f t="shared" si="543"/>
        <v>0</v>
      </c>
      <c r="CJ1332" s="131">
        <f t="shared" si="543"/>
        <v>0</v>
      </c>
      <c r="CK1332" s="131">
        <f t="shared" si="543"/>
        <v>0</v>
      </c>
      <c r="CL1332" s="131">
        <f t="shared" si="543"/>
        <v>0</v>
      </c>
      <c r="CM1332" s="131">
        <f t="shared" si="543"/>
        <v>0</v>
      </c>
      <c r="CN1332" s="131">
        <f t="shared" si="543"/>
        <v>0</v>
      </c>
      <c r="CO1332" s="131">
        <f t="shared" si="543"/>
        <v>0</v>
      </c>
      <c r="CP1332" s="131">
        <f t="shared" si="543"/>
        <v>0</v>
      </c>
      <c r="CQ1332" s="131">
        <f t="shared" si="543"/>
        <v>0</v>
      </c>
      <c r="CR1332" s="131">
        <f t="shared" si="543"/>
        <v>0</v>
      </c>
      <c r="CS1332" s="131">
        <f t="shared" si="543"/>
        <v>0</v>
      </c>
      <c r="CT1332" s="131">
        <f t="shared" si="543"/>
        <v>0</v>
      </c>
      <c r="CU1332" s="131">
        <f t="shared" si="543"/>
        <v>0</v>
      </c>
      <c r="CV1332" s="131">
        <f t="shared" si="543"/>
        <v>0</v>
      </c>
      <c r="CW1332" s="131">
        <f t="shared" si="543"/>
        <v>0</v>
      </c>
      <c r="CX1332" s="131">
        <f t="shared" si="543"/>
        <v>0</v>
      </c>
    </row>
    <row r="1333" spans="1:102" ht="21" hidden="1" customHeight="1" x14ac:dyDescent="0.4">
      <c r="A1333" s="69" t="s">
        <v>267</v>
      </c>
      <c r="B1333" s="70">
        <v>21</v>
      </c>
      <c r="C1333" s="131" t="e">
        <f>ROUND(C1331*C$45,0)</f>
        <v>#N/A</v>
      </c>
      <c r="D1333" s="131" t="e">
        <f t="shared" ref="D1333:BO1333" si="544">ROUND(D1331*D$45,0)</f>
        <v>#N/A</v>
      </c>
      <c r="E1333" s="131" t="e">
        <f t="shared" si="544"/>
        <v>#N/A</v>
      </c>
      <c r="F1333" s="131" t="e">
        <f t="shared" si="544"/>
        <v>#N/A</v>
      </c>
      <c r="G1333" s="131" t="e">
        <f t="shared" si="544"/>
        <v>#N/A</v>
      </c>
      <c r="H1333" s="131" t="e">
        <f t="shared" si="544"/>
        <v>#N/A</v>
      </c>
      <c r="I1333" s="131" t="e">
        <f t="shared" si="544"/>
        <v>#N/A</v>
      </c>
      <c r="J1333" s="131" t="e">
        <f t="shared" si="544"/>
        <v>#N/A</v>
      </c>
      <c r="K1333" s="131" t="e">
        <f t="shared" si="544"/>
        <v>#N/A</v>
      </c>
      <c r="L1333" s="131" t="e">
        <f t="shared" si="544"/>
        <v>#N/A</v>
      </c>
      <c r="M1333" s="131" t="e">
        <f t="shared" si="544"/>
        <v>#N/A</v>
      </c>
      <c r="N1333" s="131" t="e">
        <f t="shared" si="544"/>
        <v>#N/A</v>
      </c>
      <c r="O1333" s="131" t="e">
        <f t="shared" si="544"/>
        <v>#N/A</v>
      </c>
      <c r="P1333" s="131" t="e">
        <f t="shared" si="544"/>
        <v>#N/A</v>
      </c>
      <c r="Q1333" s="131" t="e">
        <f t="shared" si="544"/>
        <v>#N/A</v>
      </c>
      <c r="R1333" s="131" t="e">
        <f t="shared" si="544"/>
        <v>#N/A</v>
      </c>
      <c r="S1333" s="131" t="e">
        <f t="shared" si="544"/>
        <v>#N/A</v>
      </c>
      <c r="T1333" s="131" t="e">
        <f t="shared" si="544"/>
        <v>#N/A</v>
      </c>
      <c r="U1333" s="131" t="e">
        <f t="shared" si="544"/>
        <v>#N/A</v>
      </c>
      <c r="V1333" s="131" t="e">
        <f t="shared" si="544"/>
        <v>#N/A</v>
      </c>
      <c r="W1333" s="131" t="e">
        <f t="shared" si="544"/>
        <v>#N/A</v>
      </c>
      <c r="X1333" s="131" t="e">
        <f t="shared" si="544"/>
        <v>#N/A</v>
      </c>
      <c r="Y1333" s="131" t="e">
        <f t="shared" si="544"/>
        <v>#N/A</v>
      </c>
      <c r="Z1333" s="131" t="e">
        <f t="shared" si="544"/>
        <v>#N/A</v>
      </c>
      <c r="AA1333" s="131" t="e">
        <f t="shared" si="544"/>
        <v>#N/A</v>
      </c>
      <c r="AB1333" s="131" t="e">
        <f t="shared" si="544"/>
        <v>#N/A</v>
      </c>
      <c r="AC1333" s="131" t="e">
        <f t="shared" si="544"/>
        <v>#N/A</v>
      </c>
      <c r="AD1333" s="131" t="e">
        <f t="shared" si="544"/>
        <v>#N/A</v>
      </c>
      <c r="AE1333" s="131" t="e">
        <f t="shared" si="544"/>
        <v>#N/A</v>
      </c>
      <c r="AF1333" s="131" t="e">
        <f t="shared" si="544"/>
        <v>#N/A</v>
      </c>
      <c r="AG1333" s="131" t="e">
        <f t="shared" si="544"/>
        <v>#N/A</v>
      </c>
      <c r="AH1333" s="131" t="e">
        <f t="shared" si="544"/>
        <v>#N/A</v>
      </c>
      <c r="AI1333" s="131" t="e">
        <f t="shared" si="544"/>
        <v>#N/A</v>
      </c>
      <c r="AJ1333" s="131" t="e">
        <f t="shared" si="544"/>
        <v>#N/A</v>
      </c>
      <c r="AK1333" s="131" t="e">
        <f t="shared" si="544"/>
        <v>#N/A</v>
      </c>
      <c r="AL1333" s="131" t="e">
        <f t="shared" si="544"/>
        <v>#N/A</v>
      </c>
      <c r="AM1333" s="131" t="e">
        <f t="shared" si="544"/>
        <v>#N/A</v>
      </c>
      <c r="AN1333" s="131" t="e">
        <f t="shared" si="544"/>
        <v>#N/A</v>
      </c>
      <c r="AO1333" s="131" t="e">
        <f t="shared" si="544"/>
        <v>#N/A</v>
      </c>
      <c r="AP1333" s="131" t="e">
        <f t="shared" si="544"/>
        <v>#N/A</v>
      </c>
      <c r="AQ1333" s="131" t="e">
        <f t="shared" si="544"/>
        <v>#N/A</v>
      </c>
      <c r="AR1333" s="131" t="e">
        <f t="shared" si="544"/>
        <v>#N/A</v>
      </c>
      <c r="AS1333" s="131" t="e">
        <f t="shared" si="544"/>
        <v>#N/A</v>
      </c>
      <c r="AT1333" s="131" t="e">
        <f t="shared" si="544"/>
        <v>#N/A</v>
      </c>
      <c r="AU1333" s="131" t="e">
        <f t="shared" si="544"/>
        <v>#N/A</v>
      </c>
      <c r="AV1333" s="131" t="e">
        <f t="shared" si="544"/>
        <v>#N/A</v>
      </c>
      <c r="AW1333" s="131" t="e">
        <f t="shared" si="544"/>
        <v>#N/A</v>
      </c>
      <c r="AX1333" s="131" t="e">
        <f t="shared" si="544"/>
        <v>#N/A</v>
      </c>
      <c r="AY1333" s="131" t="e">
        <f t="shared" si="544"/>
        <v>#N/A</v>
      </c>
      <c r="AZ1333" s="131" t="e">
        <f t="shared" si="544"/>
        <v>#N/A</v>
      </c>
      <c r="BA1333" s="131" t="e">
        <f t="shared" si="544"/>
        <v>#N/A</v>
      </c>
      <c r="BB1333" s="131" t="e">
        <f t="shared" si="544"/>
        <v>#N/A</v>
      </c>
      <c r="BC1333" s="131" t="e">
        <f t="shared" si="544"/>
        <v>#N/A</v>
      </c>
      <c r="BD1333" s="131" t="e">
        <f t="shared" si="544"/>
        <v>#N/A</v>
      </c>
      <c r="BE1333" s="131" t="e">
        <f t="shared" si="544"/>
        <v>#N/A</v>
      </c>
      <c r="BF1333" s="131" t="e">
        <f t="shared" si="544"/>
        <v>#N/A</v>
      </c>
      <c r="BG1333" s="131" t="e">
        <f t="shared" si="544"/>
        <v>#N/A</v>
      </c>
      <c r="BH1333" s="131" t="e">
        <f t="shared" si="544"/>
        <v>#N/A</v>
      </c>
      <c r="BI1333" s="131" t="e">
        <f t="shared" si="544"/>
        <v>#N/A</v>
      </c>
      <c r="BJ1333" s="131" t="e">
        <f t="shared" si="544"/>
        <v>#N/A</v>
      </c>
      <c r="BK1333" s="131" t="e">
        <f t="shared" si="544"/>
        <v>#N/A</v>
      </c>
      <c r="BL1333" s="131" t="e">
        <f t="shared" si="544"/>
        <v>#N/A</v>
      </c>
      <c r="BM1333" s="131" t="e">
        <f t="shared" si="544"/>
        <v>#N/A</v>
      </c>
      <c r="BN1333" s="131" t="e">
        <f t="shared" si="544"/>
        <v>#N/A</v>
      </c>
      <c r="BO1333" s="131" t="e">
        <f t="shared" si="544"/>
        <v>#N/A</v>
      </c>
      <c r="BP1333" s="131" t="e">
        <f t="shared" ref="BP1333:CX1333" si="545">ROUND(BP1331*BP$45,0)</f>
        <v>#N/A</v>
      </c>
      <c r="BQ1333" s="131" t="e">
        <f t="shared" si="545"/>
        <v>#N/A</v>
      </c>
      <c r="BR1333" s="131" t="e">
        <f t="shared" si="545"/>
        <v>#N/A</v>
      </c>
      <c r="BS1333" s="131" t="e">
        <f t="shared" si="545"/>
        <v>#N/A</v>
      </c>
      <c r="BT1333" s="131" t="e">
        <f t="shared" si="545"/>
        <v>#N/A</v>
      </c>
      <c r="BU1333" s="131" t="e">
        <f t="shared" si="545"/>
        <v>#N/A</v>
      </c>
      <c r="BV1333" s="131" t="e">
        <f t="shared" si="545"/>
        <v>#N/A</v>
      </c>
      <c r="BW1333" s="131" t="e">
        <f t="shared" si="545"/>
        <v>#N/A</v>
      </c>
      <c r="BX1333" s="131" t="e">
        <f t="shared" si="545"/>
        <v>#N/A</v>
      </c>
      <c r="BY1333" s="131" t="e">
        <f t="shared" si="545"/>
        <v>#N/A</v>
      </c>
      <c r="BZ1333" s="131" t="e">
        <f t="shared" si="545"/>
        <v>#N/A</v>
      </c>
      <c r="CA1333" s="131" t="e">
        <f t="shared" si="545"/>
        <v>#N/A</v>
      </c>
      <c r="CB1333" s="131" t="e">
        <f t="shared" si="545"/>
        <v>#N/A</v>
      </c>
      <c r="CC1333" s="131" t="e">
        <f t="shared" si="545"/>
        <v>#N/A</v>
      </c>
      <c r="CD1333" s="131" t="e">
        <f t="shared" si="545"/>
        <v>#N/A</v>
      </c>
      <c r="CE1333" s="131" t="e">
        <f t="shared" si="545"/>
        <v>#N/A</v>
      </c>
      <c r="CF1333" s="131" t="e">
        <f t="shared" si="545"/>
        <v>#N/A</v>
      </c>
      <c r="CG1333" s="131" t="e">
        <f t="shared" si="545"/>
        <v>#N/A</v>
      </c>
      <c r="CH1333" s="131" t="e">
        <f t="shared" si="545"/>
        <v>#N/A</v>
      </c>
      <c r="CI1333" s="131" t="e">
        <f t="shared" si="545"/>
        <v>#N/A</v>
      </c>
      <c r="CJ1333" s="131" t="e">
        <f t="shared" si="545"/>
        <v>#N/A</v>
      </c>
      <c r="CK1333" s="131" t="e">
        <f t="shared" si="545"/>
        <v>#N/A</v>
      </c>
      <c r="CL1333" s="131" t="e">
        <f t="shared" si="545"/>
        <v>#N/A</v>
      </c>
      <c r="CM1333" s="131" t="e">
        <f t="shared" si="545"/>
        <v>#N/A</v>
      </c>
      <c r="CN1333" s="131" t="e">
        <f t="shared" si="545"/>
        <v>#N/A</v>
      </c>
      <c r="CO1333" s="131" t="e">
        <f t="shared" si="545"/>
        <v>#N/A</v>
      </c>
      <c r="CP1333" s="131" t="e">
        <f t="shared" si="545"/>
        <v>#N/A</v>
      </c>
      <c r="CQ1333" s="131" t="e">
        <f t="shared" si="545"/>
        <v>#N/A</v>
      </c>
      <c r="CR1333" s="131" t="e">
        <f t="shared" si="545"/>
        <v>#N/A</v>
      </c>
      <c r="CS1333" s="131" t="e">
        <f t="shared" si="545"/>
        <v>#N/A</v>
      </c>
      <c r="CT1333" s="131" t="e">
        <f t="shared" si="545"/>
        <v>#N/A</v>
      </c>
      <c r="CU1333" s="131" t="e">
        <f t="shared" si="545"/>
        <v>#N/A</v>
      </c>
      <c r="CV1333" s="131" t="e">
        <f t="shared" si="545"/>
        <v>#N/A</v>
      </c>
      <c r="CW1333" s="131" t="e">
        <f t="shared" si="545"/>
        <v>#N/A</v>
      </c>
      <c r="CX1333" s="131" t="e">
        <f t="shared" si="545"/>
        <v>#N/A</v>
      </c>
    </row>
    <row r="1334" spans="1:102" ht="21" hidden="1" customHeight="1" x14ac:dyDescent="0.4">
      <c r="B1334" s="70">
        <v>19</v>
      </c>
      <c r="C1334" s="134">
        <v>0</v>
      </c>
      <c r="D1334" s="134">
        <v>0</v>
      </c>
      <c r="E1334" s="134">
        <v>0</v>
      </c>
      <c r="F1334" s="134">
        <v>0</v>
      </c>
      <c r="G1334" s="134">
        <v>0</v>
      </c>
      <c r="H1334" s="134">
        <v>0</v>
      </c>
      <c r="I1334" s="134">
        <v>0</v>
      </c>
      <c r="J1334" s="134">
        <v>0</v>
      </c>
      <c r="K1334" s="134">
        <v>0</v>
      </c>
      <c r="L1334" s="134">
        <v>0</v>
      </c>
      <c r="M1334" s="134">
        <v>0</v>
      </c>
      <c r="N1334" s="134">
        <v>0</v>
      </c>
      <c r="O1334" s="134">
        <v>0</v>
      </c>
      <c r="P1334" s="134">
        <v>0</v>
      </c>
      <c r="Q1334" s="134">
        <v>0</v>
      </c>
      <c r="R1334" s="134">
        <v>0</v>
      </c>
      <c r="S1334" s="134">
        <v>0</v>
      </c>
      <c r="T1334" s="134">
        <v>0</v>
      </c>
      <c r="U1334" s="134">
        <v>0</v>
      </c>
      <c r="V1334" s="134">
        <v>0</v>
      </c>
      <c r="W1334" s="134">
        <v>0</v>
      </c>
      <c r="X1334" s="134">
        <v>0</v>
      </c>
      <c r="Y1334" s="134">
        <v>0</v>
      </c>
      <c r="Z1334" s="134">
        <v>0</v>
      </c>
      <c r="AA1334" s="134">
        <v>0</v>
      </c>
      <c r="AB1334" s="134">
        <v>0</v>
      </c>
      <c r="AC1334" s="134">
        <v>0</v>
      </c>
      <c r="AD1334" s="134">
        <v>0</v>
      </c>
      <c r="AE1334" s="134">
        <v>0</v>
      </c>
      <c r="AF1334" s="134">
        <v>0</v>
      </c>
      <c r="AG1334" s="134">
        <v>0</v>
      </c>
      <c r="AH1334" s="134">
        <v>0</v>
      </c>
      <c r="AI1334" s="134">
        <v>0</v>
      </c>
      <c r="AJ1334" s="134">
        <v>0</v>
      </c>
      <c r="AK1334" s="134">
        <v>0</v>
      </c>
      <c r="AL1334" s="134">
        <v>0</v>
      </c>
      <c r="AM1334" s="134">
        <v>0</v>
      </c>
      <c r="AN1334" s="134">
        <v>0</v>
      </c>
      <c r="AO1334" s="134">
        <v>0</v>
      </c>
      <c r="AP1334" s="134">
        <v>0</v>
      </c>
      <c r="AQ1334" s="134">
        <v>0</v>
      </c>
      <c r="AR1334" s="134">
        <v>0</v>
      </c>
      <c r="AS1334" s="134">
        <v>0</v>
      </c>
      <c r="AT1334" s="134">
        <v>0</v>
      </c>
      <c r="AU1334" s="134">
        <v>0</v>
      </c>
      <c r="AV1334" s="134">
        <v>0</v>
      </c>
      <c r="AW1334" s="134">
        <v>0</v>
      </c>
      <c r="AX1334" s="134">
        <v>0</v>
      </c>
      <c r="AY1334" s="134">
        <v>0</v>
      </c>
      <c r="AZ1334" s="134">
        <v>0</v>
      </c>
      <c r="BA1334" s="134">
        <v>0</v>
      </c>
      <c r="BB1334" s="134">
        <v>0</v>
      </c>
      <c r="BC1334" s="134">
        <v>0</v>
      </c>
      <c r="BD1334" s="134">
        <v>0</v>
      </c>
      <c r="BE1334" s="134">
        <v>0</v>
      </c>
      <c r="BF1334" s="134">
        <v>0</v>
      </c>
      <c r="BG1334" s="134">
        <v>0</v>
      </c>
      <c r="BH1334" s="134">
        <v>0</v>
      </c>
      <c r="BI1334" s="134">
        <v>0</v>
      </c>
      <c r="BJ1334" s="134">
        <v>0</v>
      </c>
      <c r="BK1334" s="134">
        <v>0</v>
      </c>
      <c r="BL1334" s="134">
        <v>0</v>
      </c>
      <c r="BM1334" s="134">
        <v>0</v>
      </c>
      <c r="BN1334" s="134">
        <v>0</v>
      </c>
      <c r="BO1334" s="134">
        <v>0</v>
      </c>
      <c r="BP1334" s="134">
        <v>0</v>
      </c>
      <c r="BQ1334" s="134">
        <v>0</v>
      </c>
      <c r="BR1334" s="134">
        <v>0</v>
      </c>
      <c r="BS1334" s="134">
        <v>0</v>
      </c>
      <c r="BT1334" s="134">
        <v>0</v>
      </c>
      <c r="BU1334" s="134">
        <v>0</v>
      </c>
      <c r="BV1334" s="134">
        <v>0</v>
      </c>
      <c r="BW1334" s="134">
        <v>0</v>
      </c>
      <c r="BX1334" s="134">
        <v>0</v>
      </c>
      <c r="BY1334" s="134">
        <v>0</v>
      </c>
      <c r="BZ1334" s="134">
        <v>0</v>
      </c>
      <c r="CA1334" s="134">
        <v>0</v>
      </c>
      <c r="CB1334" s="134">
        <v>0</v>
      </c>
      <c r="CC1334" s="134">
        <v>0</v>
      </c>
      <c r="CD1334" s="134">
        <v>0</v>
      </c>
      <c r="CE1334" s="134">
        <v>0</v>
      </c>
      <c r="CF1334" s="134">
        <v>0</v>
      </c>
      <c r="CG1334" s="134">
        <v>0</v>
      </c>
      <c r="CH1334" s="134">
        <v>0</v>
      </c>
      <c r="CI1334" s="134">
        <v>0</v>
      </c>
      <c r="CJ1334" s="134">
        <v>0</v>
      </c>
      <c r="CK1334" s="134">
        <v>0</v>
      </c>
      <c r="CL1334" s="134">
        <v>0</v>
      </c>
      <c r="CM1334" s="134">
        <v>0</v>
      </c>
      <c r="CN1334" s="134">
        <v>0</v>
      </c>
      <c r="CO1334" s="134">
        <v>0</v>
      </c>
      <c r="CP1334" s="134">
        <v>0</v>
      </c>
      <c r="CQ1334" s="134">
        <v>0</v>
      </c>
      <c r="CR1334" s="134">
        <v>0</v>
      </c>
      <c r="CS1334" s="134">
        <v>0</v>
      </c>
      <c r="CT1334" s="134">
        <v>0</v>
      </c>
      <c r="CU1334" s="134">
        <v>0</v>
      </c>
      <c r="CV1334" s="134">
        <v>0</v>
      </c>
      <c r="CW1334" s="134">
        <v>0</v>
      </c>
      <c r="CX1334" s="134">
        <v>0</v>
      </c>
    </row>
    <row r="1335" spans="1:102" ht="21" hidden="1" customHeight="1" x14ac:dyDescent="0.4">
      <c r="B1335" s="70">
        <v>29</v>
      </c>
      <c r="C1335" s="134">
        <v>0</v>
      </c>
      <c r="D1335" s="134">
        <v>0</v>
      </c>
      <c r="E1335" s="134">
        <v>0</v>
      </c>
      <c r="F1335" s="134">
        <v>0</v>
      </c>
      <c r="G1335" s="134">
        <v>0</v>
      </c>
      <c r="H1335" s="134">
        <v>0</v>
      </c>
      <c r="I1335" s="134">
        <v>0</v>
      </c>
      <c r="J1335" s="134">
        <v>0</v>
      </c>
      <c r="K1335" s="134">
        <v>0</v>
      </c>
      <c r="L1335" s="134">
        <v>0</v>
      </c>
      <c r="M1335" s="134">
        <v>0</v>
      </c>
      <c r="N1335" s="134">
        <v>0</v>
      </c>
      <c r="O1335" s="134">
        <v>0</v>
      </c>
      <c r="P1335" s="134">
        <v>0</v>
      </c>
      <c r="Q1335" s="134">
        <v>0</v>
      </c>
      <c r="R1335" s="134">
        <v>0</v>
      </c>
      <c r="S1335" s="134">
        <v>0</v>
      </c>
      <c r="T1335" s="134">
        <v>0</v>
      </c>
      <c r="U1335" s="134">
        <v>0</v>
      </c>
      <c r="V1335" s="134">
        <v>0</v>
      </c>
      <c r="W1335" s="134">
        <v>0</v>
      </c>
      <c r="X1335" s="134">
        <v>0</v>
      </c>
      <c r="Y1335" s="134">
        <v>0</v>
      </c>
      <c r="Z1335" s="134">
        <v>0</v>
      </c>
      <c r="AA1335" s="134">
        <v>0</v>
      </c>
      <c r="AB1335" s="134">
        <v>0</v>
      </c>
      <c r="AC1335" s="134">
        <v>0</v>
      </c>
      <c r="AD1335" s="134">
        <v>0</v>
      </c>
      <c r="AE1335" s="134">
        <v>0</v>
      </c>
      <c r="AF1335" s="134">
        <v>0</v>
      </c>
      <c r="AG1335" s="134">
        <v>0</v>
      </c>
      <c r="AH1335" s="134">
        <v>0</v>
      </c>
      <c r="AI1335" s="134">
        <v>0</v>
      </c>
      <c r="AJ1335" s="134">
        <v>0</v>
      </c>
      <c r="AK1335" s="134">
        <v>0</v>
      </c>
      <c r="AL1335" s="134">
        <v>0</v>
      </c>
      <c r="AM1335" s="134">
        <v>0</v>
      </c>
      <c r="AN1335" s="134">
        <v>0</v>
      </c>
      <c r="AO1335" s="134">
        <v>0</v>
      </c>
      <c r="AP1335" s="134">
        <v>0</v>
      </c>
      <c r="AQ1335" s="134">
        <v>0</v>
      </c>
      <c r="AR1335" s="134">
        <v>0</v>
      </c>
      <c r="AS1335" s="134">
        <v>0</v>
      </c>
      <c r="AT1335" s="134">
        <v>0</v>
      </c>
      <c r="AU1335" s="134">
        <v>0</v>
      </c>
      <c r="AV1335" s="134">
        <v>0</v>
      </c>
      <c r="AW1335" s="134">
        <v>0</v>
      </c>
      <c r="AX1335" s="134">
        <v>0</v>
      </c>
      <c r="AY1335" s="134">
        <v>0</v>
      </c>
      <c r="AZ1335" s="134">
        <v>0</v>
      </c>
      <c r="BA1335" s="134">
        <v>0</v>
      </c>
      <c r="BB1335" s="134">
        <v>0</v>
      </c>
      <c r="BC1335" s="134">
        <v>0</v>
      </c>
      <c r="BD1335" s="134">
        <v>0</v>
      </c>
      <c r="BE1335" s="134">
        <v>0</v>
      </c>
      <c r="BF1335" s="134">
        <v>0</v>
      </c>
      <c r="BG1335" s="134">
        <v>0</v>
      </c>
      <c r="BH1335" s="134">
        <v>0</v>
      </c>
      <c r="BI1335" s="134">
        <v>0</v>
      </c>
      <c r="BJ1335" s="134">
        <v>0</v>
      </c>
      <c r="BK1335" s="134">
        <v>0</v>
      </c>
      <c r="BL1335" s="134">
        <v>0</v>
      </c>
      <c r="BM1335" s="134">
        <v>0</v>
      </c>
      <c r="BN1335" s="134">
        <v>0</v>
      </c>
      <c r="BO1335" s="134">
        <v>0</v>
      </c>
      <c r="BP1335" s="134">
        <v>0</v>
      </c>
      <c r="BQ1335" s="134">
        <v>0</v>
      </c>
      <c r="BR1335" s="134">
        <v>0</v>
      </c>
      <c r="BS1335" s="134">
        <v>0</v>
      </c>
      <c r="BT1335" s="134">
        <v>0</v>
      </c>
      <c r="BU1335" s="134">
        <v>0</v>
      </c>
      <c r="BV1335" s="134">
        <v>0</v>
      </c>
      <c r="BW1335" s="134">
        <v>0</v>
      </c>
      <c r="BX1335" s="134">
        <v>0</v>
      </c>
      <c r="BY1335" s="134">
        <v>0</v>
      </c>
      <c r="BZ1335" s="134">
        <v>0</v>
      </c>
      <c r="CA1335" s="134">
        <v>0</v>
      </c>
      <c r="CB1335" s="134">
        <v>0</v>
      </c>
      <c r="CC1335" s="134">
        <v>0</v>
      </c>
      <c r="CD1335" s="134">
        <v>0</v>
      </c>
      <c r="CE1335" s="134">
        <v>0</v>
      </c>
      <c r="CF1335" s="134">
        <v>0</v>
      </c>
      <c r="CG1335" s="134">
        <v>0</v>
      </c>
      <c r="CH1335" s="134">
        <v>0</v>
      </c>
      <c r="CI1335" s="134">
        <v>0</v>
      </c>
      <c r="CJ1335" s="134">
        <v>0</v>
      </c>
      <c r="CK1335" s="134">
        <v>0</v>
      </c>
      <c r="CL1335" s="134">
        <v>0</v>
      </c>
      <c r="CM1335" s="134">
        <v>0</v>
      </c>
      <c r="CN1335" s="134">
        <v>0</v>
      </c>
      <c r="CO1335" s="134">
        <v>0</v>
      </c>
      <c r="CP1335" s="134">
        <v>0</v>
      </c>
      <c r="CQ1335" s="134">
        <v>0</v>
      </c>
      <c r="CR1335" s="134">
        <v>0</v>
      </c>
      <c r="CS1335" s="134">
        <v>0</v>
      </c>
      <c r="CT1335" s="134">
        <v>0</v>
      </c>
      <c r="CU1335" s="134">
        <v>0</v>
      </c>
      <c r="CV1335" s="134">
        <v>0</v>
      </c>
      <c r="CW1335" s="134">
        <v>0</v>
      </c>
      <c r="CX1335" s="134">
        <v>0</v>
      </c>
    </row>
    <row r="1336" spans="1:102" ht="21" hidden="1" customHeight="1" x14ac:dyDescent="0.4"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  <c r="U1336" s="131"/>
      <c r="V1336" s="131"/>
      <c r="W1336" s="131"/>
      <c r="X1336" s="131"/>
      <c r="Y1336" s="131"/>
      <c r="Z1336" s="131"/>
      <c r="AA1336" s="131"/>
      <c r="AB1336" s="131"/>
      <c r="AC1336" s="131"/>
      <c r="AD1336" s="131"/>
      <c r="AE1336" s="131"/>
      <c r="AF1336" s="131"/>
      <c r="AG1336" s="131"/>
      <c r="AH1336" s="131"/>
      <c r="AI1336" s="131"/>
      <c r="AJ1336" s="131"/>
      <c r="AK1336" s="131"/>
      <c r="AL1336" s="131"/>
      <c r="AM1336" s="131"/>
      <c r="AN1336" s="131"/>
      <c r="AO1336" s="131"/>
      <c r="AP1336" s="131"/>
      <c r="AQ1336" s="131"/>
      <c r="AR1336" s="131"/>
      <c r="AS1336" s="131"/>
      <c r="AT1336" s="131"/>
      <c r="AU1336" s="131"/>
      <c r="AV1336" s="131"/>
      <c r="AW1336" s="131"/>
      <c r="AX1336" s="131"/>
      <c r="AY1336" s="131"/>
      <c r="AZ1336" s="131"/>
      <c r="BA1336" s="131"/>
      <c r="BB1336" s="131"/>
      <c r="BC1336" s="131"/>
      <c r="BD1336" s="131"/>
      <c r="BE1336" s="131"/>
      <c r="BF1336" s="131"/>
      <c r="BG1336" s="131"/>
      <c r="BH1336" s="131"/>
      <c r="BI1336" s="131"/>
      <c r="BJ1336" s="131"/>
      <c r="BK1336" s="131"/>
      <c r="BL1336" s="131"/>
      <c r="BM1336" s="131"/>
      <c r="BN1336" s="131"/>
      <c r="BO1336" s="131"/>
      <c r="BP1336" s="131"/>
      <c r="BQ1336" s="131"/>
      <c r="BR1336" s="131"/>
      <c r="BS1336" s="131"/>
      <c r="BT1336" s="131"/>
      <c r="BU1336" s="131"/>
      <c r="BV1336" s="131"/>
      <c r="BW1336" s="131"/>
      <c r="BX1336" s="131"/>
      <c r="BY1336" s="131"/>
      <c r="BZ1336" s="131"/>
      <c r="CA1336" s="131"/>
      <c r="CB1336" s="131"/>
      <c r="CC1336" s="131"/>
      <c r="CD1336" s="131"/>
      <c r="CE1336" s="131"/>
      <c r="CF1336" s="131"/>
      <c r="CG1336" s="131"/>
      <c r="CH1336" s="131"/>
      <c r="CI1336" s="131"/>
      <c r="CJ1336" s="131"/>
      <c r="CK1336" s="131"/>
      <c r="CL1336" s="131"/>
      <c r="CM1336" s="131"/>
      <c r="CN1336" s="131"/>
      <c r="CO1336" s="131"/>
      <c r="CP1336" s="131"/>
      <c r="CQ1336" s="131"/>
      <c r="CR1336" s="131"/>
      <c r="CS1336" s="131"/>
      <c r="CT1336" s="131"/>
      <c r="CU1336" s="131"/>
      <c r="CV1336" s="131"/>
      <c r="CW1336" s="131"/>
      <c r="CX1336" s="131"/>
    </row>
    <row r="1337" spans="1:102" ht="21" hidden="1" customHeight="1" x14ac:dyDescent="0.4">
      <c r="H1337" s="29"/>
      <c r="I1337" s="29"/>
      <c r="J1337" s="29"/>
    </row>
    <row r="1338" spans="1:102" ht="21" hidden="1" customHeight="1" x14ac:dyDescent="0.4">
      <c r="A1338" s="69" t="s">
        <v>228</v>
      </c>
      <c r="B1338" s="70" t="s">
        <v>230</v>
      </c>
      <c r="C1338" s="132">
        <f t="shared" ref="C1338:AH1338" si="546">C17</f>
        <v>0</v>
      </c>
      <c r="D1338" s="132">
        <f t="shared" si="546"/>
        <v>0</v>
      </c>
      <c r="E1338" s="132">
        <f t="shared" si="546"/>
        <v>0</v>
      </c>
      <c r="F1338" s="132">
        <f t="shared" si="546"/>
        <v>0</v>
      </c>
      <c r="G1338" s="132">
        <f t="shared" si="546"/>
        <v>0</v>
      </c>
      <c r="H1338" s="132">
        <f t="shared" si="546"/>
        <v>0</v>
      </c>
      <c r="I1338" s="132">
        <f t="shared" si="546"/>
        <v>0</v>
      </c>
      <c r="J1338" s="132">
        <f t="shared" si="546"/>
        <v>0</v>
      </c>
      <c r="K1338" s="132">
        <f t="shared" si="546"/>
        <v>0</v>
      </c>
      <c r="L1338" s="132">
        <f t="shared" si="546"/>
        <v>0</v>
      </c>
      <c r="M1338" s="132">
        <f t="shared" si="546"/>
        <v>0</v>
      </c>
      <c r="N1338" s="132">
        <f t="shared" si="546"/>
        <v>0</v>
      </c>
      <c r="O1338" s="132">
        <f t="shared" si="546"/>
        <v>0</v>
      </c>
      <c r="P1338" s="132">
        <f t="shared" si="546"/>
        <v>0</v>
      </c>
      <c r="Q1338" s="132">
        <f t="shared" si="546"/>
        <v>0</v>
      </c>
      <c r="R1338" s="132">
        <f t="shared" si="546"/>
        <v>0</v>
      </c>
      <c r="S1338" s="132">
        <f t="shared" si="546"/>
        <v>0</v>
      </c>
      <c r="T1338" s="132">
        <f t="shared" si="546"/>
        <v>0</v>
      </c>
      <c r="U1338" s="132">
        <f t="shared" si="546"/>
        <v>0</v>
      </c>
      <c r="V1338" s="132">
        <f t="shared" si="546"/>
        <v>0</v>
      </c>
      <c r="W1338" s="132">
        <f t="shared" si="546"/>
        <v>0</v>
      </c>
      <c r="X1338" s="132">
        <f t="shared" si="546"/>
        <v>0</v>
      </c>
      <c r="Y1338" s="132">
        <f t="shared" si="546"/>
        <v>0</v>
      </c>
      <c r="Z1338" s="132">
        <f t="shared" si="546"/>
        <v>0</v>
      </c>
      <c r="AA1338" s="132">
        <f t="shared" si="546"/>
        <v>0</v>
      </c>
      <c r="AB1338" s="132">
        <f t="shared" si="546"/>
        <v>0</v>
      </c>
      <c r="AC1338" s="132">
        <f t="shared" si="546"/>
        <v>0</v>
      </c>
      <c r="AD1338" s="132">
        <f t="shared" si="546"/>
        <v>0</v>
      </c>
      <c r="AE1338" s="132">
        <f t="shared" si="546"/>
        <v>0</v>
      </c>
      <c r="AF1338" s="132">
        <f t="shared" si="546"/>
        <v>0</v>
      </c>
      <c r="AG1338" s="132">
        <f t="shared" si="546"/>
        <v>0</v>
      </c>
      <c r="AH1338" s="132">
        <f t="shared" si="546"/>
        <v>0</v>
      </c>
      <c r="AI1338" s="132">
        <f t="shared" ref="AI1338:BN1338" si="547">AI17</f>
        <v>0</v>
      </c>
      <c r="AJ1338" s="132">
        <f t="shared" si="547"/>
        <v>0</v>
      </c>
      <c r="AK1338" s="132">
        <f t="shared" si="547"/>
        <v>0</v>
      </c>
      <c r="AL1338" s="132">
        <f t="shared" si="547"/>
        <v>0</v>
      </c>
      <c r="AM1338" s="132">
        <f t="shared" si="547"/>
        <v>0</v>
      </c>
      <c r="AN1338" s="132">
        <f t="shared" si="547"/>
        <v>0</v>
      </c>
      <c r="AO1338" s="132">
        <f t="shared" si="547"/>
        <v>0</v>
      </c>
      <c r="AP1338" s="132">
        <f t="shared" si="547"/>
        <v>0</v>
      </c>
      <c r="AQ1338" s="132">
        <f t="shared" si="547"/>
        <v>0</v>
      </c>
      <c r="AR1338" s="132">
        <f t="shared" si="547"/>
        <v>0</v>
      </c>
      <c r="AS1338" s="132">
        <f t="shared" si="547"/>
        <v>0</v>
      </c>
      <c r="AT1338" s="132">
        <f t="shared" si="547"/>
        <v>0</v>
      </c>
      <c r="AU1338" s="132">
        <f t="shared" si="547"/>
        <v>0</v>
      </c>
      <c r="AV1338" s="132">
        <f t="shared" si="547"/>
        <v>0</v>
      </c>
      <c r="AW1338" s="132">
        <f t="shared" si="547"/>
        <v>0</v>
      </c>
      <c r="AX1338" s="132">
        <f t="shared" si="547"/>
        <v>0</v>
      </c>
      <c r="AY1338" s="132">
        <f t="shared" si="547"/>
        <v>0</v>
      </c>
      <c r="AZ1338" s="132">
        <f t="shared" si="547"/>
        <v>0</v>
      </c>
      <c r="BA1338" s="132">
        <f t="shared" si="547"/>
        <v>0</v>
      </c>
      <c r="BB1338" s="132">
        <f t="shared" si="547"/>
        <v>0</v>
      </c>
      <c r="BC1338" s="132">
        <f t="shared" si="547"/>
        <v>0</v>
      </c>
      <c r="BD1338" s="132">
        <f t="shared" si="547"/>
        <v>0</v>
      </c>
      <c r="BE1338" s="132">
        <f t="shared" si="547"/>
        <v>0</v>
      </c>
      <c r="BF1338" s="132">
        <f t="shared" si="547"/>
        <v>0</v>
      </c>
      <c r="BG1338" s="132">
        <f t="shared" si="547"/>
        <v>0</v>
      </c>
      <c r="BH1338" s="132">
        <f t="shared" si="547"/>
        <v>0</v>
      </c>
      <c r="BI1338" s="132">
        <f t="shared" si="547"/>
        <v>0</v>
      </c>
      <c r="BJ1338" s="132">
        <f t="shared" si="547"/>
        <v>0</v>
      </c>
      <c r="BK1338" s="132">
        <f t="shared" si="547"/>
        <v>0</v>
      </c>
      <c r="BL1338" s="132">
        <f t="shared" si="547"/>
        <v>0</v>
      </c>
      <c r="BM1338" s="132">
        <f t="shared" si="547"/>
        <v>0</v>
      </c>
      <c r="BN1338" s="132">
        <f t="shared" si="547"/>
        <v>0</v>
      </c>
      <c r="BO1338" s="132">
        <f t="shared" ref="BO1338:CX1338" si="548">BO17</f>
        <v>0</v>
      </c>
      <c r="BP1338" s="132">
        <f t="shared" si="548"/>
        <v>0</v>
      </c>
      <c r="BQ1338" s="132">
        <f t="shared" si="548"/>
        <v>0</v>
      </c>
      <c r="BR1338" s="132">
        <f t="shared" si="548"/>
        <v>0</v>
      </c>
      <c r="BS1338" s="132">
        <f t="shared" si="548"/>
        <v>0</v>
      </c>
      <c r="BT1338" s="132">
        <f t="shared" si="548"/>
        <v>0</v>
      </c>
      <c r="BU1338" s="132">
        <f t="shared" si="548"/>
        <v>0</v>
      </c>
      <c r="BV1338" s="132">
        <f t="shared" si="548"/>
        <v>0</v>
      </c>
      <c r="BW1338" s="132">
        <f t="shared" si="548"/>
        <v>0</v>
      </c>
      <c r="BX1338" s="132">
        <f t="shared" si="548"/>
        <v>0</v>
      </c>
      <c r="BY1338" s="132">
        <f t="shared" si="548"/>
        <v>0</v>
      </c>
      <c r="BZ1338" s="132">
        <f t="shared" si="548"/>
        <v>0</v>
      </c>
      <c r="CA1338" s="132">
        <f t="shared" si="548"/>
        <v>0</v>
      </c>
      <c r="CB1338" s="132">
        <f t="shared" si="548"/>
        <v>0</v>
      </c>
      <c r="CC1338" s="132">
        <f t="shared" si="548"/>
        <v>0</v>
      </c>
      <c r="CD1338" s="132">
        <f t="shared" si="548"/>
        <v>0</v>
      </c>
      <c r="CE1338" s="132">
        <f t="shared" si="548"/>
        <v>0</v>
      </c>
      <c r="CF1338" s="132">
        <f t="shared" si="548"/>
        <v>0</v>
      </c>
      <c r="CG1338" s="132">
        <f t="shared" si="548"/>
        <v>0</v>
      </c>
      <c r="CH1338" s="132">
        <f t="shared" si="548"/>
        <v>0</v>
      </c>
      <c r="CI1338" s="132">
        <f t="shared" si="548"/>
        <v>0</v>
      </c>
      <c r="CJ1338" s="132">
        <f t="shared" si="548"/>
        <v>0</v>
      </c>
      <c r="CK1338" s="132">
        <f t="shared" si="548"/>
        <v>0</v>
      </c>
      <c r="CL1338" s="132">
        <f t="shared" si="548"/>
        <v>0</v>
      </c>
      <c r="CM1338" s="132">
        <f t="shared" si="548"/>
        <v>0</v>
      </c>
      <c r="CN1338" s="132">
        <f t="shared" si="548"/>
        <v>0</v>
      </c>
      <c r="CO1338" s="132">
        <f t="shared" si="548"/>
        <v>0</v>
      </c>
      <c r="CP1338" s="132">
        <f t="shared" si="548"/>
        <v>0</v>
      </c>
      <c r="CQ1338" s="132">
        <f t="shared" si="548"/>
        <v>0</v>
      </c>
      <c r="CR1338" s="132">
        <f t="shared" si="548"/>
        <v>0</v>
      </c>
      <c r="CS1338" s="132">
        <f t="shared" si="548"/>
        <v>0</v>
      </c>
      <c r="CT1338" s="132">
        <f t="shared" si="548"/>
        <v>0</v>
      </c>
      <c r="CU1338" s="132">
        <f t="shared" si="548"/>
        <v>0</v>
      </c>
      <c r="CV1338" s="132">
        <f t="shared" si="548"/>
        <v>0</v>
      </c>
      <c r="CW1338" s="132">
        <f t="shared" si="548"/>
        <v>0</v>
      </c>
      <c r="CX1338" s="132">
        <f t="shared" si="548"/>
        <v>0</v>
      </c>
    </row>
    <row r="1339" spans="1:102" ht="21" hidden="1" customHeight="1" x14ac:dyDescent="0.4">
      <c r="A1339" s="69" t="s">
        <v>229</v>
      </c>
      <c r="B1339" s="70" t="s">
        <v>231</v>
      </c>
      <c r="C1339" s="71" t="str">
        <f>LEFT(C1338,1)</f>
        <v>0</v>
      </c>
      <c r="D1339" s="71" t="str">
        <f t="shared" ref="D1339:BO1339" si="549">LEFT(D1338,1)</f>
        <v>0</v>
      </c>
      <c r="E1339" s="71" t="str">
        <f t="shared" si="549"/>
        <v>0</v>
      </c>
      <c r="F1339" s="71" t="str">
        <f t="shared" si="549"/>
        <v>0</v>
      </c>
      <c r="G1339" s="71" t="str">
        <f t="shared" si="549"/>
        <v>0</v>
      </c>
      <c r="H1339" s="71" t="str">
        <f t="shared" si="549"/>
        <v>0</v>
      </c>
      <c r="I1339" s="71" t="str">
        <f t="shared" si="549"/>
        <v>0</v>
      </c>
      <c r="J1339" s="71" t="str">
        <f t="shared" si="549"/>
        <v>0</v>
      </c>
      <c r="K1339" s="71" t="str">
        <f t="shared" si="549"/>
        <v>0</v>
      </c>
      <c r="L1339" s="71" t="str">
        <f t="shared" si="549"/>
        <v>0</v>
      </c>
      <c r="M1339" s="71" t="str">
        <f t="shared" si="549"/>
        <v>0</v>
      </c>
      <c r="N1339" s="71" t="str">
        <f t="shared" si="549"/>
        <v>0</v>
      </c>
      <c r="O1339" s="71" t="str">
        <f t="shared" si="549"/>
        <v>0</v>
      </c>
      <c r="P1339" s="71" t="str">
        <f t="shared" si="549"/>
        <v>0</v>
      </c>
      <c r="Q1339" s="71" t="str">
        <f t="shared" si="549"/>
        <v>0</v>
      </c>
      <c r="R1339" s="71" t="str">
        <f t="shared" si="549"/>
        <v>0</v>
      </c>
      <c r="S1339" s="71" t="str">
        <f t="shared" si="549"/>
        <v>0</v>
      </c>
      <c r="T1339" s="71" t="str">
        <f t="shared" si="549"/>
        <v>0</v>
      </c>
      <c r="U1339" s="71" t="str">
        <f t="shared" si="549"/>
        <v>0</v>
      </c>
      <c r="V1339" s="71" t="str">
        <f t="shared" si="549"/>
        <v>0</v>
      </c>
      <c r="W1339" s="71" t="str">
        <f t="shared" si="549"/>
        <v>0</v>
      </c>
      <c r="X1339" s="71" t="str">
        <f t="shared" si="549"/>
        <v>0</v>
      </c>
      <c r="Y1339" s="71" t="str">
        <f t="shared" si="549"/>
        <v>0</v>
      </c>
      <c r="Z1339" s="71" t="str">
        <f t="shared" si="549"/>
        <v>0</v>
      </c>
      <c r="AA1339" s="71" t="str">
        <f t="shared" si="549"/>
        <v>0</v>
      </c>
      <c r="AB1339" s="71" t="str">
        <f t="shared" si="549"/>
        <v>0</v>
      </c>
      <c r="AC1339" s="71" t="str">
        <f t="shared" si="549"/>
        <v>0</v>
      </c>
      <c r="AD1339" s="71" t="str">
        <f t="shared" si="549"/>
        <v>0</v>
      </c>
      <c r="AE1339" s="71" t="str">
        <f t="shared" si="549"/>
        <v>0</v>
      </c>
      <c r="AF1339" s="71" t="str">
        <f t="shared" si="549"/>
        <v>0</v>
      </c>
      <c r="AG1339" s="71" t="str">
        <f t="shared" si="549"/>
        <v>0</v>
      </c>
      <c r="AH1339" s="71" t="str">
        <f t="shared" si="549"/>
        <v>0</v>
      </c>
      <c r="AI1339" s="71" t="str">
        <f t="shared" si="549"/>
        <v>0</v>
      </c>
      <c r="AJ1339" s="71" t="str">
        <f t="shared" si="549"/>
        <v>0</v>
      </c>
      <c r="AK1339" s="71" t="str">
        <f t="shared" si="549"/>
        <v>0</v>
      </c>
      <c r="AL1339" s="71" t="str">
        <f t="shared" si="549"/>
        <v>0</v>
      </c>
      <c r="AM1339" s="71" t="str">
        <f t="shared" si="549"/>
        <v>0</v>
      </c>
      <c r="AN1339" s="71" t="str">
        <f t="shared" si="549"/>
        <v>0</v>
      </c>
      <c r="AO1339" s="71" t="str">
        <f t="shared" si="549"/>
        <v>0</v>
      </c>
      <c r="AP1339" s="71" t="str">
        <f t="shared" si="549"/>
        <v>0</v>
      </c>
      <c r="AQ1339" s="71" t="str">
        <f t="shared" si="549"/>
        <v>0</v>
      </c>
      <c r="AR1339" s="71" t="str">
        <f t="shared" si="549"/>
        <v>0</v>
      </c>
      <c r="AS1339" s="71" t="str">
        <f t="shared" si="549"/>
        <v>0</v>
      </c>
      <c r="AT1339" s="71" t="str">
        <f t="shared" si="549"/>
        <v>0</v>
      </c>
      <c r="AU1339" s="71" t="str">
        <f t="shared" si="549"/>
        <v>0</v>
      </c>
      <c r="AV1339" s="71" t="str">
        <f t="shared" si="549"/>
        <v>0</v>
      </c>
      <c r="AW1339" s="71" t="str">
        <f t="shared" si="549"/>
        <v>0</v>
      </c>
      <c r="AX1339" s="71" t="str">
        <f t="shared" si="549"/>
        <v>0</v>
      </c>
      <c r="AY1339" s="71" t="str">
        <f t="shared" si="549"/>
        <v>0</v>
      </c>
      <c r="AZ1339" s="71" t="str">
        <f t="shared" si="549"/>
        <v>0</v>
      </c>
      <c r="BA1339" s="71" t="str">
        <f t="shared" si="549"/>
        <v>0</v>
      </c>
      <c r="BB1339" s="71" t="str">
        <f t="shared" si="549"/>
        <v>0</v>
      </c>
      <c r="BC1339" s="71" t="str">
        <f t="shared" si="549"/>
        <v>0</v>
      </c>
      <c r="BD1339" s="71" t="str">
        <f t="shared" si="549"/>
        <v>0</v>
      </c>
      <c r="BE1339" s="71" t="str">
        <f t="shared" si="549"/>
        <v>0</v>
      </c>
      <c r="BF1339" s="71" t="str">
        <f t="shared" si="549"/>
        <v>0</v>
      </c>
      <c r="BG1339" s="71" t="str">
        <f t="shared" si="549"/>
        <v>0</v>
      </c>
      <c r="BH1339" s="71" t="str">
        <f t="shared" si="549"/>
        <v>0</v>
      </c>
      <c r="BI1339" s="71" t="str">
        <f t="shared" si="549"/>
        <v>0</v>
      </c>
      <c r="BJ1339" s="71" t="str">
        <f t="shared" si="549"/>
        <v>0</v>
      </c>
      <c r="BK1339" s="71" t="str">
        <f t="shared" si="549"/>
        <v>0</v>
      </c>
      <c r="BL1339" s="71" t="str">
        <f t="shared" si="549"/>
        <v>0</v>
      </c>
      <c r="BM1339" s="71" t="str">
        <f t="shared" si="549"/>
        <v>0</v>
      </c>
      <c r="BN1339" s="71" t="str">
        <f t="shared" si="549"/>
        <v>0</v>
      </c>
      <c r="BO1339" s="71" t="str">
        <f t="shared" si="549"/>
        <v>0</v>
      </c>
      <c r="BP1339" s="71" t="str">
        <f t="shared" ref="BP1339:CX1339" si="550">LEFT(BP1338,1)</f>
        <v>0</v>
      </c>
      <c r="BQ1339" s="71" t="str">
        <f t="shared" si="550"/>
        <v>0</v>
      </c>
      <c r="BR1339" s="71" t="str">
        <f t="shared" si="550"/>
        <v>0</v>
      </c>
      <c r="BS1339" s="71" t="str">
        <f t="shared" si="550"/>
        <v>0</v>
      </c>
      <c r="BT1339" s="71" t="str">
        <f t="shared" si="550"/>
        <v>0</v>
      </c>
      <c r="BU1339" s="71" t="str">
        <f t="shared" si="550"/>
        <v>0</v>
      </c>
      <c r="BV1339" s="71" t="str">
        <f t="shared" si="550"/>
        <v>0</v>
      </c>
      <c r="BW1339" s="71" t="str">
        <f t="shared" si="550"/>
        <v>0</v>
      </c>
      <c r="BX1339" s="71" t="str">
        <f t="shared" si="550"/>
        <v>0</v>
      </c>
      <c r="BY1339" s="71" t="str">
        <f t="shared" si="550"/>
        <v>0</v>
      </c>
      <c r="BZ1339" s="71" t="str">
        <f t="shared" si="550"/>
        <v>0</v>
      </c>
      <c r="CA1339" s="71" t="str">
        <f t="shared" si="550"/>
        <v>0</v>
      </c>
      <c r="CB1339" s="71" t="str">
        <f t="shared" si="550"/>
        <v>0</v>
      </c>
      <c r="CC1339" s="71" t="str">
        <f t="shared" si="550"/>
        <v>0</v>
      </c>
      <c r="CD1339" s="71" t="str">
        <f t="shared" si="550"/>
        <v>0</v>
      </c>
      <c r="CE1339" s="71" t="str">
        <f t="shared" si="550"/>
        <v>0</v>
      </c>
      <c r="CF1339" s="71" t="str">
        <f t="shared" si="550"/>
        <v>0</v>
      </c>
      <c r="CG1339" s="71" t="str">
        <f t="shared" si="550"/>
        <v>0</v>
      </c>
      <c r="CH1339" s="71" t="str">
        <f t="shared" si="550"/>
        <v>0</v>
      </c>
      <c r="CI1339" s="71" t="str">
        <f t="shared" si="550"/>
        <v>0</v>
      </c>
      <c r="CJ1339" s="71" t="str">
        <f t="shared" si="550"/>
        <v>0</v>
      </c>
      <c r="CK1339" s="71" t="str">
        <f t="shared" si="550"/>
        <v>0</v>
      </c>
      <c r="CL1339" s="71" t="str">
        <f t="shared" si="550"/>
        <v>0</v>
      </c>
      <c r="CM1339" s="71" t="str">
        <f t="shared" si="550"/>
        <v>0</v>
      </c>
      <c r="CN1339" s="71" t="str">
        <f t="shared" si="550"/>
        <v>0</v>
      </c>
      <c r="CO1339" s="71" t="str">
        <f t="shared" si="550"/>
        <v>0</v>
      </c>
      <c r="CP1339" s="71" t="str">
        <f t="shared" si="550"/>
        <v>0</v>
      </c>
      <c r="CQ1339" s="71" t="str">
        <f t="shared" si="550"/>
        <v>0</v>
      </c>
      <c r="CR1339" s="71" t="str">
        <f t="shared" si="550"/>
        <v>0</v>
      </c>
      <c r="CS1339" s="71" t="str">
        <f t="shared" si="550"/>
        <v>0</v>
      </c>
      <c r="CT1339" s="71" t="str">
        <f t="shared" si="550"/>
        <v>0</v>
      </c>
      <c r="CU1339" s="71" t="str">
        <f t="shared" si="550"/>
        <v>0</v>
      </c>
      <c r="CV1339" s="71" t="str">
        <f t="shared" si="550"/>
        <v>0</v>
      </c>
      <c r="CW1339" s="71" t="str">
        <f t="shared" si="550"/>
        <v>0</v>
      </c>
      <c r="CX1339" s="71" t="str">
        <f t="shared" si="550"/>
        <v>0</v>
      </c>
    </row>
    <row r="1340" spans="1:102" ht="21" hidden="1" customHeight="1" x14ac:dyDescent="0.4">
      <c r="B1340" s="70" t="s">
        <v>232</v>
      </c>
      <c r="C1340" s="29" t="e">
        <f t="shared" ref="C1340:AH1340" si="551">VLOOKUP(C$65,$B$1343:$C$1346,2,FALSE)</f>
        <v>#VALUE!</v>
      </c>
      <c r="D1340" s="29" t="e">
        <f t="shared" si="551"/>
        <v>#VALUE!</v>
      </c>
      <c r="E1340" s="29" t="e">
        <f t="shared" si="551"/>
        <v>#VALUE!</v>
      </c>
      <c r="F1340" s="29" t="e">
        <f t="shared" si="551"/>
        <v>#VALUE!</v>
      </c>
      <c r="G1340" s="29" t="e">
        <f t="shared" si="551"/>
        <v>#VALUE!</v>
      </c>
      <c r="H1340" s="29" t="e">
        <f t="shared" si="551"/>
        <v>#VALUE!</v>
      </c>
      <c r="I1340" s="29" t="e">
        <f t="shared" si="551"/>
        <v>#VALUE!</v>
      </c>
      <c r="J1340" s="29" t="e">
        <f t="shared" si="551"/>
        <v>#VALUE!</v>
      </c>
      <c r="K1340" s="29" t="e">
        <f t="shared" si="551"/>
        <v>#VALUE!</v>
      </c>
      <c r="L1340" s="29" t="e">
        <f t="shared" si="551"/>
        <v>#VALUE!</v>
      </c>
      <c r="M1340" s="29" t="e">
        <f t="shared" si="551"/>
        <v>#VALUE!</v>
      </c>
      <c r="N1340" s="29" t="e">
        <f t="shared" si="551"/>
        <v>#VALUE!</v>
      </c>
      <c r="O1340" s="29" t="e">
        <f t="shared" si="551"/>
        <v>#VALUE!</v>
      </c>
      <c r="P1340" s="29" t="e">
        <f t="shared" si="551"/>
        <v>#VALUE!</v>
      </c>
      <c r="Q1340" s="29" t="e">
        <f t="shared" si="551"/>
        <v>#VALUE!</v>
      </c>
      <c r="R1340" s="29" t="e">
        <f t="shared" si="551"/>
        <v>#VALUE!</v>
      </c>
      <c r="S1340" s="29" t="e">
        <f t="shared" si="551"/>
        <v>#VALUE!</v>
      </c>
      <c r="T1340" s="29" t="e">
        <f t="shared" si="551"/>
        <v>#VALUE!</v>
      </c>
      <c r="U1340" s="29" t="e">
        <f t="shared" si="551"/>
        <v>#VALUE!</v>
      </c>
      <c r="V1340" s="29" t="e">
        <f t="shared" si="551"/>
        <v>#VALUE!</v>
      </c>
      <c r="W1340" s="29" t="e">
        <f t="shared" si="551"/>
        <v>#VALUE!</v>
      </c>
      <c r="X1340" s="29" t="e">
        <f t="shared" si="551"/>
        <v>#VALUE!</v>
      </c>
      <c r="Y1340" s="29" t="e">
        <f t="shared" si="551"/>
        <v>#VALUE!</v>
      </c>
      <c r="Z1340" s="29" t="e">
        <f t="shared" si="551"/>
        <v>#VALUE!</v>
      </c>
      <c r="AA1340" s="29" t="e">
        <f t="shared" si="551"/>
        <v>#VALUE!</v>
      </c>
      <c r="AB1340" s="29" t="e">
        <f t="shared" si="551"/>
        <v>#VALUE!</v>
      </c>
      <c r="AC1340" s="29" t="e">
        <f t="shared" si="551"/>
        <v>#VALUE!</v>
      </c>
      <c r="AD1340" s="29" t="e">
        <f t="shared" si="551"/>
        <v>#VALUE!</v>
      </c>
      <c r="AE1340" s="29" t="e">
        <f t="shared" si="551"/>
        <v>#VALUE!</v>
      </c>
      <c r="AF1340" s="29" t="e">
        <f t="shared" si="551"/>
        <v>#VALUE!</v>
      </c>
      <c r="AG1340" s="29" t="e">
        <f t="shared" si="551"/>
        <v>#VALUE!</v>
      </c>
      <c r="AH1340" s="29" t="e">
        <f t="shared" si="551"/>
        <v>#VALUE!</v>
      </c>
      <c r="AI1340" s="29" t="e">
        <f t="shared" ref="AI1340:BN1340" si="552">VLOOKUP(AI$65,$B$1343:$C$1346,2,FALSE)</f>
        <v>#VALUE!</v>
      </c>
      <c r="AJ1340" s="29" t="e">
        <f t="shared" si="552"/>
        <v>#VALUE!</v>
      </c>
      <c r="AK1340" s="29" t="e">
        <f t="shared" si="552"/>
        <v>#VALUE!</v>
      </c>
      <c r="AL1340" s="29" t="e">
        <f t="shared" si="552"/>
        <v>#VALUE!</v>
      </c>
      <c r="AM1340" s="29" t="e">
        <f t="shared" si="552"/>
        <v>#VALUE!</v>
      </c>
      <c r="AN1340" s="29" t="e">
        <f t="shared" si="552"/>
        <v>#VALUE!</v>
      </c>
      <c r="AO1340" s="29" t="e">
        <f t="shared" si="552"/>
        <v>#VALUE!</v>
      </c>
      <c r="AP1340" s="29" t="e">
        <f t="shared" si="552"/>
        <v>#VALUE!</v>
      </c>
      <c r="AQ1340" s="29" t="e">
        <f t="shared" si="552"/>
        <v>#VALUE!</v>
      </c>
      <c r="AR1340" s="29" t="e">
        <f t="shared" si="552"/>
        <v>#VALUE!</v>
      </c>
      <c r="AS1340" s="29" t="e">
        <f t="shared" si="552"/>
        <v>#VALUE!</v>
      </c>
      <c r="AT1340" s="29" t="e">
        <f t="shared" si="552"/>
        <v>#VALUE!</v>
      </c>
      <c r="AU1340" s="29" t="e">
        <f t="shared" si="552"/>
        <v>#VALUE!</v>
      </c>
      <c r="AV1340" s="29" t="e">
        <f t="shared" si="552"/>
        <v>#VALUE!</v>
      </c>
      <c r="AW1340" s="29" t="e">
        <f t="shared" si="552"/>
        <v>#VALUE!</v>
      </c>
      <c r="AX1340" s="29" t="e">
        <f t="shared" si="552"/>
        <v>#VALUE!</v>
      </c>
      <c r="AY1340" s="29" t="e">
        <f t="shared" si="552"/>
        <v>#VALUE!</v>
      </c>
      <c r="AZ1340" s="29" t="e">
        <f t="shared" si="552"/>
        <v>#VALUE!</v>
      </c>
      <c r="BA1340" s="29" t="e">
        <f t="shared" si="552"/>
        <v>#VALUE!</v>
      </c>
      <c r="BB1340" s="29" t="e">
        <f t="shared" si="552"/>
        <v>#VALUE!</v>
      </c>
      <c r="BC1340" s="29" t="e">
        <f t="shared" si="552"/>
        <v>#VALUE!</v>
      </c>
      <c r="BD1340" s="29" t="e">
        <f t="shared" si="552"/>
        <v>#VALUE!</v>
      </c>
      <c r="BE1340" s="29" t="e">
        <f t="shared" si="552"/>
        <v>#VALUE!</v>
      </c>
      <c r="BF1340" s="29" t="e">
        <f t="shared" si="552"/>
        <v>#VALUE!</v>
      </c>
      <c r="BG1340" s="29" t="e">
        <f t="shared" si="552"/>
        <v>#VALUE!</v>
      </c>
      <c r="BH1340" s="29" t="e">
        <f t="shared" si="552"/>
        <v>#VALUE!</v>
      </c>
      <c r="BI1340" s="29" t="e">
        <f t="shared" si="552"/>
        <v>#VALUE!</v>
      </c>
      <c r="BJ1340" s="29" t="e">
        <f t="shared" si="552"/>
        <v>#VALUE!</v>
      </c>
      <c r="BK1340" s="29" t="e">
        <f t="shared" si="552"/>
        <v>#VALUE!</v>
      </c>
      <c r="BL1340" s="29" t="e">
        <f t="shared" si="552"/>
        <v>#VALUE!</v>
      </c>
      <c r="BM1340" s="29" t="e">
        <f t="shared" si="552"/>
        <v>#VALUE!</v>
      </c>
      <c r="BN1340" s="29" t="e">
        <f t="shared" si="552"/>
        <v>#VALUE!</v>
      </c>
      <c r="BO1340" s="29" t="e">
        <f t="shared" ref="BO1340:CX1340" si="553">VLOOKUP(BO$65,$B$1343:$C$1346,2,FALSE)</f>
        <v>#VALUE!</v>
      </c>
      <c r="BP1340" s="29" t="e">
        <f t="shared" si="553"/>
        <v>#VALUE!</v>
      </c>
      <c r="BQ1340" s="29" t="e">
        <f t="shared" si="553"/>
        <v>#VALUE!</v>
      </c>
      <c r="BR1340" s="29" t="e">
        <f t="shared" si="553"/>
        <v>#VALUE!</v>
      </c>
      <c r="BS1340" s="29" t="e">
        <f t="shared" si="553"/>
        <v>#VALUE!</v>
      </c>
      <c r="BT1340" s="29" t="e">
        <f t="shared" si="553"/>
        <v>#VALUE!</v>
      </c>
      <c r="BU1340" s="29" t="e">
        <f t="shared" si="553"/>
        <v>#VALUE!</v>
      </c>
      <c r="BV1340" s="29" t="e">
        <f t="shared" si="553"/>
        <v>#VALUE!</v>
      </c>
      <c r="BW1340" s="29" t="e">
        <f t="shared" si="553"/>
        <v>#VALUE!</v>
      </c>
      <c r="BX1340" s="29" t="e">
        <f t="shared" si="553"/>
        <v>#VALUE!</v>
      </c>
      <c r="BY1340" s="29" t="e">
        <f t="shared" si="553"/>
        <v>#VALUE!</v>
      </c>
      <c r="BZ1340" s="29" t="e">
        <f t="shared" si="553"/>
        <v>#VALUE!</v>
      </c>
      <c r="CA1340" s="29" t="e">
        <f t="shared" si="553"/>
        <v>#VALUE!</v>
      </c>
      <c r="CB1340" s="29" t="e">
        <f t="shared" si="553"/>
        <v>#VALUE!</v>
      </c>
      <c r="CC1340" s="29" t="e">
        <f t="shared" si="553"/>
        <v>#VALUE!</v>
      </c>
      <c r="CD1340" s="29" t="e">
        <f t="shared" si="553"/>
        <v>#VALUE!</v>
      </c>
      <c r="CE1340" s="29" t="e">
        <f t="shared" si="553"/>
        <v>#VALUE!</v>
      </c>
      <c r="CF1340" s="29" t="e">
        <f t="shared" si="553"/>
        <v>#VALUE!</v>
      </c>
      <c r="CG1340" s="29" t="e">
        <f t="shared" si="553"/>
        <v>#VALUE!</v>
      </c>
      <c r="CH1340" s="29" t="e">
        <f t="shared" si="553"/>
        <v>#VALUE!</v>
      </c>
      <c r="CI1340" s="29" t="e">
        <f t="shared" si="553"/>
        <v>#VALUE!</v>
      </c>
      <c r="CJ1340" s="29" t="e">
        <f t="shared" si="553"/>
        <v>#VALUE!</v>
      </c>
      <c r="CK1340" s="29" t="e">
        <f t="shared" si="553"/>
        <v>#VALUE!</v>
      </c>
      <c r="CL1340" s="29" t="e">
        <f t="shared" si="553"/>
        <v>#VALUE!</v>
      </c>
      <c r="CM1340" s="29" t="e">
        <f t="shared" si="553"/>
        <v>#VALUE!</v>
      </c>
      <c r="CN1340" s="29" t="e">
        <f t="shared" si="553"/>
        <v>#VALUE!</v>
      </c>
      <c r="CO1340" s="29" t="e">
        <f t="shared" si="553"/>
        <v>#VALUE!</v>
      </c>
      <c r="CP1340" s="29" t="e">
        <f t="shared" si="553"/>
        <v>#VALUE!</v>
      </c>
      <c r="CQ1340" s="29" t="e">
        <f t="shared" si="553"/>
        <v>#VALUE!</v>
      </c>
      <c r="CR1340" s="29" t="e">
        <f t="shared" si="553"/>
        <v>#VALUE!</v>
      </c>
      <c r="CS1340" s="29" t="e">
        <f t="shared" si="553"/>
        <v>#VALUE!</v>
      </c>
      <c r="CT1340" s="29" t="e">
        <f t="shared" si="553"/>
        <v>#VALUE!</v>
      </c>
      <c r="CU1340" s="29" t="e">
        <f t="shared" si="553"/>
        <v>#VALUE!</v>
      </c>
      <c r="CV1340" s="29" t="e">
        <f t="shared" si="553"/>
        <v>#VALUE!</v>
      </c>
      <c r="CW1340" s="29" t="e">
        <f t="shared" si="553"/>
        <v>#VALUE!</v>
      </c>
      <c r="CX1340" s="29" t="e">
        <f t="shared" si="553"/>
        <v>#VALUE!</v>
      </c>
    </row>
    <row r="1341" spans="1:102" ht="21" hidden="1" customHeight="1" x14ac:dyDescent="0.4">
      <c r="B1341" s="167" t="s">
        <v>234</v>
      </c>
      <c r="C1341" s="131" t="e">
        <f>ROUND(C1340*C1339,0)</f>
        <v>#VALUE!</v>
      </c>
      <c r="D1341" s="131" t="e">
        <f t="shared" ref="D1341:BO1341" si="554">ROUND(D1340*D1339,0)</f>
        <v>#VALUE!</v>
      </c>
      <c r="E1341" s="131" t="e">
        <f t="shared" si="554"/>
        <v>#VALUE!</v>
      </c>
      <c r="F1341" s="131" t="e">
        <f t="shared" si="554"/>
        <v>#VALUE!</v>
      </c>
      <c r="G1341" s="131" t="e">
        <f t="shared" si="554"/>
        <v>#VALUE!</v>
      </c>
      <c r="H1341" s="131" t="e">
        <f t="shared" si="554"/>
        <v>#VALUE!</v>
      </c>
      <c r="I1341" s="131" t="e">
        <f t="shared" si="554"/>
        <v>#VALUE!</v>
      </c>
      <c r="J1341" s="131" t="e">
        <f t="shared" si="554"/>
        <v>#VALUE!</v>
      </c>
      <c r="K1341" s="131" t="e">
        <f t="shared" si="554"/>
        <v>#VALUE!</v>
      </c>
      <c r="L1341" s="131" t="e">
        <f t="shared" si="554"/>
        <v>#VALUE!</v>
      </c>
      <c r="M1341" s="131" t="e">
        <f t="shared" si="554"/>
        <v>#VALUE!</v>
      </c>
      <c r="N1341" s="131" t="e">
        <f t="shared" si="554"/>
        <v>#VALUE!</v>
      </c>
      <c r="O1341" s="131" t="e">
        <f t="shared" si="554"/>
        <v>#VALUE!</v>
      </c>
      <c r="P1341" s="131" t="e">
        <f t="shared" si="554"/>
        <v>#VALUE!</v>
      </c>
      <c r="Q1341" s="131" t="e">
        <f t="shared" si="554"/>
        <v>#VALUE!</v>
      </c>
      <c r="R1341" s="131" t="e">
        <f t="shared" si="554"/>
        <v>#VALUE!</v>
      </c>
      <c r="S1341" s="131" t="e">
        <f t="shared" si="554"/>
        <v>#VALUE!</v>
      </c>
      <c r="T1341" s="131" t="e">
        <f t="shared" si="554"/>
        <v>#VALUE!</v>
      </c>
      <c r="U1341" s="131" t="e">
        <f t="shared" si="554"/>
        <v>#VALUE!</v>
      </c>
      <c r="V1341" s="131" t="e">
        <f t="shared" si="554"/>
        <v>#VALUE!</v>
      </c>
      <c r="W1341" s="131" t="e">
        <f t="shared" si="554"/>
        <v>#VALUE!</v>
      </c>
      <c r="X1341" s="131" t="e">
        <f t="shared" si="554"/>
        <v>#VALUE!</v>
      </c>
      <c r="Y1341" s="131" t="e">
        <f t="shared" si="554"/>
        <v>#VALUE!</v>
      </c>
      <c r="Z1341" s="131" t="e">
        <f t="shared" si="554"/>
        <v>#VALUE!</v>
      </c>
      <c r="AA1341" s="131" t="e">
        <f t="shared" si="554"/>
        <v>#VALUE!</v>
      </c>
      <c r="AB1341" s="131" t="e">
        <f t="shared" si="554"/>
        <v>#VALUE!</v>
      </c>
      <c r="AC1341" s="131" t="e">
        <f t="shared" si="554"/>
        <v>#VALUE!</v>
      </c>
      <c r="AD1341" s="131" t="e">
        <f t="shared" si="554"/>
        <v>#VALUE!</v>
      </c>
      <c r="AE1341" s="131" t="e">
        <f t="shared" si="554"/>
        <v>#VALUE!</v>
      </c>
      <c r="AF1341" s="131" t="e">
        <f t="shared" si="554"/>
        <v>#VALUE!</v>
      </c>
      <c r="AG1341" s="131" t="e">
        <f t="shared" si="554"/>
        <v>#VALUE!</v>
      </c>
      <c r="AH1341" s="131" t="e">
        <f t="shared" si="554"/>
        <v>#VALUE!</v>
      </c>
      <c r="AI1341" s="131" t="e">
        <f t="shared" si="554"/>
        <v>#VALUE!</v>
      </c>
      <c r="AJ1341" s="131" t="e">
        <f t="shared" si="554"/>
        <v>#VALUE!</v>
      </c>
      <c r="AK1341" s="131" t="e">
        <f t="shared" si="554"/>
        <v>#VALUE!</v>
      </c>
      <c r="AL1341" s="131" t="e">
        <f t="shared" si="554"/>
        <v>#VALUE!</v>
      </c>
      <c r="AM1341" s="131" t="e">
        <f t="shared" si="554"/>
        <v>#VALUE!</v>
      </c>
      <c r="AN1341" s="131" t="e">
        <f t="shared" si="554"/>
        <v>#VALUE!</v>
      </c>
      <c r="AO1341" s="131" t="e">
        <f t="shared" si="554"/>
        <v>#VALUE!</v>
      </c>
      <c r="AP1341" s="131" t="e">
        <f t="shared" si="554"/>
        <v>#VALUE!</v>
      </c>
      <c r="AQ1341" s="131" t="e">
        <f t="shared" si="554"/>
        <v>#VALUE!</v>
      </c>
      <c r="AR1341" s="131" t="e">
        <f t="shared" si="554"/>
        <v>#VALUE!</v>
      </c>
      <c r="AS1341" s="131" t="e">
        <f t="shared" si="554"/>
        <v>#VALUE!</v>
      </c>
      <c r="AT1341" s="131" t="e">
        <f t="shared" si="554"/>
        <v>#VALUE!</v>
      </c>
      <c r="AU1341" s="131" t="e">
        <f t="shared" si="554"/>
        <v>#VALUE!</v>
      </c>
      <c r="AV1341" s="131" t="e">
        <f t="shared" si="554"/>
        <v>#VALUE!</v>
      </c>
      <c r="AW1341" s="131" t="e">
        <f t="shared" si="554"/>
        <v>#VALUE!</v>
      </c>
      <c r="AX1341" s="131" t="e">
        <f t="shared" si="554"/>
        <v>#VALUE!</v>
      </c>
      <c r="AY1341" s="131" t="e">
        <f t="shared" si="554"/>
        <v>#VALUE!</v>
      </c>
      <c r="AZ1341" s="131" t="e">
        <f t="shared" si="554"/>
        <v>#VALUE!</v>
      </c>
      <c r="BA1341" s="131" t="e">
        <f t="shared" si="554"/>
        <v>#VALUE!</v>
      </c>
      <c r="BB1341" s="131" t="e">
        <f t="shared" si="554"/>
        <v>#VALUE!</v>
      </c>
      <c r="BC1341" s="131" t="e">
        <f t="shared" si="554"/>
        <v>#VALUE!</v>
      </c>
      <c r="BD1341" s="131" t="e">
        <f t="shared" si="554"/>
        <v>#VALUE!</v>
      </c>
      <c r="BE1341" s="131" t="e">
        <f t="shared" si="554"/>
        <v>#VALUE!</v>
      </c>
      <c r="BF1341" s="131" t="e">
        <f t="shared" si="554"/>
        <v>#VALUE!</v>
      </c>
      <c r="BG1341" s="131" t="e">
        <f t="shared" si="554"/>
        <v>#VALUE!</v>
      </c>
      <c r="BH1341" s="131" t="e">
        <f t="shared" si="554"/>
        <v>#VALUE!</v>
      </c>
      <c r="BI1341" s="131" t="e">
        <f t="shared" si="554"/>
        <v>#VALUE!</v>
      </c>
      <c r="BJ1341" s="131" t="e">
        <f t="shared" si="554"/>
        <v>#VALUE!</v>
      </c>
      <c r="BK1341" s="131" t="e">
        <f t="shared" si="554"/>
        <v>#VALUE!</v>
      </c>
      <c r="BL1341" s="131" t="e">
        <f t="shared" si="554"/>
        <v>#VALUE!</v>
      </c>
      <c r="BM1341" s="131" t="e">
        <f t="shared" si="554"/>
        <v>#VALUE!</v>
      </c>
      <c r="BN1341" s="131" t="e">
        <f t="shared" si="554"/>
        <v>#VALUE!</v>
      </c>
      <c r="BO1341" s="131" t="e">
        <f t="shared" si="554"/>
        <v>#VALUE!</v>
      </c>
      <c r="BP1341" s="131" t="e">
        <f t="shared" ref="BP1341:CX1341" si="555">ROUND(BP1340*BP1339,0)</f>
        <v>#VALUE!</v>
      </c>
      <c r="BQ1341" s="131" t="e">
        <f t="shared" si="555"/>
        <v>#VALUE!</v>
      </c>
      <c r="BR1341" s="131" t="e">
        <f t="shared" si="555"/>
        <v>#VALUE!</v>
      </c>
      <c r="BS1341" s="131" t="e">
        <f t="shared" si="555"/>
        <v>#VALUE!</v>
      </c>
      <c r="BT1341" s="131" t="e">
        <f t="shared" si="555"/>
        <v>#VALUE!</v>
      </c>
      <c r="BU1341" s="131" t="e">
        <f t="shared" si="555"/>
        <v>#VALUE!</v>
      </c>
      <c r="BV1341" s="131" t="e">
        <f t="shared" si="555"/>
        <v>#VALUE!</v>
      </c>
      <c r="BW1341" s="131" t="e">
        <f t="shared" si="555"/>
        <v>#VALUE!</v>
      </c>
      <c r="BX1341" s="131" t="e">
        <f t="shared" si="555"/>
        <v>#VALUE!</v>
      </c>
      <c r="BY1341" s="131" t="e">
        <f t="shared" si="555"/>
        <v>#VALUE!</v>
      </c>
      <c r="BZ1341" s="131" t="e">
        <f t="shared" si="555"/>
        <v>#VALUE!</v>
      </c>
      <c r="CA1341" s="131" t="e">
        <f t="shared" si="555"/>
        <v>#VALUE!</v>
      </c>
      <c r="CB1341" s="131" t="e">
        <f t="shared" si="555"/>
        <v>#VALUE!</v>
      </c>
      <c r="CC1341" s="131" t="e">
        <f t="shared" si="555"/>
        <v>#VALUE!</v>
      </c>
      <c r="CD1341" s="131" t="e">
        <f t="shared" si="555"/>
        <v>#VALUE!</v>
      </c>
      <c r="CE1341" s="131" t="e">
        <f t="shared" si="555"/>
        <v>#VALUE!</v>
      </c>
      <c r="CF1341" s="131" t="e">
        <f t="shared" si="555"/>
        <v>#VALUE!</v>
      </c>
      <c r="CG1341" s="131" t="e">
        <f t="shared" si="555"/>
        <v>#VALUE!</v>
      </c>
      <c r="CH1341" s="131" t="e">
        <f t="shared" si="555"/>
        <v>#VALUE!</v>
      </c>
      <c r="CI1341" s="131" t="e">
        <f t="shared" si="555"/>
        <v>#VALUE!</v>
      </c>
      <c r="CJ1341" s="131" t="e">
        <f t="shared" si="555"/>
        <v>#VALUE!</v>
      </c>
      <c r="CK1341" s="131" t="e">
        <f t="shared" si="555"/>
        <v>#VALUE!</v>
      </c>
      <c r="CL1341" s="131" t="e">
        <f t="shared" si="555"/>
        <v>#VALUE!</v>
      </c>
      <c r="CM1341" s="131" t="e">
        <f t="shared" si="555"/>
        <v>#VALUE!</v>
      </c>
      <c r="CN1341" s="131" t="e">
        <f t="shared" si="555"/>
        <v>#VALUE!</v>
      </c>
      <c r="CO1341" s="131" t="e">
        <f t="shared" si="555"/>
        <v>#VALUE!</v>
      </c>
      <c r="CP1341" s="131" t="e">
        <f t="shared" si="555"/>
        <v>#VALUE!</v>
      </c>
      <c r="CQ1341" s="131" t="e">
        <f t="shared" si="555"/>
        <v>#VALUE!</v>
      </c>
      <c r="CR1341" s="131" t="e">
        <f t="shared" si="555"/>
        <v>#VALUE!</v>
      </c>
      <c r="CS1341" s="131" t="e">
        <f t="shared" si="555"/>
        <v>#VALUE!</v>
      </c>
      <c r="CT1341" s="131" t="e">
        <f t="shared" si="555"/>
        <v>#VALUE!</v>
      </c>
      <c r="CU1341" s="131" t="e">
        <f t="shared" si="555"/>
        <v>#VALUE!</v>
      </c>
      <c r="CV1341" s="131" t="e">
        <f t="shared" si="555"/>
        <v>#VALUE!</v>
      </c>
      <c r="CW1341" s="131" t="e">
        <f t="shared" si="555"/>
        <v>#VALUE!</v>
      </c>
      <c r="CX1341" s="131" t="e">
        <f t="shared" si="555"/>
        <v>#VALUE!</v>
      </c>
    </row>
    <row r="1342" spans="1:102" ht="21" hidden="1" customHeight="1" x14ac:dyDescent="0.4">
      <c r="B1342" s="70" t="s">
        <v>233</v>
      </c>
      <c r="H1342" s="29"/>
      <c r="I1342" s="29"/>
      <c r="J1342" s="29"/>
    </row>
    <row r="1343" spans="1:102" ht="21" hidden="1" customHeight="1" x14ac:dyDescent="0.4">
      <c r="B1343" s="70" t="s">
        <v>16</v>
      </c>
      <c r="C1343" s="131">
        <f>+前提条件!$E$7</f>
        <v>0</v>
      </c>
      <c r="D1343" s="131">
        <f>+前提条件!$E$7</f>
        <v>0</v>
      </c>
      <c r="E1343" s="131">
        <f>+前提条件!$E$7</f>
        <v>0</v>
      </c>
      <c r="F1343" s="131">
        <f>+前提条件!$E$7</f>
        <v>0</v>
      </c>
      <c r="G1343" s="131">
        <f>+前提条件!$E$7</f>
        <v>0</v>
      </c>
      <c r="H1343" s="131">
        <f>+前提条件!$E$7</f>
        <v>0</v>
      </c>
      <c r="I1343" s="131">
        <f>+前提条件!$E$7</f>
        <v>0</v>
      </c>
      <c r="J1343" s="131">
        <f>+前提条件!$E$7</f>
        <v>0</v>
      </c>
      <c r="K1343" s="131">
        <f>+前提条件!$E$7</f>
        <v>0</v>
      </c>
      <c r="L1343" s="131">
        <f>+前提条件!$E$7</f>
        <v>0</v>
      </c>
      <c r="M1343" s="131">
        <f>+前提条件!$E$7</f>
        <v>0</v>
      </c>
      <c r="N1343" s="131">
        <f>+前提条件!$E$7</f>
        <v>0</v>
      </c>
      <c r="O1343" s="131">
        <f>+前提条件!$E$7</f>
        <v>0</v>
      </c>
      <c r="P1343" s="131">
        <f>+前提条件!$E$7</f>
        <v>0</v>
      </c>
      <c r="Q1343" s="131">
        <f>+前提条件!$E$7</f>
        <v>0</v>
      </c>
      <c r="R1343" s="131">
        <f>+前提条件!$E$7</f>
        <v>0</v>
      </c>
      <c r="S1343" s="131">
        <f>+前提条件!$E$7</f>
        <v>0</v>
      </c>
      <c r="T1343" s="131">
        <f>+前提条件!$E$7</f>
        <v>0</v>
      </c>
      <c r="U1343" s="131">
        <f>+前提条件!$E$7</f>
        <v>0</v>
      </c>
      <c r="V1343" s="131">
        <f>+前提条件!$E$7</f>
        <v>0</v>
      </c>
      <c r="W1343" s="131">
        <f>+前提条件!$E$7</f>
        <v>0</v>
      </c>
      <c r="X1343" s="131">
        <f>+前提条件!$E$7</f>
        <v>0</v>
      </c>
      <c r="Y1343" s="131">
        <f>+前提条件!$E$7</f>
        <v>0</v>
      </c>
      <c r="Z1343" s="131">
        <f>+前提条件!$E$7</f>
        <v>0</v>
      </c>
      <c r="AA1343" s="131">
        <f>+前提条件!$E$7</f>
        <v>0</v>
      </c>
      <c r="AB1343" s="131">
        <f>+前提条件!$E$7</f>
        <v>0</v>
      </c>
      <c r="AC1343" s="131">
        <f>+前提条件!$E$7</f>
        <v>0</v>
      </c>
      <c r="AD1343" s="131">
        <f>+前提条件!$E$7</f>
        <v>0</v>
      </c>
      <c r="AE1343" s="131">
        <f>+前提条件!$E$7</f>
        <v>0</v>
      </c>
      <c r="AF1343" s="131">
        <f>+前提条件!$E$7</f>
        <v>0</v>
      </c>
      <c r="AG1343" s="131">
        <f>+前提条件!$E$7</f>
        <v>0</v>
      </c>
      <c r="AH1343" s="131">
        <f>+前提条件!$E$7</f>
        <v>0</v>
      </c>
      <c r="AI1343" s="131">
        <f>+前提条件!$E$7</f>
        <v>0</v>
      </c>
      <c r="AJ1343" s="131">
        <f>+前提条件!$E$7</f>
        <v>0</v>
      </c>
      <c r="AK1343" s="131">
        <f>+前提条件!$E$7</f>
        <v>0</v>
      </c>
      <c r="AL1343" s="131">
        <f>+前提条件!$E$7</f>
        <v>0</v>
      </c>
      <c r="AM1343" s="131">
        <f>+前提条件!$E$7</f>
        <v>0</v>
      </c>
      <c r="AN1343" s="131">
        <f>+前提条件!$E$7</f>
        <v>0</v>
      </c>
      <c r="AO1343" s="131">
        <f>+前提条件!$E$7</f>
        <v>0</v>
      </c>
      <c r="AP1343" s="131">
        <f>+前提条件!$E$7</f>
        <v>0</v>
      </c>
      <c r="AQ1343" s="131">
        <f>+前提条件!$E$7</f>
        <v>0</v>
      </c>
      <c r="AR1343" s="131">
        <f>+前提条件!$E$7</f>
        <v>0</v>
      </c>
      <c r="AS1343" s="131">
        <f>+前提条件!$E$7</f>
        <v>0</v>
      </c>
      <c r="AT1343" s="131">
        <f>+前提条件!$E$7</f>
        <v>0</v>
      </c>
      <c r="AU1343" s="131">
        <f>+前提条件!$E$7</f>
        <v>0</v>
      </c>
      <c r="AV1343" s="131">
        <f>+前提条件!$E$7</f>
        <v>0</v>
      </c>
      <c r="AW1343" s="131">
        <f>+前提条件!$E$7</f>
        <v>0</v>
      </c>
      <c r="AX1343" s="131">
        <f>+前提条件!$E$7</f>
        <v>0</v>
      </c>
      <c r="AY1343" s="131">
        <f>+前提条件!$E$7</f>
        <v>0</v>
      </c>
      <c r="AZ1343" s="131">
        <f>+前提条件!$E$7</f>
        <v>0</v>
      </c>
      <c r="BA1343" s="131">
        <f>+前提条件!$E$7</f>
        <v>0</v>
      </c>
      <c r="BB1343" s="131">
        <f>+前提条件!$E$7</f>
        <v>0</v>
      </c>
      <c r="BC1343" s="131">
        <f>+前提条件!$E$7</f>
        <v>0</v>
      </c>
      <c r="BD1343" s="131">
        <f>+前提条件!$E$7</f>
        <v>0</v>
      </c>
      <c r="BE1343" s="131">
        <f>+前提条件!$E$7</f>
        <v>0</v>
      </c>
      <c r="BF1343" s="131">
        <f>+前提条件!$E$7</f>
        <v>0</v>
      </c>
      <c r="BG1343" s="131">
        <f>+前提条件!$E$7</f>
        <v>0</v>
      </c>
      <c r="BH1343" s="131">
        <f>+前提条件!$E$7</f>
        <v>0</v>
      </c>
      <c r="BI1343" s="131">
        <f>+前提条件!$E$7</f>
        <v>0</v>
      </c>
      <c r="BJ1343" s="131">
        <f>+前提条件!$E$7</f>
        <v>0</v>
      </c>
      <c r="BK1343" s="131">
        <f>+前提条件!$E$7</f>
        <v>0</v>
      </c>
      <c r="BL1343" s="131">
        <f>+前提条件!$E$7</f>
        <v>0</v>
      </c>
      <c r="BM1343" s="131">
        <f>+前提条件!$E$7</f>
        <v>0</v>
      </c>
      <c r="BN1343" s="131">
        <f>+前提条件!$E$7</f>
        <v>0</v>
      </c>
      <c r="BO1343" s="131">
        <f>+前提条件!$E$7</f>
        <v>0</v>
      </c>
      <c r="BP1343" s="131">
        <f>+前提条件!$E$7</f>
        <v>0</v>
      </c>
      <c r="BQ1343" s="131">
        <f>+前提条件!$E$7</f>
        <v>0</v>
      </c>
      <c r="BR1343" s="131">
        <f>+前提条件!$E$7</f>
        <v>0</v>
      </c>
      <c r="BS1343" s="131">
        <f>+前提条件!$E$7</f>
        <v>0</v>
      </c>
      <c r="BT1343" s="131">
        <f>+前提条件!$E$7</f>
        <v>0</v>
      </c>
      <c r="BU1343" s="131">
        <f>+前提条件!$E$7</f>
        <v>0</v>
      </c>
      <c r="BV1343" s="131">
        <f>+前提条件!$E$7</f>
        <v>0</v>
      </c>
      <c r="BW1343" s="131">
        <f>+前提条件!$E$7</f>
        <v>0</v>
      </c>
      <c r="BX1343" s="131">
        <f>+前提条件!$E$7</f>
        <v>0</v>
      </c>
      <c r="BY1343" s="131">
        <f>+前提条件!$E$7</f>
        <v>0</v>
      </c>
      <c r="BZ1343" s="131">
        <f>+前提条件!$E$7</f>
        <v>0</v>
      </c>
      <c r="CA1343" s="131">
        <f>+前提条件!$E$7</f>
        <v>0</v>
      </c>
      <c r="CB1343" s="131">
        <f>+前提条件!$E$7</f>
        <v>0</v>
      </c>
      <c r="CC1343" s="131">
        <f>+前提条件!$E$7</f>
        <v>0</v>
      </c>
      <c r="CD1343" s="131">
        <f>+前提条件!$E$7</f>
        <v>0</v>
      </c>
      <c r="CE1343" s="131">
        <f>+前提条件!$E$7</f>
        <v>0</v>
      </c>
      <c r="CF1343" s="131">
        <f>+前提条件!$E$7</f>
        <v>0</v>
      </c>
      <c r="CG1343" s="131">
        <f>+前提条件!$E$7</f>
        <v>0</v>
      </c>
      <c r="CH1343" s="131">
        <f>+前提条件!$E$7</f>
        <v>0</v>
      </c>
      <c r="CI1343" s="131">
        <f>+前提条件!$E$7</f>
        <v>0</v>
      </c>
      <c r="CJ1343" s="131">
        <f>+前提条件!$E$7</f>
        <v>0</v>
      </c>
      <c r="CK1343" s="131">
        <f>+前提条件!$E$7</f>
        <v>0</v>
      </c>
      <c r="CL1343" s="131">
        <f>+前提条件!$E$7</f>
        <v>0</v>
      </c>
      <c r="CM1343" s="131">
        <f>+前提条件!$E$7</f>
        <v>0</v>
      </c>
      <c r="CN1343" s="131">
        <f>+前提条件!$E$7</f>
        <v>0</v>
      </c>
      <c r="CO1343" s="131">
        <f>+前提条件!$E$7</f>
        <v>0</v>
      </c>
      <c r="CP1343" s="131">
        <f>+前提条件!$E$7</f>
        <v>0</v>
      </c>
      <c r="CQ1343" s="131">
        <f>+前提条件!$E$7</f>
        <v>0</v>
      </c>
      <c r="CR1343" s="131">
        <f>+前提条件!$E$7</f>
        <v>0</v>
      </c>
      <c r="CS1343" s="131">
        <f>+前提条件!$E$7</f>
        <v>0</v>
      </c>
      <c r="CT1343" s="131">
        <f>+前提条件!$E$7</f>
        <v>0</v>
      </c>
      <c r="CU1343" s="131">
        <f>+前提条件!$E$7</f>
        <v>0</v>
      </c>
      <c r="CV1343" s="131">
        <f>+前提条件!$E$7</f>
        <v>0</v>
      </c>
      <c r="CW1343" s="131">
        <f>+前提条件!$E$7</f>
        <v>0</v>
      </c>
      <c r="CX1343" s="131">
        <f>+前提条件!$E$7</f>
        <v>0</v>
      </c>
    </row>
    <row r="1344" spans="1:102" ht="21" hidden="1" customHeight="1" x14ac:dyDescent="0.4">
      <c r="B1344" s="70" t="s">
        <v>17</v>
      </c>
      <c r="C1344" s="131">
        <f>+前提条件!$F$7</f>
        <v>0</v>
      </c>
      <c r="D1344" s="131">
        <f>+前提条件!$F$7</f>
        <v>0</v>
      </c>
      <c r="E1344" s="131">
        <f>+前提条件!$F$7</f>
        <v>0</v>
      </c>
      <c r="F1344" s="131">
        <f>+前提条件!$F$7</f>
        <v>0</v>
      </c>
      <c r="G1344" s="131">
        <f>+前提条件!$F$7</f>
        <v>0</v>
      </c>
      <c r="H1344" s="131">
        <f>+前提条件!$F$7</f>
        <v>0</v>
      </c>
      <c r="I1344" s="131">
        <f>+前提条件!$F$7</f>
        <v>0</v>
      </c>
      <c r="J1344" s="131">
        <f>+前提条件!$F$7</f>
        <v>0</v>
      </c>
      <c r="K1344" s="131">
        <f>+前提条件!$F$7</f>
        <v>0</v>
      </c>
      <c r="L1344" s="131">
        <f>+前提条件!$F$7</f>
        <v>0</v>
      </c>
      <c r="M1344" s="131">
        <f>+前提条件!$F$7</f>
        <v>0</v>
      </c>
      <c r="N1344" s="131">
        <f>+前提条件!$F$7</f>
        <v>0</v>
      </c>
      <c r="O1344" s="131">
        <f>+前提条件!$F$7</f>
        <v>0</v>
      </c>
      <c r="P1344" s="131">
        <f>+前提条件!$F$7</f>
        <v>0</v>
      </c>
      <c r="Q1344" s="131">
        <f>+前提条件!$F$7</f>
        <v>0</v>
      </c>
      <c r="R1344" s="131">
        <f>+前提条件!$F$7</f>
        <v>0</v>
      </c>
      <c r="S1344" s="131">
        <f>+前提条件!$F$7</f>
        <v>0</v>
      </c>
      <c r="T1344" s="131">
        <f>+前提条件!$F$7</f>
        <v>0</v>
      </c>
      <c r="U1344" s="131">
        <f>+前提条件!$F$7</f>
        <v>0</v>
      </c>
      <c r="V1344" s="131">
        <f>+前提条件!$F$7</f>
        <v>0</v>
      </c>
      <c r="W1344" s="131">
        <f>+前提条件!$F$7</f>
        <v>0</v>
      </c>
      <c r="X1344" s="131">
        <f>+前提条件!$F$7</f>
        <v>0</v>
      </c>
      <c r="Y1344" s="131">
        <f>+前提条件!$F$7</f>
        <v>0</v>
      </c>
      <c r="Z1344" s="131">
        <f>+前提条件!$F$7</f>
        <v>0</v>
      </c>
      <c r="AA1344" s="131">
        <f>+前提条件!$F$7</f>
        <v>0</v>
      </c>
      <c r="AB1344" s="131">
        <f>+前提条件!$F$7</f>
        <v>0</v>
      </c>
      <c r="AC1344" s="131">
        <f>+前提条件!$F$7</f>
        <v>0</v>
      </c>
      <c r="AD1344" s="131">
        <f>+前提条件!$F$7</f>
        <v>0</v>
      </c>
      <c r="AE1344" s="131">
        <f>+前提条件!$F$7</f>
        <v>0</v>
      </c>
      <c r="AF1344" s="131">
        <f>+前提条件!$F$7</f>
        <v>0</v>
      </c>
      <c r="AG1344" s="131">
        <f>+前提条件!$F$7</f>
        <v>0</v>
      </c>
      <c r="AH1344" s="131">
        <f>+前提条件!$F$7</f>
        <v>0</v>
      </c>
      <c r="AI1344" s="131">
        <f>+前提条件!$F$7</f>
        <v>0</v>
      </c>
      <c r="AJ1344" s="131">
        <f>+前提条件!$F$7</f>
        <v>0</v>
      </c>
      <c r="AK1344" s="131">
        <f>+前提条件!$F$7</f>
        <v>0</v>
      </c>
      <c r="AL1344" s="131">
        <f>+前提条件!$F$7</f>
        <v>0</v>
      </c>
      <c r="AM1344" s="131">
        <f>+前提条件!$F$7</f>
        <v>0</v>
      </c>
      <c r="AN1344" s="131">
        <f>+前提条件!$F$7</f>
        <v>0</v>
      </c>
      <c r="AO1344" s="131">
        <f>+前提条件!$F$7</f>
        <v>0</v>
      </c>
      <c r="AP1344" s="131">
        <f>+前提条件!$F$7</f>
        <v>0</v>
      </c>
      <c r="AQ1344" s="131">
        <f>+前提条件!$F$7</f>
        <v>0</v>
      </c>
      <c r="AR1344" s="131">
        <f>+前提条件!$F$7</f>
        <v>0</v>
      </c>
      <c r="AS1344" s="131">
        <f>+前提条件!$F$7</f>
        <v>0</v>
      </c>
      <c r="AT1344" s="131">
        <f>+前提条件!$F$7</f>
        <v>0</v>
      </c>
      <c r="AU1344" s="131">
        <f>+前提条件!$F$7</f>
        <v>0</v>
      </c>
      <c r="AV1344" s="131">
        <f>+前提条件!$F$7</f>
        <v>0</v>
      </c>
      <c r="AW1344" s="131">
        <f>+前提条件!$F$7</f>
        <v>0</v>
      </c>
      <c r="AX1344" s="131">
        <f>+前提条件!$F$7</f>
        <v>0</v>
      </c>
      <c r="AY1344" s="131">
        <f>+前提条件!$F$7</f>
        <v>0</v>
      </c>
      <c r="AZ1344" s="131">
        <f>+前提条件!$F$7</f>
        <v>0</v>
      </c>
      <c r="BA1344" s="131">
        <f>+前提条件!$F$7</f>
        <v>0</v>
      </c>
      <c r="BB1344" s="131">
        <f>+前提条件!$F$7</f>
        <v>0</v>
      </c>
      <c r="BC1344" s="131">
        <f>+前提条件!$F$7</f>
        <v>0</v>
      </c>
      <c r="BD1344" s="131">
        <f>+前提条件!$F$7</f>
        <v>0</v>
      </c>
      <c r="BE1344" s="131">
        <f>+前提条件!$F$7</f>
        <v>0</v>
      </c>
      <c r="BF1344" s="131">
        <f>+前提条件!$F$7</f>
        <v>0</v>
      </c>
      <c r="BG1344" s="131">
        <f>+前提条件!$F$7</f>
        <v>0</v>
      </c>
      <c r="BH1344" s="131">
        <f>+前提条件!$F$7</f>
        <v>0</v>
      </c>
      <c r="BI1344" s="131">
        <f>+前提条件!$F$7</f>
        <v>0</v>
      </c>
      <c r="BJ1344" s="131">
        <f>+前提条件!$F$7</f>
        <v>0</v>
      </c>
      <c r="BK1344" s="131">
        <f>+前提条件!$F$7</f>
        <v>0</v>
      </c>
      <c r="BL1344" s="131">
        <f>+前提条件!$F$7</f>
        <v>0</v>
      </c>
      <c r="BM1344" s="131">
        <f>+前提条件!$F$7</f>
        <v>0</v>
      </c>
      <c r="BN1344" s="131">
        <f>+前提条件!$F$7</f>
        <v>0</v>
      </c>
      <c r="BO1344" s="131">
        <f>+前提条件!$F$7</f>
        <v>0</v>
      </c>
      <c r="BP1344" s="131">
        <f>+前提条件!$F$7</f>
        <v>0</v>
      </c>
      <c r="BQ1344" s="131">
        <f>+前提条件!$F$7</f>
        <v>0</v>
      </c>
      <c r="BR1344" s="131">
        <f>+前提条件!$F$7</f>
        <v>0</v>
      </c>
      <c r="BS1344" s="131">
        <f>+前提条件!$F$7</f>
        <v>0</v>
      </c>
      <c r="BT1344" s="131">
        <f>+前提条件!$F$7</f>
        <v>0</v>
      </c>
      <c r="BU1344" s="131">
        <f>+前提条件!$F$7</f>
        <v>0</v>
      </c>
      <c r="BV1344" s="131">
        <f>+前提条件!$F$7</f>
        <v>0</v>
      </c>
      <c r="BW1344" s="131">
        <f>+前提条件!$F$7</f>
        <v>0</v>
      </c>
      <c r="BX1344" s="131">
        <f>+前提条件!$F$7</f>
        <v>0</v>
      </c>
      <c r="BY1344" s="131">
        <f>+前提条件!$F$7</f>
        <v>0</v>
      </c>
      <c r="BZ1344" s="131">
        <f>+前提条件!$F$7</f>
        <v>0</v>
      </c>
      <c r="CA1344" s="131">
        <f>+前提条件!$F$7</f>
        <v>0</v>
      </c>
      <c r="CB1344" s="131">
        <f>+前提条件!$F$7</f>
        <v>0</v>
      </c>
      <c r="CC1344" s="131">
        <f>+前提条件!$F$7</f>
        <v>0</v>
      </c>
      <c r="CD1344" s="131">
        <f>+前提条件!$F$7</f>
        <v>0</v>
      </c>
      <c r="CE1344" s="131">
        <f>+前提条件!$F$7</f>
        <v>0</v>
      </c>
      <c r="CF1344" s="131">
        <f>+前提条件!$F$7</f>
        <v>0</v>
      </c>
      <c r="CG1344" s="131">
        <f>+前提条件!$F$7</f>
        <v>0</v>
      </c>
      <c r="CH1344" s="131">
        <f>+前提条件!$F$7</f>
        <v>0</v>
      </c>
      <c r="CI1344" s="131">
        <f>+前提条件!$F$7</f>
        <v>0</v>
      </c>
      <c r="CJ1344" s="131">
        <f>+前提条件!$F$7</f>
        <v>0</v>
      </c>
      <c r="CK1344" s="131">
        <f>+前提条件!$F$7</f>
        <v>0</v>
      </c>
      <c r="CL1344" s="131">
        <f>+前提条件!$F$7</f>
        <v>0</v>
      </c>
      <c r="CM1344" s="131">
        <f>+前提条件!$F$7</f>
        <v>0</v>
      </c>
      <c r="CN1344" s="131">
        <f>+前提条件!$F$7</f>
        <v>0</v>
      </c>
      <c r="CO1344" s="131">
        <f>+前提条件!$F$7</f>
        <v>0</v>
      </c>
      <c r="CP1344" s="131">
        <f>+前提条件!$F$7</f>
        <v>0</v>
      </c>
      <c r="CQ1344" s="131">
        <f>+前提条件!$F$7</f>
        <v>0</v>
      </c>
      <c r="CR1344" s="131">
        <f>+前提条件!$F$7</f>
        <v>0</v>
      </c>
      <c r="CS1344" s="131">
        <f>+前提条件!$F$7</f>
        <v>0</v>
      </c>
      <c r="CT1344" s="131">
        <f>+前提条件!$F$7</f>
        <v>0</v>
      </c>
      <c r="CU1344" s="131">
        <f>+前提条件!$F$7</f>
        <v>0</v>
      </c>
      <c r="CV1344" s="131">
        <f>+前提条件!$F$7</f>
        <v>0</v>
      </c>
      <c r="CW1344" s="131">
        <f>+前提条件!$F$7</f>
        <v>0</v>
      </c>
      <c r="CX1344" s="131">
        <f>+前提条件!$F$7</f>
        <v>0</v>
      </c>
    </row>
    <row r="1345" spans="1:102" ht="21" hidden="1" customHeight="1" x14ac:dyDescent="0.4">
      <c r="B1345" s="70" t="s">
        <v>15</v>
      </c>
      <c r="C1345" s="131">
        <f>+前提条件!$G$7</f>
        <v>0</v>
      </c>
      <c r="D1345" s="131">
        <f>+前提条件!$G$7</f>
        <v>0</v>
      </c>
      <c r="E1345" s="131">
        <f>+前提条件!$G$7</f>
        <v>0</v>
      </c>
      <c r="F1345" s="131">
        <f>+前提条件!$G$7</f>
        <v>0</v>
      </c>
      <c r="G1345" s="131">
        <f>+前提条件!$G$7</f>
        <v>0</v>
      </c>
      <c r="H1345" s="131">
        <f>+前提条件!$G$7</f>
        <v>0</v>
      </c>
      <c r="I1345" s="131">
        <f>+前提条件!$G$7</f>
        <v>0</v>
      </c>
      <c r="J1345" s="131">
        <f>+前提条件!$G$7</f>
        <v>0</v>
      </c>
      <c r="K1345" s="131">
        <f>+前提条件!$G$7</f>
        <v>0</v>
      </c>
      <c r="L1345" s="131">
        <f>+前提条件!$G$7</f>
        <v>0</v>
      </c>
      <c r="M1345" s="131">
        <f>+前提条件!$G$7</f>
        <v>0</v>
      </c>
      <c r="N1345" s="131">
        <f>+前提条件!$G$7</f>
        <v>0</v>
      </c>
      <c r="O1345" s="131">
        <f>+前提条件!$G$7</f>
        <v>0</v>
      </c>
      <c r="P1345" s="131">
        <f>+前提条件!$G$7</f>
        <v>0</v>
      </c>
      <c r="Q1345" s="131">
        <f>+前提条件!$G$7</f>
        <v>0</v>
      </c>
      <c r="R1345" s="131">
        <f>+前提条件!$G$7</f>
        <v>0</v>
      </c>
      <c r="S1345" s="131">
        <f>+前提条件!$G$7</f>
        <v>0</v>
      </c>
      <c r="T1345" s="131">
        <f>+前提条件!$G$7</f>
        <v>0</v>
      </c>
      <c r="U1345" s="131">
        <f>+前提条件!$G$7</f>
        <v>0</v>
      </c>
      <c r="V1345" s="131">
        <f>+前提条件!$G$7</f>
        <v>0</v>
      </c>
      <c r="W1345" s="131">
        <f>+前提条件!$G$7</f>
        <v>0</v>
      </c>
      <c r="X1345" s="131">
        <f>+前提条件!$G$7</f>
        <v>0</v>
      </c>
      <c r="Y1345" s="131">
        <f>+前提条件!$G$7</f>
        <v>0</v>
      </c>
      <c r="Z1345" s="131">
        <f>+前提条件!$G$7</f>
        <v>0</v>
      </c>
      <c r="AA1345" s="131">
        <f>+前提条件!$G$7</f>
        <v>0</v>
      </c>
      <c r="AB1345" s="131">
        <f>+前提条件!$G$7</f>
        <v>0</v>
      </c>
      <c r="AC1345" s="131">
        <f>+前提条件!$G$7</f>
        <v>0</v>
      </c>
      <c r="AD1345" s="131">
        <f>+前提条件!$G$7</f>
        <v>0</v>
      </c>
      <c r="AE1345" s="131">
        <f>+前提条件!$G$7</f>
        <v>0</v>
      </c>
      <c r="AF1345" s="131">
        <f>+前提条件!$G$7</f>
        <v>0</v>
      </c>
      <c r="AG1345" s="131">
        <f>+前提条件!$G$7</f>
        <v>0</v>
      </c>
      <c r="AH1345" s="131">
        <f>+前提条件!$G$7</f>
        <v>0</v>
      </c>
      <c r="AI1345" s="131">
        <f>+前提条件!$G$7</f>
        <v>0</v>
      </c>
      <c r="AJ1345" s="131">
        <f>+前提条件!$G$7</f>
        <v>0</v>
      </c>
      <c r="AK1345" s="131">
        <f>+前提条件!$G$7</f>
        <v>0</v>
      </c>
      <c r="AL1345" s="131">
        <f>+前提条件!$G$7</f>
        <v>0</v>
      </c>
      <c r="AM1345" s="131">
        <f>+前提条件!$G$7</f>
        <v>0</v>
      </c>
      <c r="AN1345" s="131">
        <f>+前提条件!$G$7</f>
        <v>0</v>
      </c>
      <c r="AO1345" s="131">
        <f>+前提条件!$G$7</f>
        <v>0</v>
      </c>
      <c r="AP1345" s="131">
        <f>+前提条件!$G$7</f>
        <v>0</v>
      </c>
      <c r="AQ1345" s="131">
        <f>+前提条件!$G$7</f>
        <v>0</v>
      </c>
      <c r="AR1345" s="131">
        <f>+前提条件!$G$7</f>
        <v>0</v>
      </c>
      <c r="AS1345" s="131">
        <f>+前提条件!$G$7</f>
        <v>0</v>
      </c>
      <c r="AT1345" s="131">
        <f>+前提条件!$G$7</f>
        <v>0</v>
      </c>
      <c r="AU1345" s="131">
        <f>+前提条件!$G$7</f>
        <v>0</v>
      </c>
      <c r="AV1345" s="131">
        <f>+前提条件!$G$7</f>
        <v>0</v>
      </c>
      <c r="AW1345" s="131">
        <f>+前提条件!$G$7</f>
        <v>0</v>
      </c>
      <c r="AX1345" s="131">
        <f>+前提条件!$G$7</f>
        <v>0</v>
      </c>
      <c r="AY1345" s="131">
        <f>+前提条件!$G$7</f>
        <v>0</v>
      </c>
      <c r="AZ1345" s="131">
        <f>+前提条件!$G$7</f>
        <v>0</v>
      </c>
      <c r="BA1345" s="131">
        <f>+前提条件!$G$7</f>
        <v>0</v>
      </c>
      <c r="BB1345" s="131">
        <f>+前提条件!$G$7</f>
        <v>0</v>
      </c>
      <c r="BC1345" s="131">
        <f>+前提条件!$G$7</f>
        <v>0</v>
      </c>
      <c r="BD1345" s="131">
        <f>+前提条件!$G$7</f>
        <v>0</v>
      </c>
      <c r="BE1345" s="131">
        <f>+前提条件!$G$7</f>
        <v>0</v>
      </c>
      <c r="BF1345" s="131">
        <f>+前提条件!$G$7</f>
        <v>0</v>
      </c>
      <c r="BG1345" s="131">
        <f>+前提条件!$G$7</f>
        <v>0</v>
      </c>
      <c r="BH1345" s="131">
        <f>+前提条件!$G$7</f>
        <v>0</v>
      </c>
      <c r="BI1345" s="131">
        <f>+前提条件!$G$7</f>
        <v>0</v>
      </c>
      <c r="BJ1345" s="131">
        <f>+前提条件!$G$7</f>
        <v>0</v>
      </c>
      <c r="BK1345" s="131">
        <f>+前提条件!$G$7</f>
        <v>0</v>
      </c>
      <c r="BL1345" s="131">
        <f>+前提条件!$G$7</f>
        <v>0</v>
      </c>
      <c r="BM1345" s="131">
        <f>+前提条件!$G$7</f>
        <v>0</v>
      </c>
      <c r="BN1345" s="131">
        <f>+前提条件!$G$7</f>
        <v>0</v>
      </c>
      <c r="BO1345" s="131">
        <f>+前提条件!$G$7</f>
        <v>0</v>
      </c>
      <c r="BP1345" s="131">
        <f>+前提条件!$G$7</f>
        <v>0</v>
      </c>
      <c r="BQ1345" s="131">
        <f>+前提条件!$G$7</f>
        <v>0</v>
      </c>
      <c r="BR1345" s="131">
        <f>+前提条件!$G$7</f>
        <v>0</v>
      </c>
      <c r="BS1345" s="131">
        <f>+前提条件!$G$7</f>
        <v>0</v>
      </c>
      <c r="BT1345" s="131">
        <f>+前提条件!$G$7</f>
        <v>0</v>
      </c>
      <c r="BU1345" s="131">
        <f>+前提条件!$G$7</f>
        <v>0</v>
      </c>
      <c r="BV1345" s="131">
        <f>+前提条件!$G$7</f>
        <v>0</v>
      </c>
      <c r="BW1345" s="131">
        <f>+前提条件!$G$7</f>
        <v>0</v>
      </c>
      <c r="BX1345" s="131">
        <f>+前提条件!$G$7</f>
        <v>0</v>
      </c>
      <c r="BY1345" s="131">
        <f>+前提条件!$G$7</f>
        <v>0</v>
      </c>
      <c r="BZ1345" s="131">
        <f>+前提条件!$G$7</f>
        <v>0</v>
      </c>
      <c r="CA1345" s="131">
        <f>+前提条件!$G$7</f>
        <v>0</v>
      </c>
      <c r="CB1345" s="131">
        <f>+前提条件!$G$7</f>
        <v>0</v>
      </c>
      <c r="CC1345" s="131">
        <f>+前提条件!$G$7</f>
        <v>0</v>
      </c>
      <c r="CD1345" s="131">
        <f>+前提条件!$G$7</f>
        <v>0</v>
      </c>
      <c r="CE1345" s="131">
        <f>+前提条件!$G$7</f>
        <v>0</v>
      </c>
      <c r="CF1345" s="131">
        <f>+前提条件!$G$7</f>
        <v>0</v>
      </c>
      <c r="CG1345" s="131">
        <f>+前提条件!$G$7</f>
        <v>0</v>
      </c>
      <c r="CH1345" s="131">
        <f>+前提条件!$G$7</f>
        <v>0</v>
      </c>
      <c r="CI1345" s="131">
        <f>+前提条件!$G$7</f>
        <v>0</v>
      </c>
      <c r="CJ1345" s="131">
        <f>+前提条件!$G$7</f>
        <v>0</v>
      </c>
      <c r="CK1345" s="131">
        <f>+前提条件!$G$7</f>
        <v>0</v>
      </c>
      <c r="CL1345" s="131">
        <f>+前提条件!$G$7</f>
        <v>0</v>
      </c>
      <c r="CM1345" s="131">
        <f>+前提条件!$G$7</f>
        <v>0</v>
      </c>
      <c r="CN1345" s="131">
        <f>+前提条件!$G$7</f>
        <v>0</v>
      </c>
      <c r="CO1345" s="131">
        <f>+前提条件!$G$7</f>
        <v>0</v>
      </c>
      <c r="CP1345" s="131">
        <f>+前提条件!$G$7</f>
        <v>0</v>
      </c>
      <c r="CQ1345" s="131">
        <f>+前提条件!$G$7</f>
        <v>0</v>
      </c>
      <c r="CR1345" s="131">
        <f>+前提条件!$G$7</f>
        <v>0</v>
      </c>
      <c r="CS1345" s="131">
        <f>+前提条件!$G$7</f>
        <v>0</v>
      </c>
      <c r="CT1345" s="131">
        <f>+前提条件!$G$7</f>
        <v>0</v>
      </c>
      <c r="CU1345" s="131">
        <f>+前提条件!$G$7</f>
        <v>0</v>
      </c>
      <c r="CV1345" s="131">
        <f>+前提条件!$G$7</f>
        <v>0</v>
      </c>
      <c r="CW1345" s="131">
        <f>+前提条件!$G$7</f>
        <v>0</v>
      </c>
      <c r="CX1345" s="131">
        <f>+前提条件!$G$7</f>
        <v>0</v>
      </c>
    </row>
    <row r="1346" spans="1:102" ht="21" hidden="1" customHeight="1" x14ac:dyDescent="0.4">
      <c r="B1346" s="70" t="s">
        <v>199</v>
      </c>
      <c r="C1346" s="131">
        <f>+前提条件!$H$7</f>
        <v>0</v>
      </c>
      <c r="D1346" s="131">
        <f>+前提条件!$H$7</f>
        <v>0</v>
      </c>
      <c r="E1346" s="131">
        <f>+前提条件!$H$7</f>
        <v>0</v>
      </c>
      <c r="F1346" s="131">
        <f>+前提条件!$H$7</f>
        <v>0</v>
      </c>
      <c r="G1346" s="131">
        <f>+前提条件!$H$7</f>
        <v>0</v>
      </c>
      <c r="H1346" s="131">
        <f>+前提条件!$H$7</f>
        <v>0</v>
      </c>
      <c r="I1346" s="131">
        <f>+前提条件!$H$7</f>
        <v>0</v>
      </c>
      <c r="J1346" s="131">
        <f>+前提条件!$H$7</f>
        <v>0</v>
      </c>
      <c r="K1346" s="131">
        <f>+前提条件!$H$7</f>
        <v>0</v>
      </c>
      <c r="L1346" s="131">
        <f>+前提条件!$H$7</f>
        <v>0</v>
      </c>
      <c r="M1346" s="131">
        <f>+前提条件!$H$7</f>
        <v>0</v>
      </c>
      <c r="N1346" s="131">
        <f>+前提条件!$H$7</f>
        <v>0</v>
      </c>
      <c r="O1346" s="131">
        <f>+前提条件!$H$7</f>
        <v>0</v>
      </c>
      <c r="P1346" s="131">
        <f>+前提条件!$H$7</f>
        <v>0</v>
      </c>
      <c r="Q1346" s="131">
        <f>+前提条件!$H$7</f>
        <v>0</v>
      </c>
      <c r="R1346" s="131">
        <f>+前提条件!$H$7</f>
        <v>0</v>
      </c>
      <c r="S1346" s="131">
        <f>+前提条件!$H$7</f>
        <v>0</v>
      </c>
      <c r="T1346" s="131">
        <f>+前提条件!$H$7</f>
        <v>0</v>
      </c>
      <c r="U1346" s="131">
        <f>+前提条件!$H$7</f>
        <v>0</v>
      </c>
      <c r="V1346" s="131">
        <f>+前提条件!$H$7</f>
        <v>0</v>
      </c>
      <c r="W1346" s="131">
        <f>+前提条件!$H$7</f>
        <v>0</v>
      </c>
      <c r="X1346" s="131">
        <f>+前提条件!$H$7</f>
        <v>0</v>
      </c>
      <c r="Y1346" s="131">
        <f>+前提条件!$H$7</f>
        <v>0</v>
      </c>
      <c r="Z1346" s="131">
        <f>+前提条件!$H$7</f>
        <v>0</v>
      </c>
      <c r="AA1346" s="131">
        <f>+前提条件!$H$7</f>
        <v>0</v>
      </c>
      <c r="AB1346" s="131">
        <f>+前提条件!$H$7</f>
        <v>0</v>
      </c>
      <c r="AC1346" s="131">
        <f>+前提条件!$H$7</f>
        <v>0</v>
      </c>
      <c r="AD1346" s="131">
        <f>+前提条件!$H$7</f>
        <v>0</v>
      </c>
      <c r="AE1346" s="131">
        <f>+前提条件!$H$7</f>
        <v>0</v>
      </c>
      <c r="AF1346" s="131">
        <f>+前提条件!$H$7</f>
        <v>0</v>
      </c>
      <c r="AG1346" s="131">
        <f>+前提条件!$H$7</f>
        <v>0</v>
      </c>
      <c r="AH1346" s="131">
        <f>+前提条件!$H$7</f>
        <v>0</v>
      </c>
      <c r="AI1346" s="131">
        <f>+前提条件!$H$7</f>
        <v>0</v>
      </c>
      <c r="AJ1346" s="131">
        <f>+前提条件!$H$7</f>
        <v>0</v>
      </c>
      <c r="AK1346" s="131">
        <f>+前提条件!$H$7</f>
        <v>0</v>
      </c>
      <c r="AL1346" s="131">
        <f>+前提条件!$H$7</f>
        <v>0</v>
      </c>
      <c r="AM1346" s="131">
        <f>+前提条件!$H$7</f>
        <v>0</v>
      </c>
      <c r="AN1346" s="131">
        <f>+前提条件!$H$7</f>
        <v>0</v>
      </c>
      <c r="AO1346" s="131">
        <f>+前提条件!$H$7</f>
        <v>0</v>
      </c>
      <c r="AP1346" s="131">
        <f>+前提条件!$H$7</f>
        <v>0</v>
      </c>
      <c r="AQ1346" s="131">
        <f>+前提条件!$H$7</f>
        <v>0</v>
      </c>
      <c r="AR1346" s="131">
        <f>+前提条件!$H$7</f>
        <v>0</v>
      </c>
      <c r="AS1346" s="131">
        <f>+前提条件!$H$7</f>
        <v>0</v>
      </c>
      <c r="AT1346" s="131">
        <f>+前提条件!$H$7</f>
        <v>0</v>
      </c>
      <c r="AU1346" s="131">
        <f>+前提条件!$H$7</f>
        <v>0</v>
      </c>
      <c r="AV1346" s="131">
        <f>+前提条件!$H$7</f>
        <v>0</v>
      </c>
      <c r="AW1346" s="131">
        <f>+前提条件!$H$7</f>
        <v>0</v>
      </c>
      <c r="AX1346" s="131">
        <f>+前提条件!$H$7</f>
        <v>0</v>
      </c>
      <c r="AY1346" s="131">
        <f>+前提条件!$H$7</f>
        <v>0</v>
      </c>
      <c r="AZ1346" s="131">
        <f>+前提条件!$H$7</f>
        <v>0</v>
      </c>
      <c r="BA1346" s="131">
        <f>+前提条件!$H$7</f>
        <v>0</v>
      </c>
      <c r="BB1346" s="131">
        <f>+前提条件!$H$7</f>
        <v>0</v>
      </c>
      <c r="BC1346" s="131">
        <f>+前提条件!$H$7</f>
        <v>0</v>
      </c>
      <c r="BD1346" s="131">
        <f>+前提条件!$H$7</f>
        <v>0</v>
      </c>
      <c r="BE1346" s="131">
        <f>+前提条件!$H$7</f>
        <v>0</v>
      </c>
      <c r="BF1346" s="131">
        <f>+前提条件!$H$7</f>
        <v>0</v>
      </c>
      <c r="BG1346" s="131">
        <f>+前提条件!$H$7</f>
        <v>0</v>
      </c>
      <c r="BH1346" s="131">
        <f>+前提条件!$H$7</f>
        <v>0</v>
      </c>
      <c r="BI1346" s="131">
        <f>+前提条件!$H$7</f>
        <v>0</v>
      </c>
      <c r="BJ1346" s="131">
        <f>+前提条件!$H$7</f>
        <v>0</v>
      </c>
      <c r="BK1346" s="131">
        <f>+前提条件!$H$7</f>
        <v>0</v>
      </c>
      <c r="BL1346" s="131">
        <f>+前提条件!$H$7</f>
        <v>0</v>
      </c>
      <c r="BM1346" s="131">
        <f>+前提条件!$H$7</f>
        <v>0</v>
      </c>
      <c r="BN1346" s="131">
        <f>+前提条件!$H$7</f>
        <v>0</v>
      </c>
      <c r="BO1346" s="131">
        <f>+前提条件!$H$7</f>
        <v>0</v>
      </c>
      <c r="BP1346" s="131">
        <f>+前提条件!$H$7</f>
        <v>0</v>
      </c>
      <c r="BQ1346" s="131">
        <f>+前提条件!$H$7</f>
        <v>0</v>
      </c>
      <c r="BR1346" s="131">
        <f>+前提条件!$H$7</f>
        <v>0</v>
      </c>
      <c r="BS1346" s="131">
        <f>+前提条件!$H$7</f>
        <v>0</v>
      </c>
      <c r="BT1346" s="131">
        <f>+前提条件!$H$7</f>
        <v>0</v>
      </c>
      <c r="BU1346" s="131">
        <f>+前提条件!$H$7</f>
        <v>0</v>
      </c>
      <c r="BV1346" s="131">
        <f>+前提条件!$H$7</f>
        <v>0</v>
      </c>
      <c r="BW1346" s="131">
        <f>+前提条件!$H$7</f>
        <v>0</v>
      </c>
      <c r="BX1346" s="131">
        <f>+前提条件!$H$7</f>
        <v>0</v>
      </c>
      <c r="BY1346" s="131">
        <f>+前提条件!$H$7</f>
        <v>0</v>
      </c>
      <c r="BZ1346" s="131">
        <f>+前提条件!$H$7</f>
        <v>0</v>
      </c>
      <c r="CA1346" s="131">
        <f>+前提条件!$H$7</f>
        <v>0</v>
      </c>
      <c r="CB1346" s="131">
        <f>+前提条件!$H$7</f>
        <v>0</v>
      </c>
      <c r="CC1346" s="131">
        <f>+前提条件!$H$7</f>
        <v>0</v>
      </c>
      <c r="CD1346" s="131">
        <f>+前提条件!$H$7</f>
        <v>0</v>
      </c>
      <c r="CE1346" s="131">
        <f>+前提条件!$H$7</f>
        <v>0</v>
      </c>
      <c r="CF1346" s="131">
        <f>+前提条件!$H$7</f>
        <v>0</v>
      </c>
      <c r="CG1346" s="131">
        <f>+前提条件!$H$7</f>
        <v>0</v>
      </c>
      <c r="CH1346" s="131">
        <f>+前提条件!$H$7</f>
        <v>0</v>
      </c>
      <c r="CI1346" s="131">
        <f>+前提条件!$H$7</f>
        <v>0</v>
      </c>
      <c r="CJ1346" s="131">
        <f>+前提条件!$H$7</f>
        <v>0</v>
      </c>
      <c r="CK1346" s="131">
        <f>+前提条件!$H$7</f>
        <v>0</v>
      </c>
      <c r="CL1346" s="131">
        <f>+前提条件!$H$7</f>
        <v>0</v>
      </c>
      <c r="CM1346" s="131">
        <f>+前提条件!$H$7</f>
        <v>0</v>
      </c>
      <c r="CN1346" s="131">
        <f>+前提条件!$H$7</f>
        <v>0</v>
      </c>
      <c r="CO1346" s="131">
        <f>+前提条件!$H$7</f>
        <v>0</v>
      </c>
      <c r="CP1346" s="131">
        <f>+前提条件!$H$7</f>
        <v>0</v>
      </c>
      <c r="CQ1346" s="131">
        <f>+前提条件!$H$7</f>
        <v>0</v>
      </c>
      <c r="CR1346" s="131">
        <f>+前提条件!$H$7</f>
        <v>0</v>
      </c>
      <c r="CS1346" s="131">
        <f>+前提条件!$H$7</f>
        <v>0</v>
      </c>
      <c r="CT1346" s="131">
        <f>+前提条件!$H$7</f>
        <v>0</v>
      </c>
      <c r="CU1346" s="131">
        <f>+前提条件!$H$7</f>
        <v>0</v>
      </c>
      <c r="CV1346" s="131">
        <f>+前提条件!$H$7</f>
        <v>0</v>
      </c>
      <c r="CW1346" s="131">
        <f>+前提条件!$H$7</f>
        <v>0</v>
      </c>
      <c r="CX1346" s="131">
        <f>+前提条件!$H$7</f>
        <v>0</v>
      </c>
    </row>
    <row r="1347" spans="1:102" ht="21" hidden="1" customHeight="1" x14ac:dyDescent="0.4">
      <c r="H1347" s="29"/>
      <c r="I1347" s="29"/>
      <c r="J1347" s="29"/>
    </row>
    <row r="1348" spans="1:102" ht="21" hidden="1" customHeight="1" x14ac:dyDescent="0.4">
      <c r="A1348" s="69" t="s">
        <v>235</v>
      </c>
      <c r="B1348" s="70" t="s">
        <v>236</v>
      </c>
      <c r="C1348" s="165">
        <f>+前提条件!$E$19*-1</f>
        <v>0</v>
      </c>
      <c r="D1348" s="165">
        <f>+前提条件!$E$19*-1</f>
        <v>0</v>
      </c>
      <c r="E1348" s="165">
        <f>+前提条件!$E$19*-1</f>
        <v>0</v>
      </c>
      <c r="F1348" s="165">
        <f>+前提条件!$E$19*-1</f>
        <v>0</v>
      </c>
      <c r="G1348" s="165">
        <f>+前提条件!$E$19*-1</f>
        <v>0</v>
      </c>
      <c r="H1348" s="165">
        <f>+前提条件!$E$19*-1</f>
        <v>0</v>
      </c>
      <c r="I1348" s="165">
        <f>+前提条件!$E$19*-1</f>
        <v>0</v>
      </c>
      <c r="J1348" s="165">
        <f>+前提条件!$E$19*-1</f>
        <v>0</v>
      </c>
      <c r="K1348" s="165">
        <f>+前提条件!$E$19*-1</f>
        <v>0</v>
      </c>
      <c r="L1348" s="165">
        <f>+前提条件!$E$19*-1</f>
        <v>0</v>
      </c>
      <c r="M1348" s="165">
        <f>+前提条件!$E$19*-1</f>
        <v>0</v>
      </c>
      <c r="N1348" s="165">
        <f>+前提条件!$E$19*-1</f>
        <v>0</v>
      </c>
      <c r="O1348" s="165">
        <f>+前提条件!$E$19*-1</f>
        <v>0</v>
      </c>
      <c r="P1348" s="165">
        <f>+前提条件!$E$19*-1</f>
        <v>0</v>
      </c>
      <c r="Q1348" s="165">
        <f>+前提条件!$E$19*-1</f>
        <v>0</v>
      </c>
      <c r="R1348" s="165">
        <f>+前提条件!$E$19*-1</f>
        <v>0</v>
      </c>
      <c r="S1348" s="165">
        <f>+前提条件!$E$19*-1</f>
        <v>0</v>
      </c>
      <c r="T1348" s="165">
        <f>+前提条件!$E$19*-1</f>
        <v>0</v>
      </c>
      <c r="U1348" s="165">
        <f>+前提条件!$E$19*-1</f>
        <v>0</v>
      </c>
      <c r="V1348" s="165">
        <f>+前提条件!$E$19*-1</f>
        <v>0</v>
      </c>
      <c r="W1348" s="165">
        <f>+前提条件!$E$19*-1</f>
        <v>0</v>
      </c>
      <c r="X1348" s="165">
        <f>+前提条件!$E$19*-1</f>
        <v>0</v>
      </c>
      <c r="Y1348" s="165">
        <f>+前提条件!$E$19*-1</f>
        <v>0</v>
      </c>
      <c r="Z1348" s="165">
        <f>+前提条件!$E$19*-1</f>
        <v>0</v>
      </c>
      <c r="AA1348" s="165">
        <f>+前提条件!$E$19*-1</f>
        <v>0</v>
      </c>
      <c r="AB1348" s="165">
        <f>+前提条件!$E$19*-1</f>
        <v>0</v>
      </c>
      <c r="AC1348" s="165">
        <f>+前提条件!$E$19*-1</f>
        <v>0</v>
      </c>
      <c r="AD1348" s="165">
        <f>+前提条件!$E$19*-1</f>
        <v>0</v>
      </c>
      <c r="AE1348" s="165">
        <f>+前提条件!$E$19*-1</f>
        <v>0</v>
      </c>
      <c r="AF1348" s="165">
        <f>+前提条件!$E$19*-1</f>
        <v>0</v>
      </c>
      <c r="AG1348" s="165">
        <f>+前提条件!$E$19*-1</f>
        <v>0</v>
      </c>
      <c r="AH1348" s="165">
        <f>+前提条件!$E$19*-1</f>
        <v>0</v>
      </c>
      <c r="AI1348" s="165">
        <f>+前提条件!$E$19*-1</f>
        <v>0</v>
      </c>
      <c r="AJ1348" s="165">
        <f>+前提条件!$E$19*-1</f>
        <v>0</v>
      </c>
      <c r="AK1348" s="165">
        <f>+前提条件!$E$19*-1</f>
        <v>0</v>
      </c>
      <c r="AL1348" s="165">
        <f>+前提条件!$E$19*-1</f>
        <v>0</v>
      </c>
      <c r="AM1348" s="165">
        <f>+前提条件!$E$19*-1</f>
        <v>0</v>
      </c>
      <c r="AN1348" s="165">
        <f>+前提条件!$E$19*-1</f>
        <v>0</v>
      </c>
      <c r="AO1348" s="165">
        <f>+前提条件!$E$19*-1</f>
        <v>0</v>
      </c>
      <c r="AP1348" s="165">
        <f>+前提条件!$E$19*-1</f>
        <v>0</v>
      </c>
      <c r="AQ1348" s="165">
        <f>+前提条件!$E$19*-1</f>
        <v>0</v>
      </c>
      <c r="AR1348" s="165">
        <f>+前提条件!$E$19*-1</f>
        <v>0</v>
      </c>
      <c r="AS1348" s="165">
        <f>+前提条件!$E$19*-1</f>
        <v>0</v>
      </c>
      <c r="AT1348" s="165">
        <f>+前提条件!$E$19*-1</f>
        <v>0</v>
      </c>
      <c r="AU1348" s="165">
        <f>+前提条件!$E$19*-1</f>
        <v>0</v>
      </c>
      <c r="AV1348" s="165">
        <f>+前提条件!$E$19*-1</f>
        <v>0</v>
      </c>
      <c r="AW1348" s="165">
        <f>+前提条件!$E$19*-1</f>
        <v>0</v>
      </c>
      <c r="AX1348" s="165">
        <f>+前提条件!$E$19*-1</f>
        <v>0</v>
      </c>
      <c r="AY1348" s="165">
        <f>+前提条件!$E$19*-1</f>
        <v>0</v>
      </c>
      <c r="AZ1348" s="165">
        <f>+前提条件!$E$19*-1</f>
        <v>0</v>
      </c>
      <c r="BA1348" s="165">
        <f>+前提条件!$E$19*-1</f>
        <v>0</v>
      </c>
      <c r="BB1348" s="165">
        <f>+前提条件!$E$19*-1</f>
        <v>0</v>
      </c>
      <c r="BC1348" s="165">
        <f>+前提条件!$E$19*-1</f>
        <v>0</v>
      </c>
      <c r="BD1348" s="165">
        <f>+前提条件!$E$19*-1</f>
        <v>0</v>
      </c>
      <c r="BE1348" s="165">
        <f>+前提条件!$E$19*-1</f>
        <v>0</v>
      </c>
      <c r="BF1348" s="165">
        <f>+前提条件!$E$19*-1</f>
        <v>0</v>
      </c>
      <c r="BG1348" s="165">
        <f>+前提条件!$E$19*-1</f>
        <v>0</v>
      </c>
      <c r="BH1348" s="165">
        <f>+前提条件!$E$19*-1</f>
        <v>0</v>
      </c>
      <c r="BI1348" s="165">
        <f>+前提条件!$E$19*-1</f>
        <v>0</v>
      </c>
      <c r="BJ1348" s="165">
        <f>+前提条件!$E$19*-1</f>
        <v>0</v>
      </c>
      <c r="BK1348" s="165">
        <f>+前提条件!$E$19*-1</f>
        <v>0</v>
      </c>
      <c r="BL1348" s="165">
        <f>+前提条件!$E$19*-1</f>
        <v>0</v>
      </c>
      <c r="BM1348" s="165">
        <f>+前提条件!$E$19*-1</f>
        <v>0</v>
      </c>
      <c r="BN1348" s="165">
        <f>+前提条件!$E$19*-1</f>
        <v>0</v>
      </c>
      <c r="BO1348" s="165">
        <f>+前提条件!$E$19*-1</f>
        <v>0</v>
      </c>
      <c r="BP1348" s="165">
        <f>+前提条件!$E$19*-1</f>
        <v>0</v>
      </c>
      <c r="BQ1348" s="165">
        <f>+前提条件!$E$19*-1</f>
        <v>0</v>
      </c>
      <c r="BR1348" s="165">
        <f>+前提条件!$E$19*-1</f>
        <v>0</v>
      </c>
      <c r="BS1348" s="165">
        <f>+前提条件!$E$19*-1</f>
        <v>0</v>
      </c>
      <c r="BT1348" s="165">
        <f>+前提条件!$E$19*-1</f>
        <v>0</v>
      </c>
      <c r="BU1348" s="165">
        <f>+前提条件!$E$19*-1</f>
        <v>0</v>
      </c>
      <c r="BV1348" s="165">
        <f>+前提条件!$E$19*-1</f>
        <v>0</v>
      </c>
      <c r="BW1348" s="165">
        <f>+前提条件!$E$19*-1</f>
        <v>0</v>
      </c>
      <c r="BX1348" s="165">
        <f>+前提条件!$E$19*-1</f>
        <v>0</v>
      </c>
      <c r="BY1348" s="165">
        <f>+前提条件!$E$19*-1</f>
        <v>0</v>
      </c>
      <c r="BZ1348" s="165">
        <f>+前提条件!$E$19*-1</f>
        <v>0</v>
      </c>
      <c r="CA1348" s="165">
        <f>+前提条件!$E$19*-1</f>
        <v>0</v>
      </c>
      <c r="CB1348" s="165">
        <f>+前提条件!$E$19*-1</f>
        <v>0</v>
      </c>
      <c r="CC1348" s="165">
        <f>+前提条件!$E$19*-1</f>
        <v>0</v>
      </c>
      <c r="CD1348" s="165">
        <f>+前提条件!$E$19*-1</f>
        <v>0</v>
      </c>
      <c r="CE1348" s="165">
        <f>+前提条件!$E$19*-1</f>
        <v>0</v>
      </c>
      <c r="CF1348" s="165">
        <f>+前提条件!$E$19*-1</f>
        <v>0</v>
      </c>
      <c r="CG1348" s="165">
        <f>+前提条件!$E$19*-1</f>
        <v>0</v>
      </c>
      <c r="CH1348" s="165">
        <f>+前提条件!$E$19*-1</f>
        <v>0</v>
      </c>
      <c r="CI1348" s="165">
        <f>+前提条件!$E$19*-1</f>
        <v>0</v>
      </c>
      <c r="CJ1348" s="165">
        <f>+前提条件!$E$19*-1</f>
        <v>0</v>
      </c>
      <c r="CK1348" s="165">
        <f>+前提条件!$E$19*-1</f>
        <v>0</v>
      </c>
      <c r="CL1348" s="165">
        <f>+前提条件!$E$19*-1</f>
        <v>0</v>
      </c>
      <c r="CM1348" s="165">
        <f>+前提条件!$E$19*-1</f>
        <v>0</v>
      </c>
      <c r="CN1348" s="165">
        <f>+前提条件!$E$19*-1</f>
        <v>0</v>
      </c>
      <c r="CO1348" s="165">
        <f>+前提条件!$E$19*-1</f>
        <v>0</v>
      </c>
      <c r="CP1348" s="165">
        <f>+前提条件!$E$19*-1</f>
        <v>0</v>
      </c>
      <c r="CQ1348" s="165">
        <f>+前提条件!$E$19*-1</f>
        <v>0</v>
      </c>
      <c r="CR1348" s="165">
        <f>+前提条件!$E$19*-1</f>
        <v>0</v>
      </c>
      <c r="CS1348" s="165">
        <f>+前提条件!$E$19*-1</f>
        <v>0</v>
      </c>
      <c r="CT1348" s="165">
        <f>+前提条件!$E$19*-1</f>
        <v>0</v>
      </c>
      <c r="CU1348" s="165">
        <f>+前提条件!$E$19*-1</f>
        <v>0</v>
      </c>
      <c r="CV1348" s="165">
        <f>+前提条件!$E$19*-1</f>
        <v>0</v>
      </c>
      <c r="CW1348" s="165">
        <f>+前提条件!$E$19*-1</f>
        <v>0</v>
      </c>
      <c r="CX1348" s="165">
        <f>+前提条件!$E$19*-1</f>
        <v>0</v>
      </c>
    </row>
    <row r="1349" spans="1:102" ht="21" hidden="1" customHeight="1" x14ac:dyDescent="0.4">
      <c r="B1349" s="70" t="s">
        <v>221</v>
      </c>
      <c r="C1349" s="166">
        <f>C$67</f>
        <v>0</v>
      </c>
      <c r="D1349" s="166">
        <f t="shared" ref="D1349:BO1349" si="556">D$67</f>
        <v>0</v>
      </c>
      <c r="E1349" s="166">
        <f t="shared" si="556"/>
        <v>0</v>
      </c>
      <c r="F1349" s="166">
        <f t="shared" si="556"/>
        <v>0</v>
      </c>
      <c r="G1349" s="166">
        <f t="shared" si="556"/>
        <v>0</v>
      </c>
      <c r="H1349" s="166">
        <f t="shared" si="556"/>
        <v>0</v>
      </c>
      <c r="I1349" s="166">
        <f t="shared" si="556"/>
        <v>0</v>
      </c>
      <c r="J1349" s="166">
        <f t="shared" si="556"/>
        <v>0</v>
      </c>
      <c r="K1349" s="166">
        <f t="shared" si="556"/>
        <v>0</v>
      </c>
      <c r="L1349" s="166">
        <f t="shared" si="556"/>
        <v>0</v>
      </c>
      <c r="M1349" s="166">
        <f t="shared" si="556"/>
        <v>0</v>
      </c>
      <c r="N1349" s="166">
        <f t="shared" si="556"/>
        <v>0</v>
      </c>
      <c r="O1349" s="166">
        <f t="shared" si="556"/>
        <v>0</v>
      </c>
      <c r="P1349" s="166">
        <f t="shared" si="556"/>
        <v>0</v>
      </c>
      <c r="Q1349" s="166">
        <f t="shared" si="556"/>
        <v>0</v>
      </c>
      <c r="R1349" s="166">
        <f t="shared" si="556"/>
        <v>0</v>
      </c>
      <c r="S1349" s="166">
        <f t="shared" si="556"/>
        <v>0</v>
      </c>
      <c r="T1349" s="166">
        <f t="shared" si="556"/>
        <v>0</v>
      </c>
      <c r="U1349" s="166">
        <f t="shared" si="556"/>
        <v>0</v>
      </c>
      <c r="V1349" s="166">
        <f t="shared" si="556"/>
        <v>0</v>
      </c>
      <c r="W1349" s="166">
        <f t="shared" si="556"/>
        <v>0</v>
      </c>
      <c r="X1349" s="166">
        <f t="shared" si="556"/>
        <v>0</v>
      </c>
      <c r="Y1349" s="166">
        <f t="shared" si="556"/>
        <v>0</v>
      </c>
      <c r="Z1349" s="166">
        <f t="shared" si="556"/>
        <v>0</v>
      </c>
      <c r="AA1349" s="166">
        <f t="shared" si="556"/>
        <v>0</v>
      </c>
      <c r="AB1349" s="166">
        <f t="shared" si="556"/>
        <v>0</v>
      </c>
      <c r="AC1349" s="166">
        <f t="shared" si="556"/>
        <v>0</v>
      </c>
      <c r="AD1349" s="166">
        <f t="shared" si="556"/>
        <v>0</v>
      </c>
      <c r="AE1349" s="166">
        <f t="shared" si="556"/>
        <v>0</v>
      </c>
      <c r="AF1349" s="166">
        <f t="shared" si="556"/>
        <v>0</v>
      </c>
      <c r="AG1349" s="166">
        <f t="shared" si="556"/>
        <v>0</v>
      </c>
      <c r="AH1349" s="166">
        <f t="shared" si="556"/>
        <v>0</v>
      </c>
      <c r="AI1349" s="166">
        <f t="shared" si="556"/>
        <v>0</v>
      </c>
      <c r="AJ1349" s="166">
        <f t="shared" si="556"/>
        <v>0</v>
      </c>
      <c r="AK1349" s="166">
        <f t="shared" si="556"/>
        <v>0</v>
      </c>
      <c r="AL1349" s="166">
        <f t="shared" si="556"/>
        <v>0</v>
      </c>
      <c r="AM1349" s="166">
        <f t="shared" si="556"/>
        <v>0</v>
      </c>
      <c r="AN1349" s="166">
        <f t="shared" si="556"/>
        <v>0</v>
      </c>
      <c r="AO1349" s="166">
        <f t="shared" si="556"/>
        <v>0</v>
      </c>
      <c r="AP1349" s="166">
        <f t="shared" si="556"/>
        <v>0</v>
      </c>
      <c r="AQ1349" s="166">
        <f t="shared" si="556"/>
        <v>0</v>
      </c>
      <c r="AR1349" s="166">
        <f t="shared" si="556"/>
        <v>0</v>
      </c>
      <c r="AS1349" s="166">
        <f t="shared" si="556"/>
        <v>0</v>
      </c>
      <c r="AT1349" s="166">
        <f t="shared" si="556"/>
        <v>0</v>
      </c>
      <c r="AU1349" s="166">
        <f t="shared" si="556"/>
        <v>0</v>
      </c>
      <c r="AV1349" s="166">
        <f t="shared" si="556"/>
        <v>0</v>
      </c>
      <c r="AW1349" s="166">
        <f t="shared" si="556"/>
        <v>0</v>
      </c>
      <c r="AX1349" s="166">
        <f t="shared" si="556"/>
        <v>0</v>
      </c>
      <c r="AY1349" s="166">
        <f t="shared" si="556"/>
        <v>0</v>
      </c>
      <c r="AZ1349" s="166">
        <f t="shared" si="556"/>
        <v>0</v>
      </c>
      <c r="BA1349" s="166">
        <f t="shared" si="556"/>
        <v>0</v>
      </c>
      <c r="BB1349" s="166">
        <f t="shared" si="556"/>
        <v>0</v>
      </c>
      <c r="BC1349" s="166">
        <f t="shared" si="556"/>
        <v>0</v>
      </c>
      <c r="BD1349" s="166">
        <f t="shared" si="556"/>
        <v>0</v>
      </c>
      <c r="BE1349" s="166">
        <f t="shared" si="556"/>
        <v>0</v>
      </c>
      <c r="BF1349" s="166">
        <f t="shared" si="556"/>
        <v>0</v>
      </c>
      <c r="BG1349" s="166">
        <f t="shared" si="556"/>
        <v>0</v>
      </c>
      <c r="BH1349" s="166">
        <f t="shared" si="556"/>
        <v>0</v>
      </c>
      <c r="BI1349" s="166">
        <f t="shared" si="556"/>
        <v>0</v>
      </c>
      <c r="BJ1349" s="166">
        <f t="shared" si="556"/>
        <v>0</v>
      </c>
      <c r="BK1349" s="166">
        <f t="shared" si="556"/>
        <v>0</v>
      </c>
      <c r="BL1349" s="166">
        <f t="shared" si="556"/>
        <v>0</v>
      </c>
      <c r="BM1349" s="166">
        <f t="shared" si="556"/>
        <v>0</v>
      </c>
      <c r="BN1349" s="166">
        <f t="shared" si="556"/>
        <v>0</v>
      </c>
      <c r="BO1349" s="166">
        <f t="shared" si="556"/>
        <v>0</v>
      </c>
      <c r="BP1349" s="166">
        <f t="shared" ref="BP1349:CX1349" si="557">BP$67</f>
        <v>0</v>
      </c>
      <c r="BQ1349" s="166">
        <f t="shared" si="557"/>
        <v>0</v>
      </c>
      <c r="BR1349" s="166">
        <f t="shared" si="557"/>
        <v>0</v>
      </c>
      <c r="BS1349" s="166">
        <f t="shared" si="557"/>
        <v>0</v>
      </c>
      <c r="BT1349" s="166">
        <f t="shared" si="557"/>
        <v>0</v>
      </c>
      <c r="BU1349" s="166">
        <f t="shared" si="557"/>
        <v>0</v>
      </c>
      <c r="BV1349" s="166">
        <f t="shared" si="557"/>
        <v>0</v>
      </c>
      <c r="BW1349" s="166">
        <f t="shared" si="557"/>
        <v>0</v>
      </c>
      <c r="BX1349" s="166">
        <f t="shared" si="557"/>
        <v>0</v>
      </c>
      <c r="BY1349" s="166">
        <f t="shared" si="557"/>
        <v>0</v>
      </c>
      <c r="BZ1349" s="166">
        <f t="shared" si="557"/>
        <v>0</v>
      </c>
      <c r="CA1349" s="166">
        <f t="shared" si="557"/>
        <v>0</v>
      </c>
      <c r="CB1349" s="166">
        <f t="shared" si="557"/>
        <v>0</v>
      </c>
      <c r="CC1349" s="166">
        <f t="shared" si="557"/>
        <v>0</v>
      </c>
      <c r="CD1349" s="166">
        <f t="shared" si="557"/>
        <v>0</v>
      </c>
      <c r="CE1349" s="166">
        <f t="shared" si="557"/>
        <v>0</v>
      </c>
      <c r="CF1349" s="166">
        <f t="shared" si="557"/>
        <v>0</v>
      </c>
      <c r="CG1349" s="166">
        <f t="shared" si="557"/>
        <v>0</v>
      </c>
      <c r="CH1349" s="166">
        <f t="shared" si="557"/>
        <v>0</v>
      </c>
      <c r="CI1349" s="166">
        <f t="shared" si="557"/>
        <v>0</v>
      </c>
      <c r="CJ1349" s="166">
        <f t="shared" si="557"/>
        <v>0</v>
      </c>
      <c r="CK1349" s="166">
        <f t="shared" si="557"/>
        <v>0</v>
      </c>
      <c r="CL1349" s="166">
        <f t="shared" si="557"/>
        <v>0</v>
      </c>
      <c r="CM1349" s="166">
        <f t="shared" si="557"/>
        <v>0</v>
      </c>
      <c r="CN1349" s="166">
        <f t="shared" si="557"/>
        <v>0</v>
      </c>
      <c r="CO1349" s="166">
        <f t="shared" si="557"/>
        <v>0</v>
      </c>
      <c r="CP1349" s="166">
        <f t="shared" si="557"/>
        <v>0</v>
      </c>
      <c r="CQ1349" s="166">
        <f t="shared" si="557"/>
        <v>0</v>
      </c>
      <c r="CR1349" s="166">
        <f t="shared" si="557"/>
        <v>0</v>
      </c>
      <c r="CS1349" s="166">
        <f t="shared" si="557"/>
        <v>0</v>
      </c>
      <c r="CT1349" s="166">
        <f t="shared" si="557"/>
        <v>0</v>
      </c>
      <c r="CU1349" s="166">
        <f t="shared" si="557"/>
        <v>0</v>
      </c>
      <c r="CV1349" s="166">
        <f t="shared" si="557"/>
        <v>0</v>
      </c>
      <c r="CW1349" s="166">
        <f t="shared" si="557"/>
        <v>0</v>
      </c>
      <c r="CX1349" s="166">
        <f t="shared" si="557"/>
        <v>0</v>
      </c>
    </row>
    <row r="1350" spans="1:102" ht="21" hidden="1" customHeight="1" x14ac:dyDescent="0.4">
      <c r="B1350" s="70" t="s">
        <v>237</v>
      </c>
      <c r="C1350" s="131">
        <f>ROUND(C1348*C1349,0)</f>
        <v>0</v>
      </c>
      <c r="D1350" s="131">
        <f t="shared" ref="D1350:BO1350" si="558">ROUND(D1348*D1349,0)</f>
        <v>0</v>
      </c>
      <c r="E1350" s="131">
        <f t="shared" si="558"/>
        <v>0</v>
      </c>
      <c r="F1350" s="131">
        <f t="shared" si="558"/>
        <v>0</v>
      </c>
      <c r="G1350" s="131">
        <f t="shared" si="558"/>
        <v>0</v>
      </c>
      <c r="H1350" s="131">
        <f t="shared" si="558"/>
        <v>0</v>
      </c>
      <c r="I1350" s="131">
        <f t="shared" si="558"/>
        <v>0</v>
      </c>
      <c r="J1350" s="131">
        <f t="shared" si="558"/>
        <v>0</v>
      </c>
      <c r="K1350" s="131">
        <f t="shared" si="558"/>
        <v>0</v>
      </c>
      <c r="L1350" s="131">
        <f t="shared" si="558"/>
        <v>0</v>
      </c>
      <c r="M1350" s="131">
        <f t="shared" si="558"/>
        <v>0</v>
      </c>
      <c r="N1350" s="131">
        <f t="shared" si="558"/>
        <v>0</v>
      </c>
      <c r="O1350" s="131">
        <f t="shared" si="558"/>
        <v>0</v>
      </c>
      <c r="P1350" s="131">
        <f t="shared" si="558"/>
        <v>0</v>
      </c>
      <c r="Q1350" s="131">
        <f t="shared" si="558"/>
        <v>0</v>
      </c>
      <c r="R1350" s="131">
        <f t="shared" si="558"/>
        <v>0</v>
      </c>
      <c r="S1350" s="131">
        <f t="shared" si="558"/>
        <v>0</v>
      </c>
      <c r="T1350" s="131">
        <f t="shared" si="558"/>
        <v>0</v>
      </c>
      <c r="U1350" s="131">
        <f t="shared" si="558"/>
        <v>0</v>
      </c>
      <c r="V1350" s="131">
        <f t="shared" si="558"/>
        <v>0</v>
      </c>
      <c r="W1350" s="131">
        <f t="shared" si="558"/>
        <v>0</v>
      </c>
      <c r="X1350" s="131">
        <f t="shared" si="558"/>
        <v>0</v>
      </c>
      <c r="Y1350" s="131">
        <f t="shared" si="558"/>
        <v>0</v>
      </c>
      <c r="Z1350" s="131">
        <f t="shared" si="558"/>
        <v>0</v>
      </c>
      <c r="AA1350" s="131">
        <f t="shared" si="558"/>
        <v>0</v>
      </c>
      <c r="AB1350" s="131">
        <f t="shared" si="558"/>
        <v>0</v>
      </c>
      <c r="AC1350" s="131">
        <f t="shared" si="558"/>
        <v>0</v>
      </c>
      <c r="AD1350" s="131">
        <f t="shared" si="558"/>
        <v>0</v>
      </c>
      <c r="AE1350" s="131">
        <f t="shared" si="558"/>
        <v>0</v>
      </c>
      <c r="AF1350" s="131">
        <f t="shared" si="558"/>
        <v>0</v>
      </c>
      <c r="AG1350" s="131">
        <f t="shared" si="558"/>
        <v>0</v>
      </c>
      <c r="AH1350" s="131">
        <f t="shared" si="558"/>
        <v>0</v>
      </c>
      <c r="AI1350" s="131">
        <f t="shared" si="558"/>
        <v>0</v>
      </c>
      <c r="AJ1350" s="131">
        <f t="shared" si="558"/>
        <v>0</v>
      </c>
      <c r="AK1350" s="131">
        <f t="shared" si="558"/>
        <v>0</v>
      </c>
      <c r="AL1350" s="131">
        <f t="shared" si="558"/>
        <v>0</v>
      </c>
      <c r="AM1350" s="131">
        <f t="shared" si="558"/>
        <v>0</v>
      </c>
      <c r="AN1350" s="131">
        <f t="shared" si="558"/>
        <v>0</v>
      </c>
      <c r="AO1350" s="131">
        <f t="shared" si="558"/>
        <v>0</v>
      </c>
      <c r="AP1350" s="131">
        <f t="shared" si="558"/>
        <v>0</v>
      </c>
      <c r="AQ1350" s="131">
        <f t="shared" si="558"/>
        <v>0</v>
      </c>
      <c r="AR1350" s="131">
        <f t="shared" si="558"/>
        <v>0</v>
      </c>
      <c r="AS1350" s="131">
        <f t="shared" si="558"/>
        <v>0</v>
      </c>
      <c r="AT1350" s="131">
        <f t="shared" si="558"/>
        <v>0</v>
      </c>
      <c r="AU1350" s="131">
        <f t="shared" si="558"/>
        <v>0</v>
      </c>
      <c r="AV1350" s="131">
        <f t="shared" si="558"/>
        <v>0</v>
      </c>
      <c r="AW1350" s="131">
        <f t="shared" si="558"/>
        <v>0</v>
      </c>
      <c r="AX1350" s="131">
        <f t="shared" si="558"/>
        <v>0</v>
      </c>
      <c r="AY1350" s="131">
        <f t="shared" si="558"/>
        <v>0</v>
      </c>
      <c r="AZ1350" s="131">
        <f t="shared" si="558"/>
        <v>0</v>
      </c>
      <c r="BA1350" s="131">
        <f t="shared" si="558"/>
        <v>0</v>
      </c>
      <c r="BB1350" s="131">
        <f t="shared" si="558"/>
        <v>0</v>
      </c>
      <c r="BC1350" s="131">
        <f t="shared" si="558"/>
        <v>0</v>
      </c>
      <c r="BD1350" s="131">
        <f t="shared" si="558"/>
        <v>0</v>
      </c>
      <c r="BE1350" s="131">
        <f t="shared" si="558"/>
        <v>0</v>
      </c>
      <c r="BF1350" s="131">
        <f t="shared" si="558"/>
        <v>0</v>
      </c>
      <c r="BG1350" s="131">
        <f t="shared" si="558"/>
        <v>0</v>
      </c>
      <c r="BH1350" s="131">
        <f t="shared" si="558"/>
        <v>0</v>
      </c>
      <c r="BI1350" s="131">
        <f t="shared" si="558"/>
        <v>0</v>
      </c>
      <c r="BJ1350" s="131">
        <f t="shared" si="558"/>
        <v>0</v>
      </c>
      <c r="BK1350" s="131">
        <f t="shared" si="558"/>
        <v>0</v>
      </c>
      <c r="BL1350" s="131">
        <f t="shared" si="558"/>
        <v>0</v>
      </c>
      <c r="BM1350" s="131">
        <f t="shared" si="558"/>
        <v>0</v>
      </c>
      <c r="BN1350" s="131">
        <f t="shared" si="558"/>
        <v>0</v>
      </c>
      <c r="BO1350" s="131">
        <f t="shared" si="558"/>
        <v>0</v>
      </c>
      <c r="BP1350" s="131">
        <f t="shared" ref="BP1350:CX1350" si="559">ROUND(BP1348*BP1349,0)</f>
        <v>0</v>
      </c>
      <c r="BQ1350" s="131">
        <f t="shared" si="559"/>
        <v>0</v>
      </c>
      <c r="BR1350" s="131">
        <f t="shared" si="559"/>
        <v>0</v>
      </c>
      <c r="BS1350" s="131">
        <f t="shared" si="559"/>
        <v>0</v>
      </c>
      <c r="BT1350" s="131">
        <f t="shared" si="559"/>
        <v>0</v>
      </c>
      <c r="BU1350" s="131">
        <f t="shared" si="559"/>
        <v>0</v>
      </c>
      <c r="BV1350" s="131">
        <f t="shared" si="559"/>
        <v>0</v>
      </c>
      <c r="BW1350" s="131">
        <f t="shared" si="559"/>
        <v>0</v>
      </c>
      <c r="BX1350" s="131">
        <f t="shared" si="559"/>
        <v>0</v>
      </c>
      <c r="BY1350" s="131">
        <f t="shared" si="559"/>
        <v>0</v>
      </c>
      <c r="BZ1350" s="131">
        <f t="shared" si="559"/>
        <v>0</v>
      </c>
      <c r="CA1350" s="131">
        <f t="shared" si="559"/>
        <v>0</v>
      </c>
      <c r="CB1350" s="131">
        <f t="shared" si="559"/>
        <v>0</v>
      </c>
      <c r="CC1350" s="131">
        <f t="shared" si="559"/>
        <v>0</v>
      </c>
      <c r="CD1350" s="131">
        <f t="shared" si="559"/>
        <v>0</v>
      </c>
      <c r="CE1350" s="131">
        <f t="shared" si="559"/>
        <v>0</v>
      </c>
      <c r="CF1350" s="131">
        <f t="shared" si="559"/>
        <v>0</v>
      </c>
      <c r="CG1350" s="131">
        <f t="shared" si="559"/>
        <v>0</v>
      </c>
      <c r="CH1350" s="131">
        <f t="shared" si="559"/>
        <v>0</v>
      </c>
      <c r="CI1350" s="131">
        <f t="shared" si="559"/>
        <v>0</v>
      </c>
      <c r="CJ1350" s="131">
        <f t="shared" si="559"/>
        <v>0</v>
      </c>
      <c r="CK1350" s="131">
        <f t="shared" si="559"/>
        <v>0</v>
      </c>
      <c r="CL1350" s="131">
        <f t="shared" si="559"/>
        <v>0</v>
      </c>
      <c r="CM1350" s="131">
        <f t="shared" si="559"/>
        <v>0</v>
      </c>
      <c r="CN1350" s="131">
        <f t="shared" si="559"/>
        <v>0</v>
      </c>
      <c r="CO1350" s="131">
        <f t="shared" si="559"/>
        <v>0</v>
      </c>
      <c r="CP1350" s="131">
        <f t="shared" si="559"/>
        <v>0</v>
      </c>
      <c r="CQ1350" s="131">
        <f t="shared" si="559"/>
        <v>0</v>
      </c>
      <c r="CR1350" s="131">
        <f t="shared" si="559"/>
        <v>0</v>
      </c>
      <c r="CS1350" s="131">
        <f t="shared" si="559"/>
        <v>0</v>
      </c>
      <c r="CT1350" s="131">
        <f t="shared" si="559"/>
        <v>0</v>
      </c>
      <c r="CU1350" s="131">
        <f t="shared" si="559"/>
        <v>0</v>
      </c>
      <c r="CV1350" s="131">
        <f t="shared" si="559"/>
        <v>0</v>
      </c>
      <c r="CW1350" s="131">
        <f t="shared" si="559"/>
        <v>0</v>
      </c>
      <c r="CX1350" s="131">
        <f t="shared" si="559"/>
        <v>0</v>
      </c>
    </row>
    <row r="1351" spans="1:102" ht="21" hidden="1" customHeight="1" x14ac:dyDescent="0.4">
      <c r="A1351" s="69" t="s">
        <v>268</v>
      </c>
      <c r="C1351" s="71">
        <f t="shared" ref="C1351:AH1351" si="560">VALUE(CONCATENATE(IF(C$18="適用",C$115,0),1))</f>
        <v>1</v>
      </c>
      <c r="D1351" s="71">
        <f t="shared" si="560"/>
        <v>1</v>
      </c>
      <c r="E1351" s="71">
        <f t="shared" si="560"/>
        <v>1</v>
      </c>
      <c r="F1351" s="71">
        <f t="shared" si="560"/>
        <v>1</v>
      </c>
      <c r="G1351" s="71">
        <f t="shared" si="560"/>
        <v>1</v>
      </c>
      <c r="H1351" s="71">
        <f t="shared" si="560"/>
        <v>1</v>
      </c>
      <c r="I1351" s="71">
        <f t="shared" si="560"/>
        <v>1</v>
      </c>
      <c r="J1351" s="71">
        <f t="shared" si="560"/>
        <v>1</v>
      </c>
      <c r="K1351" s="71">
        <f t="shared" si="560"/>
        <v>1</v>
      </c>
      <c r="L1351" s="71">
        <f t="shared" si="560"/>
        <v>1</v>
      </c>
      <c r="M1351" s="71">
        <f t="shared" si="560"/>
        <v>1</v>
      </c>
      <c r="N1351" s="71">
        <f t="shared" si="560"/>
        <v>1</v>
      </c>
      <c r="O1351" s="71">
        <f t="shared" si="560"/>
        <v>1</v>
      </c>
      <c r="P1351" s="71">
        <f t="shared" si="560"/>
        <v>1</v>
      </c>
      <c r="Q1351" s="71">
        <f t="shared" si="560"/>
        <v>1</v>
      </c>
      <c r="R1351" s="71">
        <f t="shared" si="560"/>
        <v>1</v>
      </c>
      <c r="S1351" s="71">
        <f t="shared" si="560"/>
        <v>1</v>
      </c>
      <c r="T1351" s="71">
        <f t="shared" si="560"/>
        <v>1</v>
      </c>
      <c r="U1351" s="71">
        <f t="shared" si="560"/>
        <v>1</v>
      </c>
      <c r="V1351" s="71">
        <f t="shared" si="560"/>
        <v>1</v>
      </c>
      <c r="W1351" s="71">
        <f t="shared" si="560"/>
        <v>1</v>
      </c>
      <c r="X1351" s="71">
        <f t="shared" si="560"/>
        <v>1</v>
      </c>
      <c r="Y1351" s="71">
        <f t="shared" si="560"/>
        <v>1</v>
      </c>
      <c r="Z1351" s="71">
        <f t="shared" si="560"/>
        <v>1</v>
      </c>
      <c r="AA1351" s="71">
        <f t="shared" si="560"/>
        <v>1</v>
      </c>
      <c r="AB1351" s="71">
        <f t="shared" si="560"/>
        <v>1</v>
      </c>
      <c r="AC1351" s="71">
        <f t="shared" si="560"/>
        <v>1</v>
      </c>
      <c r="AD1351" s="71">
        <f t="shared" si="560"/>
        <v>1</v>
      </c>
      <c r="AE1351" s="71">
        <f t="shared" si="560"/>
        <v>1</v>
      </c>
      <c r="AF1351" s="71">
        <f t="shared" si="560"/>
        <v>1</v>
      </c>
      <c r="AG1351" s="71">
        <f t="shared" si="560"/>
        <v>1</v>
      </c>
      <c r="AH1351" s="71">
        <f t="shared" si="560"/>
        <v>1</v>
      </c>
      <c r="AI1351" s="71">
        <f t="shared" ref="AI1351:BN1351" si="561">VALUE(CONCATENATE(IF(AI$18="適用",AI$115,0),1))</f>
        <v>1</v>
      </c>
      <c r="AJ1351" s="71">
        <f t="shared" si="561"/>
        <v>1</v>
      </c>
      <c r="AK1351" s="71">
        <f t="shared" si="561"/>
        <v>1</v>
      </c>
      <c r="AL1351" s="71">
        <f t="shared" si="561"/>
        <v>1</v>
      </c>
      <c r="AM1351" s="71">
        <f t="shared" si="561"/>
        <v>1</v>
      </c>
      <c r="AN1351" s="71">
        <f t="shared" si="561"/>
        <v>1</v>
      </c>
      <c r="AO1351" s="71">
        <f t="shared" si="561"/>
        <v>1</v>
      </c>
      <c r="AP1351" s="71">
        <f t="shared" si="561"/>
        <v>1</v>
      </c>
      <c r="AQ1351" s="71">
        <f t="shared" si="561"/>
        <v>1</v>
      </c>
      <c r="AR1351" s="71">
        <f t="shared" si="561"/>
        <v>1</v>
      </c>
      <c r="AS1351" s="71">
        <f t="shared" si="561"/>
        <v>1</v>
      </c>
      <c r="AT1351" s="71">
        <f t="shared" si="561"/>
        <v>1</v>
      </c>
      <c r="AU1351" s="71">
        <f t="shared" si="561"/>
        <v>1</v>
      </c>
      <c r="AV1351" s="71">
        <f t="shared" si="561"/>
        <v>1</v>
      </c>
      <c r="AW1351" s="71">
        <f t="shared" si="561"/>
        <v>1</v>
      </c>
      <c r="AX1351" s="71">
        <f t="shared" si="561"/>
        <v>1</v>
      </c>
      <c r="AY1351" s="71">
        <f t="shared" si="561"/>
        <v>1</v>
      </c>
      <c r="AZ1351" s="71">
        <f t="shared" si="561"/>
        <v>1</v>
      </c>
      <c r="BA1351" s="71">
        <f t="shared" si="561"/>
        <v>1</v>
      </c>
      <c r="BB1351" s="71">
        <f t="shared" si="561"/>
        <v>1</v>
      </c>
      <c r="BC1351" s="71">
        <f t="shared" si="561"/>
        <v>1</v>
      </c>
      <c r="BD1351" s="71">
        <f t="shared" si="561"/>
        <v>1</v>
      </c>
      <c r="BE1351" s="71">
        <f t="shared" si="561"/>
        <v>1</v>
      </c>
      <c r="BF1351" s="71">
        <f t="shared" si="561"/>
        <v>1</v>
      </c>
      <c r="BG1351" s="71">
        <f t="shared" si="561"/>
        <v>1</v>
      </c>
      <c r="BH1351" s="71">
        <f t="shared" si="561"/>
        <v>1</v>
      </c>
      <c r="BI1351" s="71">
        <f t="shared" si="561"/>
        <v>1</v>
      </c>
      <c r="BJ1351" s="71">
        <f t="shared" si="561"/>
        <v>1</v>
      </c>
      <c r="BK1351" s="71">
        <f t="shared" si="561"/>
        <v>1</v>
      </c>
      <c r="BL1351" s="71">
        <f t="shared" si="561"/>
        <v>1</v>
      </c>
      <c r="BM1351" s="71">
        <f t="shared" si="561"/>
        <v>1</v>
      </c>
      <c r="BN1351" s="71">
        <f t="shared" si="561"/>
        <v>1</v>
      </c>
      <c r="BO1351" s="71">
        <f t="shared" ref="BO1351:CX1351" si="562">VALUE(CONCATENATE(IF(BO$18="適用",BO$115,0),1))</f>
        <v>1</v>
      </c>
      <c r="BP1351" s="71">
        <f t="shared" si="562"/>
        <v>1</v>
      </c>
      <c r="BQ1351" s="71">
        <f t="shared" si="562"/>
        <v>1</v>
      </c>
      <c r="BR1351" s="71">
        <f t="shared" si="562"/>
        <v>1</v>
      </c>
      <c r="BS1351" s="71">
        <f t="shared" si="562"/>
        <v>1</v>
      </c>
      <c r="BT1351" s="71">
        <f t="shared" si="562"/>
        <v>1</v>
      </c>
      <c r="BU1351" s="71">
        <f t="shared" si="562"/>
        <v>1</v>
      </c>
      <c r="BV1351" s="71">
        <f t="shared" si="562"/>
        <v>1</v>
      </c>
      <c r="BW1351" s="71">
        <f t="shared" si="562"/>
        <v>1</v>
      </c>
      <c r="BX1351" s="71">
        <f t="shared" si="562"/>
        <v>1</v>
      </c>
      <c r="BY1351" s="71">
        <f t="shared" si="562"/>
        <v>1</v>
      </c>
      <c r="BZ1351" s="71">
        <f t="shared" si="562"/>
        <v>1</v>
      </c>
      <c r="CA1351" s="71">
        <f t="shared" si="562"/>
        <v>1</v>
      </c>
      <c r="CB1351" s="71">
        <f t="shared" si="562"/>
        <v>1</v>
      </c>
      <c r="CC1351" s="71">
        <f t="shared" si="562"/>
        <v>1</v>
      </c>
      <c r="CD1351" s="71">
        <f t="shared" si="562"/>
        <v>1</v>
      </c>
      <c r="CE1351" s="71">
        <f t="shared" si="562"/>
        <v>1</v>
      </c>
      <c r="CF1351" s="71">
        <f t="shared" si="562"/>
        <v>1</v>
      </c>
      <c r="CG1351" s="71">
        <f t="shared" si="562"/>
        <v>1</v>
      </c>
      <c r="CH1351" s="71">
        <f t="shared" si="562"/>
        <v>1</v>
      </c>
      <c r="CI1351" s="71">
        <f t="shared" si="562"/>
        <v>1</v>
      </c>
      <c r="CJ1351" s="71">
        <f t="shared" si="562"/>
        <v>1</v>
      </c>
      <c r="CK1351" s="71">
        <f t="shared" si="562"/>
        <v>1</v>
      </c>
      <c r="CL1351" s="71">
        <f t="shared" si="562"/>
        <v>1</v>
      </c>
      <c r="CM1351" s="71">
        <f t="shared" si="562"/>
        <v>1</v>
      </c>
      <c r="CN1351" s="71">
        <f t="shared" si="562"/>
        <v>1</v>
      </c>
      <c r="CO1351" s="71">
        <f t="shared" si="562"/>
        <v>1</v>
      </c>
      <c r="CP1351" s="71">
        <f t="shared" si="562"/>
        <v>1</v>
      </c>
      <c r="CQ1351" s="71">
        <f t="shared" si="562"/>
        <v>1</v>
      </c>
      <c r="CR1351" s="71">
        <f t="shared" si="562"/>
        <v>1</v>
      </c>
      <c r="CS1351" s="71">
        <f t="shared" si="562"/>
        <v>1</v>
      </c>
      <c r="CT1351" s="71">
        <f t="shared" si="562"/>
        <v>1</v>
      </c>
      <c r="CU1351" s="71">
        <f t="shared" si="562"/>
        <v>1</v>
      </c>
      <c r="CV1351" s="71">
        <f t="shared" si="562"/>
        <v>1</v>
      </c>
      <c r="CW1351" s="71">
        <f t="shared" si="562"/>
        <v>1</v>
      </c>
      <c r="CX1351" s="71">
        <f t="shared" si="562"/>
        <v>1</v>
      </c>
    </row>
    <row r="1352" spans="1:102" ht="21" hidden="1" customHeight="1" x14ac:dyDescent="0.4">
      <c r="H1352" s="29"/>
      <c r="I1352" s="29"/>
      <c r="J1352" s="29"/>
    </row>
    <row r="1353" spans="1:102" ht="21" hidden="1" customHeight="1" x14ac:dyDescent="0.4">
      <c r="A1353" s="69" t="s">
        <v>238</v>
      </c>
      <c r="B1353" s="70" t="s">
        <v>239</v>
      </c>
      <c r="C1353" s="165">
        <f>+前提条件!$E$20*-1</f>
        <v>0</v>
      </c>
      <c r="D1353" s="165">
        <f>+前提条件!$E$20*-1</f>
        <v>0</v>
      </c>
      <c r="E1353" s="165">
        <f>+前提条件!$E$20*-1</f>
        <v>0</v>
      </c>
      <c r="F1353" s="165">
        <f>+前提条件!$E$20*-1</f>
        <v>0</v>
      </c>
      <c r="G1353" s="165">
        <f>+前提条件!$E$20*-1</f>
        <v>0</v>
      </c>
      <c r="H1353" s="165">
        <f>+前提条件!$E$20*-1</f>
        <v>0</v>
      </c>
      <c r="I1353" s="165">
        <f>+前提条件!$E$20*-1</f>
        <v>0</v>
      </c>
      <c r="J1353" s="165">
        <f>+前提条件!$E$20*-1</f>
        <v>0</v>
      </c>
      <c r="K1353" s="165">
        <f>+前提条件!$E$20*-1</f>
        <v>0</v>
      </c>
      <c r="L1353" s="165">
        <f>+前提条件!$E$20*-1</f>
        <v>0</v>
      </c>
      <c r="M1353" s="165">
        <f>+前提条件!$E$20*-1</f>
        <v>0</v>
      </c>
      <c r="N1353" s="165">
        <f>+前提条件!$E$20*-1</f>
        <v>0</v>
      </c>
      <c r="O1353" s="165">
        <f>+前提条件!$E$20*-1</f>
        <v>0</v>
      </c>
      <c r="P1353" s="165">
        <f>+前提条件!$E$20*-1</f>
        <v>0</v>
      </c>
      <c r="Q1353" s="165">
        <f>+前提条件!$E$20*-1</f>
        <v>0</v>
      </c>
      <c r="R1353" s="165">
        <f>+前提条件!$E$20*-1</f>
        <v>0</v>
      </c>
      <c r="S1353" s="165">
        <f>+前提条件!$E$20*-1</f>
        <v>0</v>
      </c>
      <c r="T1353" s="165">
        <f>+前提条件!$E$20*-1</f>
        <v>0</v>
      </c>
      <c r="U1353" s="165">
        <f>+前提条件!$E$20*-1</f>
        <v>0</v>
      </c>
      <c r="V1353" s="165">
        <f>+前提条件!$E$20*-1</f>
        <v>0</v>
      </c>
      <c r="W1353" s="165">
        <f>+前提条件!$E$20*-1</f>
        <v>0</v>
      </c>
      <c r="X1353" s="165">
        <f>+前提条件!$E$20*-1</f>
        <v>0</v>
      </c>
      <c r="Y1353" s="165">
        <f>+前提条件!$E$20*-1</f>
        <v>0</v>
      </c>
      <c r="Z1353" s="165">
        <f>+前提条件!$E$20*-1</f>
        <v>0</v>
      </c>
      <c r="AA1353" s="165">
        <f>+前提条件!$E$20*-1</f>
        <v>0</v>
      </c>
      <c r="AB1353" s="165">
        <f>+前提条件!$E$20*-1</f>
        <v>0</v>
      </c>
      <c r="AC1353" s="165">
        <f>+前提条件!$E$20*-1</f>
        <v>0</v>
      </c>
      <c r="AD1353" s="165">
        <f>+前提条件!$E$20*-1</f>
        <v>0</v>
      </c>
      <c r="AE1353" s="165">
        <f>+前提条件!$E$20*-1</f>
        <v>0</v>
      </c>
      <c r="AF1353" s="165">
        <f>+前提条件!$E$20*-1</f>
        <v>0</v>
      </c>
      <c r="AG1353" s="165">
        <f>+前提条件!$E$20*-1</f>
        <v>0</v>
      </c>
      <c r="AH1353" s="165">
        <f>+前提条件!$E$20*-1</f>
        <v>0</v>
      </c>
      <c r="AI1353" s="165">
        <f>+前提条件!$E$20*-1</f>
        <v>0</v>
      </c>
      <c r="AJ1353" s="165">
        <f>+前提条件!$E$20*-1</f>
        <v>0</v>
      </c>
      <c r="AK1353" s="165">
        <f>+前提条件!$E$20*-1</f>
        <v>0</v>
      </c>
      <c r="AL1353" s="165">
        <f>+前提条件!$E$20*-1</f>
        <v>0</v>
      </c>
      <c r="AM1353" s="165">
        <f>+前提条件!$E$20*-1</f>
        <v>0</v>
      </c>
      <c r="AN1353" s="165">
        <f>+前提条件!$E$20*-1</f>
        <v>0</v>
      </c>
      <c r="AO1353" s="165">
        <f>+前提条件!$E$20*-1</f>
        <v>0</v>
      </c>
      <c r="AP1353" s="165">
        <f>+前提条件!$E$20*-1</f>
        <v>0</v>
      </c>
      <c r="AQ1353" s="165">
        <f>+前提条件!$E$20*-1</f>
        <v>0</v>
      </c>
      <c r="AR1353" s="165">
        <f>+前提条件!$E$20*-1</f>
        <v>0</v>
      </c>
      <c r="AS1353" s="165">
        <f>+前提条件!$E$20*-1</f>
        <v>0</v>
      </c>
      <c r="AT1353" s="165">
        <f>+前提条件!$E$20*-1</f>
        <v>0</v>
      </c>
      <c r="AU1353" s="165">
        <f>+前提条件!$E$20*-1</f>
        <v>0</v>
      </c>
      <c r="AV1353" s="165">
        <f>+前提条件!$E$20*-1</f>
        <v>0</v>
      </c>
      <c r="AW1353" s="165">
        <f>+前提条件!$E$20*-1</f>
        <v>0</v>
      </c>
      <c r="AX1353" s="165">
        <f>+前提条件!$E$20*-1</f>
        <v>0</v>
      </c>
      <c r="AY1353" s="165">
        <f>+前提条件!$E$20*-1</f>
        <v>0</v>
      </c>
      <c r="AZ1353" s="165">
        <f>+前提条件!$E$20*-1</f>
        <v>0</v>
      </c>
      <c r="BA1353" s="165">
        <f>+前提条件!$E$20*-1</f>
        <v>0</v>
      </c>
      <c r="BB1353" s="165">
        <f>+前提条件!$E$20*-1</f>
        <v>0</v>
      </c>
      <c r="BC1353" s="165">
        <f>+前提条件!$E$20*-1</f>
        <v>0</v>
      </c>
      <c r="BD1353" s="165">
        <f>+前提条件!$E$20*-1</f>
        <v>0</v>
      </c>
      <c r="BE1353" s="165">
        <f>+前提条件!$E$20*-1</f>
        <v>0</v>
      </c>
      <c r="BF1353" s="165">
        <f>+前提条件!$E$20*-1</f>
        <v>0</v>
      </c>
      <c r="BG1353" s="165">
        <f>+前提条件!$E$20*-1</f>
        <v>0</v>
      </c>
      <c r="BH1353" s="165">
        <f>+前提条件!$E$20*-1</f>
        <v>0</v>
      </c>
      <c r="BI1353" s="165">
        <f>+前提条件!$E$20*-1</f>
        <v>0</v>
      </c>
      <c r="BJ1353" s="165">
        <f>+前提条件!$E$20*-1</f>
        <v>0</v>
      </c>
      <c r="BK1353" s="165">
        <f>+前提条件!$E$20*-1</f>
        <v>0</v>
      </c>
      <c r="BL1353" s="165">
        <f>+前提条件!$E$20*-1</f>
        <v>0</v>
      </c>
      <c r="BM1353" s="165">
        <f>+前提条件!$E$20*-1</f>
        <v>0</v>
      </c>
      <c r="BN1353" s="165">
        <f>+前提条件!$E$20*-1</f>
        <v>0</v>
      </c>
      <c r="BO1353" s="165">
        <f>+前提条件!$E$20*-1</f>
        <v>0</v>
      </c>
      <c r="BP1353" s="165">
        <f>+前提条件!$E$20*-1</f>
        <v>0</v>
      </c>
      <c r="BQ1353" s="165">
        <f>+前提条件!$E$20*-1</f>
        <v>0</v>
      </c>
      <c r="BR1353" s="165">
        <f>+前提条件!$E$20*-1</f>
        <v>0</v>
      </c>
      <c r="BS1353" s="165">
        <f>+前提条件!$E$20*-1</f>
        <v>0</v>
      </c>
      <c r="BT1353" s="165">
        <f>+前提条件!$E$20*-1</f>
        <v>0</v>
      </c>
      <c r="BU1353" s="165">
        <f>+前提条件!$E$20*-1</f>
        <v>0</v>
      </c>
      <c r="BV1353" s="165">
        <f>+前提条件!$E$20*-1</f>
        <v>0</v>
      </c>
      <c r="BW1353" s="165">
        <f>+前提条件!$E$20*-1</f>
        <v>0</v>
      </c>
      <c r="BX1353" s="165">
        <f>+前提条件!$E$20*-1</f>
        <v>0</v>
      </c>
      <c r="BY1353" s="165">
        <f>+前提条件!$E$20*-1</f>
        <v>0</v>
      </c>
      <c r="BZ1353" s="165">
        <f>+前提条件!$E$20*-1</f>
        <v>0</v>
      </c>
      <c r="CA1353" s="165">
        <f>+前提条件!$E$20*-1</f>
        <v>0</v>
      </c>
      <c r="CB1353" s="165">
        <f>+前提条件!$E$20*-1</f>
        <v>0</v>
      </c>
      <c r="CC1353" s="165">
        <f>+前提条件!$E$20*-1</f>
        <v>0</v>
      </c>
      <c r="CD1353" s="165">
        <f>+前提条件!$E$20*-1</f>
        <v>0</v>
      </c>
      <c r="CE1353" s="165">
        <f>+前提条件!$E$20*-1</f>
        <v>0</v>
      </c>
      <c r="CF1353" s="165">
        <f>+前提条件!$E$20*-1</f>
        <v>0</v>
      </c>
      <c r="CG1353" s="165">
        <f>+前提条件!$E$20*-1</f>
        <v>0</v>
      </c>
      <c r="CH1353" s="165">
        <f>+前提条件!$E$20*-1</f>
        <v>0</v>
      </c>
      <c r="CI1353" s="165">
        <f>+前提条件!$E$20*-1</f>
        <v>0</v>
      </c>
      <c r="CJ1353" s="165">
        <f>+前提条件!$E$20*-1</f>
        <v>0</v>
      </c>
      <c r="CK1353" s="165">
        <f>+前提条件!$E$20*-1</f>
        <v>0</v>
      </c>
      <c r="CL1353" s="165">
        <f>+前提条件!$E$20*-1</f>
        <v>0</v>
      </c>
      <c r="CM1353" s="165">
        <f>+前提条件!$E$20*-1</f>
        <v>0</v>
      </c>
      <c r="CN1353" s="165">
        <f>+前提条件!$E$20*-1</f>
        <v>0</v>
      </c>
      <c r="CO1353" s="165">
        <f>+前提条件!$E$20*-1</f>
        <v>0</v>
      </c>
      <c r="CP1353" s="165">
        <f>+前提条件!$E$20*-1</f>
        <v>0</v>
      </c>
      <c r="CQ1353" s="165">
        <f>+前提条件!$E$20*-1</f>
        <v>0</v>
      </c>
      <c r="CR1353" s="165">
        <f>+前提条件!$E$20*-1</f>
        <v>0</v>
      </c>
      <c r="CS1353" s="165">
        <f>+前提条件!$E$20*-1</f>
        <v>0</v>
      </c>
      <c r="CT1353" s="165">
        <f>+前提条件!$E$20*-1</f>
        <v>0</v>
      </c>
      <c r="CU1353" s="165">
        <f>+前提条件!$E$20*-1</f>
        <v>0</v>
      </c>
      <c r="CV1353" s="165">
        <f>+前提条件!$E$20*-1</f>
        <v>0</v>
      </c>
      <c r="CW1353" s="165">
        <f>+前提条件!$E$20*-1</f>
        <v>0</v>
      </c>
      <c r="CX1353" s="165">
        <f>+前提条件!$E$20*-1</f>
        <v>0</v>
      </c>
    </row>
    <row r="1354" spans="1:102" ht="21" hidden="1" customHeight="1" x14ac:dyDescent="0.4">
      <c r="B1354" s="70" t="s">
        <v>221</v>
      </c>
      <c r="C1354" s="166">
        <f>C$67</f>
        <v>0</v>
      </c>
      <c r="D1354" s="166">
        <f t="shared" ref="D1354:BO1354" si="563">D$67</f>
        <v>0</v>
      </c>
      <c r="E1354" s="166">
        <f t="shared" si="563"/>
        <v>0</v>
      </c>
      <c r="F1354" s="166">
        <f t="shared" si="563"/>
        <v>0</v>
      </c>
      <c r="G1354" s="166">
        <f t="shared" si="563"/>
        <v>0</v>
      </c>
      <c r="H1354" s="166">
        <f t="shared" si="563"/>
        <v>0</v>
      </c>
      <c r="I1354" s="166">
        <f t="shared" si="563"/>
        <v>0</v>
      </c>
      <c r="J1354" s="166">
        <f t="shared" si="563"/>
        <v>0</v>
      </c>
      <c r="K1354" s="166">
        <f t="shared" si="563"/>
        <v>0</v>
      </c>
      <c r="L1354" s="166">
        <f t="shared" si="563"/>
        <v>0</v>
      </c>
      <c r="M1354" s="166">
        <f t="shared" si="563"/>
        <v>0</v>
      </c>
      <c r="N1354" s="166">
        <f t="shared" si="563"/>
        <v>0</v>
      </c>
      <c r="O1354" s="166">
        <f t="shared" si="563"/>
        <v>0</v>
      </c>
      <c r="P1354" s="166">
        <f t="shared" si="563"/>
        <v>0</v>
      </c>
      <c r="Q1354" s="166">
        <f t="shared" si="563"/>
        <v>0</v>
      </c>
      <c r="R1354" s="166">
        <f t="shared" si="563"/>
        <v>0</v>
      </c>
      <c r="S1354" s="166">
        <f t="shared" si="563"/>
        <v>0</v>
      </c>
      <c r="T1354" s="166">
        <f t="shared" si="563"/>
        <v>0</v>
      </c>
      <c r="U1354" s="166">
        <f t="shared" si="563"/>
        <v>0</v>
      </c>
      <c r="V1354" s="166">
        <f t="shared" si="563"/>
        <v>0</v>
      </c>
      <c r="W1354" s="166">
        <f t="shared" si="563"/>
        <v>0</v>
      </c>
      <c r="X1354" s="166">
        <f t="shared" si="563"/>
        <v>0</v>
      </c>
      <c r="Y1354" s="166">
        <f t="shared" si="563"/>
        <v>0</v>
      </c>
      <c r="Z1354" s="166">
        <f t="shared" si="563"/>
        <v>0</v>
      </c>
      <c r="AA1354" s="166">
        <f t="shared" si="563"/>
        <v>0</v>
      </c>
      <c r="AB1354" s="166">
        <f t="shared" si="563"/>
        <v>0</v>
      </c>
      <c r="AC1354" s="166">
        <f t="shared" si="563"/>
        <v>0</v>
      </c>
      <c r="AD1354" s="166">
        <f t="shared" si="563"/>
        <v>0</v>
      </c>
      <c r="AE1354" s="166">
        <f t="shared" si="563"/>
        <v>0</v>
      </c>
      <c r="AF1354" s="166">
        <f t="shared" si="563"/>
        <v>0</v>
      </c>
      <c r="AG1354" s="166">
        <f t="shared" si="563"/>
        <v>0</v>
      </c>
      <c r="AH1354" s="166">
        <f t="shared" si="563"/>
        <v>0</v>
      </c>
      <c r="AI1354" s="166">
        <f t="shared" si="563"/>
        <v>0</v>
      </c>
      <c r="AJ1354" s="166">
        <f t="shared" si="563"/>
        <v>0</v>
      </c>
      <c r="AK1354" s="166">
        <f t="shared" si="563"/>
        <v>0</v>
      </c>
      <c r="AL1354" s="166">
        <f t="shared" si="563"/>
        <v>0</v>
      </c>
      <c r="AM1354" s="166">
        <f t="shared" si="563"/>
        <v>0</v>
      </c>
      <c r="AN1354" s="166">
        <f t="shared" si="563"/>
        <v>0</v>
      </c>
      <c r="AO1354" s="166">
        <f t="shared" si="563"/>
        <v>0</v>
      </c>
      <c r="AP1354" s="166">
        <f t="shared" si="563"/>
        <v>0</v>
      </c>
      <c r="AQ1354" s="166">
        <f t="shared" si="563"/>
        <v>0</v>
      </c>
      <c r="AR1354" s="166">
        <f t="shared" si="563"/>
        <v>0</v>
      </c>
      <c r="AS1354" s="166">
        <f t="shared" si="563"/>
        <v>0</v>
      </c>
      <c r="AT1354" s="166">
        <f t="shared" si="563"/>
        <v>0</v>
      </c>
      <c r="AU1354" s="166">
        <f t="shared" si="563"/>
        <v>0</v>
      </c>
      <c r="AV1354" s="166">
        <f t="shared" si="563"/>
        <v>0</v>
      </c>
      <c r="AW1354" s="166">
        <f t="shared" si="563"/>
        <v>0</v>
      </c>
      <c r="AX1354" s="166">
        <f t="shared" si="563"/>
        <v>0</v>
      </c>
      <c r="AY1354" s="166">
        <f t="shared" si="563"/>
        <v>0</v>
      </c>
      <c r="AZ1354" s="166">
        <f t="shared" si="563"/>
        <v>0</v>
      </c>
      <c r="BA1354" s="166">
        <f t="shared" si="563"/>
        <v>0</v>
      </c>
      <c r="BB1354" s="166">
        <f t="shared" si="563"/>
        <v>0</v>
      </c>
      <c r="BC1354" s="166">
        <f t="shared" si="563"/>
        <v>0</v>
      </c>
      <c r="BD1354" s="166">
        <f t="shared" si="563"/>
        <v>0</v>
      </c>
      <c r="BE1354" s="166">
        <f t="shared" si="563"/>
        <v>0</v>
      </c>
      <c r="BF1354" s="166">
        <f t="shared" si="563"/>
        <v>0</v>
      </c>
      <c r="BG1354" s="166">
        <f t="shared" si="563"/>
        <v>0</v>
      </c>
      <c r="BH1354" s="166">
        <f t="shared" si="563"/>
        <v>0</v>
      </c>
      <c r="BI1354" s="166">
        <f t="shared" si="563"/>
        <v>0</v>
      </c>
      <c r="BJ1354" s="166">
        <f t="shared" si="563"/>
        <v>0</v>
      </c>
      <c r="BK1354" s="166">
        <f t="shared" si="563"/>
        <v>0</v>
      </c>
      <c r="BL1354" s="166">
        <f t="shared" si="563"/>
        <v>0</v>
      </c>
      <c r="BM1354" s="166">
        <f t="shared" si="563"/>
        <v>0</v>
      </c>
      <c r="BN1354" s="166">
        <f t="shared" si="563"/>
        <v>0</v>
      </c>
      <c r="BO1354" s="166">
        <f t="shared" si="563"/>
        <v>0</v>
      </c>
      <c r="BP1354" s="166">
        <f t="shared" ref="BP1354:CX1354" si="564">BP$67</f>
        <v>0</v>
      </c>
      <c r="BQ1354" s="166">
        <f t="shared" si="564"/>
        <v>0</v>
      </c>
      <c r="BR1354" s="166">
        <f t="shared" si="564"/>
        <v>0</v>
      </c>
      <c r="BS1354" s="166">
        <f t="shared" si="564"/>
        <v>0</v>
      </c>
      <c r="BT1354" s="166">
        <f t="shared" si="564"/>
        <v>0</v>
      </c>
      <c r="BU1354" s="166">
        <f t="shared" si="564"/>
        <v>0</v>
      </c>
      <c r="BV1354" s="166">
        <f t="shared" si="564"/>
        <v>0</v>
      </c>
      <c r="BW1354" s="166">
        <f t="shared" si="564"/>
        <v>0</v>
      </c>
      <c r="BX1354" s="166">
        <f t="shared" si="564"/>
        <v>0</v>
      </c>
      <c r="BY1354" s="166">
        <f t="shared" si="564"/>
        <v>0</v>
      </c>
      <c r="BZ1354" s="166">
        <f t="shared" si="564"/>
        <v>0</v>
      </c>
      <c r="CA1354" s="166">
        <f t="shared" si="564"/>
        <v>0</v>
      </c>
      <c r="CB1354" s="166">
        <f t="shared" si="564"/>
        <v>0</v>
      </c>
      <c r="CC1354" s="166">
        <f t="shared" si="564"/>
        <v>0</v>
      </c>
      <c r="CD1354" s="166">
        <f t="shared" si="564"/>
        <v>0</v>
      </c>
      <c r="CE1354" s="166">
        <f t="shared" si="564"/>
        <v>0</v>
      </c>
      <c r="CF1354" s="166">
        <f t="shared" si="564"/>
        <v>0</v>
      </c>
      <c r="CG1354" s="166">
        <f t="shared" si="564"/>
        <v>0</v>
      </c>
      <c r="CH1354" s="166">
        <f t="shared" si="564"/>
        <v>0</v>
      </c>
      <c r="CI1354" s="166">
        <f t="shared" si="564"/>
        <v>0</v>
      </c>
      <c r="CJ1354" s="166">
        <f t="shared" si="564"/>
        <v>0</v>
      </c>
      <c r="CK1354" s="166">
        <f t="shared" si="564"/>
        <v>0</v>
      </c>
      <c r="CL1354" s="166">
        <f t="shared" si="564"/>
        <v>0</v>
      </c>
      <c r="CM1354" s="166">
        <f t="shared" si="564"/>
        <v>0</v>
      </c>
      <c r="CN1354" s="166">
        <f t="shared" si="564"/>
        <v>0</v>
      </c>
      <c r="CO1354" s="166">
        <f t="shared" si="564"/>
        <v>0</v>
      </c>
      <c r="CP1354" s="166">
        <f t="shared" si="564"/>
        <v>0</v>
      </c>
      <c r="CQ1354" s="166">
        <f t="shared" si="564"/>
        <v>0</v>
      </c>
      <c r="CR1354" s="166">
        <f t="shared" si="564"/>
        <v>0</v>
      </c>
      <c r="CS1354" s="166">
        <f t="shared" si="564"/>
        <v>0</v>
      </c>
      <c r="CT1354" s="166">
        <f t="shared" si="564"/>
        <v>0</v>
      </c>
      <c r="CU1354" s="166">
        <f t="shared" si="564"/>
        <v>0</v>
      </c>
      <c r="CV1354" s="166">
        <f t="shared" si="564"/>
        <v>0</v>
      </c>
      <c r="CW1354" s="166">
        <f t="shared" si="564"/>
        <v>0</v>
      </c>
      <c r="CX1354" s="166">
        <f t="shared" si="564"/>
        <v>0</v>
      </c>
    </row>
    <row r="1355" spans="1:102" ht="21" hidden="1" customHeight="1" x14ac:dyDescent="0.4">
      <c r="B1355" s="70" t="s">
        <v>237</v>
      </c>
      <c r="C1355" s="131">
        <f>ROUND(C1353*C1354,0)</f>
        <v>0</v>
      </c>
      <c r="D1355" s="131">
        <f t="shared" ref="D1355:BO1355" si="565">ROUND(D1353*D1354,0)</f>
        <v>0</v>
      </c>
      <c r="E1355" s="131">
        <f t="shared" si="565"/>
        <v>0</v>
      </c>
      <c r="F1355" s="131">
        <f t="shared" si="565"/>
        <v>0</v>
      </c>
      <c r="G1355" s="131">
        <f t="shared" si="565"/>
        <v>0</v>
      </c>
      <c r="H1355" s="131">
        <f t="shared" si="565"/>
        <v>0</v>
      </c>
      <c r="I1355" s="131">
        <f t="shared" si="565"/>
        <v>0</v>
      </c>
      <c r="J1355" s="131">
        <f t="shared" si="565"/>
        <v>0</v>
      </c>
      <c r="K1355" s="131">
        <f t="shared" si="565"/>
        <v>0</v>
      </c>
      <c r="L1355" s="131">
        <f t="shared" si="565"/>
        <v>0</v>
      </c>
      <c r="M1355" s="131">
        <f t="shared" si="565"/>
        <v>0</v>
      </c>
      <c r="N1355" s="131">
        <f t="shared" si="565"/>
        <v>0</v>
      </c>
      <c r="O1355" s="131">
        <f t="shared" si="565"/>
        <v>0</v>
      </c>
      <c r="P1355" s="131">
        <f t="shared" si="565"/>
        <v>0</v>
      </c>
      <c r="Q1355" s="131">
        <f t="shared" si="565"/>
        <v>0</v>
      </c>
      <c r="R1355" s="131">
        <f t="shared" si="565"/>
        <v>0</v>
      </c>
      <c r="S1355" s="131">
        <f t="shared" si="565"/>
        <v>0</v>
      </c>
      <c r="T1355" s="131">
        <f t="shared" si="565"/>
        <v>0</v>
      </c>
      <c r="U1355" s="131">
        <f t="shared" si="565"/>
        <v>0</v>
      </c>
      <c r="V1355" s="131">
        <f t="shared" si="565"/>
        <v>0</v>
      </c>
      <c r="W1355" s="131">
        <f t="shared" si="565"/>
        <v>0</v>
      </c>
      <c r="X1355" s="131">
        <f t="shared" si="565"/>
        <v>0</v>
      </c>
      <c r="Y1355" s="131">
        <f t="shared" si="565"/>
        <v>0</v>
      </c>
      <c r="Z1355" s="131">
        <f t="shared" si="565"/>
        <v>0</v>
      </c>
      <c r="AA1355" s="131">
        <f t="shared" si="565"/>
        <v>0</v>
      </c>
      <c r="AB1355" s="131">
        <f t="shared" si="565"/>
        <v>0</v>
      </c>
      <c r="AC1355" s="131">
        <f t="shared" si="565"/>
        <v>0</v>
      </c>
      <c r="AD1355" s="131">
        <f t="shared" si="565"/>
        <v>0</v>
      </c>
      <c r="AE1355" s="131">
        <f t="shared" si="565"/>
        <v>0</v>
      </c>
      <c r="AF1355" s="131">
        <f t="shared" si="565"/>
        <v>0</v>
      </c>
      <c r="AG1355" s="131">
        <f t="shared" si="565"/>
        <v>0</v>
      </c>
      <c r="AH1355" s="131">
        <f t="shared" si="565"/>
        <v>0</v>
      </c>
      <c r="AI1355" s="131">
        <f t="shared" si="565"/>
        <v>0</v>
      </c>
      <c r="AJ1355" s="131">
        <f t="shared" si="565"/>
        <v>0</v>
      </c>
      <c r="AK1355" s="131">
        <f t="shared" si="565"/>
        <v>0</v>
      </c>
      <c r="AL1355" s="131">
        <f t="shared" si="565"/>
        <v>0</v>
      </c>
      <c r="AM1355" s="131">
        <f t="shared" si="565"/>
        <v>0</v>
      </c>
      <c r="AN1355" s="131">
        <f t="shared" si="565"/>
        <v>0</v>
      </c>
      <c r="AO1355" s="131">
        <f t="shared" si="565"/>
        <v>0</v>
      </c>
      <c r="AP1355" s="131">
        <f t="shared" si="565"/>
        <v>0</v>
      </c>
      <c r="AQ1355" s="131">
        <f t="shared" si="565"/>
        <v>0</v>
      </c>
      <c r="AR1355" s="131">
        <f t="shared" si="565"/>
        <v>0</v>
      </c>
      <c r="AS1355" s="131">
        <f t="shared" si="565"/>
        <v>0</v>
      </c>
      <c r="AT1355" s="131">
        <f t="shared" si="565"/>
        <v>0</v>
      </c>
      <c r="AU1355" s="131">
        <f t="shared" si="565"/>
        <v>0</v>
      </c>
      <c r="AV1355" s="131">
        <f t="shared" si="565"/>
        <v>0</v>
      </c>
      <c r="AW1355" s="131">
        <f t="shared" si="565"/>
        <v>0</v>
      </c>
      <c r="AX1355" s="131">
        <f t="shared" si="565"/>
        <v>0</v>
      </c>
      <c r="AY1355" s="131">
        <f t="shared" si="565"/>
        <v>0</v>
      </c>
      <c r="AZ1355" s="131">
        <f t="shared" si="565"/>
        <v>0</v>
      </c>
      <c r="BA1355" s="131">
        <f t="shared" si="565"/>
        <v>0</v>
      </c>
      <c r="BB1355" s="131">
        <f t="shared" si="565"/>
        <v>0</v>
      </c>
      <c r="BC1355" s="131">
        <f t="shared" si="565"/>
        <v>0</v>
      </c>
      <c r="BD1355" s="131">
        <f t="shared" si="565"/>
        <v>0</v>
      </c>
      <c r="BE1355" s="131">
        <f t="shared" si="565"/>
        <v>0</v>
      </c>
      <c r="BF1355" s="131">
        <f t="shared" si="565"/>
        <v>0</v>
      </c>
      <c r="BG1355" s="131">
        <f t="shared" si="565"/>
        <v>0</v>
      </c>
      <c r="BH1355" s="131">
        <f t="shared" si="565"/>
        <v>0</v>
      </c>
      <c r="BI1355" s="131">
        <f t="shared" si="565"/>
        <v>0</v>
      </c>
      <c r="BJ1355" s="131">
        <f t="shared" si="565"/>
        <v>0</v>
      </c>
      <c r="BK1355" s="131">
        <f t="shared" si="565"/>
        <v>0</v>
      </c>
      <c r="BL1355" s="131">
        <f t="shared" si="565"/>
        <v>0</v>
      </c>
      <c r="BM1355" s="131">
        <f t="shared" si="565"/>
        <v>0</v>
      </c>
      <c r="BN1355" s="131">
        <f t="shared" si="565"/>
        <v>0</v>
      </c>
      <c r="BO1355" s="131">
        <f t="shared" si="565"/>
        <v>0</v>
      </c>
      <c r="BP1355" s="131">
        <f t="shared" ref="BP1355:CX1355" si="566">ROUND(BP1353*BP1354,0)</f>
        <v>0</v>
      </c>
      <c r="BQ1355" s="131">
        <f t="shared" si="566"/>
        <v>0</v>
      </c>
      <c r="BR1355" s="131">
        <f t="shared" si="566"/>
        <v>0</v>
      </c>
      <c r="BS1355" s="131">
        <f t="shared" si="566"/>
        <v>0</v>
      </c>
      <c r="BT1355" s="131">
        <f t="shared" si="566"/>
        <v>0</v>
      </c>
      <c r="BU1355" s="131">
        <f t="shared" si="566"/>
        <v>0</v>
      </c>
      <c r="BV1355" s="131">
        <f t="shared" si="566"/>
        <v>0</v>
      </c>
      <c r="BW1355" s="131">
        <f t="shared" si="566"/>
        <v>0</v>
      </c>
      <c r="BX1355" s="131">
        <f t="shared" si="566"/>
        <v>0</v>
      </c>
      <c r="BY1355" s="131">
        <f t="shared" si="566"/>
        <v>0</v>
      </c>
      <c r="BZ1355" s="131">
        <f t="shared" si="566"/>
        <v>0</v>
      </c>
      <c r="CA1355" s="131">
        <f t="shared" si="566"/>
        <v>0</v>
      </c>
      <c r="CB1355" s="131">
        <f t="shared" si="566"/>
        <v>0</v>
      </c>
      <c r="CC1355" s="131">
        <f t="shared" si="566"/>
        <v>0</v>
      </c>
      <c r="CD1355" s="131">
        <f t="shared" si="566"/>
        <v>0</v>
      </c>
      <c r="CE1355" s="131">
        <f t="shared" si="566"/>
        <v>0</v>
      </c>
      <c r="CF1355" s="131">
        <f t="shared" si="566"/>
        <v>0</v>
      </c>
      <c r="CG1355" s="131">
        <f t="shared" si="566"/>
        <v>0</v>
      </c>
      <c r="CH1355" s="131">
        <f t="shared" si="566"/>
        <v>0</v>
      </c>
      <c r="CI1355" s="131">
        <f t="shared" si="566"/>
        <v>0</v>
      </c>
      <c r="CJ1355" s="131">
        <f t="shared" si="566"/>
        <v>0</v>
      </c>
      <c r="CK1355" s="131">
        <f t="shared" si="566"/>
        <v>0</v>
      </c>
      <c r="CL1355" s="131">
        <f t="shared" si="566"/>
        <v>0</v>
      </c>
      <c r="CM1355" s="131">
        <f t="shared" si="566"/>
        <v>0</v>
      </c>
      <c r="CN1355" s="131">
        <f t="shared" si="566"/>
        <v>0</v>
      </c>
      <c r="CO1355" s="131">
        <f t="shared" si="566"/>
        <v>0</v>
      </c>
      <c r="CP1355" s="131">
        <f t="shared" si="566"/>
        <v>0</v>
      </c>
      <c r="CQ1355" s="131">
        <f t="shared" si="566"/>
        <v>0</v>
      </c>
      <c r="CR1355" s="131">
        <f t="shared" si="566"/>
        <v>0</v>
      </c>
      <c r="CS1355" s="131">
        <f t="shared" si="566"/>
        <v>0</v>
      </c>
      <c r="CT1355" s="131">
        <f t="shared" si="566"/>
        <v>0</v>
      </c>
      <c r="CU1355" s="131">
        <f t="shared" si="566"/>
        <v>0</v>
      </c>
      <c r="CV1355" s="131">
        <f t="shared" si="566"/>
        <v>0</v>
      </c>
      <c r="CW1355" s="131">
        <f t="shared" si="566"/>
        <v>0</v>
      </c>
      <c r="CX1355" s="131">
        <f t="shared" si="566"/>
        <v>0</v>
      </c>
    </row>
    <row r="1356" spans="1:102" ht="21" hidden="1" customHeight="1" x14ac:dyDescent="0.4">
      <c r="A1356" s="69" t="s">
        <v>268</v>
      </c>
      <c r="C1356" s="71">
        <f t="shared" ref="C1356:AH1356" si="567">VALUE(CONCATENATE(IF(C$19="適用",C$115,0),1))</f>
        <v>1</v>
      </c>
      <c r="D1356" s="71">
        <f t="shared" si="567"/>
        <v>1</v>
      </c>
      <c r="E1356" s="71">
        <f t="shared" si="567"/>
        <v>1</v>
      </c>
      <c r="F1356" s="71">
        <f t="shared" si="567"/>
        <v>1</v>
      </c>
      <c r="G1356" s="71">
        <f t="shared" si="567"/>
        <v>1</v>
      </c>
      <c r="H1356" s="71">
        <f t="shared" si="567"/>
        <v>1</v>
      </c>
      <c r="I1356" s="71">
        <f t="shared" si="567"/>
        <v>1</v>
      </c>
      <c r="J1356" s="71">
        <f t="shared" si="567"/>
        <v>1</v>
      </c>
      <c r="K1356" s="71">
        <f t="shared" si="567"/>
        <v>1</v>
      </c>
      <c r="L1356" s="71">
        <f t="shared" si="567"/>
        <v>1</v>
      </c>
      <c r="M1356" s="71">
        <f t="shared" si="567"/>
        <v>1</v>
      </c>
      <c r="N1356" s="71">
        <f t="shared" si="567"/>
        <v>1</v>
      </c>
      <c r="O1356" s="71">
        <f t="shared" si="567"/>
        <v>1</v>
      </c>
      <c r="P1356" s="71">
        <f t="shared" si="567"/>
        <v>1</v>
      </c>
      <c r="Q1356" s="71">
        <f t="shared" si="567"/>
        <v>1</v>
      </c>
      <c r="R1356" s="71">
        <f t="shared" si="567"/>
        <v>1</v>
      </c>
      <c r="S1356" s="71">
        <f t="shared" si="567"/>
        <v>1</v>
      </c>
      <c r="T1356" s="71">
        <f t="shared" si="567"/>
        <v>1</v>
      </c>
      <c r="U1356" s="71">
        <f t="shared" si="567"/>
        <v>1</v>
      </c>
      <c r="V1356" s="71">
        <f t="shared" si="567"/>
        <v>1</v>
      </c>
      <c r="W1356" s="71">
        <f t="shared" si="567"/>
        <v>1</v>
      </c>
      <c r="X1356" s="71">
        <f t="shared" si="567"/>
        <v>1</v>
      </c>
      <c r="Y1356" s="71">
        <f t="shared" si="567"/>
        <v>1</v>
      </c>
      <c r="Z1356" s="71">
        <f t="shared" si="567"/>
        <v>1</v>
      </c>
      <c r="AA1356" s="71">
        <f t="shared" si="567"/>
        <v>1</v>
      </c>
      <c r="AB1356" s="71">
        <f t="shared" si="567"/>
        <v>1</v>
      </c>
      <c r="AC1356" s="71">
        <f t="shared" si="567"/>
        <v>1</v>
      </c>
      <c r="AD1356" s="71">
        <f t="shared" si="567"/>
        <v>1</v>
      </c>
      <c r="AE1356" s="71">
        <f t="shared" si="567"/>
        <v>1</v>
      </c>
      <c r="AF1356" s="71">
        <f t="shared" si="567"/>
        <v>1</v>
      </c>
      <c r="AG1356" s="71">
        <f t="shared" si="567"/>
        <v>1</v>
      </c>
      <c r="AH1356" s="71">
        <f t="shared" si="567"/>
        <v>1</v>
      </c>
      <c r="AI1356" s="71">
        <f t="shared" ref="AI1356:BN1356" si="568">VALUE(CONCATENATE(IF(AI$19="適用",AI$115,0),1))</f>
        <v>1</v>
      </c>
      <c r="AJ1356" s="71">
        <f t="shared" si="568"/>
        <v>1</v>
      </c>
      <c r="AK1356" s="71">
        <f t="shared" si="568"/>
        <v>1</v>
      </c>
      <c r="AL1356" s="71">
        <f t="shared" si="568"/>
        <v>1</v>
      </c>
      <c r="AM1356" s="71">
        <f t="shared" si="568"/>
        <v>1</v>
      </c>
      <c r="AN1356" s="71">
        <f t="shared" si="568"/>
        <v>1</v>
      </c>
      <c r="AO1356" s="71">
        <f t="shared" si="568"/>
        <v>1</v>
      </c>
      <c r="AP1356" s="71">
        <f t="shared" si="568"/>
        <v>1</v>
      </c>
      <c r="AQ1356" s="71">
        <f t="shared" si="568"/>
        <v>1</v>
      </c>
      <c r="AR1356" s="71">
        <f t="shared" si="568"/>
        <v>1</v>
      </c>
      <c r="AS1356" s="71">
        <f t="shared" si="568"/>
        <v>1</v>
      </c>
      <c r="AT1356" s="71">
        <f t="shared" si="568"/>
        <v>1</v>
      </c>
      <c r="AU1356" s="71">
        <f t="shared" si="568"/>
        <v>1</v>
      </c>
      <c r="AV1356" s="71">
        <f t="shared" si="568"/>
        <v>1</v>
      </c>
      <c r="AW1356" s="71">
        <f t="shared" si="568"/>
        <v>1</v>
      </c>
      <c r="AX1356" s="71">
        <f t="shared" si="568"/>
        <v>1</v>
      </c>
      <c r="AY1356" s="71">
        <f t="shared" si="568"/>
        <v>1</v>
      </c>
      <c r="AZ1356" s="71">
        <f t="shared" si="568"/>
        <v>1</v>
      </c>
      <c r="BA1356" s="71">
        <f t="shared" si="568"/>
        <v>1</v>
      </c>
      <c r="BB1356" s="71">
        <f t="shared" si="568"/>
        <v>1</v>
      </c>
      <c r="BC1356" s="71">
        <f t="shared" si="568"/>
        <v>1</v>
      </c>
      <c r="BD1356" s="71">
        <f t="shared" si="568"/>
        <v>1</v>
      </c>
      <c r="BE1356" s="71">
        <f t="shared" si="568"/>
        <v>1</v>
      </c>
      <c r="BF1356" s="71">
        <f t="shared" si="568"/>
        <v>1</v>
      </c>
      <c r="BG1356" s="71">
        <f t="shared" si="568"/>
        <v>1</v>
      </c>
      <c r="BH1356" s="71">
        <f t="shared" si="568"/>
        <v>1</v>
      </c>
      <c r="BI1356" s="71">
        <f t="shared" si="568"/>
        <v>1</v>
      </c>
      <c r="BJ1356" s="71">
        <f t="shared" si="568"/>
        <v>1</v>
      </c>
      <c r="BK1356" s="71">
        <f t="shared" si="568"/>
        <v>1</v>
      </c>
      <c r="BL1356" s="71">
        <f t="shared" si="568"/>
        <v>1</v>
      </c>
      <c r="BM1356" s="71">
        <f t="shared" si="568"/>
        <v>1</v>
      </c>
      <c r="BN1356" s="71">
        <f t="shared" si="568"/>
        <v>1</v>
      </c>
      <c r="BO1356" s="71">
        <f t="shared" ref="BO1356:CX1356" si="569">VALUE(CONCATENATE(IF(BO$19="適用",BO$115,0),1))</f>
        <v>1</v>
      </c>
      <c r="BP1356" s="71">
        <f t="shared" si="569"/>
        <v>1</v>
      </c>
      <c r="BQ1356" s="71">
        <f t="shared" si="569"/>
        <v>1</v>
      </c>
      <c r="BR1356" s="71">
        <f t="shared" si="569"/>
        <v>1</v>
      </c>
      <c r="BS1356" s="71">
        <f t="shared" si="569"/>
        <v>1</v>
      </c>
      <c r="BT1356" s="71">
        <f t="shared" si="569"/>
        <v>1</v>
      </c>
      <c r="BU1356" s="71">
        <f t="shared" si="569"/>
        <v>1</v>
      </c>
      <c r="BV1356" s="71">
        <f t="shared" si="569"/>
        <v>1</v>
      </c>
      <c r="BW1356" s="71">
        <f t="shared" si="569"/>
        <v>1</v>
      </c>
      <c r="BX1356" s="71">
        <f t="shared" si="569"/>
        <v>1</v>
      </c>
      <c r="BY1356" s="71">
        <f t="shared" si="569"/>
        <v>1</v>
      </c>
      <c r="BZ1356" s="71">
        <f t="shared" si="569"/>
        <v>1</v>
      </c>
      <c r="CA1356" s="71">
        <f t="shared" si="569"/>
        <v>1</v>
      </c>
      <c r="CB1356" s="71">
        <f t="shared" si="569"/>
        <v>1</v>
      </c>
      <c r="CC1356" s="71">
        <f t="shared" si="569"/>
        <v>1</v>
      </c>
      <c r="CD1356" s="71">
        <f t="shared" si="569"/>
        <v>1</v>
      </c>
      <c r="CE1356" s="71">
        <f t="shared" si="569"/>
        <v>1</v>
      </c>
      <c r="CF1356" s="71">
        <f t="shared" si="569"/>
        <v>1</v>
      </c>
      <c r="CG1356" s="71">
        <f t="shared" si="569"/>
        <v>1</v>
      </c>
      <c r="CH1356" s="71">
        <f t="shared" si="569"/>
        <v>1</v>
      </c>
      <c r="CI1356" s="71">
        <f t="shared" si="569"/>
        <v>1</v>
      </c>
      <c r="CJ1356" s="71">
        <f t="shared" si="569"/>
        <v>1</v>
      </c>
      <c r="CK1356" s="71">
        <f t="shared" si="569"/>
        <v>1</v>
      </c>
      <c r="CL1356" s="71">
        <f t="shared" si="569"/>
        <v>1</v>
      </c>
      <c r="CM1356" s="71">
        <f t="shared" si="569"/>
        <v>1</v>
      </c>
      <c r="CN1356" s="71">
        <f t="shared" si="569"/>
        <v>1</v>
      </c>
      <c r="CO1356" s="71">
        <f t="shared" si="569"/>
        <v>1</v>
      </c>
      <c r="CP1356" s="71">
        <f t="shared" si="569"/>
        <v>1</v>
      </c>
      <c r="CQ1356" s="71">
        <f t="shared" si="569"/>
        <v>1</v>
      </c>
      <c r="CR1356" s="71">
        <f t="shared" si="569"/>
        <v>1</v>
      </c>
      <c r="CS1356" s="71">
        <f t="shared" si="569"/>
        <v>1</v>
      </c>
      <c r="CT1356" s="71">
        <f t="shared" si="569"/>
        <v>1</v>
      </c>
      <c r="CU1356" s="71">
        <f t="shared" si="569"/>
        <v>1</v>
      </c>
      <c r="CV1356" s="71">
        <f t="shared" si="569"/>
        <v>1</v>
      </c>
      <c r="CW1356" s="71">
        <f t="shared" si="569"/>
        <v>1</v>
      </c>
      <c r="CX1356" s="71">
        <f t="shared" si="569"/>
        <v>1</v>
      </c>
    </row>
    <row r="1357" spans="1:102" ht="21" hidden="1" customHeight="1" x14ac:dyDescent="0.4">
      <c r="C1357" s="133"/>
      <c r="D1357" s="133"/>
      <c r="E1357" s="133"/>
      <c r="F1357" s="133"/>
      <c r="G1357" s="133"/>
      <c r="H1357" s="133"/>
      <c r="I1357" s="133"/>
      <c r="J1357" s="133"/>
      <c r="K1357" s="133"/>
      <c r="L1357" s="133"/>
      <c r="M1357" s="133"/>
      <c r="N1357" s="133"/>
      <c r="O1357" s="133"/>
      <c r="P1357" s="133"/>
      <c r="Q1357" s="133"/>
      <c r="R1357" s="133"/>
      <c r="S1357" s="133"/>
      <c r="T1357" s="133"/>
      <c r="U1357" s="133"/>
      <c r="V1357" s="133"/>
      <c r="W1357" s="133"/>
      <c r="X1357" s="133"/>
      <c r="Y1357" s="133"/>
      <c r="Z1357" s="133"/>
      <c r="AA1357" s="133"/>
      <c r="AB1357" s="133"/>
      <c r="AC1357" s="133"/>
      <c r="AD1357" s="133"/>
      <c r="AE1357" s="133"/>
      <c r="AF1357" s="133"/>
      <c r="AG1357" s="133"/>
      <c r="AH1357" s="133"/>
      <c r="AI1357" s="133"/>
      <c r="AJ1357" s="133"/>
      <c r="AK1357" s="133"/>
      <c r="AL1357" s="133"/>
      <c r="AM1357" s="133"/>
      <c r="AN1357" s="133"/>
      <c r="AO1357" s="133"/>
      <c r="AP1357" s="133"/>
      <c r="AQ1357" s="133"/>
      <c r="AR1357" s="133"/>
      <c r="AS1357" s="133"/>
      <c r="AT1357" s="133"/>
      <c r="AU1357" s="133"/>
      <c r="AV1357" s="133"/>
      <c r="AW1357" s="133"/>
      <c r="AX1357" s="133"/>
      <c r="AY1357" s="133"/>
      <c r="AZ1357" s="133"/>
      <c r="BA1357" s="133"/>
      <c r="BB1357" s="133"/>
      <c r="BC1357" s="133"/>
      <c r="BD1357" s="133"/>
      <c r="BE1357" s="133"/>
      <c r="BF1357" s="133"/>
      <c r="BG1357" s="133"/>
      <c r="BH1357" s="133"/>
      <c r="BI1357" s="133"/>
      <c r="BJ1357" s="133"/>
      <c r="BK1357" s="133"/>
      <c r="BL1357" s="133"/>
      <c r="BM1357" s="133"/>
      <c r="BN1357" s="133"/>
      <c r="BO1357" s="133"/>
      <c r="BP1357" s="133"/>
      <c r="BQ1357" s="133"/>
      <c r="BR1357" s="133"/>
      <c r="BS1357" s="133"/>
      <c r="BT1357" s="133"/>
      <c r="BU1357" s="133"/>
      <c r="BV1357" s="133"/>
      <c r="BW1357" s="133"/>
      <c r="BX1357" s="133"/>
      <c r="BY1357" s="133"/>
      <c r="BZ1357" s="133"/>
      <c r="CA1357" s="133"/>
      <c r="CB1357" s="133"/>
      <c r="CC1357" s="133"/>
      <c r="CD1357" s="133"/>
      <c r="CE1357" s="133"/>
      <c r="CF1357" s="133"/>
      <c r="CG1357" s="133"/>
      <c r="CH1357" s="133"/>
      <c r="CI1357" s="133"/>
      <c r="CJ1357" s="133"/>
      <c r="CK1357" s="133"/>
      <c r="CL1357" s="133"/>
      <c r="CM1357" s="133"/>
      <c r="CN1357" s="133"/>
      <c r="CO1357" s="133"/>
      <c r="CP1357" s="133"/>
      <c r="CQ1357" s="133"/>
      <c r="CR1357" s="133"/>
      <c r="CS1357" s="133"/>
      <c r="CT1357" s="133"/>
      <c r="CU1357" s="133"/>
      <c r="CV1357" s="133"/>
      <c r="CW1357" s="133"/>
      <c r="CX1357" s="133"/>
    </row>
    <row r="1358" spans="1:102" ht="21" hidden="1" customHeight="1" x14ac:dyDescent="0.4">
      <c r="A1358" s="69" t="s">
        <v>285</v>
      </c>
      <c r="B1358" s="70" t="s">
        <v>283</v>
      </c>
      <c r="C1358" s="133">
        <f t="shared" ref="C1358:AH1358" si="570">IF(C18="適用",1,2)</f>
        <v>2</v>
      </c>
      <c r="D1358" s="133">
        <f t="shared" si="570"/>
        <v>2</v>
      </c>
      <c r="E1358" s="133">
        <f t="shared" si="570"/>
        <v>2</v>
      </c>
      <c r="F1358" s="133">
        <f t="shared" si="570"/>
        <v>2</v>
      </c>
      <c r="G1358" s="133">
        <f t="shared" si="570"/>
        <v>2</v>
      </c>
      <c r="H1358" s="133">
        <f t="shared" si="570"/>
        <v>2</v>
      </c>
      <c r="I1358" s="133">
        <f t="shared" si="570"/>
        <v>2</v>
      </c>
      <c r="J1358" s="133">
        <f t="shared" si="570"/>
        <v>2</v>
      </c>
      <c r="K1358" s="133">
        <f t="shared" si="570"/>
        <v>2</v>
      </c>
      <c r="L1358" s="133">
        <f t="shared" si="570"/>
        <v>2</v>
      </c>
      <c r="M1358" s="133">
        <f t="shared" si="570"/>
        <v>2</v>
      </c>
      <c r="N1358" s="133">
        <f t="shared" si="570"/>
        <v>2</v>
      </c>
      <c r="O1358" s="133">
        <f t="shared" si="570"/>
        <v>2</v>
      </c>
      <c r="P1358" s="133">
        <f t="shared" si="570"/>
        <v>2</v>
      </c>
      <c r="Q1358" s="133">
        <f t="shared" si="570"/>
        <v>2</v>
      </c>
      <c r="R1358" s="133">
        <f t="shared" si="570"/>
        <v>2</v>
      </c>
      <c r="S1358" s="133">
        <f t="shared" si="570"/>
        <v>2</v>
      </c>
      <c r="T1358" s="133">
        <f t="shared" si="570"/>
        <v>2</v>
      </c>
      <c r="U1358" s="133">
        <f t="shared" si="570"/>
        <v>2</v>
      </c>
      <c r="V1358" s="133">
        <f t="shared" si="570"/>
        <v>2</v>
      </c>
      <c r="W1358" s="133">
        <f t="shared" si="570"/>
        <v>2</v>
      </c>
      <c r="X1358" s="133">
        <f t="shared" si="570"/>
        <v>2</v>
      </c>
      <c r="Y1358" s="133">
        <f t="shared" si="570"/>
        <v>2</v>
      </c>
      <c r="Z1358" s="133">
        <f t="shared" si="570"/>
        <v>2</v>
      </c>
      <c r="AA1358" s="133">
        <f t="shared" si="570"/>
        <v>2</v>
      </c>
      <c r="AB1358" s="133">
        <f t="shared" si="570"/>
        <v>2</v>
      </c>
      <c r="AC1358" s="133">
        <f t="shared" si="570"/>
        <v>2</v>
      </c>
      <c r="AD1358" s="133">
        <f t="shared" si="570"/>
        <v>2</v>
      </c>
      <c r="AE1358" s="133">
        <f t="shared" si="570"/>
        <v>2</v>
      </c>
      <c r="AF1358" s="133">
        <f t="shared" si="570"/>
        <v>2</v>
      </c>
      <c r="AG1358" s="133">
        <f t="shared" si="570"/>
        <v>2</v>
      </c>
      <c r="AH1358" s="133">
        <f t="shared" si="570"/>
        <v>2</v>
      </c>
      <c r="AI1358" s="133">
        <f t="shared" ref="AI1358:BN1358" si="571">IF(AI18="適用",1,2)</f>
        <v>2</v>
      </c>
      <c r="AJ1358" s="133">
        <f t="shared" si="571"/>
        <v>2</v>
      </c>
      <c r="AK1358" s="133">
        <f t="shared" si="571"/>
        <v>2</v>
      </c>
      <c r="AL1358" s="133">
        <f t="shared" si="571"/>
        <v>2</v>
      </c>
      <c r="AM1358" s="133">
        <f t="shared" si="571"/>
        <v>2</v>
      </c>
      <c r="AN1358" s="133">
        <f t="shared" si="571"/>
        <v>2</v>
      </c>
      <c r="AO1358" s="133">
        <f t="shared" si="571"/>
        <v>2</v>
      </c>
      <c r="AP1358" s="133">
        <f t="shared" si="571"/>
        <v>2</v>
      </c>
      <c r="AQ1358" s="133">
        <f t="shared" si="571"/>
        <v>2</v>
      </c>
      <c r="AR1358" s="133">
        <f t="shared" si="571"/>
        <v>2</v>
      </c>
      <c r="AS1358" s="133">
        <f t="shared" si="571"/>
        <v>2</v>
      </c>
      <c r="AT1358" s="133">
        <f t="shared" si="571"/>
        <v>2</v>
      </c>
      <c r="AU1358" s="133">
        <f t="shared" si="571"/>
        <v>2</v>
      </c>
      <c r="AV1358" s="133">
        <f t="shared" si="571"/>
        <v>2</v>
      </c>
      <c r="AW1358" s="133">
        <f t="shared" si="571"/>
        <v>2</v>
      </c>
      <c r="AX1358" s="133">
        <f t="shared" si="571"/>
        <v>2</v>
      </c>
      <c r="AY1358" s="133">
        <f t="shared" si="571"/>
        <v>2</v>
      </c>
      <c r="AZ1358" s="133">
        <f t="shared" si="571"/>
        <v>2</v>
      </c>
      <c r="BA1358" s="133">
        <f t="shared" si="571"/>
        <v>2</v>
      </c>
      <c r="BB1358" s="133">
        <f t="shared" si="571"/>
        <v>2</v>
      </c>
      <c r="BC1358" s="133">
        <f t="shared" si="571"/>
        <v>2</v>
      </c>
      <c r="BD1358" s="133">
        <f t="shared" si="571"/>
        <v>2</v>
      </c>
      <c r="BE1358" s="133">
        <f t="shared" si="571"/>
        <v>2</v>
      </c>
      <c r="BF1358" s="133">
        <f t="shared" si="571"/>
        <v>2</v>
      </c>
      <c r="BG1358" s="133">
        <f t="shared" si="571"/>
        <v>2</v>
      </c>
      <c r="BH1358" s="133">
        <f t="shared" si="571"/>
        <v>2</v>
      </c>
      <c r="BI1358" s="133">
        <f t="shared" si="571"/>
        <v>2</v>
      </c>
      <c r="BJ1358" s="133">
        <f t="shared" si="571"/>
        <v>2</v>
      </c>
      <c r="BK1358" s="133">
        <f t="shared" si="571"/>
        <v>2</v>
      </c>
      <c r="BL1358" s="133">
        <f t="shared" si="571"/>
        <v>2</v>
      </c>
      <c r="BM1358" s="133">
        <f t="shared" si="571"/>
        <v>2</v>
      </c>
      <c r="BN1358" s="133">
        <f t="shared" si="571"/>
        <v>2</v>
      </c>
      <c r="BO1358" s="133">
        <f t="shared" ref="BO1358:CX1358" si="572">IF(BO18="適用",1,2)</f>
        <v>2</v>
      </c>
      <c r="BP1358" s="133">
        <f t="shared" si="572"/>
        <v>2</v>
      </c>
      <c r="BQ1358" s="133">
        <f t="shared" si="572"/>
        <v>2</v>
      </c>
      <c r="BR1358" s="133">
        <f t="shared" si="572"/>
        <v>2</v>
      </c>
      <c r="BS1358" s="133">
        <f t="shared" si="572"/>
        <v>2</v>
      </c>
      <c r="BT1358" s="133">
        <f t="shared" si="572"/>
        <v>2</v>
      </c>
      <c r="BU1358" s="133">
        <f t="shared" si="572"/>
        <v>2</v>
      </c>
      <c r="BV1358" s="133">
        <f t="shared" si="572"/>
        <v>2</v>
      </c>
      <c r="BW1358" s="133">
        <f t="shared" si="572"/>
        <v>2</v>
      </c>
      <c r="BX1358" s="133">
        <f t="shared" si="572"/>
        <v>2</v>
      </c>
      <c r="BY1358" s="133">
        <f t="shared" si="572"/>
        <v>2</v>
      </c>
      <c r="BZ1358" s="133">
        <f t="shared" si="572"/>
        <v>2</v>
      </c>
      <c r="CA1358" s="133">
        <f t="shared" si="572"/>
        <v>2</v>
      </c>
      <c r="CB1358" s="133">
        <f t="shared" si="572"/>
        <v>2</v>
      </c>
      <c r="CC1358" s="133">
        <f t="shared" si="572"/>
        <v>2</v>
      </c>
      <c r="CD1358" s="133">
        <f t="shared" si="572"/>
        <v>2</v>
      </c>
      <c r="CE1358" s="133">
        <f t="shared" si="572"/>
        <v>2</v>
      </c>
      <c r="CF1358" s="133">
        <f t="shared" si="572"/>
        <v>2</v>
      </c>
      <c r="CG1358" s="133">
        <f t="shared" si="572"/>
        <v>2</v>
      </c>
      <c r="CH1358" s="133">
        <f t="shared" si="572"/>
        <v>2</v>
      </c>
      <c r="CI1358" s="133">
        <f t="shared" si="572"/>
        <v>2</v>
      </c>
      <c r="CJ1358" s="133">
        <f t="shared" si="572"/>
        <v>2</v>
      </c>
      <c r="CK1358" s="133">
        <f t="shared" si="572"/>
        <v>2</v>
      </c>
      <c r="CL1358" s="133">
        <f t="shared" si="572"/>
        <v>2</v>
      </c>
      <c r="CM1358" s="133">
        <f t="shared" si="572"/>
        <v>2</v>
      </c>
      <c r="CN1358" s="133">
        <f t="shared" si="572"/>
        <v>2</v>
      </c>
      <c r="CO1358" s="133">
        <f t="shared" si="572"/>
        <v>2</v>
      </c>
      <c r="CP1358" s="133">
        <f t="shared" si="572"/>
        <v>2</v>
      </c>
      <c r="CQ1358" s="133">
        <f t="shared" si="572"/>
        <v>2</v>
      </c>
      <c r="CR1358" s="133">
        <f t="shared" si="572"/>
        <v>2</v>
      </c>
      <c r="CS1358" s="133">
        <f t="shared" si="572"/>
        <v>2</v>
      </c>
      <c r="CT1358" s="133">
        <f t="shared" si="572"/>
        <v>2</v>
      </c>
      <c r="CU1358" s="133">
        <f t="shared" si="572"/>
        <v>2</v>
      </c>
      <c r="CV1358" s="133">
        <f t="shared" si="572"/>
        <v>2</v>
      </c>
      <c r="CW1358" s="133">
        <f t="shared" si="572"/>
        <v>2</v>
      </c>
      <c r="CX1358" s="133">
        <f t="shared" si="572"/>
        <v>2</v>
      </c>
    </row>
    <row r="1359" spans="1:102" ht="21" hidden="1" customHeight="1" x14ac:dyDescent="0.4">
      <c r="B1359" s="70" t="s">
        <v>284</v>
      </c>
      <c r="C1359" s="133">
        <f t="shared" ref="C1359:AH1359" si="573">IF(C19="適用",1,2)</f>
        <v>2</v>
      </c>
      <c r="D1359" s="133">
        <f t="shared" si="573"/>
        <v>2</v>
      </c>
      <c r="E1359" s="133">
        <f t="shared" si="573"/>
        <v>2</v>
      </c>
      <c r="F1359" s="133">
        <f t="shared" si="573"/>
        <v>2</v>
      </c>
      <c r="G1359" s="133">
        <f t="shared" si="573"/>
        <v>2</v>
      </c>
      <c r="H1359" s="133">
        <f t="shared" si="573"/>
        <v>2</v>
      </c>
      <c r="I1359" s="133">
        <f t="shared" si="573"/>
        <v>2</v>
      </c>
      <c r="J1359" s="133">
        <f t="shared" si="573"/>
        <v>2</v>
      </c>
      <c r="K1359" s="133">
        <f t="shared" si="573"/>
        <v>2</v>
      </c>
      <c r="L1359" s="133">
        <f t="shared" si="573"/>
        <v>2</v>
      </c>
      <c r="M1359" s="133">
        <f t="shared" si="573"/>
        <v>2</v>
      </c>
      <c r="N1359" s="133">
        <f t="shared" si="573"/>
        <v>2</v>
      </c>
      <c r="O1359" s="133">
        <f t="shared" si="573"/>
        <v>2</v>
      </c>
      <c r="P1359" s="133">
        <f t="shared" si="573"/>
        <v>2</v>
      </c>
      <c r="Q1359" s="133">
        <f t="shared" si="573"/>
        <v>2</v>
      </c>
      <c r="R1359" s="133">
        <f t="shared" si="573"/>
        <v>2</v>
      </c>
      <c r="S1359" s="133">
        <f t="shared" si="573"/>
        <v>2</v>
      </c>
      <c r="T1359" s="133">
        <f t="shared" si="573"/>
        <v>2</v>
      </c>
      <c r="U1359" s="133">
        <f t="shared" si="573"/>
        <v>2</v>
      </c>
      <c r="V1359" s="133">
        <f t="shared" si="573"/>
        <v>2</v>
      </c>
      <c r="W1359" s="133">
        <f t="shared" si="573"/>
        <v>2</v>
      </c>
      <c r="X1359" s="133">
        <f t="shared" si="573"/>
        <v>2</v>
      </c>
      <c r="Y1359" s="133">
        <f t="shared" si="573"/>
        <v>2</v>
      </c>
      <c r="Z1359" s="133">
        <f t="shared" si="573"/>
        <v>2</v>
      </c>
      <c r="AA1359" s="133">
        <f t="shared" si="573"/>
        <v>2</v>
      </c>
      <c r="AB1359" s="133">
        <f t="shared" si="573"/>
        <v>2</v>
      </c>
      <c r="AC1359" s="133">
        <f t="shared" si="573"/>
        <v>2</v>
      </c>
      <c r="AD1359" s="133">
        <f t="shared" si="573"/>
        <v>2</v>
      </c>
      <c r="AE1359" s="133">
        <f t="shared" si="573"/>
        <v>2</v>
      </c>
      <c r="AF1359" s="133">
        <f t="shared" si="573"/>
        <v>2</v>
      </c>
      <c r="AG1359" s="133">
        <f t="shared" si="573"/>
        <v>2</v>
      </c>
      <c r="AH1359" s="133">
        <f t="shared" si="573"/>
        <v>2</v>
      </c>
      <c r="AI1359" s="133">
        <f t="shared" ref="AI1359:BN1359" si="574">IF(AI19="適用",1,2)</f>
        <v>2</v>
      </c>
      <c r="AJ1359" s="133">
        <f t="shared" si="574"/>
        <v>2</v>
      </c>
      <c r="AK1359" s="133">
        <f t="shared" si="574"/>
        <v>2</v>
      </c>
      <c r="AL1359" s="133">
        <f t="shared" si="574"/>
        <v>2</v>
      </c>
      <c r="AM1359" s="133">
        <f t="shared" si="574"/>
        <v>2</v>
      </c>
      <c r="AN1359" s="133">
        <f t="shared" si="574"/>
        <v>2</v>
      </c>
      <c r="AO1359" s="133">
        <f t="shared" si="574"/>
        <v>2</v>
      </c>
      <c r="AP1359" s="133">
        <f t="shared" si="574"/>
        <v>2</v>
      </c>
      <c r="AQ1359" s="133">
        <f t="shared" si="574"/>
        <v>2</v>
      </c>
      <c r="AR1359" s="133">
        <f t="shared" si="574"/>
        <v>2</v>
      </c>
      <c r="AS1359" s="133">
        <f t="shared" si="574"/>
        <v>2</v>
      </c>
      <c r="AT1359" s="133">
        <f t="shared" si="574"/>
        <v>2</v>
      </c>
      <c r="AU1359" s="133">
        <f t="shared" si="574"/>
        <v>2</v>
      </c>
      <c r="AV1359" s="133">
        <f t="shared" si="574"/>
        <v>2</v>
      </c>
      <c r="AW1359" s="133">
        <f t="shared" si="574"/>
        <v>2</v>
      </c>
      <c r="AX1359" s="133">
        <f t="shared" si="574"/>
        <v>2</v>
      </c>
      <c r="AY1359" s="133">
        <f t="shared" si="574"/>
        <v>2</v>
      </c>
      <c r="AZ1359" s="133">
        <f t="shared" si="574"/>
        <v>2</v>
      </c>
      <c r="BA1359" s="133">
        <f t="shared" si="574"/>
        <v>2</v>
      </c>
      <c r="BB1359" s="133">
        <f t="shared" si="574"/>
        <v>2</v>
      </c>
      <c r="BC1359" s="133">
        <f t="shared" si="574"/>
        <v>2</v>
      </c>
      <c r="BD1359" s="133">
        <f t="shared" si="574"/>
        <v>2</v>
      </c>
      <c r="BE1359" s="133">
        <f t="shared" si="574"/>
        <v>2</v>
      </c>
      <c r="BF1359" s="133">
        <f t="shared" si="574"/>
        <v>2</v>
      </c>
      <c r="BG1359" s="133">
        <f t="shared" si="574"/>
        <v>2</v>
      </c>
      <c r="BH1359" s="133">
        <f t="shared" si="574"/>
        <v>2</v>
      </c>
      <c r="BI1359" s="133">
        <f t="shared" si="574"/>
        <v>2</v>
      </c>
      <c r="BJ1359" s="133">
        <f t="shared" si="574"/>
        <v>2</v>
      </c>
      <c r="BK1359" s="133">
        <f t="shared" si="574"/>
        <v>2</v>
      </c>
      <c r="BL1359" s="133">
        <f t="shared" si="574"/>
        <v>2</v>
      </c>
      <c r="BM1359" s="133">
        <f t="shared" si="574"/>
        <v>2</v>
      </c>
      <c r="BN1359" s="133">
        <f t="shared" si="574"/>
        <v>2</v>
      </c>
      <c r="BO1359" s="133">
        <f t="shared" ref="BO1359:CX1359" si="575">IF(BO19="適用",1,2)</f>
        <v>2</v>
      </c>
      <c r="BP1359" s="133">
        <f t="shared" si="575"/>
        <v>2</v>
      </c>
      <c r="BQ1359" s="133">
        <f t="shared" si="575"/>
        <v>2</v>
      </c>
      <c r="BR1359" s="133">
        <f t="shared" si="575"/>
        <v>2</v>
      </c>
      <c r="BS1359" s="133">
        <f t="shared" si="575"/>
        <v>2</v>
      </c>
      <c r="BT1359" s="133">
        <f t="shared" si="575"/>
        <v>2</v>
      </c>
      <c r="BU1359" s="133">
        <f t="shared" si="575"/>
        <v>2</v>
      </c>
      <c r="BV1359" s="133">
        <f t="shared" si="575"/>
        <v>2</v>
      </c>
      <c r="BW1359" s="133">
        <f t="shared" si="575"/>
        <v>2</v>
      </c>
      <c r="BX1359" s="133">
        <f t="shared" si="575"/>
        <v>2</v>
      </c>
      <c r="BY1359" s="133">
        <f t="shared" si="575"/>
        <v>2</v>
      </c>
      <c r="BZ1359" s="133">
        <f t="shared" si="575"/>
        <v>2</v>
      </c>
      <c r="CA1359" s="133">
        <f t="shared" si="575"/>
        <v>2</v>
      </c>
      <c r="CB1359" s="133">
        <f t="shared" si="575"/>
        <v>2</v>
      </c>
      <c r="CC1359" s="133">
        <f t="shared" si="575"/>
        <v>2</v>
      </c>
      <c r="CD1359" s="133">
        <f t="shared" si="575"/>
        <v>2</v>
      </c>
      <c r="CE1359" s="133">
        <f t="shared" si="575"/>
        <v>2</v>
      </c>
      <c r="CF1359" s="133">
        <f t="shared" si="575"/>
        <v>2</v>
      </c>
      <c r="CG1359" s="133">
        <f t="shared" si="575"/>
        <v>2</v>
      </c>
      <c r="CH1359" s="133">
        <f t="shared" si="575"/>
        <v>2</v>
      </c>
      <c r="CI1359" s="133">
        <f t="shared" si="575"/>
        <v>2</v>
      </c>
      <c r="CJ1359" s="133">
        <f t="shared" si="575"/>
        <v>2</v>
      </c>
      <c r="CK1359" s="133">
        <f t="shared" si="575"/>
        <v>2</v>
      </c>
      <c r="CL1359" s="133">
        <f t="shared" si="575"/>
        <v>2</v>
      </c>
      <c r="CM1359" s="133">
        <f t="shared" si="575"/>
        <v>2</v>
      </c>
      <c r="CN1359" s="133">
        <f t="shared" si="575"/>
        <v>2</v>
      </c>
      <c r="CO1359" s="133">
        <f t="shared" si="575"/>
        <v>2</v>
      </c>
      <c r="CP1359" s="133">
        <f t="shared" si="575"/>
        <v>2</v>
      </c>
      <c r="CQ1359" s="133">
        <f t="shared" si="575"/>
        <v>2</v>
      </c>
      <c r="CR1359" s="133">
        <f t="shared" si="575"/>
        <v>2</v>
      </c>
      <c r="CS1359" s="133">
        <f t="shared" si="575"/>
        <v>2</v>
      </c>
      <c r="CT1359" s="133">
        <f t="shared" si="575"/>
        <v>2</v>
      </c>
      <c r="CU1359" s="133">
        <f t="shared" si="575"/>
        <v>2</v>
      </c>
      <c r="CV1359" s="133">
        <f t="shared" si="575"/>
        <v>2</v>
      </c>
      <c r="CW1359" s="133">
        <f t="shared" si="575"/>
        <v>2</v>
      </c>
      <c r="CX1359" s="133">
        <f t="shared" si="575"/>
        <v>2</v>
      </c>
    </row>
    <row r="1360" spans="1:102" ht="21" hidden="1" customHeight="1" x14ac:dyDescent="0.4">
      <c r="B1360" s="70" t="s">
        <v>286</v>
      </c>
      <c r="C1360" s="133">
        <f>VALUE(CONCATENATE(C1358,C1359))</f>
        <v>22</v>
      </c>
      <c r="D1360" s="133">
        <f t="shared" ref="D1360:BO1360" si="576">VALUE(CONCATENATE(D1358,D1359))</f>
        <v>22</v>
      </c>
      <c r="E1360" s="133">
        <f t="shared" si="576"/>
        <v>22</v>
      </c>
      <c r="F1360" s="133">
        <f t="shared" si="576"/>
        <v>22</v>
      </c>
      <c r="G1360" s="133">
        <f t="shared" si="576"/>
        <v>22</v>
      </c>
      <c r="H1360" s="133">
        <f t="shared" si="576"/>
        <v>22</v>
      </c>
      <c r="I1360" s="133">
        <f t="shared" si="576"/>
        <v>22</v>
      </c>
      <c r="J1360" s="133">
        <f t="shared" si="576"/>
        <v>22</v>
      </c>
      <c r="K1360" s="133">
        <f t="shared" si="576"/>
        <v>22</v>
      </c>
      <c r="L1360" s="133">
        <f t="shared" si="576"/>
        <v>22</v>
      </c>
      <c r="M1360" s="133">
        <f t="shared" si="576"/>
        <v>22</v>
      </c>
      <c r="N1360" s="133">
        <f t="shared" si="576"/>
        <v>22</v>
      </c>
      <c r="O1360" s="133">
        <f t="shared" si="576"/>
        <v>22</v>
      </c>
      <c r="P1360" s="133">
        <f t="shared" si="576"/>
        <v>22</v>
      </c>
      <c r="Q1360" s="133">
        <f t="shared" si="576"/>
        <v>22</v>
      </c>
      <c r="R1360" s="133">
        <f t="shared" si="576"/>
        <v>22</v>
      </c>
      <c r="S1360" s="133">
        <f t="shared" si="576"/>
        <v>22</v>
      </c>
      <c r="T1360" s="133">
        <f t="shared" si="576"/>
        <v>22</v>
      </c>
      <c r="U1360" s="133">
        <f t="shared" si="576"/>
        <v>22</v>
      </c>
      <c r="V1360" s="133">
        <f t="shared" si="576"/>
        <v>22</v>
      </c>
      <c r="W1360" s="133">
        <f t="shared" si="576"/>
        <v>22</v>
      </c>
      <c r="X1360" s="133">
        <f t="shared" si="576"/>
        <v>22</v>
      </c>
      <c r="Y1360" s="133">
        <f t="shared" si="576"/>
        <v>22</v>
      </c>
      <c r="Z1360" s="133">
        <f t="shared" si="576"/>
        <v>22</v>
      </c>
      <c r="AA1360" s="133">
        <f t="shared" si="576"/>
        <v>22</v>
      </c>
      <c r="AB1360" s="133">
        <f t="shared" si="576"/>
        <v>22</v>
      </c>
      <c r="AC1360" s="133">
        <f t="shared" si="576"/>
        <v>22</v>
      </c>
      <c r="AD1360" s="133">
        <f t="shared" si="576"/>
        <v>22</v>
      </c>
      <c r="AE1360" s="133">
        <f t="shared" si="576"/>
        <v>22</v>
      </c>
      <c r="AF1360" s="133">
        <f t="shared" si="576"/>
        <v>22</v>
      </c>
      <c r="AG1360" s="133">
        <f t="shared" si="576"/>
        <v>22</v>
      </c>
      <c r="AH1360" s="133">
        <f t="shared" si="576"/>
        <v>22</v>
      </c>
      <c r="AI1360" s="133">
        <f t="shared" si="576"/>
        <v>22</v>
      </c>
      <c r="AJ1360" s="133">
        <f t="shared" si="576"/>
        <v>22</v>
      </c>
      <c r="AK1360" s="133">
        <f t="shared" si="576"/>
        <v>22</v>
      </c>
      <c r="AL1360" s="133">
        <f t="shared" si="576"/>
        <v>22</v>
      </c>
      <c r="AM1360" s="133">
        <f t="shared" si="576"/>
        <v>22</v>
      </c>
      <c r="AN1360" s="133">
        <f t="shared" si="576"/>
        <v>22</v>
      </c>
      <c r="AO1360" s="133">
        <f t="shared" si="576"/>
        <v>22</v>
      </c>
      <c r="AP1360" s="133">
        <f t="shared" si="576"/>
        <v>22</v>
      </c>
      <c r="AQ1360" s="133">
        <f t="shared" si="576"/>
        <v>22</v>
      </c>
      <c r="AR1360" s="133">
        <f t="shared" si="576"/>
        <v>22</v>
      </c>
      <c r="AS1360" s="133">
        <f t="shared" si="576"/>
        <v>22</v>
      </c>
      <c r="AT1360" s="133">
        <f t="shared" si="576"/>
        <v>22</v>
      </c>
      <c r="AU1360" s="133">
        <f t="shared" si="576"/>
        <v>22</v>
      </c>
      <c r="AV1360" s="133">
        <f t="shared" si="576"/>
        <v>22</v>
      </c>
      <c r="AW1360" s="133">
        <f t="shared" si="576"/>
        <v>22</v>
      </c>
      <c r="AX1360" s="133">
        <f t="shared" si="576"/>
        <v>22</v>
      </c>
      <c r="AY1360" s="133">
        <f t="shared" si="576"/>
        <v>22</v>
      </c>
      <c r="AZ1360" s="133">
        <f t="shared" si="576"/>
        <v>22</v>
      </c>
      <c r="BA1360" s="133">
        <f t="shared" si="576"/>
        <v>22</v>
      </c>
      <c r="BB1360" s="133">
        <f t="shared" si="576"/>
        <v>22</v>
      </c>
      <c r="BC1360" s="133">
        <f t="shared" si="576"/>
        <v>22</v>
      </c>
      <c r="BD1360" s="133">
        <f t="shared" si="576"/>
        <v>22</v>
      </c>
      <c r="BE1360" s="133">
        <f t="shared" si="576"/>
        <v>22</v>
      </c>
      <c r="BF1360" s="133">
        <f t="shared" si="576"/>
        <v>22</v>
      </c>
      <c r="BG1360" s="133">
        <f t="shared" si="576"/>
        <v>22</v>
      </c>
      <c r="BH1360" s="133">
        <f t="shared" si="576"/>
        <v>22</v>
      </c>
      <c r="BI1360" s="133">
        <f t="shared" si="576"/>
        <v>22</v>
      </c>
      <c r="BJ1360" s="133">
        <f t="shared" si="576"/>
        <v>22</v>
      </c>
      <c r="BK1360" s="133">
        <f t="shared" si="576"/>
        <v>22</v>
      </c>
      <c r="BL1360" s="133">
        <f t="shared" si="576"/>
        <v>22</v>
      </c>
      <c r="BM1360" s="133">
        <f t="shared" si="576"/>
        <v>22</v>
      </c>
      <c r="BN1360" s="133">
        <f t="shared" si="576"/>
        <v>22</v>
      </c>
      <c r="BO1360" s="133">
        <f t="shared" si="576"/>
        <v>22</v>
      </c>
      <c r="BP1360" s="133">
        <f t="shared" ref="BP1360:CX1360" si="577">VALUE(CONCATENATE(BP1358,BP1359))</f>
        <v>22</v>
      </c>
      <c r="BQ1360" s="133">
        <f t="shared" si="577"/>
        <v>22</v>
      </c>
      <c r="BR1360" s="133">
        <f t="shared" si="577"/>
        <v>22</v>
      </c>
      <c r="BS1360" s="133">
        <f t="shared" si="577"/>
        <v>22</v>
      </c>
      <c r="BT1360" s="133">
        <f t="shared" si="577"/>
        <v>22</v>
      </c>
      <c r="BU1360" s="133">
        <f t="shared" si="577"/>
        <v>22</v>
      </c>
      <c r="BV1360" s="133">
        <f t="shared" si="577"/>
        <v>22</v>
      </c>
      <c r="BW1360" s="133">
        <f t="shared" si="577"/>
        <v>22</v>
      </c>
      <c r="BX1360" s="133">
        <f t="shared" si="577"/>
        <v>22</v>
      </c>
      <c r="BY1360" s="133">
        <f t="shared" si="577"/>
        <v>22</v>
      </c>
      <c r="BZ1360" s="133">
        <f t="shared" si="577"/>
        <v>22</v>
      </c>
      <c r="CA1360" s="133">
        <f t="shared" si="577"/>
        <v>22</v>
      </c>
      <c r="CB1360" s="133">
        <f t="shared" si="577"/>
        <v>22</v>
      </c>
      <c r="CC1360" s="133">
        <f t="shared" si="577"/>
        <v>22</v>
      </c>
      <c r="CD1360" s="133">
        <f t="shared" si="577"/>
        <v>22</v>
      </c>
      <c r="CE1360" s="133">
        <f t="shared" si="577"/>
        <v>22</v>
      </c>
      <c r="CF1360" s="133">
        <f t="shared" si="577"/>
        <v>22</v>
      </c>
      <c r="CG1360" s="133">
        <f t="shared" si="577"/>
        <v>22</v>
      </c>
      <c r="CH1360" s="133">
        <f t="shared" si="577"/>
        <v>22</v>
      </c>
      <c r="CI1360" s="133">
        <f t="shared" si="577"/>
        <v>22</v>
      </c>
      <c r="CJ1360" s="133">
        <f t="shared" si="577"/>
        <v>22</v>
      </c>
      <c r="CK1360" s="133">
        <f t="shared" si="577"/>
        <v>22</v>
      </c>
      <c r="CL1360" s="133">
        <f t="shared" si="577"/>
        <v>22</v>
      </c>
      <c r="CM1360" s="133">
        <f t="shared" si="577"/>
        <v>22</v>
      </c>
      <c r="CN1360" s="133">
        <f t="shared" si="577"/>
        <v>22</v>
      </c>
      <c r="CO1360" s="133">
        <f t="shared" si="577"/>
        <v>22</v>
      </c>
      <c r="CP1360" s="133">
        <f t="shared" si="577"/>
        <v>22</v>
      </c>
      <c r="CQ1360" s="133">
        <f t="shared" si="577"/>
        <v>22</v>
      </c>
      <c r="CR1360" s="133">
        <f t="shared" si="577"/>
        <v>22</v>
      </c>
      <c r="CS1360" s="133">
        <f t="shared" si="577"/>
        <v>22</v>
      </c>
      <c r="CT1360" s="133">
        <f t="shared" si="577"/>
        <v>22</v>
      </c>
      <c r="CU1360" s="133">
        <f t="shared" si="577"/>
        <v>22</v>
      </c>
      <c r="CV1360" s="133">
        <f t="shared" si="577"/>
        <v>22</v>
      </c>
      <c r="CW1360" s="133">
        <f t="shared" si="577"/>
        <v>22</v>
      </c>
      <c r="CX1360" s="133">
        <f t="shared" si="577"/>
        <v>22</v>
      </c>
    </row>
    <row r="1361" spans="1:102" ht="21" hidden="1" customHeight="1" x14ac:dyDescent="0.4">
      <c r="A1361" s="69" t="s">
        <v>287</v>
      </c>
      <c r="B1361" s="70">
        <v>11</v>
      </c>
      <c r="C1361" s="168">
        <f>IF(C$1350&gt;C$1355,C$1350,0)</f>
        <v>0</v>
      </c>
      <c r="D1361" s="168">
        <f t="shared" ref="D1361:BO1361" si="578">IF(D$1350&gt;D$1355,D$1350,0)</f>
        <v>0</v>
      </c>
      <c r="E1361" s="168">
        <f t="shared" si="578"/>
        <v>0</v>
      </c>
      <c r="F1361" s="168">
        <f t="shared" si="578"/>
        <v>0</v>
      </c>
      <c r="G1361" s="168">
        <f t="shared" si="578"/>
        <v>0</v>
      </c>
      <c r="H1361" s="168">
        <f t="shared" si="578"/>
        <v>0</v>
      </c>
      <c r="I1361" s="168">
        <f t="shared" si="578"/>
        <v>0</v>
      </c>
      <c r="J1361" s="168">
        <f t="shared" si="578"/>
        <v>0</v>
      </c>
      <c r="K1361" s="168">
        <f t="shared" si="578"/>
        <v>0</v>
      </c>
      <c r="L1361" s="168">
        <f t="shared" si="578"/>
        <v>0</v>
      </c>
      <c r="M1361" s="168">
        <f t="shared" si="578"/>
        <v>0</v>
      </c>
      <c r="N1361" s="168">
        <f t="shared" si="578"/>
        <v>0</v>
      </c>
      <c r="O1361" s="168">
        <f t="shared" si="578"/>
        <v>0</v>
      </c>
      <c r="P1361" s="168">
        <f t="shared" si="578"/>
        <v>0</v>
      </c>
      <c r="Q1361" s="168">
        <f t="shared" si="578"/>
        <v>0</v>
      </c>
      <c r="R1361" s="168">
        <f t="shared" si="578"/>
        <v>0</v>
      </c>
      <c r="S1361" s="168">
        <f t="shared" si="578"/>
        <v>0</v>
      </c>
      <c r="T1361" s="168">
        <f t="shared" si="578"/>
        <v>0</v>
      </c>
      <c r="U1361" s="168">
        <f t="shared" si="578"/>
        <v>0</v>
      </c>
      <c r="V1361" s="168">
        <f t="shared" si="578"/>
        <v>0</v>
      </c>
      <c r="W1361" s="168">
        <f t="shared" si="578"/>
        <v>0</v>
      </c>
      <c r="X1361" s="168">
        <f t="shared" si="578"/>
        <v>0</v>
      </c>
      <c r="Y1361" s="168">
        <f t="shared" si="578"/>
        <v>0</v>
      </c>
      <c r="Z1361" s="168">
        <f t="shared" si="578"/>
        <v>0</v>
      </c>
      <c r="AA1361" s="168">
        <f t="shared" si="578"/>
        <v>0</v>
      </c>
      <c r="AB1361" s="168">
        <f t="shared" si="578"/>
        <v>0</v>
      </c>
      <c r="AC1361" s="168">
        <f t="shared" si="578"/>
        <v>0</v>
      </c>
      <c r="AD1361" s="168">
        <f t="shared" si="578"/>
        <v>0</v>
      </c>
      <c r="AE1361" s="168">
        <f t="shared" si="578"/>
        <v>0</v>
      </c>
      <c r="AF1361" s="168">
        <f t="shared" si="578"/>
        <v>0</v>
      </c>
      <c r="AG1361" s="168">
        <f t="shared" si="578"/>
        <v>0</v>
      </c>
      <c r="AH1361" s="168">
        <f t="shared" si="578"/>
        <v>0</v>
      </c>
      <c r="AI1361" s="168">
        <f t="shared" si="578"/>
        <v>0</v>
      </c>
      <c r="AJ1361" s="168">
        <f t="shared" si="578"/>
        <v>0</v>
      </c>
      <c r="AK1361" s="168">
        <f t="shared" si="578"/>
        <v>0</v>
      </c>
      <c r="AL1361" s="168">
        <f t="shared" si="578"/>
        <v>0</v>
      </c>
      <c r="AM1361" s="168">
        <f t="shared" si="578"/>
        <v>0</v>
      </c>
      <c r="AN1361" s="168">
        <f t="shared" si="578"/>
        <v>0</v>
      </c>
      <c r="AO1361" s="168">
        <f t="shared" si="578"/>
        <v>0</v>
      </c>
      <c r="AP1361" s="168">
        <f t="shared" si="578"/>
        <v>0</v>
      </c>
      <c r="AQ1361" s="168">
        <f t="shared" si="578"/>
        <v>0</v>
      </c>
      <c r="AR1361" s="168">
        <f t="shared" si="578"/>
        <v>0</v>
      </c>
      <c r="AS1361" s="168">
        <f t="shared" si="578"/>
        <v>0</v>
      </c>
      <c r="AT1361" s="168">
        <f t="shared" si="578"/>
        <v>0</v>
      </c>
      <c r="AU1361" s="168">
        <f t="shared" si="578"/>
        <v>0</v>
      </c>
      <c r="AV1361" s="168">
        <f t="shared" si="578"/>
        <v>0</v>
      </c>
      <c r="AW1361" s="168">
        <f t="shared" si="578"/>
        <v>0</v>
      </c>
      <c r="AX1361" s="168">
        <f t="shared" si="578"/>
        <v>0</v>
      </c>
      <c r="AY1361" s="168">
        <f t="shared" si="578"/>
        <v>0</v>
      </c>
      <c r="AZ1361" s="168">
        <f t="shared" si="578"/>
        <v>0</v>
      </c>
      <c r="BA1361" s="168">
        <f t="shared" si="578"/>
        <v>0</v>
      </c>
      <c r="BB1361" s="168">
        <f t="shared" si="578"/>
        <v>0</v>
      </c>
      <c r="BC1361" s="168">
        <f t="shared" si="578"/>
        <v>0</v>
      </c>
      <c r="BD1361" s="168">
        <f t="shared" si="578"/>
        <v>0</v>
      </c>
      <c r="BE1361" s="168">
        <f t="shared" si="578"/>
        <v>0</v>
      </c>
      <c r="BF1361" s="168">
        <f t="shared" si="578"/>
        <v>0</v>
      </c>
      <c r="BG1361" s="168">
        <f t="shared" si="578"/>
        <v>0</v>
      </c>
      <c r="BH1361" s="168">
        <f t="shared" si="578"/>
        <v>0</v>
      </c>
      <c r="BI1361" s="168">
        <f t="shared" si="578"/>
        <v>0</v>
      </c>
      <c r="BJ1361" s="168">
        <f t="shared" si="578"/>
        <v>0</v>
      </c>
      <c r="BK1361" s="168">
        <f t="shared" si="578"/>
        <v>0</v>
      </c>
      <c r="BL1361" s="168">
        <f t="shared" si="578"/>
        <v>0</v>
      </c>
      <c r="BM1361" s="168">
        <f t="shared" si="578"/>
        <v>0</v>
      </c>
      <c r="BN1361" s="168">
        <f t="shared" si="578"/>
        <v>0</v>
      </c>
      <c r="BO1361" s="168">
        <f t="shared" si="578"/>
        <v>0</v>
      </c>
      <c r="BP1361" s="168">
        <f t="shared" ref="BP1361:CX1361" si="579">IF(BP$1350&gt;BP$1355,BP$1350,0)</f>
        <v>0</v>
      </c>
      <c r="BQ1361" s="168">
        <f t="shared" si="579"/>
        <v>0</v>
      </c>
      <c r="BR1361" s="168">
        <f t="shared" si="579"/>
        <v>0</v>
      </c>
      <c r="BS1361" s="168">
        <f t="shared" si="579"/>
        <v>0</v>
      </c>
      <c r="BT1361" s="168">
        <f t="shared" si="579"/>
        <v>0</v>
      </c>
      <c r="BU1361" s="168">
        <f t="shared" si="579"/>
        <v>0</v>
      </c>
      <c r="BV1361" s="168">
        <f t="shared" si="579"/>
        <v>0</v>
      </c>
      <c r="BW1361" s="168">
        <f t="shared" si="579"/>
        <v>0</v>
      </c>
      <c r="BX1361" s="168">
        <f t="shared" si="579"/>
        <v>0</v>
      </c>
      <c r="BY1361" s="168">
        <f t="shared" si="579"/>
        <v>0</v>
      </c>
      <c r="BZ1361" s="168">
        <f t="shared" si="579"/>
        <v>0</v>
      </c>
      <c r="CA1361" s="168">
        <f t="shared" si="579"/>
        <v>0</v>
      </c>
      <c r="CB1361" s="168">
        <f t="shared" si="579"/>
        <v>0</v>
      </c>
      <c r="CC1361" s="168">
        <f t="shared" si="579"/>
        <v>0</v>
      </c>
      <c r="CD1361" s="168">
        <f t="shared" si="579"/>
        <v>0</v>
      </c>
      <c r="CE1361" s="168">
        <f t="shared" si="579"/>
        <v>0</v>
      </c>
      <c r="CF1361" s="168">
        <f t="shared" si="579"/>
        <v>0</v>
      </c>
      <c r="CG1361" s="168">
        <f t="shared" si="579"/>
        <v>0</v>
      </c>
      <c r="CH1361" s="168">
        <f t="shared" si="579"/>
        <v>0</v>
      </c>
      <c r="CI1361" s="168">
        <f t="shared" si="579"/>
        <v>0</v>
      </c>
      <c r="CJ1361" s="168">
        <f t="shared" si="579"/>
        <v>0</v>
      </c>
      <c r="CK1361" s="168">
        <f t="shared" si="579"/>
        <v>0</v>
      </c>
      <c r="CL1361" s="168">
        <f t="shared" si="579"/>
        <v>0</v>
      </c>
      <c r="CM1361" s="168">
        <f t="shared" si="579"/>
        <v>0</v>
      </c>
      <c r="CN1361" s="168">
        <f t="shared" si="579"/>
        <v>0</v>
      </c>
      <c r="CO1361" s="168">
        <f t="shared" si="579"/>
        <v>0</v>
      </c>
      <c r="CP1361" s="168">
        <f t="shared" si="579"/>
        <v>0</v>
      </c>
      <c r="CQ1361" s="168">
        <f t="shared" si="579"/>
        <v>0</v>
      </c>
      <c r="CR1361" s="168">
        <f t="shared" si="579"/>
        <v>0</v>
      </c>
      <c r="CS1361" s="168">
        <f t="shared" si="579"/>
        <v>0</v>
      </c>
      <c r="CT1361" s="168">
        <f t="shared" si="579"/>
        <v>0</v>
      </c>
      <c r="CU1361" s="168">
        <f t="shared" si="579"/>
        <v>0</v>
      </c>
      <c r="CV1361" s="168">
        <f t="shared" si="579"/>
        <v>0</v>
      </c>
      <c r="CW1361" s="168">
        <f t="shared" si="579"/>
        <v>0</v>
      </c>
      <c r="CX1361" s="168">
        <f t="shared" si="579"/>
        <v>0</v>
      </c>
    </row>
    <row r="1362" spans="1:102" ht="21" hidden="1" customHeight="1" x14ac:dyDescent="0.4">
      <c r="B1362" s="70">
        <v>12</v>
      </c>
      <c r="C1362" s="133">
        <f t="shared" ref="C1362:AH1362" si="580">+C1350</f>
        <v>0</v>
      </c>
      <c r="D1362" s="133">
        <f t="shared" si="580"/>
        <v>0</v>
      </c>
      <c r="E1362" s="133">
        <f t="shared" si="580"/>
        <v>0</v>
      </c>
      <c r="F1362" s="133">
        <f t="shared" si="580"/>
        <v>0</v>
      </c>
      <c r="G1362" s="133">
        <f t="shared" si="580"/>
        <v>0</v>
      </c>
      <c r="H1362" s="133">
        <f t="shared" si="580"/>
        <v>0</v>
      </c>
      <c r="I1362" s="133">
        <f t="shared" si="580"/>
        <v>0</v>
      </c>
      <c r="J1362" s="133">
        <f t="shared" si="580"/>
        <v>0</v>
      </c>
      <c r="K1362" s="133">
        <f t="shared" si="580"/>
        <v>0</v>
      </c>
      <c r="L1362" s="133">
        <f t="shared" si="580"/>
        <v>0</v>
      </c>
      <c r="M1362" s="133">
        <f t="shared" si="580"/>
        <v>0</v>
      </c>
      <c r="N1362" s="133">
        <f t="shared" si="580"/>
        <v>0</v>
      </c>
      <c r="O1362" s="133">
        <f t="shared" si="580"/>
        <v>0</v>
      </c>
      <c r="P1362" s="133">
        <f t="shared" si="580"/>
        <v>0</v>
      </c>
      <c r="Q1362" s="133">
        <f t="shared" si="580"/>
        <v>0</v>
      </c>
      <c r="R1362" s="133">
        <f t="shared" si="580"/>
        <v>0</v>
      </c>
      <c r="S1362" s="133">
        <f t="shared" si="580"/>
        <v>0</v>
      </c>
      <c r="T1362" s="133">
        <f t="shared" si="580"/>
        <v>0</v>
      </c>
      <c r="U1362" s="133">
        <f t="shared" si="580"/>
        <v>0</v>
      </c>
      <c r="V1362" s="133">
        <f t="shared" si="580"/>
        <v>0</v>
      </c>
      <c r="W1362" s="133">
        <f t="shared" si="580"/>
        <v>0</v>
      </c>
      <c r="X1362" s="133">
        <f t="shared" si="580"/>
        <v>0</v>
      </c>
      <c r="Y1362" s="133">
        <f t="shared" si="580"/>
        <v>0</v>
      </c>
      <c r="Z1362" s="133">
        <f t="shared" si="580"/>
        <v>0</v>
      </c>
      <c r="AA1362" s="133">
        <f t="shared" si="580"/>
        <v>0</v>
      </c>
      <c r="AB1362" s="133">
        <f t="shared" si="580"/>
        <v>0</v>
      </c>
      <c r="AC1362" s="133">
        <f t="shared" si="580"/>
        <v>0</v>
      </c>
      <c r="AD1362" s="133">
        <f t="shared" si="580"/>
        <v>0</v>
      </c>
      <c r="AE1362" s="133">
        <f t="shared" si="580"/>
        <v>0</v>
      </c>
      <c r="AF1362" s="133">
        <f t="shared" si="580"/>
        <v>0</v>
      </c>
      <c r="AG1362" s="133">
        <f t="shared" si="580"/>
        <v>0</v>
      </c>
      <c r="AH1362" s="133">
        <f t="shared" si="580"/>
        <v>0</v>
      </c>
      <c r="AI1362" s="133">
        <f t="shared" ref="AI1362:BN1362" si="581">+AI1350</f>
        <v>0</v>
      </c>
      <c r="AJ1362" s="133">
        <f t="shared" si="581"/>
        <v>0</v>
      </c>
      <c r="AK1362" s="133">
        <f t="shared" si="581"/>
        <v>0</v>
      </c>
      <c r="AL1362" s="133">
        <f t="shared" si="581"/>
        <v>0</v>
      </c>
      <c r="AM1362" s="133">
        <f t="shared" si="581"/>
        <v>0</v>
      </c>
      <c r="AN1362" s="133">
        <f t="shared" si="581"/>
        <v>0</v>
      </c>
      <c r="AO1362" s="133">
        <f t="shared" si="581"/>
        <v>0</v>
      </c>
      <c r="AP1362" s="133">
        <f t="shared" si="581"/>
        <v>0</v>
      </c>
      <c r="AQ1362" s="133">
        <f t="shared" si="581"/>
        <v>0</v>
      </c>
      <c r="AR1362" s="133">
        <f t="shared" si="581"/>
        <v>0</v>
      </c>
      <c r="AS1362" s="133">
        <f t="shared" si="581"/>
        <v>0</v>
      </c>
      <c r="AT1362" s="133">
        <f t="shared" si="581"/>
        <v>0</v>
      </c>
      <c r="AU1362" s="133">
        <f t="shared" si="581"/>
        <v>0</v>
      </c>
      <c r="AV1362" s="133">
        <f t="shared" si="581"/>
        <v>0</v>
      </c>
      <c r="AW1362" s="133">
        <f t="shared" si="581"/>
        <v>0</v>
      </c>
      <c r="AX1362" s="133">
        <f t="shared" si="581"/>
        <v>0</v>
      </c>
      <c r="AY1362" s="133">
        <f t="shared" si="581"/>
        <v>0</v>
      </c>
      <c r="AZ1362" s="133">
        <f t="shared" si="581"/>
        <v>0</v>
      </c>
      <c r="BA1362" s="133">
        <f t="shared" si="581"/>
        <v>0</v>
      </c>
      <c r="BB1362" s="133">
        <f t="shared" si="581"/>
        <v>0</v>
      </c>
      <c r="BC1362" s="133">
        <f t="shared" si="581"/>
        <v>0</v>
      </c>
      <c r="BD1362" s="133">
        <f t="shared" si="581"/>
        <v>0</v>
      </c>
      <c r="BE1362" s="133">
        <f t="shared" si="581"/>
        <v>0</v>
      </c>
      <c r="BF1362" s="133">
        <f t="shared" si="581"/>
        <v>0</v>
      </c>
      <c r="BG1362" s="133">
        <f t="shared" si="581"/>
        <v>0</v>
      </c>
      <c r="BH1362" s="133">
        <f t="shared" si="581"/>
        <v>0</v>
      </c>
      <c r="BI1362" s="133">
        <f t="shared" si="581"/>
        <v>0</v>
      </c>
      <c r="BJ1362" s="133">
        <f t="shared" si="581"/>
        <v>0</v>
      </c>
      <c r="BK1362" s="133">
        <f t="shared" si="581"/>
        <v>0</v>
      </c>
      <c r="BL1362" s="133">
        <f t="shared" si="581"/>
        <v>0</v>
      </c>
      <c r="BM1362" s="133">
        <f t="shared" si="581"/>
        <v>0</v>
      </c>
      <c r="BN1362" s="133">
        <f t="shared" si="581"/>
        <v>0</v>
      </c>
      <c r="BO1362" s="133">
        <f t="shared" ref="BO1362:CX1362" si="582">+BO1350</f>
        <v>0</v>
      </c>
      <c r="BP1362" s="133">
        <f t="shared" si="582"/>
        <v>0</v>
      </c>
      <c r="BQ1362" s="133">
        <f t="shared" si="582"/>
        <v>0</v>
      </c>
      <c r="BR1362" s="133">
        <f t="shared" si="582"/>
        <v>0</v>
      </c>
      <c r="BS1362" s="133">
        <f t="shared" si="582"/>
        <v>0</v>
      </c>
      <c r="BT1362" s="133">
        <f t="shared" si="582"/>
        <v>0</v>
      </c>
      <c r="BU1362" s="133">
        <f t="shared" si="582"/>
        <v>0</v>
      </c>
      <c r="BV1362" s="133">
        <f t="shared" si="582"/>
        <v>0</v>
      </c>
      <c r="BW1362" s="133">
        <f t="shared" si="582"/>
        <v>0</v>
      </c>
      <c r="BX1362" s="133">
        <f t="shared" si="582"/>
        <v>0</v>
      </c>
      <c r="BY1362" s="133">
        <f t="shared" si="582"/>
        <v>0</v>
      </c>
      <c r="BZ1362" s="133">
        <f t="shared" si="582"/>
        <v>0</v>
      </c>
      <c r="CA1362" s="133">
        <f t="shared" si="582"/>
        <v>0</v>
      </c>
      <c r="CB1362" s="133">
        <f t="shared" si="582"/>
        <v>0</v>
      </c>
      <c r="CC1362" s="133">
        <f t="shared" si="582"/>
        <v>0</v>
      </c>
      <c r="CD1362" s="133">
        <f t="shared" si="582"/>
        <v>0</v>
      </c>
      <c r="CE1362" s="133">
        <f t="shared" si="582"/>
        <v>0</v>
      </c>
      <c r="CF1362" s="133">
        <f t="shared" si="582"/>
        <v>0</v>
      </c>
      <c r="CG1362" s="133">
        <f t="shared" si="582"/>
        <v>0</v>
      </c>
      <c r="CH1362" s="133">
        <f t="shared" si="582"/>
        <v>0</v>
      </c>
      <c r="CI1362" s="133">
        <f t="shared" si="582"/>
        <v>0</v>
      </c>
      <c r="CJ1362" s="133">
        <f t="shared" si="582"/>
        <v>0</v>
      </c>
      <c r="CK1362" s="133">
        <f t="shared" si="582"/>
        <v>0</v>
      </c>
      <c r="CL1362" s="133">
        <f t="shared" si="582"/>
        <v>0</v>
      </c>
      <c r="CM1362" s="133">
        <f t="shared" si="582"/>
        <v>0</v>
      </c>
      <c r="CN1362" s="133">
        <f t="shared" si="582"/>
        <v>0</v>
      </c>
      <c r="CO1362" s="133">
        <f t="shared" si="582"/>
        <v>0</v>
      </c>
      <c r="CP1362" s="133">
        <f t="shared" si="582"/>
        <v>0</v>
      </c>
      <c r="CQ1362" s="133">
        <f t="shared" si="582"/>
        <v>0</v>
      </c>
      <c r="CR1362" s="133">
        <f t="shared" si="582"/>
        <v>0</v>
      </c>
      <c r="CS1362" s="133">
        <f t="shared" si="582"/>
        <v>0</v>
      </c>
      <c r="CT1362" s="133">
        <f t="shared" si="582"/>
        <v>0</v>
      </c>
      <c r="CU1362" s="133">
        <f t="shared" si="582"/>
        <v>0</v>
      </c>
      <c r="CV1362" s="133">
        <f t="shared" si="582"/>
        <v>0</v>
      </c>
      <c r="CW1362" s="133">
        <f t="shared" si="582"/>
        <v>0</v>
      </c>
      <c r="CX1362" s="133">
        <f t="shared" si="582"/>
        <v>0</v>
      </c>
    </row>
    <row r="1363" spans="1:102" ht="21" hidden="1" customHeight="1" x14ac:dyDescent="0.4">
      <c r="B1363" s="70">
        <v>21</v>
      </c>
      <c r="C1363" s="133">
        <v>0</v>
      </c>
      <c r="D1363" s="133">
        <v>0</v>
      </c>
      <c r="E1363" s="133">
        <v>0</v>
      </c>
      <c r="F1363" s="133">
        <v>0</v>
      </c>
      <c r="G1363" s="133">
        <v>0</v>
      </c>
      <c r="H1363" s="133">
        <v>0</v>
      </c>
      <c r="I1363" s="133">
        <v>0</v>
      </c>
      <c r="J1363" s="133">
        <v>0</v>
      </c>
      <c r="K1363" s="133">
        <v>0</v>
      </c>
      <c r="L1363" s="133">
        <v>0</v>
      </c>
      <c r="M1363" s="133">
        <v>0</v>
      </c>
      <c r="N1363" s="133">
        <v>0</v>
      </c>
      <c r="O1363" s="133">
        <v>0</v>
      </c>
      <c r="P1363" s="133">
        <v>0</v>
      </c>
      <c r="Q1363" s="133">
        <v>0</v>
      </c>
      <c r="R1363" s="133">
        <v>0</v>
      </c>
      <c r="S1363" s="133">
        <v>0</v>
      </c>
      <c r="T1363" s="133">
        <v>0</v>
      </c>
      <c r="U1363" s="133">
        <v>0</v>
      </c>
      <c r="V1363" s="133">
        <v>0</v>
      </c>
      <c r="W1363" s="133">
        <v>0</v>
      </c>
      <c r="X1363" s="133">
        <v>0</v>
      </c>
      <c r="Y1363" s="133">
        <v>0</v>
      </c>
      <c r="Z1363" s="133">
        <v>0</v>
      </c>
      <c r="AA1363" s="133">
        <v>0</v>
      </c>
      <c r="AB1363" s="133">
        <v>0</v>
      </c>
      <c r="AC1363" s="133">
        <v>0</v>
      </c>
      <c r="AD1363" s="133">
        <v>0</v>
      </c>
      <c r="AE1363" s="133">
        <v>0</v>
      </c>
      <c r="AF1363" s="133">
        <v>0</v>
      </c>
      <c r="AG1363" s="133">
        <v>0</v>
      </c>
      <c r="AH1363" s="133">
        <v>0</v>
      </c>
      <c r="AI1363" s="133">
        <v>0</v>
      </c>
      <c r="AJ1363" s="133">
        <v>0</v>
      </c>
      <c r="AK1363" s="133">
        <v>0</v>
      </c>
      <c r="AL1363" s="133">
        <v>0</v>
      </c>
      <c r="AM1363" s="133">
        <v>0</v>
      </c>
      <c r="AN1363" s="133">
        <v>0</v>
      </c>
      <c r="AO1363" s="133">
        <v>0</v>
      </c>
      <c r="AP1363" s="133">
        <v>0</v>
      </c>
      <c r="AQ1363" s="133">
        <v>0</v>
      </c>
      <c r="AR1363" s="133">
        <v>0</v>
      </c>
      <c r="AS1363" s="133">
        <v>0</v>
      </c>
      <c r="AT1363" s="133">
        <v>0</v>
      </c>
      <c r="AU1363" s="133">
        <v>0</v>
      </c>
      <c r="AV1363" s="133">
        <v>0</v>
      </c>
      <c r="AW1363" s="133">
        <v>0</v>
      </c>
      <c r="AX1363" s="133">
        <v>0</v>
      </c>
      <c r="AY1363" s="133">
        <v>0</v>
      </c>
      <c r="AZ1363" s="133">
        <v>0</v>
      </c>
      <c r="BA1363" s="133">
        <v>0</v>
      </c>
      <c r="BB1363" s="133">
        <v>0</v>
      </c>
      <c r="BC1363" s="133">
        <v>0</v>
      </c>
      <c r="BD1363" s="133">
        <v>0</v>
      </c>
      <c r="BE1363" s="133">
        <v>0</v>
      </c>
      <c r="BF1363" s="133">
        <v>0</v>
      </c>
      <c r="BG1363" s="133">
        <v>0</v>
      </c>
      <c r="BH1363" s="133">
        <v>0</v>
      </c>
      <c r="BI1363" s="133">
        <v>0</v>
      </c>
      <c r="BJ1363" s="133">
        <v>0</v>
      </c>
      <c r="BK1363" s="133">
        <v>0</v>
      </c>
      <c r="BL1363" s="133">
        <v>0</v>
      </c>
      <c r="BM1363" s="133">
        <v>0</v>
      </c>
      <c r="BN1363" s="133">
        <v>0</v>
      </c>
      <c r="BO1363" s="133">
        <v>0</v>
      </c>
      <c r="BP1363" s="133">
        <v>0</v>
      </c>
      <c r="BQ1363" s="133">
        <v>0</v>
      </c>
      <c r="BR1363" s="133">
        <v>0</v>
      </c>
      <c r="BS1363" s="133">
        <v>0</v>
      </c>
      <c r="BT1363" s="133">
        <v>0</v>
      </c>
      <c r="BU1363" s="133">
        <v>0</v>
      </c>
      <c r="BV1363" s="133">
        <v>0</v>
      </c>
      <c r="BW1363" s="133">
        <v>0</v>
      </c>
      <c r="BX1363" s="133">
        <v>0</v>
      </c>
      <c r="BY1363" s="133">
        <v>0</v>
      </c>
      <c r="BZ1363" s="133">
        <v>0</v>
      </c>
      <c r="CA1363" s="133">
        <v>0</v>
      </c>
      <c r="CB1363" s="133">
        <v>0</v>
      </c>
      <c r="CC1363" s="133">
        <v>0</v>
      </c>
      <c r="CD1363" s="133">
        <v>0</v>
      </c>
      <c r="CE1363" s="133">
        <v>0</v>
      </c>
      <c r="CF1363" s="133">
        <v>0</v>
      </c>
      <c r="CG1363" s="133">
        <v>0</v>
      </c>
      <c r="CH1363" s="133">
        <v>0</v>
      </c>
      <c r="CI1363" s="133">
        <v>0</v>
      </c>
      <c r="CJ1363" s="133">
        <v>0</v>
      </c>
      <c r="CK1363" s="133">
        <v>0</v>
      </c>
      <c r="CL1363" s="133">
        <v>0</v>
      </c>
      <c r="CM1363" s="133">
        <v>0</v>
      </c>
      <c r="CN1363" s="133">
        <v>0</v>
      </c>
      <c r="CO1363" s="133">
        <v>0</v>
      </c>
      <c r="CP1363" s="133">
        <v>0</v>
      </c>
      <c r="CQ1363" s="133">
        <v>0</v>
      </c>
      <c r="CR1363" s="133">
        <v>0</v>
      </c>
      <c r="CS1363" s="133">
        <v>0</v>
      </c>
      <c r="CT1363" s="133">
        <v>0</v>
      </c>
      <c r="CU1363" s="133">
        <v>0</v>
      </c>
      <c r="CV1363" s="133">
        <v>0</v>
      </c>
      <c r="CW1363" s="133">
        <v>0</v>
      </c>
      <c r="CX1363" s="133">
        <v>0</v>
      </c>
    </row>
    <row r="1364" spans="1:102" ht="21" hidden="1" customHeight="1" x14ac:dyDescent="0.4">
      <c r="B1364" s="70">
        <v>22</v>
      </c>
      <c r="C1364" s="133">
        <v>0</v>
      </c>
      <c r="D1364" s="133">
        <v>0</v>
      </c>
      <c r="E1364" s="133">
        <v>0</v>
      </c>
      <c r="F1364" s="133">
        <v>0</v>
      </c>
      <c r="G1364" s="133">
        <v>0</v>
      </c>
      <c r="H1364" s="133">
        <v>0</v>
      </c>
      <c r="I1364" s="133">
        <v>0</v>
      </c>
      <c r="J1364" s="133">
        <v>0</v>
      </c>
      <c r="K1364" s="133">
        <v>0</v>
      </c>
      <c r="L1364" s="133">
        <v>0</v>
      </c>
      <c r="M1364" s="133">
        <v>0</v>
      </c>
      <c r="N1364" s="133">
        <v>0</v>
      </c>
      <c r="O1364" s="133">
        <v>0</v>
      </c>
      <c r="P1364" s="133">
        <v>0</v>
      </c>
      <c r="Q1364" s="133">
        <v>0</v>
      </c>
      <c r="R1364" s="133">
        <v>0</v>
      </c>
      <c r="S1364" s="133">
        <v>0</v>
      </c>
      <c r="T1364" s="133">
        <v>0</v>
      </c>
      <c r="U1364" s="133">
        <v>0</v>
      </c>
      <c r="V1364" s="133">
        <v>0</v>
      </c>
      <c r="W1364" s="133">
        <v>0</v>
      </c>
      <c r="X1364" s="133">
        <v>0</v>
      </c>
      <c r="Y1364" s="133">
        <v>0</v>
      </c>
      <c r="Z1364" s="133">
        <v>0</v>
      </c>
      <c r="AA1364" s="133">
        <v>0</v>
      </c>
      <c r="AB1364" s="133">
        <v>0</v>
      </c>
      <c r="AC1364" s="133">
        <v>0</v>
      </c>
      <c r="AD1364" s="133">
        <v>0</v>
      </c>
      <c r="AE1364" s="133">
        <v>0</v>
      </c>
      <c r="AF1364" s="133">
        <v>0</v>
      </c>
      <c r="AG1364" s="133">
        <v>0</v>
      </c>
      <c r="AH1364" s="133">
        <v>0</v>
      </c>
      <c r="AI1364" s="133">
        <v>0</v>
      </c>
      <c r="AJ1364" s="133">
        <v>0</v>
      </c>
      <c r="AK1364" s="133">
        <v>0</v>
      </c>
      <c r="AL1364" s="133">
        <v>0</v>
      </c>
      <c r="AM1364" s="133">
        <v>0</v>
      </c>
      <c r="AN1364" s="133">
        <v>0</v>
      </c>
      <c r="AO1364" s="133">
        <v>0</v>
      </c>
      <c r="AP1364" s="133">
        <v>0</v>
      </c>
      <c r="AQ1364" s="133">
        <v>0</v>
      </c>
      <c r="AR1364" s="133">
        <v>0</v>
      </c>
      <c r="AS1364" s="133">
        <v>0</v>
      </c>
      <c r="AT1364" s="133">
        <v>0</v>
      </c>
      <c r="AU1364" s="133">
        <v>0</v>
      </c>
      <c r="AV1364" s="133">
        <v>0</v>
      </c>
      <c r="AW1364" s="133">
        <v>0</v>
      </c>
      <c r="AX1364" s="133">
        <v>0</v>
      </c>
      <c r="AY1364" s="133">
        <v>0</v>
      </c>
      <c r="AZ1364" s="133">
        <v>0</v>
      </c>
      <c r="BA1364" s="133">
        <v>0</v>
      </c>
      <c r="BB1364" s="133">
        <v>0</v>
      </c>
      <c r="BC1364" s="133">
        <v>0</v>
      </c>
      <c r="BD1364" s="133">
        <v>0</v>
      </c>
      <c r="BE1364" s="133">
        <v>0</v>
      </c>
      <c r="BF1364" s="133">
        <v>0</v>
      </c>
      <c r="BG1364" s="133">
        <v>0</v>
      </c>
      <c r="BH1364" s="133">
        <v>0</v>
      </c>
      <c r="BI1364" s="133">
        <v>0</v>
      </c>
      <c r="BJ1364" s="133">
        <v>0</v>
      </c>
      <c r="BK1364" s="133">
        <v>0</v>
      </c>
      <c r="BL1364" s="133">
        <v>0</v>
      </c>
      <c r="BM1364" s="133">
        <v>0</v>
      </c>
      <c r="BN1364" s="133">
        <v>0</v>
      </c>
      <c r="BO1364" s="133">
        <v>0</v>
      </c>
      <c r="BP1364" s="133">
        <v>0</v>
      </c>
      <c r="BQ1364" s="133">
        <v>0</v>
      </c>
      <c r="BR1364" s="133">
        <v>0</v>
      </c>
      <c r="BS1364" s="133">
        <v>0</v>
      </c>
      <c r="BT1364" s="133">
        <v>0</v>
      </c>
      <c r="BU1364" s="133">
        <v>0</v>
      </c>
      <c r="BV1364" s="133">
        <v>0</v>
      </c>
      <c r="BW1364" s="133">
        <v>0</v>
      </c>
      <c r="BX1364" s="133">
        <v>0</v>
      </c>
      <c r="BY1364" s="133">
        <v>0</v>
      </c>
      <c r="BZ1364" s="133">
        <v>0</v>
      </c>
      <c r="CA1364" s="133">
        <v>0</v>
      </c>
      <c r="CB1364" s="133">
        <v>0</v>
      </c>
      <c r="CC1364" s="133">
        <v>0</v>
      </c>
      <c r="CD1364" s="133">
        <v>0</v>
      </c>
      <c r="CE1364" s="133">
        <v>0</v>
      </c>
      <c r="CF1364" s="133">
        <v>0</v>
      </c>
      <c r="CG1364" s="133">
        <v>0</v>
      </c>
      <c r="CH1364" s="133">
        <v>0</v>
      </c>
      <c r="CI1364" s="133">
        <v>0</v>
      </c>
      <c r="CJ1364" s="133">
        <v>0</v>
      </c>
      <c r="CK1364" s="133">
        <v>0</v>
      </c>
      <c r="CL1364" s="133">
        <v>0</v>
      </c>
      <c r="CM1364" s="133">
        <v>0</v>
      </c>
      <c r="CN1364" s="133">
        <v>0</v>
      </c>
      <c r="CO1364" s="133">
        <v>0</v>
      </c>
      <c r="CP1364" s="133">
        <v>0</v>
      </c>
      <c r="CQ1364" s="133">
        <v>0</v>
      </c>
      <c r="CR1364" s="133">
        <v>0</v>
      </c>
      <c r="CS1364" s="133">
        <v>0</v>
      </c>
      <c r="CT1364" s="133">
        <v>0</v>
      </c>
      <c r="CU1364" s="133">
        <v>0</v>
      </c>
      <c r="CV1364" s="133">
        <v>0</v>
      </c>
      <c r="CW1364" s="133">
        <v>0</v>
      </c>
      <c r="CX1364" s="133">
        <v>0</v>
      </c>
    </row>
    <row r="1365" spans="1:102" ht="21" hidden="1" customHeight="1" x14ac:dyDescent="0.4">
      <c r="A1365" s="69" t="s">
        <v>288</v>
      </c>
      <c r="B1365" s="70">
        <v>11</v>
      </c>
      <c r="C1365" s="168">
        <f>IF(C$1355&gt;=C$1350,C$1355,0)</f>
        <v>0</v>
      </c>
      <c r="D1365" s="168">
        <f t="shared" ref="D1365:BO1365" si="583">IF(D$1355&gt;=D$1350,D$1355,0)</f>
        <v>0</v>
      </c>
      <c r="E1365" s="168">
        <f t="shared" si="583"/>
        <v>0</v>
      </c>
      <c r="F1365" s="168">
        <f t="shared" si="583"/>
        <v>0</v>
      </c>
      <c r="G1365" s="168">
        <f t="shared" si="583"/>
        <v>0</v>
      </c>
      <c r="H1365" s="168">
        <f t="shared" si="583"/>
        <v>0</v>
      </c>
      <c r="I1365" s="168">
        <f t="shared" si="583"/>
        <v>0</v>
      </c>
      <c r="J1365" s="168">
        <f t="shared" si="583"/>
        <v>0</v>
      </c>
      <c r="K1365" s="168">
        <f t="shared" si="583"/>
        <v>0</v>
      </c>
      <c r="L1365" s="168">
        <f t="shared" si="583"/>
        <v>0</v>
      </c>
      <c r="M1365" s="168">
        <f t="shared" si="583"/>
        <v>0</v>
      </c>
      <c r="N1365" s="168">
        <f t="shared" si="583"/>
        <v>0</v>
      </c>
      <c r="O1365" s="168">
        <f t="shared" si="583"/>
        <v>0</v>
      </c>
      <c r="P1365" s="168">
        <f t="shared" si="583"/>
        <v>0</v>
      </c>
      <c r="Q1365" s="168">
        <f t="shared" si="583"/>
        <v>0</v>
      </c>
      <c r="R1365" s="168">
        <f t="shared" si="583"/>
        <v>0</v>
      </c>
      <c r="S1365" s="168">
        <f t="shared" si="583"/>
        <v>0</v>
      </c>
      <c r="T1365" s="168">
        <f t="shared" si="583"/>
        <v>0</v>
      </c>
      <c r="U1365" s="168">
        <f t="shared" si="583"/>
        <v>0</v>
      </c>
      <c r="V1365" s="168">
        <f t="shared" si="583"/>
        <v>0</v>
      </c>
      <c r="W1365" s="168">
        <f t="shared" si="583"/>
        <v>0</v>
      </c>
      <c r="X1365" s="168">
        <f t="shared" si="583"/>
        <v>0</v>
      </c>
      <c r="Y1365" s="168">
        <f t="shared" si="583"/>
        <v>0</v>
      </c>
      <c r="Z1365" s="168">
        <f t="shared" si="583"/>
        <v>0</v>
      </c>
      <c r="AA1365" s="168">
        <f t="shared" si="583"/>
        <v>0</v>
      </c>
      <c r="AB1365" s="168">
        <f t="shared" si="583"/>
        <v>0</v>
      </c>
      <c r="AC1365" s="168">
        <f t="shared" si="583"/>
        <v>0</v>
      </c>
      <c r="AD1365" s="168">
        <f t="shared" si="583"/>
        <v>0</v>
      </c>
      <c r="AE1365" s="168">
        <f t="shared" si="583"/>
        <v>0</v>
      </c>
      <c r="AF1365" s="168">
        <f t="shared" si="583"/>
        <v>0</v>
      </c>
      <c r="AG1365" s="168">
        <f t="shared" si="583"/>
        <v>0</v>
      </c>
      <c r="AH1365" s="168">
        <f t="shared" si="583"/>
        <v>0</v>
      </c>
      <c r="AI1365" s="168">
        <f t="shared" si="583"/>
        <v>0</v>
      </c>
      <c r="AJ1365" s="168">
        <f t="shared" si="583"/>
        <v>0</v>
      </c>
      <c r="AK1365" s="168">
        <f t="shared" si="583"/>
        <v>0</v>
      </c>
      <c r="AL1365" s="168">
        <f t="shared" si="583"/>
        <v>0</v>
      </c>
      <c r="AM1365" s="168">
        <f t="shared" si="583"/>
        <v>0</v>
      </c>
      <c r="AN1365" s="168">
        <f t="shared" si="583"/>
        <v>0</v>
      </c>
      <c r="AO1365" s="168">
        <f t="shared" si="583"/>
        <v>0</v>
      </c>
      <c r="AP1365" s="168">
        <f t="shared" si="583"/>
        <v>0</v>
      </c>
      <c r="AQ1365" s="168">
        <f t="shared" si="583"/>
        <v>0</v>
      </c>
      <c r="AR1365" s="168">
        <f t="shared" si="583"/>
        <v>0</v>
      </c>
      <c r="AS1365" s="168">
        <f t="shared" si="583"/>
        <v>0</v>
      </c>
      <c r="AT1365" s="168">
        <f t="shared" si="583"/>
        <v>0</v>
      </c>
      <c r="AU1365" s="168">
        <f t="shared" si="583"/>
        <v>0</v>
      </c>
      <c r="AV1365" s="168">
        <f t="shared" si="583"/>
        <v>0</v>
      </c>
      <c r="AW1365" s="168">
        <f t="shared" si="583"/>
        <v>0</v>
      </c>
      <c r="AX1365" s="168">
        <f t="shared" si="583"/>
        <v>0</v>
      </c>
      <c r="AY1365" s="168">
        <f t="shared" si="583"/>
        <v>0</v>
      </c>
      <c r="AZ1365" s="168">
        <f t="shared" si="583"/>
        <v>0</v>
      </c>
      <c r="BA1365" s="168">
        <f t="shared" si="583"/>
        <v>0</v>
      </c>
      <c r="BB1365" s="168">
        <f t="shared" si="583"/>
        <v>0</v>
      </c>
      <c r="BC1365" s="168">
        <f t="shared" si="583"/>
        <v>0</v>
      </c>
      <c r="BD1365" s="168">
        <f t="shared" si="583"/>
        <v>0</v>
      </c>
      <c r="BE1365" s="168">
        <f t="shared" si="583"/>
        <v>0</v>
      </c>
      <c r="BF1365" s="168">
        <f t="shared" si="583"/>
        <v>0</v>
      </c>
      <c r="BG1365" s="168">
        <f t="shared" si="583"/>
        <v>0</v>
      </c>
      <c r="BH1365" s="168">
        <f t="shared" si="583"/>
        <v>0</v>
      </c>
      <c r="BI1365" s="168">
        <f t="shared" si="583"/>
        <v>0</v>
      </c>
      <c r="BJ1365" s="168">
        <f t="shared" si="583"/>
        <v>0</v>
      </c>
      <c r="BK1365" s="168">
        <f t="shared" si="583"/>
        <v>0</v>
      </c>
      <c r="BL1365" s="168">
        <f t="shared" si="583"/>
        <v>0</v>
      </c>
      <c r="BM1365" s="168">
        <f t="shared" si="583"/>
        <v>0</v>
      </c>
      <c r="BN1365" s="168">
        <f t="shared" si="583"/>
        <v>0</v>
      </c>
      <c r="BO1365" s="168">
        <f t="shared" si="583"/>
        <v>0</v>
      </c>
      <c r="BP1365" s="168">
        <f t="shared" ref="BP1365:CX1365" si="584">IF(BP$1355&gt;=BP$1350,BP$1355,0)</f>
        <v>0</v>
      </c>
      <c r="BQ1365" s="168">
        <f t="shared" si="584"/>
        <v>0</v>
      </c>
      <c r="BR1365" s="168">
        <f t="shared" si="584"/>
        <v>0</v>
      </c>
      <c r="BS1365" s="168">
        <f t="shared" si="584"/>
        <v>0</v>
      </c>
      <c r="BT1365" s="168">
        <f t="shared" si="584"/>
        <v>0</v>
      </c>
      <c r="BU1365" s="168">
        <f t="shared" si="584"/>
        <v>0</v>
      </c>
      <c r="BV1365" s="168">
        <f t="shared" si="584"/>
        <v>0</v>
      </c>
      <c r="BW1365" s="168">
        <f t="shared" si="584"/>
        <v>0</v>
      </c>
      <c r="BX1365" s="168">
        <f t="shared" si="584"/>
        <v>0</v>
      </c>
      <c r="BY1365" s="168">
        <f t="shared" si="584"/>
        <v>0</v>
      </c>
      <c r="BZ1365" s="168">
        <f t="shared" si="584"/>
        <v>0</v>
      </c>
      <c r="CA1365" s="168">
        <f t="shared" si="584"/>
        <v>0</v>
      </c>
      <c r="CB1365" s="168">
        <f t="shared" si="584"/>
        <v>0</v>
      </c>
      <c r="CC1365" s="168">
        <f t="shared" si="584"/>
        <v>0</v>
      </c>
      <c r="CD1365" s="168">
        <f t="shared" si="584"/>
        <v>0</v>
      </c>
      <c r="CE1365" s="168">
        <f t="shared" si="584"/>
        <v>0</v>
      </c>
      <c r="CF1365" s="168">
        <f t="shared" si="584"/>
        <v>0</v>
      </c>
      <c r="CG1365" s="168">
        <f t="shared" si="584"/>
        <v>0</v>
      </c>
      <c r="CH1365" s="168">
        <f t="shared" si="584"/>
        <v>0</v>
      </c>
      <c r="CI1365" s="168">
        <f t="shared" si="584"/>
        <v>0</v>
      </c>
      <c r="CJ1365" s="168">
        <f t="shared" si="584"/>
        <v>0</v>
      </c>
      <c r="CK1365" s="168">
        <f t="shared" si="584"/>
        <v>0</v>
      </c>
      <c r="CL1365" s="168">
        <f t="shared" si="584"/>
        <v>0</v>
      </c>
      <c r="CM1365" s="168">
        <f t="shared" si="584"/>
        <v>0</v>
      </c>
      <c r="CN1365" s="168">
        <f t="shared" si="584"/>
        <v>0</v>
      </c>
      <c r="CO1365" s="168">
        <f t="shared" si="584"/>
        <v>0</v>
      </c>
      <c r="CP1365" s="168">
        <f t="shared" si="584"/>
        <v>0</v>
      </c>
      <c r="CQ1365" s="168">
        <f t="shared" si="584"/>
        <v>0</v>
      </c>
      <c r="CR1365" s="168">
        <f t="shared" si="584"/>
        <v>0</v>
      </c>
      <c r="CS1365" s="168">
        <f t="shared" si="584"/>
        <v>0</v>
      </c>
      <c r="CT1365" s="168">
        <f t="shared" si="584"/>
        <v>0</v>
      </c>
      <c r="CU1365" s="168">
        <f t="shared" si="584"/>
        <v>0</v>
      </c>
      <c r="CV1365" s="168">
        <f t="shared" si="584"/>
        <v>0</v>
      </c>
      <c r="CW1365" s="168">
        <f t="shared" si="584"/>
        <v>0</v>
      </c>
      <c r="CX1365" s="168">
        <f t="shared" si="584"/>
        <v>0</v>
      </c>
    </row>
    <row r="1366" spans="1:102" ht="21" hidden="1" customHeight="1" x14ac:dyDescent="0.4">
      <c r="B1366" s="70">
        <v>12</v>
      </c>
      <c r="C1366" s="133">
        <v>0</v>
      </c>
      <c r="D1366" s="133">
        <v>0</v>
      </c>
      <c r="E1366" s="133">
        <v>0</v>
      </c>
      <c r="F1366" s="133">
        <v>0</v>
      </c>
      <c r="G1366" s="133">
        <v>0</v>
      </c>
      <c r="H1366" s="133">
        <v>0</v>
      </c>
      <c r="I1366" s="133">
        <v>0</v>
      </c>
      <c r="J1366" s="133">
        <v>0</v>
      </c>
      <c r="K1366" s="133">
        <v>0</v>
      </c>
      <c r="L1366" s="133">
        <v>0</v>
      </c>
      <c r="M1366" s="133">
        <v>0</v>
      </c>
      <c r="N1366" s="133">
        <v>0</v>
      </c>
      <c r="O1366" s="133">
        <v>0</v>
      </c>
      <c r="P1366" s="133">
        <v>0</v>
      </c>
      <c r="Q1366" s="133">
        <v>0</v>
      </c>
      <c r="R1366" s="133">
        <v>0</v>
      </c>
      <c r="S1366" s="133">
        <v>0</v>
      </c>
      <c r="T1366" s="133">
        <v>0</v>
      </c>
      <c r="U1366" s="133">
        <v>0</v>
      </c>
      <c r="V1366" s="133">
        <v>0</v>
      </c>
      <c r="W1366" s="133">
        <v>0</v>
      </c>
      <c r="X1366" s="133">
        <v>0</v>
      </c>
      <c r="Y1366" s="133">
        <v>0</v>
      </c>
      <c r="Z1366" s="133">
        <v>0</v>
      </c>
      <c r="AA1366" s="133">
        <v>0</v>
      </c>
      <c r="AB1366" s="133">
        <v>0</v>
      </c>
      <c r="AC1366" s="133">
        <v>0</v>
      </c>
      <c r="AD1366" s="133">
        <v>0</v>
      </c>
      <c r="AE1366" s="133">
        <v>0</v>
      </c>
      <c r="AF1366" s="133">
        <v>0</v>
      </c>
      <c r="AG1366" s="133">
        <v>0</v>
      </c>
      <c r="AH1366" s="133">
        <v>0</v>
      </c>
      <c r="AI1366" s="133">
        <v>0</v>
      </c>
      <c r="AJ1366" s="133">
        <v>0</v>
      </c>
      <c r="AK1366" s="133">
        <v>0</v>
      </c>
      <c r="AL1366" s="133">
        <v>0</v>
      </c>
      <c r="AM1366" s="133">
        <v>0</v>
      </c>
      <c r="AN1366" s="133">
        <v>0</v>
      </c>
      <c r="AO1366" s="133">
        <v>0</v>
      </c>
      <c r="AP1366" s="133">
        <v>0</v>
      </c>
      <c r="AQ1366" s="133">
        <v>0</v>
      </c>
      <c r="AR1366" s="133">
        <v>0</v>
      </c>
      <c r="AS1366" s="133">
        <v>0</v>
      </c>
      <c r="AT1366" s="133">
        <v>0</v>
      </c>
      <c r="AU1366" s="133">
        <v>0</v>
      </c>
      <c r="AV1366" s="133">
        <v>0</v>
      </c>
      <c r="AW1366" s="133">
        <v>0</v>
      </c>
      <c r="AX1366" s="133">
        <v>0</v>
      </c>
      <c r="AY1366" s="133">
        <v>0</v>
      </c>
      <c r="AZ1366" s="133">
        <v>0</v>
      </c>
      <c r="BA1366" s="133">
        <v>0</v>
      </c>
      <c r="BB1366" s="133">
        <v>0</v>
      </c>
      <c r="BC1366" s="133">
        <v>0</v>
      </c>
      <c r="BD1366" s="133">
        <v>0</v>
      </c>
      <c r="BE1366" s="133">
        <v>0</v>
      </c>
      <c r="BF1366" s="133">
        <v>0</v>
      </c>
      <c r="BG1366" s="133">
        <v>0</v>
      </c>
      <c r="BH1366" s="133">
        <v>0</v>
      </c>
      <c r="BI1366" s="133">
        <v>0</v>
      </c>
      <c r="BJ1366" s="133">
        <v>0</v>
      </c>
      <c r="BK1366" s="133">
        <v>0</v>
      </c>
      <c r="BL1366" s="133">
        <v>0</v>
      </c>
      <c r="BM1366" s="133">
        <v>0</v>
      </c>
      <c r="BN1366" s="133">
        <v>0</v>
      </c>
      <c r="BO1366" s="133">
        <v>0</v>
      </c>
      <c r="BP1366" s="133">
        <v>0</v>
      </c>
      <c r="BQ1366" s="133">
        <v>0</v>
      </c>
      <c r="BR1366" s="133">
        <v>0</v>
      </c>
      <c r="BS1366" s="133">
        <v>0</v>
      </c>
      <c r="BT1366" s="133">
        <v>0</v>
      </c>
      <c r="BU1366" s="133">
        <v>0</v>
      </c>
      <c r="BV1366" s="133">
        <v>0</v>
      </c>
      <c r="BW1366" s="133">
        <v>0</v>
      </c>
      <c r="BX1366" s="133">
        <v>0</v>
      </c>
      <c r="BY1366" s="133">
        <v>0</v>
      </c>
      <c r="BZ1366" s="133">
        <v>0</v>
      </c>
      <c r="CA1366" s="133">
        <v>0</v>
      </c>
      <c r="CB1366" s="133">
        <v>0</v>
      </c>
      <c r="CC1366" s="133">
        <v>0</v>
      </c>
      <c r="CD1366" s="133">
        <v>0</v>
      </c>
      <c r="CE1366" s="133">
        <v>0</v>
      </c>
      <c r="CF1366" s="133">
        <v>0</v>
      </c>
      <c r="CG1366" s="133">
        <v>0</v>
      </c>
      <c r="CH1366" s="133">
        <v>0</v>
      </c>
      <c r="CI1366" s="133">
        <v>0</v>
      </c>
      <c r="CJ1366" s="133">
        <v>0</v>
      </c>
      <c r="CK1366" s="133">
        <v>0</v>
      </c>
      <c r="CL1366" s="133">
        <v>0</v>
      </c>
      <c r="CM1366" s="133">
        <v>0</v>
      </c>
      <c r="CN1366" s="133">
        <v>0</v>
      </c>
      <c r="CO1366" s="133">
        <v>0</v>
      </c>
      <c r="CP1366" s="133">
        <v>0</v>
      </c>
      <c r="CQ1366" s="133">
        <v>0</v>
      </c>
      <c r="CR1366" s="133">
        <v>0</v>
      </c>
      <c r="CS1366" s="133">
        <v>0</v>
      </c>
      <c r="CT1366" s="133">
        <v>0</v>
      </c>
      <c r="CU1366" s="133">
        <v>0</v>
      </c>
      <c r="CV1366" s="133">
        <v>0</v>
      </c>
      <c r="CW1366" s="133">
        <v>0</v>
      </c>
      <c r="CX1366" s="133">
        <v>0</v>
      </c>
    </row>
    <row r="1367" spans="1:102" ht="21" hidden="1" customHeight="1" x14ac:dyDescent="0.4">
      <c r="B1367" s="70">
        <v>21</v>
      </c>
      <c r="C1367" s="133">
        <f t="shared" ref="C1367:AH1367" si="585">+C1355</f>
        <v>0</v>
      </c>
      <c r="D1367" s="133">
        <f t="shared" si="585"/>
        <v>0</v>
      </c>
      <c r="E1367" s="133">
        <f t="shared" si="585"/>
        <v>0</v>
      </c>
      <c r="F1367" s="133">
        <f t="shared" si="585"/>
        <v>0</v>
      </c>
      <c r="G1367" s="133">
        <f t="shared" si="585"/>
        <v>0</v>
      </c>
      <c r="H1367" s="133">
        <f t="shared" si="585"/>
        <v>0</v>
      </c>
      <c r="I1367" s="133">
        <f t="shared" si="585"/>
        <v>0</v>
      </c>
      <c r="J1367" s="133">
        <f t="shared" si="585"/>
        <v>0</v>
      </c>
      <c r="K1367" s="133">
        <f t="shared" si="585"/>
        <v>0</v>
      </c>
      <c r="L1367" s="133">
        <f t="shared" si="585"/>
        <v>0</v>
      </c>
      <c r="M1367" s="133">
        <f t="shared" si="585"/>
        <v>0</v>
      </c>
      <c r="N1367" s="133">
        <f t="shared" si="585"/>
        <v>0</v>
      </c>
      <c r="O1367" s="133">
        <f t="shared" si="585"/>
        <v>0</v>
      </c>
      <c r="P1367" s="133">
        <f t="shared" si="585"/>
        <v>0</v>
      </c>
      <c r="Q1367" s="133">
        <f t="shared" si="585"/>
        <v>0</v>
      </c>
      <c r="R1367" s="133">
        <f t="shared" si="585"/>
        <v>0</v>
      </c>
      <c r="S1367" s="133">
        <f t="shared" si="585"/>
        <v>0</v>
      </c>
      <c r="T1367" s="133">
        <f t="shared" si="585"/>
        <v>0</v>
      </c>
      <c r="U1367" s="133">
        <f t="shared" si="585"/>
        <v>0</v>
      </c>
      <c r="V1367" s="133">
        <f t="shared" si="585"/>
        <v>0</v>
      </c>
      <c r="W1367" s="133">
        <f t="shared" si="585"/>
        <v>0</v>
      </c>
      <c r="X1367" s="133">
        <f t="shared" si="585"/>
        <v>0</v>
      </c>
      <c r="Y1367" s="133">
        <f t="shared" si="585"/>
        <v>0</v>
      </c>
      <c r="Z1367" s="133">
        <f t="shared" si="585"/>
        <v>0</v>
      </c>
      <c r="AA1367" s="133">
        <f t="shared" si="585"/>
        <v>0</v>
      </c>
      <c r="AB1367" s="133">
        <f t="shared" si="585"/>
        <v>0</v>
      </c>
      <c r="AC1367" s="133">
        <f t="shared" si="585"/>
        <v>0</v>
      </c>
      <c r="AD1367" s="133">
        <f t="shared" si="585"/>
        <v>0</v>
      </c>
      <c r="AE1367" s="133">
        <f t="shared" si="585"/>
        <v>0</v>
      </c>
      <c r="AF1367" s="133">
        <f t="shared" si="585"/>
        <v>0</v>
      </c>
      <c r="AG1367" s="133">
        <f t="shared" si="585"/>
        <v>0</v>
      </c>
      <c r="AH1367" s="133">
        <f t="shared" si="585"/>
        <v>0</v>
      </c>
      <c r="AI1367" s="133">
        <f t="shared" ref="AI1367:BN1367" si="586">+AI1355</f>
        <v>0</v>
      </c>
      <c r="AJ1367" s="133">
        <f t="shared" si="586"/>
        <v>0</v>
      </c>
      <c r="AK1367" s="133">
        <f t="shared" si="586"/>
        <v>0</v>
      </c>
      <c r="AL1367" s="133">
        <f t="shared" si="586"/>
        <v>0</v>
      </c>
      <c r="AM1367" s="133">
        <f t="shared" si="586"/>
        <v>0</v>
      </c>
      <c r="AN1367" s="133">
        <f t="shared" si="586"/>
        <v>0</v>
      </c>
      <c r="AO1367" s="133">
        <f t="shared" si="586"/>
        <v>0</v>
      </c>
      <c r="AP1367" s="133">
        <f t="shared" si="586"/>
        <v>0</v>
      </c>
      <c r="AQ1367" s="133">
        <f t="shared" si="586"/>
        <v>0</v>
      </c>
      <c r="AR1367" s="133">
        <f t="shared" si="586"/>
        <v>0</v>
      </c>
      <c r="AS1367" s="133">
        <f t="shared" si="586"/>
        <v>0</v>
      </c>
      <c r="AT1367" s="133">
        <f t="shared" si="586"/>
        <v>0</v>
      </c>
      <c r="AU1367" s="133">
        <f t="shared" si="586"/>
        <v>0</v>
      </c>
      <c r="AV1367" s="133">
        <f t="shared" si="586"/>
        <v>0</v>
      </c>
      <c r="AW1367" s="133">
        <f t="shared" si="586"/>
        <v>0</v>
      </c>
      <c r="AX1367" s="133">
        <f t="shared" si="586"/>
        <v>0</v>
      </c>
      <c r="AY1367" s="133">
        <f t="shared" si="586"/>
        <v>0</v>
      </c>
      <c r="AZ1367" s="133">
        <f t="shared" si="586"/>
        <v>0</v>
      </c>
      <c r="BA1367" s="133">
        <f t="shared" si="586"/>
        <v>0</v>
      </c>
      <c r="BB1367" s="133">
        <f t="shared" si="586"/>
        <v>0</v>
      </c>
      <c r="BC1367" s="133">
        <f t="shared" si="586"/>
        <v>0</v>
      </c>
      <c r="BD1367" s="133">
        <f t="shared" si="586"/>
        <v>0</v>
      </c>
      <c r="BE1367" s="133">
        <f t="shared" si="586"/>
        <v>0</v>
      </c>
      <c r="BF1367" s="133">
        <f t="shared" si="586"/>
        <v>0</v>
      </c>
      <c r="BG1367" s="133">
        <f t="shared" si="586"/>
        <v>0</v>
      </c>
      <c r="BH1367" s="133">
        <f t="shared" si="586"/>
        <v>0</v>
      </c>
      <c r="BI1367" s="133">
        <f t="shared" si="586"/>
        <v>0</v>
      </c>
      <c r="BJ1367" s="133">
        <f t="shared" si="586"/>
        <v>0</v>
      </c>
      <c r="BK1367" s="133">
        <f t="shared" si="586"/>
        <v>0</v>
      </c>
      <c r="BL1367" s="133">
        <f t="shared" si="586"/>
        <v>0</v>
      </c>
      <c r="BM1367" s="133">
        <f t="shared" si="586"/>
        <v>0</v>
      </c>
      <c r="BN1367" s="133">
        <f t="shared" si="586"/>
        <v>0</v>
      </c>
      <c r="BO1367" s="133">
        <f t="shared" ref="BO1367:CX1367" si="587">+BO1355</f>
        <v>0</v>
      </c>
      <c r="BP1367" s="133">
        <f t="shared" si="587"/>
        <v>0</v>
      </c>
      <c r="BQ1367" s="133">
        <f t="shared" si="587"/>
        <v>0</v>
      </c>
      <c r="BR1367" s="133">
        <f t="shared" si="587"/>
        <v>0</v>
      </c>
      <c r="BS1367" s="133">
        <f t="shared" si="587"/>
        <v>0</v>
      </c>
      <c r="BT1367" s="133">
        <f t="shared" si="587"/>
        <v>0</v>
      </c>
      <c r="BU1367" s="133">
        <f t="shared" si="587"/>
        <v>0</v>
      </c>
      <c r="BV1367" s="133">
        <f t="shared" si="587"/>
        <v>0</v>
      </c>
      <c r="BW1367" s="133">
        <f t="shared" si="587"/>
        <v>0</v>
      </c>
      <c r="BX1367" s="133">
        <f t="shared" si="587"/>
        <v>0</v>
      </c>
      <c r="BY1367" s="133">
        <f t="shared" si="587"/>
        <v>0</v>
      </c>
      <c r="BZ1367" s="133">
        <f t="shared" si="587"/>
        <v>0</v>
      </c>
      <c r="CA1367" s="133">
        <f t="shared" si="587"/>
        <v>0</v>
      </c>
      <c r="CB1367" s="133">
        <f t="shared" si="587"/>
        <v>0</v>
      </c>
      <c r="CC1367" s="133">
        <f t="shared" si="587"/>
        <v>0</v>
      </c>
      <c r="CD1367" s="133">
        <f t="shared" si="587"/>
        <v>0</v>
      </c>
      <c r="CE1367" s="133">
        <f t="shared" si="587"/>
        <v>0</v>
      </c>
      <c r="CF1367" s="133">
        <f t="shared" si="587"/>
        <v>0</v>
      </c>
      <c r="CG1367" s="133">
        <f t="shared" si="587"/>
        <v>0</v>
      </c>
      <c r="CH1367" s="133">
        <f t="shared" si="587"/>
        <v>0</v>
      </c>
      <c r="CI1367" s="133">
        <f t="shared" si="587"/>
        <v>0</v>
      </c>
      <c r="CJ1367" s="133">
        <f t="shared" si="587"/>
        <v>0</v>
      </c>
      <c r="CK1367" s="133">
        <f t="shared" si="587"/>
        <v>0</v>
      </c>
      <c r="CL1367" s="133">
        <f t="shared" si="587"/>
        <v>0</v>
      </c>
      <c r="CM1367" s="133">
        <f t="shared" si="587"/>
        <v>0</v>
      </c>
      <c r="CN1367" s="133">
        <f t="shared" si="587"/>
        <v>0</v>
      </c>
      <c r="CO1367" s="133">
        <f t="shared" si="587"/>
        <v>0</v>
      </c>
      <c r="CP1367" s="133">
        <f t="shared" si="587"/>
        <v>0</v>
      </c>
      <c r="CQ1367" s="133">
        <f t="shared" si="587"/>
        <v>0</v>
      </c>
      <c r="CR1367" s="133">
        <f t="shared" si="587"/>
        <v>0</v>
      </c>
      <c r="CS1367" s="133">
        <f t="shared" si="587"/>
        <v>0</v>
      </c>
      <c r="CT1367" s="133">
        <f t="shared" si="587"/>
        <v>0</v>
      </c>
      <c r="CU1367" s="133">
        <f t="shared" si="587"/>
        <v>0</v>
      </c>
      <c r="CV1367" s="133">
        <f t="shared" si="587"/>
        <v>0</v>
      </c>
      <c r="CW1367" s="133">
        <f t="shared" si="587"/>
        <v>0</v>
      </c>
      <c r="CX1367" s="133">
        <f t="shared" si="587"/>
        <v>0</v>
      </c>
    </row>
    <row r="1368" spans="1:102" ht="21" hidden="1" customHeight="1" x14ac:dyDescent="0.4">
      <c r="B1368" s="70">
        <v>22</v>
      </c>
      <c r="C1368" s="133">
        <v>0</v>
      </c>
      <c r="D1368" s="133">
        <v>0</v>
      </c>
      <c r="E1368" s="133">
        <v>0</v>
      </c>
      <c r="F1368" s="133">
        <v>0</v>
      </c>
      <c r="G1368" s="133">
        <v>0</v>
      </c>
      <c r="H1368" s="133">
        <v>0</v>
      </c>
      <c r="I1368" s="133">
        <v>0</v>
      </c>
      <c r="J1368" s="133">
        <v>0</v>
      </c>
      <c r="K1368" s="133">
        <v>0</v>
      </c>
      <c r="L1368" s="133">
        <v>0</v>
      </c>
      <c r="M1368" s="133">
        <v>0</v>
      </c>
      <c r="N1368" s="133">
        <v>0</v>
      </c>
      <c r="O1368" s="133">
        <v>0</v>
      </c>
      <c r="P1368" s="133">
        <v>0</v>
      </c>
      <c r="Q1368" s="133">
        <v>0</v>
      </c>
      <c r="R1368" s="133">
        <v>0</v>
      </c>
      <c r="S1368" s="133">
        <v>0</v>
      </c>
      <c r="T1368" s="133">
        <v>0</v>
      </c>
      <c r="U1368" s="133">
        <v>0</v>
      </c>
      <c r="V1368" s="133">
        <v>0</v>
      </c>
      <c r="W1368" s="133">
        <v>0</v>
      </c>
      <c r="X1368" s="133">
        <v>0</v>
      </c>
      <c r="Y1368" s="133">
        <v>0</v>
      </c>
      <c r="Z1368" s="133">
        <v>0</v>
      </c>
      <c r="AA1368" s="133">
        <v>0</v>
      </c>
      <c r="AB1368" s="133">
        <v>0</v>
      </c>
      <c r="AC1368" s="133">
        <v>0</v>
      </c>
      <c r="AD1368" s="133">
        <v>0</v>
      </c>
      <c r="AE1368" s="133">
        <v>0</v>
      </c>
      <c r="AF1368" s="133">
        <v>0</v>
      </c>
      <c r="AG1368" s="133">
        <v>0</v>
      </c>
      <c r="AH1368" s="133">
        <v>0</v>
      </c>
      <c r="AI1368" s="133">
        <v>0</v>
      </c>
      <c r="AJ1368" s="133">
        <v>0</v>
      </c>
      <c r="AK1368" s="133">
        <v>0</v>
      </c>
      <c r="AL1368" s="133">
        <v>0</v>
      </c>
      <c r="AM1368" s="133">
        <v>0</v>
      </c>
      <c r="AN1368" s="133">
        <v>0</v>
      </c>
      <c r="AO1368" s="133">
        <v>0</v>
      </c>
      <c r="AP1368" s="133">
        <v>0</v>
      </c>
      <c r="AQ1368" s="133">
        <v>0</v>
      </c>
      <c r="AR1368" s="133">
        <v>0</v>
      </c>
      <c r="AS1368" s="133">
        <v>0</v>
      </c>
      <c r="AT1368" s="133">
        <v>0</v>
      </c>
      <c r="AU1368" s="133">
        <v>0</v>
      </c>
      <c r="AV1368" s="133">
        <v>0</v>
      </c>
      <c r="AW1368" s="133">
        <v>0</v>
      </c>
      <c r="AX1368" s="133">
        <v>0</v>
      </c>
      <c r="AY1368" s="133">
        <v>0</v>
      </c>
      <c r="AZ1368" s="133">
        <v>0</v>
      </c>
      <c r="BA1368" s="133">
        <v>0</v>
      </c>
      <c r="BB1368" s="133">
        <v>0</v>
      </c>
      <c r="BC1368" s="133">
        <v>0</v>
      </c>
      <c r="BD1368" s="133">
        <v>0</v>
      </c>
      <c r="BE1368" s="133">
        <v>0</v>
      </c>
      <c r="BF1368" s="133">
        <v>0</v>
      </c>
      <c r="BG1368" s="133">
        <v>0</v>
      </c>
      <c r="BH1368" s="133">
        <v>0</v>
      </c>
      <c r="BI1368" s="133">
        <v>0</v>
      </c>
      <c r="BJ1368" s="133">
        <v>0</v>
      </c>
      <c r="BK1368" s="133">
        <v>0</v>
      </c>
      <c r="BL1368" s="133">
        <v>0</v>
      </c>
      <c r="BM1368" s="133">
        <v>0</v>
      </c>
      <c r="BN1368" s="133">
        <v>0</v>
      </c>
      <c r="BO1368" s="133">
        <v>0</v>
      </c>
      <c r="BP1368" s="133">
        <v>0</v>
      </c>
      <c r="BQ1368" s="133">
        <v>0</v>
      </c>
      <c r="BR1368" s="133">
        <v>0</v>
      </c>
      <c r="BS1368" s="133">
        <v>0</v>
      </c>
      <c r="BT1368" s="133">
        <v>0</v>
      </c>
      <c r="BU1368" s="133">
        <v>0</v>
      </c>
      <c r="BV1368" s="133">
        <v>0</v>
      </c>
      <c r="BW1368" s="133">
        <v>0</v>
      </c>
      <c r="BX1368" s="133">
        <v>0</v>
      </c>
      <c r="BY1368" s="133">
        <v>0</v>
      </c>
      <c r="BZ1368" s="133">
        <v>0</v>
      </c>
      <c r="CA1368" s="133">
        <v>0</v>
      </c>
      <c r="CB1368" s="133">
        <v>0</v>
      </c>
      <c r="CC1368" s="133">
        <v>0</v>
      </c>
      <c r="CD1368" s="133">
        <v>0</v>
      </c>
      <c r="CE1368" s="133">
        <v>0</v>
      </c>
      <c r="CF1368" s="133">
        <v>0</v>
      </c>
      <c r="CG1368" s="133">
        <v>0</v>
      </c>
      <c r="CH1368" s="133">
        <v>0</v>
      </c>
      <c r="CI1368" s="133">
        <v>0</v>
      </c>
      <c r="CJ1368" s="133">
        <v>0</v>
      </c>
      <c r="CK1368" s="133">
        <v>0</v>
      </c>
      <c r="CL1368" s="133">
        <v>0</v>
      </c>
      <c r="CM1368" s="133">
        <v>0</v>
      </c>
      <c r="CN1368" s="133">
        <v>0</v>
      </c>
      <c r="CO1368" s="133">
        <v>0</v>
      </c>
      <c r="CP1368" s="133">
        <v>0</v>
      </c>
      <c r="CQ1368" s="133">
        <v>0</v>
      </c>
      <c r="CR1368" s="133">
        <v>0</v>
      </c>
      <c r="CS1368" s="133">
        <v>0</v>
      </c>
      <c r="CT1368" s="133">
        <v>0</v>
      </c>
      <c r="CU1368" s="133">
        <v>0</v>
      </c>
      <c r="CV1368" s="133">
        <v>0</v>
      </c>
      <c r="CW1368" s="133">
        <v>0</v>
      </c>
      <c r="CX1368" s="133">
        <v>0</v>
      </c>
    </row>
    <row r="1369" spans="1:102" ht="21" hidden="1" customHeight="1" x14ac:dyDescent="0.4">
      <c r="C1369" s="133"/>
      <c r="D1369" s="133"/>
      <c r="E1369" s="133"/>
      <c r="F1369" s="133"/>
      <c r="G1369" s="133"/>
      <c r="H1369" s="133"/>
      <c r="I1369" s="133"/>
      <c r="J1369" s="133"/>
      <c r="K1369" s="133"/>
      <c r="L1369" s="133"/>
      <c r="M1369" s="133"/>
      <c r="N1369" s="133"/>
      <c r="O1369" s="133"/>
      <c r="P1369" s="133"/>
      <c r="Q1369" s="133"/>
      <c r="R1369" s="133"/>
      <c r="S1369" s="133"/>
      <c r="T1369" s="133"/>
      <c r="U1369" s="133"/>
      <c r="V1369" s="133"/>
      <c r="W1369" s="133"/>
      <c r="X1369" s="133"/>
      <c r="Y1369" s="133"/>
      <c r="Z1369" s="133"/>
      <c r="AA1369" s="133"/>
      <c r="AB1369" s="133"/>
      <c r="AC1369" s="133"/>
      <c r="AD1369" s="133"/>
      <c r="AE1369" s="133"/>
      <c r="AF1369" s="133"/>
      <c r="AG1369" s="133"/>
      <c r="AH1369" s="133"/>
      <c r="AI1369" s="133"/>
      <c r="AJ1369" s="133"/>
      <c r="AK1369" s="133"/>
      <c r="AL1369" s="133"/>
      <c r="AM1369" s="133"/>
      <c r="AN1369" s="133"/>
      <c r="AO1369" s="133"/>
      <c r="AP1369" s="133"/>
      <c r="AQ1369" s="133"/>
      <c r="AR1369" s="133"/>
      <c r="AS1369" s="133"/>
      <c r="AT1369" s="133"/>
      <c r="AU1369" s="133"/>
      <c r="AV1369" s="133"/>
      <c r="AW1369" s="133"/>
      <c r="AX1369" s="133"/>
      <c r="AY1369" s="133"/>
      <c r="AZ1369" s="133"/>
      <c r="BA1369" s="133"/>
      <c r="BB1369" s="133"/>
      <c r="BC1369" s="133"/>
      <c r="BD1369" s="133"/>
      <c r="BE1369" s="133"/>
      <c r="BF1369" s="133"/>
      <c r="BG1369" s="133"/>
      <c r="BH1369" s="133"/>
      <c r="BI1369" s="133"/>
      <c r="BJ1369" s="133"/>
      <c r="BK1369" s="133"/>
      <c r="BL1369" s="133"/>
      <c r="BM1369" s="133"/>
      <c r="BN1369" s="133"/>
      <c r="BO1369" s="133"/>
      <c r="BP1369" s="133"/>
      <c r="BQ1369" s="133"/>
      <c r="BR1369" s="133"/>
      <c r="BS1369" s="133"/>
      <c r="BT1369" s="133"/>
      <c r="BU1369" s="133"/>
      <c r="BV1369" s="133"/>
      <c r="BW1369" s="133"/>
      <c r="BX1369" s="133"/>
      <c r="BY1369" s="133"/>
      <c r="BZ1369" s="133"/>
      <c r="CA1369" s="133"/>
      <c r="CB1369" s="133"/>
      <c r="CC1369" s="133"/>
      <c r="CD1369" s="133"/>
      <c r="CE1369" s="133"/>
      <c r="CF1369" s="133"/>
      <c r="CG1369" s="133"/>
      <c r="CH1369" s="133"/>
      <c r="CI1369" s="133"/>
      <c r="CJ1369" s="133"/>
      <c r="CK1369" s="133"/>
      <c r="CL1369" s="133"/>
      <c r="CM1369" s="133"/>
      <c r="CN1369" s="133"/>
      <c r="CO1369" s="133"/>
      <c r="CP1369" s="133"/>
      <c r="CQ1369" s="133"/>
      <c r="CR1369" s="133"/>
      <c r="CS1369" s="133"/>
      <c r="CT1369" s="133"/>
      <c r="CU1369" s="133"/>
      <c r="CV1369" s="133"/>
      <c r="CW1369" s="133"/>
      <c r="CX1369" s="133"/>
    </row>
    <row r="1370" spans="1:102" ht="21" hidden="1" customHeight="1" x14ac:dyDescent="0.4">
      <c r="A1370" s="69" t="s">
        <v>244</v>
      </c>
      <c r="B1370" s="70" t="s">
        <v>246</v>
      </c>
      <c r="C1370" s="165">
        <f>前提条件!$E$15</f>
        <v>0</v>
      </c>
      <c r="D1370" s="165">
        <f>前提条件!$E$15</f>
        <v>0</v>
      </c>
      <c r="E1370" s="165">
        <f>前提条件!$E$15</f>
        <v>0</v>
      </c>
      <c r="F1370" s="165">
        <f>前提条件!$E$15</f>
        <v>0</v>
      </c>
      <c r="G1370" s="165">
        <f>前提条件!$E$15</f>
        <v>0</v>
      </c>
      <c r="H1370" s="165">
        <f>前提条件!$E$15</f>
        <v>0</v>
      </c>
      <c r="I1370" s="165">
        <f>前提条件!$E$15</f>
        <v>0</v>
      </c>
      <c r="J1370" s="165">
        <f>前提条件!$E$15</f>
        <v>0</v>
      </c>
      <c r="K1370" s="165">
        <f>前提条件!$E$15</f>
        <v>0</v>
      </c>
      <c r="L1370" s="165">
        <f>前提条件!$E$15</f>
        <v>0</v>
      </c>
      <c r="M1370" s="165">
        <f>前提条件!$E$15</f>
        <v>0</v>
      </c>
      <c r="N1370" s="165">
        <f>前提条件!$E$15</f>
        <v>0</v>
      </c>
      <c r="O1370" s="165">
        <f>前提条件!$E$15</f>
        <v>0</v>
      </c>
      <c r="P1370" s="165">
        <f>前提条件!$E$15</f>
        <v>0</v>
      </c>
      <c r="Q1370" s="165">
        <f>前提条件!$E$15</f>
        <v>0</v>
      </c>
      <c r="R1370" s="165">
        <f>前提条件!$E$15</f>
        <v>0</v>
      </c>
      <c r="S1370" s="165">
        <f>前提条件!$E$15</f>
        <v>0</v>
      </c>
      <c r="T1370" s="165">
        <f>前提条件!$E$15</f>
        <v>0</v>
      </c>
      <c r="U1370" s="165">
        <f>前提条件!$E$15</f>
        <v>0</v>
      </c>
      <c r="V1370" s="165">
        <f>前提条件!$E$15</f>
        <v>0</v>
      </c>
      <c r="W1370" s="165">
        <f>前提条件!$E$15</f>
        <v>0</v>
      </c>
      <c r="X1370" s="165">
        <f>前提条件!$E$15</f>
        <v>0</v>
      </c>
      <c r="Y1370" s="165">
        <f>前提条件!$E$15</f>
        <v>0</v>
      </c>
      <c r="Z1370" s="165">
        <f>前提条件!$E$15</f>
        <v>0</v>
      </c>
      <c r="AA1370" s="165">
        <f>前提条件!$E$15</f>
        <v>0</v>
      </c>
      <c r="AB1370" s="165">
        <f>前提条件!$E$15</f>
        <v>0</v>
      </c>
      <c r="AC1370" s="165">
        <f>前提条件!$E$15</f>
        <v>0</v>
      </c>
      <c r="AD1370" s="165">
        <f>前提条件!$E$15</f>
        <v>0</v>
      </c>
      <c r="AE1370" s="165">
        <f>前提条件!$E$15</f>
        <v>0</v>
      </c>
      <c r="AF1370" s="165">
        <f>前提条件!$E$15</f>
        <v>0</v>
      </c>
      <c r="AG1370" s="165">
        <f>前提条件!$E$15</f>
        <v>0</v>
      </c>
      <c r="AH1370" s="165">
        <f>前提条件!$E$15</f>
        <v>0</v>
      </c>
      <c r="AI1370" s="165">
        <f>前提条件!$E$15</f>
        <v>0</v>
      </c>
      <c r="AJ1370" s="165">
        <f>前提条件!$E$15</f>
        <v>0</v>
      </c>
      <c r="AK1370" s="165">
        <f>前提条件!$E$15</f>
        <v>0</v>
      </c>
      <c r="AL1370" s="165">
        <f>前提条件!$E$15</f>
        <v>0</v>
      </c>
      <c r="AM1370" s="165">
        <f>前提条件!$E$15</f>
        <v>0</v>
      </c>
      <c r="AN1370" s="165">
        <f>前提条件!$E$15</f>
        <v>0</v>
      </c>
      <c r="AO1370" s="165">
        <f>前提条件!$E$15</f>
        <v>0</v>
      </c>
      <c r="AP1370" s="165">
        <f>前提条件!$E$15</f>
        <v>0</v>
      </c>
      <c r="AQ1370" s="165">
        <f>前提条件!$E$15</f>
        <v>0</v>
      </c>
      <c r="AR1370" s="165">
        <f>前提条件!$E$15</f>
        <v>0</v>
      </c>
      <c r="AS1370" s="165">
        <f>前提条件!$E$15</f>
        <v>0</v>
      </c>
      <c r="AT1370" s="165">
        <f>前提条件!$E$15</f>
        <v>0</v>
      </c>
      <c r="AU1370" s="165">
        <f>前提条件!$E$15</f>
        <v>0</v>
      </c>
      <c r="AV1370" s="165">
        <f>前提条件!$E$15</f>
        <v>0</v>
      </c>
      <c r="AW1370" s="165">
        <f>前提条件!$E$15</f>
        <v>0</v>
      </c>
      <c r="AX1370" s="165">
        <f>前提条件!$E$15</f>
        <v>0</v>
      </c>
      <c r="AY1370" s="165">
        <f>前提条件!$E$15</f>
        <v>0</v>
      </c>
      <c r="AZ1370" s="165">
        <f>前提条件!$E$15</f>
        <v>0</v>
      </c>
      <c r="BA1370" s="165">
        <f>前提条件!$E$15</f>
        <v>0</v>
      </c>
      <c r="BB1370" s="165">
        <f>前提条件!$E$15</f>
        <v>0</v>
      </c>
      <c r="BC1370" s="165">
        <f>前提条件!$E$15</f>
        <v>0</v>
      </c>
      <c r="BD1370" s="165">
        <f>前提条件!$E$15</f>
        <v>0</v>
      </c>
      <c r="BE1370" s="165">
        <f>前提条件!$E$15</f>
        <v>0</v>
      </c>
      <c r="BF1370" s="165">
        <f>前提条件!$E$15</f>
        <v>0</v>
      </c>
      <c r="BG1370" s="165">
        <f>前提条件!$E$15</f>
        <v>0</v>
      </c>
      <c r="BH1370" s="165">
        <f>前提条件!$E$15</f>
        <v>0</v>
      </c>
      <c r="BI1370" s="165">
        <f>前提条件!$E$15</f>
        <v>0</v>
      </c>
      <c r="BJ1370" s="165">
        <f>前提条件!$E$15</f>
        <v>0</v>
      </c>
      <c r="BK1370" s="165">
        <f>前提条件!$E$15</f>
        <v>0</v>
      </c>
      <c r="BL1370" s="165">
        <f>前提条件!$E$15</f>
        <v>0</v>
      </c>
      <c r="BM1370" s="165">
        <f>前提条件!$E$15</f>
        <v>0</v>
      </c>
      <c r="BN1370" s="165">
        <f>前提条件!$E$15</f>
        <v>0</v>
      </c>
      <c r="BO1370" s="165">
        <f>前提条件!$E$15</f>
        <v>0</v>
      </c>
      <c r="BP1370" s="165">
        <f>前提条件!$E$15</f>
        <v>0</v>
      </c>
      <c r="BQ1370" s="165">
        <f>前提条件!$E$15</f>
        <v>0</v>
      </c>
      <c r="BR1370" s="165">
        <f>前提条件!$E$15</f>
        <v>0</v>
      </c>
      <c r="BS1370" s="165">
        <f>前提条件!$E$15</f>
        <v>0</v>
      </c>
      <c r="BT1370" s="165">
        <f>前提条件!$E$15</f>
        <v>0</v>
      </c>
      <c r="BU1370" s="165">
        <f>前提条件!$E$15</f>
        <v>0</v>
      </c>
      <c r="BV1370" s="165">
        <f>前提条件!$E$15</f>
        <v>0</v>
      </c>
      <c r="BW1370" s="165">
        <f>前提条件!$E$15</f>
        <v>0</v>
      </c>
      <c r="BX1370" s="165">
        <f>前提条件!$E$15</f>
        <v>0</v>
      </c>
      <c r="BY1370" s="165">
        <f>前提条件!$E$15</f>
        <v>0</v>
      </c>
      <c r="BZ1370" s="165">
        <f>前提条件!$E$15</f>
        <v>0</v>
      </c>
      <c r="CA1370" s="165">
        <f>前提条件!$E$15</f>
        <v>0</v>
      </c>
      <c r="CB1370" s="165">
        <f>前提条件!$E$15</f>
        <v>0</v>
      </c>
      <c r="CC1370" s="165">
        <f>前提条件!$E$15</f>
        <v>0</v>
      </c>
      <c r="CD1370" s="165">
        <f>前提条件!$E$15</f>
        <v>0</v>
      </c>
      <c r="CE1370" s="165">
        <f>前提条件!$E$15</f>
        <v>0</v>
      </c>
      <c r="CF1370" s="165">
        <f>前提条件!$E$15</f>
        <v>0</v>
      </c>
      <c r="CG1370" s="165">
        <f>前提条件!$E$15</f>
        <v>0</v>
      </c>
      <c r="CH1370" s="165">
        <f>前提条件!$E$15</f>
        <v>0</v>
      </c>
      <c r="CI1370" s="165">
        <f>前提条件!$E$15</f>
        <v>0</v>
      </c>
      <c r="CJ1370" s="165">
        <f>前提条件!$E$15</f>
        <v>0</v>
      </c>
      <c r="CK1370" s="165">
        <f>前提条件!$E$15</f>
        <v>0</v>
      </c>
      <c r="CL1370" s="165">
        <f>前提条件!$E$15</f>
        <v>0</v>
      </c>
      <c r="CM1370" s="165">
        <f>前提条件!$E$15</f>
        <v>0</v>
      </c>
      <c r="CN1370" s="165">
        <f>前提条件!$E$15</f>
        <v>0</v>
      </c>
      <c r="CO1370" s="165">
        <f>前提条件!$E$15</f>
        <v>0</v>
      </c>
      <c r="CP1370" s="165">
        <f>前提条件!$E$15</f>
        <v>0</v>
      </c>
      <c r="CQ1370" s="165">
        <f>前提条件!$E$15</f>
        <v>0</v>
      </c>
      <c r="CR1370" s="165">
        <f>前提条件!$E$15</f>
        <v>0</v>
      </c>
      <c r="CS1370" s="165">
        <f>前提条件!$E$15</f>
        <v>0</v>
      </c>
      <c r="CT1370" s="165">
        <f>前提条件!$E$15</f>
        <v>0</v>
      </c>
      <c r="CU1370" s="165">
        <f>前提条件!$E$15</f>
        <v>0</v>
      </c>
      <c r="CV1370" s="165">
        <f>前提条件!$E$15</f>
        <v>0</v>
      </c>
      <c r="CW1370" s="165">
        <f>前提条件!$E$15</f>
        <v>0</v>
      </c>
      <c r="CX1370" s="165">
        <f>前提条件!$E$15</f>
        <v>0</v>
      </c>
    </row>
    <row r="1371" spans="1:102" ht="21" hidden="1" customHeight="1" x14ac:dyDescent="0.4">
      <c r="B1371" s="160" t="s">
        <v>245</v>
      </c>
      <c r="C1371" s="162">
        <f>C$20</f>
        <v>0</v>
      </c>
      <c r="D1371" s="162">
        <f t="shared" ref="D1371:BO1371" si="588">D$20</f>
        <v>0</v>
      </c>
      <c r="E1371" s="162">
        <f t="shared" si="588"/>
        <v>0</v>
      </c>
      <c r="F1371" s="162">
        <f t="shared" si="588"/>
        <v>0</v>
      </c>
      <c r="G1371" s="162">
        <f t="shared" si="588"/>
        <v>0</v>
      </c>
      <c r="H1371" s="162">
        <f t="shared" si="588"/>
        <v>0</v>
      </c>
      <c r="I1371" s="162">
        <f t="shared" si="588"/>
        <v>0</v>
      </c>
      <c r="J1371" s="162">
        <f t="shared" si="588"/>
        <v>0</v>
      </c>
      <c r="K1371" s="162">
        <f t="shared" si="588"/>
        <v>0</v>
      </c>
      <c r="L1371" s="162">
        <f t="shared" si="588"/>
        <v>0</v>
      </c>
      <c r="M1371" s="162">
        <f t="shared" si="588"/>
        <v>0</v>
      </c>
      <c r="N1371" s="162">
        <f t="shared" si="588"/>
        <v>0</v>
      </c>
      <c r="O1371" s="162">
        <f t="shared" si="588"/>
        <v>0</v>
      </c>
      <c r="P1371" s="162">
        <f t="shared" si="588"/>
        <v>0</v>
      </c>
      <c r="Q1371" s="162">
        <f t="shared" si="588"/>
        <v>0</v>
      </c>
      <c r="R1371" s="162">
        <f t="shared" si="588"/>
        <v>0</v>
      </c>
      <c r="S1371" s="162">
        <f t="shared" si="588"/>
        <v>0</v>
      </c>
      <c r="T1371" s="162">
        <f t="shared" si="588"/>
        <v>0</v>
      </c>
      <c r="U1371" s="162">
        <f t="shared" si="588"/>
        <v>0</v>
      </c>
      <c r="V1371" s="162">
        <f t="shared" si="588"/>
        <v>0</v>
      </c>
      <c r="W1371" s="162">
        <f t="shared" si="588"/>
        <v>0</v>
      </c>
      <c r="X1371" s="162">
        <f t="shared" si="588"/>
        <v>0</v>
      </c>
      <c r="Y1371" s="162">
        <f t="shared" si="588"/>
        <v>0</v>
      </c>
      <c r="Z1371" s="162">
        <f t="shared" si="588"/>
        <v>0</v>
      </c>
      <c r="AA1371" s="162">
        <f t="shared" si="588"/>
        <v>0</v>
      </c>
      <c r="AB1371" s="162">
        <f t="shared" si="588"/>
        <v>0</v>
      </c>
      <c r="AC1371" s="162">
        <f t="shared" si="588"/>
        <v>0</v>
      </c>
      <c r="AD1371" s="162">
        <f t="shared" si="588"/>
        <v>0</v>
      </c>
      <c r="AE1371" s="162">
        <f t="shared" si="588"/>
        <v>0</v>
      </c>
      <c r="AF1371" s="162">
        <f t="shared" si="588"/>
        <v>0</v>
      </c>
      <c r="AG1371" s="162">
        <f t="shared" si="588"/>
        <v>0</v>
      </c>
      <c r="AH1371" s="162">
        <f t="shared" si="588"/>
        <v>0</v>
      </c>
      <c r="AI1371" s="162">
        <f t="shared" si="588"/>
        <v>0</v>
      </c>
      <c r="AJ1371" s="162">
        <f t="shared" si="588"/>
        <v>0</v>
      </c>
      <c r="AK1371" s="162">
        <f t="shared" si="588"/>
        <v>0</v>
      </c>
      <c r="AL1371" s="162">
        <f t="shared" si="588"/>
        <v>0</v>
      </c>
      <c r="AM1371" s="162">
        <f t="shared" si="588"/>
        <v>0</v>
      </c>
      <c r="AN1371" s="162">
        <f t="shared" si="588"/>
        <v>0</v>
      </c>
      <c r="AO1371" s="162">
        <f t="shared" si="588"/>
        <v>0</v>
      </c>
      <c r="AP1371" s="162">
        <f t="shared" si="588"/>
        <v>0</v>
      </c>
      <c r="AQ1371" s="162">
        <f t="shared" si="588"/>
        <v>0</v>
      </c>
      <c r="AR1371" s="162">
        <f t="shared" si="588"/>
        <v>0</v>
      </c>
      <c r="AS1371" s="162">
        <f t="shared" si="588"/>
        <v>0</v>
      </c>
      <c r="AT1371" s="162">
        <f t="shared" si="588"/>
        <v>0</v>
      </c>
      <c r="AU1371" s="162">
        <f t="shared" si="588"/>
        <v>0</v>
      </c>
      <c r="AV1371" s="162">
        <f t="shared" si="588"/>
        <v>0</v>
      </c>
      <c r="AW1371" s="162">
        <f t="shared" si="588"/>
        <v>0</v>
      </c>
      <c r="AX1371" s="162">
        <f t="shared" si="588"/>
        <v>0</v>
      </c>
      <c r="AY1371" s="162">
        <f t="shared" si="588"/>
        <v>0</v>
      </c>
      <c r="AZ1371" s="162">
        <f t="shared" si="588"/>
        <v>0</v>
      </c>
      <c r="BA1371" s="162">
        <f t="shared" si="588"/>
        <v>0</v>
      </c>
      <c r="BB1371" s="162">
        <f t="shared" si="588"/>
        <v>0</v>
      </c>
      <c r="BC1371" s="162">
        <f t="shared" si="588"/>
        <v>0</v>
      </c>
      <c r="BD1371" s="162">
        <f t="shared" si="588"/>
        <v>0</v>
      </c>
      <c r="BE1371" s="162">
        <f t="shared" si="588"/>
        <v>0</v>
      </c>
      <c r="BF1371" s="162">
        <f t="shared" si="588"/>
        <v>0</v>
      </c>
      <c r="BG1371" s="162">
        <f t="shared" si="588"/>
        <v>0</v>
      </c>
      <c r="BH1371" s="162">
        <f t="shared" si="588"/>
        <v>0</v>
      </c>
      <c r="BI1371" s="162">
        <f t="shared" si="588"/>
        <v>0</v>
      </c>
      <c r="BJ1371" s="162">
        <f t="shared" si="588"/>
        <v>0</v>
      </c>
      <c r="BK1371" s="162">
        <f t="shared" si="588"/>
        <v>0</v>
      </c>
      <c r="BL1371" s="162">
        <f t="shared" si="588"/>
        <v>0</v>
      </c>
      <c r="BM1371" s="162">
        <f t="shared" si="588"/>
        <v>0</v>
      </c>
      <c r="BN1371" s="162">
        <f t="shared" si="588"/>
        <v>0</v>
      </c>
      <c r="BO1371" s="162">
        <f t="shared" si="588"/>
        <v>0</v>
      </c>
      <c r="BP1371" s="162">
        <f t="shared" ref="BP1371:CX1371" si="589">BP$20</f>
        <v>0</v>
      </c>
      <c r="BQ1371" s="162">
        <f t="shared" si="589"/>
        <v>0</v>
      </c>
      <c r="BR1371" s="162">
        <f t="shared" si="589"/>
        <v>0</v>
      </c>
      <c r="BS1371" s="162">
        <f t="shared" si="589"/>
        <v>0</v>
      </c>
      <c r="BT1371" s="162">
        <f t="shared" si="589"/>
        <v>0</v>
      </c>
      <c r="BU1371" s="162">
        <f t="shared" si="589"/>
        <v>0</v>
      </c>
      <c r="BV1371" s="162">
        <f t="shared" si="589"/>
        <v>0</v>
      </c>
      <c r="BW1371" s="162">
        <f t="shared" si="589"/>
        <v>0</v>
      </c>
      <c r="BX1371" s="162">
        <f t="shared" si="589"/>
        <v>0</v>
      </c>
      <c r="BY1371" s="162">
        <f t="shared" si="589"/>
        <v>0</v>
      </c>
      <c r="BZ1371" s="162">
        <f t="shared" si="589"/>
        <v>0</v>
      </c>
      <c r="CA1371" s="162">
        <f t="shared" si="589"/>
        <v>0</v>
      </c>
      <c r="CB1371" s="162">
        <f t="shared" si="589"/>
        <v>0</v>
      </c>
      <c r="CC1371" s="162">
        <f t="shared" si="589"/>
        <v>0</v>
      </c>
      <c r="CD1371" s="162">
        <f t="shared" si="589"/>
        <v>0</v>
      </c>
      <c r="CE1371" s="162">
        <f t="shared" si="589"/>
        <v>0</v>
      </c>
      <c r="CF1371" s="162">
        <f t="shared" si="589"/>
        <v>0</v>
      </c>
      <c r="CG1371" s="162">
        <f t="shared" si="589"/>
        <v>0</v>
      </c>
      <c r="CH1371" s="162">
        <f t="shared" si="589"/>
        <v>0</v>
      </c>
      <c r="CI1371" s="162">
        <f t="shared" si="589"/>
        <v>0</v>
      </c>
      <c r="CJ1371" s="162">
        <f t="shared" si="589"/>
        <v>0</v>
      </c>
      <c r="CK1371" s="162">
        <f t="shared" si="589"/>
        <v>0</v>
      </c>
      <c r="CL1371" s="162">
        <f t="shared" si="589"/>
        <v>0</v>
      </c>
      <c r="CM1371" s="162">
        <f t="shared" si="589"/>
        <v>0</v>
      </c>
      <c r="CN1371" s="162">
        <f t="shared" si="589"/>
        <v>0</v>
      </c>
      <c r="CO1371" s="162">
        <f t="shared" si="589"/>
        <v>0</v>
      </c>
      <c r="CP1371" s="162">
        <f t="shared" si="589"/>
        <v>0</v>
      </c>
      <c r="CQ1371" s="162">
        <f t="shared" si="589"/>
        <v>0</v>
      </c>
      <c r="CR1371" s="162">
        <f t="shared" si="589"/>
        <v>0</v>
      </c>
      <c r="CS1371" s="162">
        <f t="shared" si="589"/>
        <v>0</v>
      </c>
      <c r="CT1371" s="162">
        <f t="shared" si="589"/>
        <v>0</v>
      </c>
      <c r="CU1371" s="162">
        <f t="shared" si="589"/>
        <v>0</v>
      </c>
      <c r="CV1371" s="162">
        <f t="shared" si="589"/>
        <v>0</v>
      </c>
      <c r="CW1371" s="162">
        <f t="shared" si="589"/>
        <v>0</v>
      </c>
      <c r="CX1371" s="162">
        <f t="shared" si="589"/>
        <v>0</v>
      </c>
    </row>
    <row r="1372" spans="1:102" ht="21" hidden="1" customHeight="1" x14ac:dyDescent="0.4">
      <c r="B1372" s="70" t="s">
        <v>247</v>
      </c>
      <c r="C1372" s="131">
        <f t="shared" ref="C1372:AH1372" si="590">IF(C1371&gt;0,VLOOKUP(C1381,$B$1409:$CX$1410,C$1+1,FALSE),0)</f>
        <v>0</v>
      </c>
      <c r="D1372" s="131">
        <f t="shared" si="590"/>
        <v>0</v>
      </c>
      <c r="E1372" s="131">
        <f t="shared" si="590"/>
        <v>0</v>
      </c>
      <c r="F1372" s="131">
        <f t="shared" si="590"/>
        <v>0</v>
      </c>
      <c r="G1372" s="131">
        <f t="shared" si="590"/>
        <v>0</v>
      </c>
      <c r="H1372" s="131">
        <f t="shared" si="590"/>
        <v>0</v>
      </c>
      <c r="I1372" s="131">
        <f t="shared" si="590"/>
        <v>0</v>
      </c>
      <c r="J1372" s="131">
        <f t="shared" si="590"/>
        <v>0</v>
      </c>
      <c r="K1372" s="131">
        <f t="shared" si="590"/>
        <v>0</v>
      </c>
      <c r="L1372" s="131">
        <f t="shared" si="590"/>
        <v>0</v>
      </c>
      <c r="M1372" s="131">
        <f t="shared" si="590"/>
        <v>0</v>
      </c>
      <c r="N1372" s="131">
        <f t="shared" si="590"/>
        <v>0</v>
      </c>
      <c r="O1372" s="131">
        <f t="shared" si="590"/>
        <v>0</v>
      </c>
      <c r="P1372" s="131">
        <f t="shared" si="590"/>
        <v>0</v>
      </c>
      <c r="Q1372" s="131">
        <f t="shared" si="590"/>
        <v>0</v>
      </c>
      <c r="R1372" s="131">
        <f t="shared" si="590"/>
        <v>0</v>
      </c>
      <c r="S1372" s="131">
        <f t="shared" si="590"/>
        <v>0</v>
      </c>
      <c r="T1372" s="131">
        <f t="shared" si="590"/>
        <v>0</v>
      </c>
      <c r="U1372" s="131">
        <f t="shared" si="590"/>
        <v>0</v>
      </c>
      <c r="V1372" s="131">
        <f t="shared" si="590"/>
        <v>0</v>
      </c>
      <c r="W1372" s="131">
        <f t="shared" si="590"/>
        <v>0</v>
      </c>
      <c r="X1372" s="131">
        <f t="shared" si="590"/>
        <v>0</v>
      </c>
      <c r="Y1372" s="131">
        <f t="shared" si="590"/>
        <v>0</v>
      </c>
      <c r="Z1372" s="131">
        <f t="shared" si="590"/>
        <v>0</v>
      </c>
      <c r="AA1372" s="131">
        <f t="shared" si="590"/>
        <v>0</v>
      </c>
      <c r="AB1372" s="131">
        <f t="shared" si="590"/>
        <v>0</v>
      </c>
      <c r="AC1372" s="131">
        <f t="shared" si="590"/>
        <v>0</v>
      </c>
      <c r="AD1372" s="131">
        <f t="shared" si="590"/>
        <v>0</v>
      </c>
      <c r="AE1372" s="131">
        <f t="shared" si="590"/>
        <v>0</v>
      </c>
      <c r="AF1372" s="131">
        <f t="shared" si="590"/>
        <v>0</v>
      </c>
      <c r="AG1372" s="131">
        <f t="shared" si="590"/>
        <v>0</v>
      </c>
      <c r="AH1372" s="131">
        <f t="shared" si="590"/>
        <v>0</v>
      </c>
      <c r="AI1372" s="131">
        <f t="shared" ref="AI1372:BN1372" si="591">IF(AI1371&gt;0,VLOOKUP(AI1381,$B$1409:$CX$1410,AI$1+1,FALSE),0)</f>
        <v>0</v>
      </c>
      <c r="AJ1372" s="131">
        <f t="shared" si="591"/>
        <v>0</v>
      </c>
      <c r="AK1372" s="131">
        <f t="shared" si="591"/>
        <v>0</v>
      </c>
      <c r="AL1372" s="131">
        <f t="shared" si="591"/>
        <v>0</v>
      </c>
      <c r="AM1372" s="131">
        <f t="shared" si="591"/>
        <v>0</v>
      </c>
      <c r="AN1372" s="131">
        <f t="shared" si="591"/>
        <v>0</v>
      </c>
      <c r="AO1372" s="131">
        <f t="shared" si="591"/>
        <v>0</v>
      </c>
      <c r="AP1372" s="131">
        <f t="shared" si="591"/>
        <v>0</v>
      </c>
      <c r="AQ1372" s="131">
        <f t="shared" si="591"/>
        <v>0</v>
      </c>
      <c r="AR1372" s="131">
        <f t="shared" si="591"/>
        <v>0</v>
      </c>
      <c r="AS1372" s="131">
        <f t="shared" si="591"/>
        <v>0</v>
      </c>
      <c r="AT1372" s="131">
        <f t="shared" si="591"/>
        <v>0</v>
      </c>
      <c r="AU1372" s="131">
        <f t="shared" si="591"/>
        <v>0</v>
      </c>
      <c r="AV1372" s="131">
        <f t="shared" si="591"/>
        <v>0</v>
      </c>
      <c r="AW1372" s="131">
        <f t="shared" si="591"/>
        <v>0</v>
      </c>
      <c r="AX1372" s="131">
        <f t="shared" si="591"/>
        <v>0</v>
      </c>
      <c r="AY1372" s="131">
        <f t="shared" si="591"/>
        <v>0</v>
      </c>
      <c r="AZ1372" s="131">
        <f t="shared" si="591"/>
        <v>0</v>
      </c>
      <c r="BA1372" s="131">
        <f t="shared" si="591"/>
        <v>0</v>
      </c>
      <c r="BB1372" s="131">
        <f t="shared" si="591"/>
        <v>0</v>
      </c>
      <c r="BC1372" s="131">
        <f t="shared" si="591"/>
        <v>0</v>
      </c>
      <c r="BD1372" s="131">
        <f t="shared" si="591"/>
        <v>0</v>
      </c>
      <c r="BE1372" s="131">
        <f t="shared" si="591"/>
        <v>0</v>
      </c>
      <c r="BF1372" s="131">
        <f t="shared" si="591"/>
        <v>0</v>
      </c>
      <c r="BG1372" s="131">
        <f t="shared" si="591"/>
        <v>0</v>
      </c>
      <c r="BH1372" s="131">
        <f t="shared" si="591"/>
        <v>0</v>
      </c>
      <c r="BI1372" s="131">
        <f t="shared" si="591"/>
        <v>0</v>
      </c>
      <c r="BJ1372" s="131">
        <f t="shared" si="591"/>
        <v>0</v>
      </c>
      <c r="BK1372" s="131">
        <f t="shared" si="591"/>
        <v>0</v>
      </c>
      <c r="BL1372" s="131">
        <f t="shared" si="591"/>
        <v>0</v>
      </c>
      <c r="BM1372" s="131">
        <f t="shared" si="591"/>
        <v>0</v>
      </c>
      <c r="BN1372" s="131">
        <f t="shared" si="591"/>
        <v>0</v>
      </c>
      <c r="BO1372" s="131">
        <f t="shared" ref="BO1372:CT1372" si="592">IF(BO1371&gt;0,VLOOKUP(BO1381,$B$1409:$CX$1410,BO$1+1,FALSE),0)</f>
        <v>0</v>
      </c>
      <c r="BP1372" s="131">
        <f t="shared" si="592"/>
        <v>0</v>
      </c>
      <c r="BQ1372" s="131">
        <f t="shared" si="592"/>
        <v>0</v>
      </c>
      <c r="BR1372" s="131">
        <f t="shared" si="592"/>
        <v>0</v>
      </c>
      <c r="BS1372" s="131">
        <f t="shared" si="592"/>
        <v>0</v>
      </c>
      <c r="BT1372" s="131">
        <f t="shared" si="592"/>
        <v>0</v>
      </c>
      <c r="BU1372" s="131">
        <f t="shared" si="592"/>
        <v>0</v>
      </c>
      <c r="BV1372" s="131">
        <f t="shared" si="592"/>
        <v>0</v>
      </c>
      <c r="BW1372" s="131">
        <f t="shared" si="592"/>
        <v>0</v>
      </c>
      <c r="BX1372" s="131">
        <f t="shared" si="592"/>
        <v>0</v>
      </c>
      <c r="BY1372" s="131">
        <f t="shared" si="592"/>
        <v>0</v>
      </c>
      <c r="BZ1372" s="131">
        <f t="shared" si="592"/>
        <v>0</v>
      </c>
      <c r="CA1372" s="131">
        <f t="shared" si="592"/>
        <v>0</v>
      </c>
      <c r="CB1372" s="131">
        <f t="shared" si="592"/>
        <v>0</v>
      </c>
      <c r="CC1372" s="131">
        <f t="shared" si="592"/>
        <v>0</v>
      </c>
      <c r="CD1372" s="131">
        <f t="shared" si="592"/>
        <v>0</v>
      </c>
      <c r="CE1372" s="131">
        <f t="shared" si="592"/>
        <v>0</v>
      </c>
      <c r="CF1372" s="131">
        <f t="shared" si="592"/>
        <v>0</v>
      </c>
      <c r="CG1372" s="131">
        <f t="shared" si="592"/>
        <v>0</v>
      </c>
      <c r="CH1372" s="131">
        <f t="shared" si="592"/>
        <v>0</v>
      </c>
      <c r="CI1372" s="131">
        <f t="shared" si="592"/>
        <v>0</v>
      </c>
      <c r="CJ1372" s="131">
        <f t="shared" si="592"/>
        <v>0</v>
      </c>
      <c r="CK1372" s="131">
        <f t="shared" si="592"/>
        <v>0</v>
      </c>
      <c r="CL1372" s="131">
        <f t="shared" si="592"/>
        <v>0</v>
      </c>
      <c r="CM1372" s="131">
        <f t="shared" si="592"/>
        <v>0</v>
      </c>
      <c r="CN1372" s="131">
        <f t="shared" si="592"/>
        <v>0</v>
      </c>
      <c r="CO1372" s="131">
        <f t="shared" si="592"/>
        <v>0</v>
      </c>
      <c r="CP1372" s="131">
        <f t="shared" si="592"/>
        <v>0</v>
      </c>
      <c r="CQ1372" s="131">
        <f t="shared" si="592"/>
        <v>0</v>
      </c>
      <c r="CR1372" s="131">
        <f t="shared" si="592"/>
        <v>0</v>
      </c>
      <c r="CS1372" s="131">
        <f t="shared" si="592"/>
        <v>0</v>
      </c>
      <c r="CT1372" s="131">
        <f t="shared" si="592"/>
        <v>0</v>
      </c>
      <c r="CU1372" s="131">
        <f t="shared" ref="CU1372:CX1372" si="593">IF(CU1371&gt;0,VLOOKUP(CU1381,$B$1409:$CX$1410,CU$1+1,FALSE),0)</f>
        <v>0</v>
      </c>
      <c r="CV1372" s="131">
        <f t="shared" si="593"/>
        <v>0</v>
      </c>
      <c r="CW1372" s="131">
        <f t="shared" si="593"/>
        <v>0</v>
      </c>
      <c r="CX1372" s="131">
        <f t="shared" si="593"/>
        <v>0</v>
      </c>
    </row>
    <row r="1373" spans="1:102" ht="21" hidden="1" customHeight="1" x14ac:dyDescent="0.4">
      <c r="B1373" s="70" t="s">
        <v>248</v>
      </c>
      <c r="C1373" s="169">
        <f>C$46</f>
        <v>0</v>
      </c>
      <c r="D1373" s="169">
        <f t="shared" ref="D1373:BO1373" si="594">D$46</f>
        <v>0</v>
      </c>
      <c r="E1373" s="169">
        <f t="shared" si="594"/>
        <v>0</v>
      </c>
      <c r="F1373" s="169">
        <f t="shared" si="594"/>
        <v>0</v>
      </c>
      <c r="G1373" s="169">
        <f t="shared" si="594"/>
        <v>0</v>
      </c>
      <c r="H1373" s="169">
        <f t="shared" si="594"/>
        <v>0</v>
      </c>
      <c r="I1373" s="169">
        <f t="shared" si="594"/>
        <v>0</v>
      </c>
      <c r="J1373" s="169">
        <f t="shared" si="594"/>
        <v>0</v>
      </c>
      <c r="K1373" s="169">
        <f t="shared" si="594"/>
        <v>0</v>
      </c>
      <c r="L1373" s="169">
        <f t="shared" si="594"/>
        <v>0</v>
      </c>
      <c r="M1373" s="169">
        <f t="shared" si="594"/>
        <v>0</v>
      </c>
      <c r="N1373" s="169">
        <f t="shared" si="594"/>
        <v>0</v>
      </c>
      <c r="O1373" s="169">
        <f t="shared" si="594"/>
        <v>0</v>
      </c>
      <c r="P1373" s="169">
        <f t="shared" si="594"/>
        <v>0</v>
      </c>
      <c r="Q1373" s="169">
        <f t="shared" si="594"/>
        <v>0</v>
      </c>
      <c r="R1373" s="169">
        <f t="shared" si="594"/>
        <v>0</v>
      </c>
      <c r="S1373" s="169">
        <f t="shared" si="594"/>
        <v>0</v>
      </c>
      <c r="T1373" s="169">
        <f t="shared" si="594"/>
        <v>0</v>
      </c>
      <c r="U1373" s="169">
        <f t="shared" si="594"/>
        <v>0</v>
      </c>
      <c r="V1373" s="169">
        <f t="shared" si="594"/>
        <v>0</v>
      </c>
      <c r="W1373" s="169">
        <f t="shared" si="594"/>
        <v>0</v>
      </c>
      <c r="X1373" s="169">
        <f t="shared" si="594"/>
        <v>0</v>
      </c>
      <c r="Y1373" s="169">
        <f t="shared" si="594"/>
        <v>0</v>
      </c>
      <c r="Z1373" s="169">
        <f t="shared" si="594"/>
        <v>0</v>
      </c>
      <c r="AA1373" s="169">
        <f t="shared" si="594"/>
        <v>0</v>
      </c>
      <c r="AB1373" s="169">
        <f t="shared" si="594"/>
        <v>0</v>
      </c>
      <c r="AC1373" s="169">
        <f t="shared" si="594"/>
        <v>0</v>
      </c>
      <c r="AD1373" s="169">
        <f t="shared" si="594"/>
        <v>0</v>
      </c>
      <c r="AE1373" s="169">
        <f t="shared" si="594"/>
        <v>0</v>
      </c>
      <c r="AF1373" s="169">
        <f t="shared" si="594"/>
        <v>0</v>
      </c>
      <c r="AG1373" s="169">
        <f t="shared" si="594"/>
        <v>0</v>
      </c>
      <c r="AH1373" s="169">
        <f t="shared" si="594"/>
        <v>0</v>
      </c>
      <c r="AI1373" s="169">
        <f t="shared" si="594"/>
        <v>0</v>
      </c>
      <c r="AJ1373" s="169">
        <f t="shared" si="594"/>
        <v>0</v>
      </c>
      <c r="AK1373" s="169">
        <f t="shared" si="594"/>
        <v>0</v>
      </c>
      <c r="AL1373" s="169">
        <f t="shared" si="594"/>
        <v>0</v>
      </c>
      <c r="AM1373" s="169">
        <f t="shared" si="594"/>
        <v>0</v>
      </c>
      <c r="AN1373" s="169">
        <f t="shared" si="594"/>
        <v>0</v>
      </c>
      <c r="AO1373" s="169">
        <f t="shared" si="594"/>
        <v>0</v>
      </c>
      <c r="AP1373" s="169">
        <f t="shared" si="594"/>
        <v>0</v>
      </c>
      <c r="AQ1373" s="169">
        <f t="shared" si="594"/>
        <v>0</v>
      </c>
      <c r="AR1373" s="169">
        <f t="shared" si="594"/>
        <v>0</v>
      </c>
      <c r="AS1373" s="169">
        <f t="shared" si="594"/>
        <v>0</v>
      </c>
      <c r="AT1373" s="169">
        <f t="shared" si="594"/>
        <v>0</v>
      </c>
      <c r="AU1373" s="169">
        <f t="shared" si="594"/>
        <v>0</v>
      </c>
      <c r="AV1373" s="169">
        <f t="shared" si="594"/>
        <v>0</v>
      </c>
      <c r="AW1373" s="169">
        <f t="shared" si="594"/>
        <v>0</v>
      </c>
      <c r="AX1373" s="169">
        <f t="shared" si="594"/>
        <v>0</v>
      </c>
      <c r="AY1373" s="169">
        <f t="shared" si="594"/>
        <v>0</v>
      </c>
      <c r="AZ1373" s="169">
        <f t="shared" si="594"/>
        <v>0</v>
      </c>
      <c r="BA1373" s="169">
        <f t="shared" si="594"/>
        <v>0</v>
      </c>
      <c r="BB1373" s="169">
        <f t="shared" si="594"/>
        <v>0</v>
      </c>
      <c r="BC1373" s="169">
        <f t="shared" si="594"/>
        <v>0</v>
      </c>
      <c r="BD1373" s="169">
        <f t="shared" si="594"/>
        <v>0</v>
      </c>
      <c r="BE1373" s="169">
        <f t="shared" si="594"/>
        <v>0</v>
      </c>
      <c r="BF1373" s="169">
        <f t="shared" si="594"/>
        <v>0</v>
      </c>
      <c r="BG1373" s="169">
        <f t="shared" si="594"/>
        <v>0</v>
      </c>
      <c r="BH1373" s="169">
        <f t="shared" si="594"/>
        <v>0</v>
      </c>
      <c r="BI1373" s="169">
        <f t="shared" si="594"/>
        <v>0</v>
      </c>
      <c r="BJ1373" s="169">
        <f t="shared" si="594"/>
        <v>0</v>
      </c>
      <c r="BK1373" s="169">
        <f t="shared" si="594"/>
        <v>0</v>
      </c>
      <c r="BL1373" s="169">
        <f t="shared" si="594"/>
        <v>0</v>
      </c>
      <c r="BM1373" s="169">
        <f t="shared" si="594"/>
        <v>0</v>
      </c>
      <c r="BN1373" s="169">
        <f t="shared" si="594"/>
        <v>0</v>
      </c>
      <c r="BO1373" s="169">
        <f t="shared" si="594"/>
        <v>0</v>
      </c>
      <c r="BP1373" s="169">
        <f t="shared" ref="BP1373:CX1373" si="595">BP$46</f>
        <v>0</v>
      </c>
      <c r="BQ1373" s="169">
        <f t="shared" si="595"/>
        <v>0</v>
      </c>
      <c r="BR1373" s="169">
        <f t="shared" si="595"/>
        <v>0</v>
      </c>
      <c r="BS1373" s="169">
        <f t="shared" si="595"/>
        <v>0</v>
      </c>
      <c r="BT1373" s="169">
        <f t="shared" si="595"/>
        <v>0</v>
      </c>
      <c r="BU1373" s="169">
        <f t="shared" si="595"/>
        <v>0</v>
      </c>
      <c r="BV1373" s="169">
        <f t="shared" si="595"/>
        <v>0</v>
      </c>
      <c r="BW1373" s="169">
        <f t="shared" si="595"/>
        <v>0</v>
      </c>
      <c r="BX1373" s="169">
        <f t="shared" si="595"/>
        <v>0</v>
      </c>
      <c r="BY1373" s="169">
        <f t="shared" si="595"/>
        <v>0</v>
      </c>
      <c r="BZ1373" s="169">
        <f t="shared" si="595"/>
        <v>0</v>
      </c>
      <c r="CA1373" s="169">
        <f t="shared" si="595"/>
        <v>0</v>
      </c>
      <c r="CB1373" s="169">
        <f t="shared" si="595"/>
        <v>0</v>
      </c>
      <c r="CC1373" s="169">
        <f t="shared" si="595"/>
        <v>0</v>
      </c>
      <c r="CD1373" s="169">
        <f t="shared" si="595"/>
        <v>0</v>
      </c>
      <c r="CE1373" s="169">
        <f t="shared" si="595"/>
        <v>0</v>
      </c>
      <c r="CF1373" s="169">
        <f t="shared" si="595"/>
        <v>0</v>
      </c>
      <c r="CG1373" s="169">
        <f t="shared" si="595"/>
        <v>0</v>
      </c>
      <c r="CH1373" s="169">
        <f t="shared" si="595"/>
        <v>0</v>
      </c>
      <c r="CI1373" s="169">
        <f t="shared" si="595"/>
        <v>0</v>
      </c>
      <c r="CJ1373" s="169">
        <f t="shared" si="595"/>
        <v>0</v>
      </c>
      <c r="CK1373" s="169">
        <f t="shared" si="595"/>
        <v>0</v>
      </c>
      <c r="CL1373" s="169">
        <f t="shared" si="595"/>
        <v>0</v>
      </c>
      <c r="CM1373" s="169">
        <f t="shared" si="595"/>
        <v>0</v>
      </c>
      <c r="CN1373" s="169">
        <f t="shared" si="595"/>
        <v>0</v>
      </c>
      <c r="CO1373" s="169">
        <f t="shared" si="595"/>
        <v>0</v>
      </c>
      <c r="CP1373" s="169">
        <f t="shared" si="595"/>
        <v>0</v>
      </c>
      <c r="CQ1373" s="169">
        <f t="shared" si="595"/>
        <v>0</v>
      </c>
      <c r="CR1373" s="169">
        <f t="shared" si="595"/>
        <v>0</v>
      </c>
      <c r="CS1373" s="169">
        <f t="shared" si="595"/>
        <v>0</v>
      </c>
      <c r="CT1373" s="169">
        <f t="shared" si="595"/>
        <v>0</v>
      </c>
      <c r="CU1373" s="169">
        <f t="shared" si="595"/>
        <v>0</v>
      </c>
      <c r="CV1373" s="169">
        <f t="shared" si="595"/>
        <v>0</v>
      </c>
      <c r="CW1373" s="169">
        <f t="shared" si="595"/>
        <v>0</v>
      </c>
      <c r="CX1373" s="169">
        <f t="shared" si="595"/>
        <v>0</v>
      </c>
    </row>
    <row r="1374" spans="1:102" ht="21" hidden="1" customHeight="1" x14ac:dyDescent="0.4">
      <c r="B1374" s="70" t="s">
        <v>249</v>
      </c>
      <c r="C1374" s="157">
        <f>CEILING(C1373,1)</f>
        <v>0</v>
      </c>
      <c r="D1374" s="157">
        <f t="shared" ref="D1374:BO1374" si="596">CEILING(D1373,1)</f>
        <v>0</v>
      </c>
      <c r="E1374" s="157">
        <f t="shared" si="596"/>
        <v>0</v>
      </c>
      <c r="F1374" s="157">
        <f t="shared" si="596"/>
        <v>0</v>
      </c>
      <c r="G1374" s="157">
        <f t="shared" si="596"/>
        <v>0</v>
      </c>
      <c r="H1374" s="157">
        <f t="shared" si="596"/>
        <v>0</v>
      </c>
      <c r="I1374" s="157">
        <f t="shared" si="596"/>
        <v>0</v>
      </c>
      <c r="J1374" s="157">
        <f t="shared" si="596"/>
        <v>0</v>
      </c>
      <c r="K1374" s="157">
        <f t="shared" si="596"/>
        <v>0</v>
      </c>
      <c r="L1374" s="157">
        <f t="shared" si="596"/>
        <v>0</v>
      </c>
      <c r="M1374" s="157">
        <f t="shared" si="596"/>
        <v>0</v>
      </c>
      <c r="N1374" s="157">
        <f t="shared" si="596"/>
        <v>0</v>
      </c>
      <c r="O1374" s="157">
        <f t="shared" si="596"/>
        <v>0</v>
      </c>
      <c r="P1374" s="157">
        <f t="shared" si="596"/>
        <v>0</v>
      </c>
      <c r="Q1374" s="157">
        <f t="shared" si="596"/>
        <v>0</v>
      </c>
      <c r="R1374" s="157">
        <f t="shared" si="596"/>
        <v>0</v>
      </c>
      <c r="S1374" s="157">
        <f t="shared" si="596"/>
        <v>0</v>
      </c>
      <c r="T1374" s="157">
        <f t="shared" si="596"/>
        <v>0</v>
      </c>
      <c r="U1374" s="157">
        <f t="shared" si="596"/>
        <v>0</v>
      </c>
      <c r="V1374" s="157">
        <f t="shared" si="596"/>
        <v>0</v>
      </c>
      <c r="W1374" s="157">
        <f t="shared" si="596"/>
        <v>0</v>
      </c>
      <c r="X1374" s="157">
        <f t="shared" si="596"/>
        <v>0</v>
      </c>
      <c r="Y1374" s="157">
        <f t="shared" si="596"/>
        <v>0</v>
      </c>
      <c r="Z1374" s="157">
        <f t="shared" si="596"/>
        <v>0</v>
      </c>
      <c r="AA1374" s="157">
        <f t="shared" si="596"/>
        <v>0</v>
      </c>
      <c r="AB1374" s="157">
        <f t="shared" si="596"/>
        <v>0</v>
      </c>
      <c r="AC1374" s="157">
        <f t="shared" si="596"/>
        <v>0</v>
      </c>
      <c r="AD1374" s="157">
        <f t="shared" si="596"/>
        <v>0</v>
      </c>
      <c r="AE1374" s="157">
        <f t="shared" si="596"/>
        <v>0</v>
      </c>
      <c r="AF1374" s="157">
        <f t="shared" si="596"/>
        <v>0</v>
      </c>
      <c r="AG1374" s="157">
        <f t="shared" si="596"/>
        <v>0</v>
      </c>
      <c r="AH1374" s="157">
        <f t="shared" si="596"/>
        <v>0</v>
      </c>
      <c r="AI1374" s="157">
        <f t="shared" si="596"/>
        <v>0</v>
      </c>
      <c r="AJ1374" s="157">
        <f t="shared" si="596"/>
        <v>0</v>
      </c>
      <c r="AK1374" s="157">
        <f t="shared" si="596"/>
        <v>0</v>
      </c>
      <c r="AL1374" s="157">
        <f t="shared" si="596"/>
        <v>0</v>
      </c>
      <c r="AM1374" s="157">
        <f t="shared" si="596"/>
        <v>0</v>
      </c>
      <c r="AN1374" s="157">
        <f t="shared" si="596"/>
        <v>0</v>
      </c>
      <c r="AO1374" s="157">
        <f t="shared" si="596"/>
        <v>0</v>
      </c>
      <c r="AP1374" s="157">
        <f t="shared" si="596"/>
        <v>0</v>
      </c>
      <c r="AQ1374" s="157">
        <f t="shared" si="596"/>
        <v>0</v>
      </c>
      <c r="AR1374" s="157">
        <f t="shared" si="596"/>
        <v>0</v>
      </c>
      <c r="AS1374" s="157">
        <f t="shared" si="596"/>
        <v>0</v>
      </c>
      <c r="AT1374" s="157">
        <f t="shared" si="596"/>
        <v>0</v>
      </c>
      <c r="AU1374" s="157">
        <f t="shared" si="596"/>
        <v>0</v>
      </c>
      <c r="AV1374" s="157">
        <f t="shared" si="596"/>
        <v>0</v>
      </c>
      <c r="AW1374" s="157">
        <f t="shared" si="596"/>
        <v>0</v>
      </c>
      <c r="AX1374" s="157">
        <f t="shared" si="596"/>
        <v>0</v>
      </c>
      <c r="AY1374" s="157">
        <f t="shared" si="596"/>
        <v>0</v>
      </c>
      <c r="AZ1374" s="157">
        <f t="shared" si="596"/>
        <v>0</v>
      </c>
      <c r="BA1374" s="157">
        <f t="shared" si="596"/>
        <v>0</v>
      </c>
      <c r="BB1374" s="157">
        <f t="shared" si="596"/>
        <v>0</v>
      </c>
      <c r="BC1374" s="157">
        <f t="shared" si="596"/>
        <v>0</v>
      </c>
      <c r="BD1374" s="157">
        <f t="shared" si="596"/>
        <v>0</v>
      </c>
      <c r="BE1374" s="157">
        <f t="shared" si="596"/>
        <v>0</v>
      </c>
      <c r="BF1374" s="157">
        <f t="shared" si="596"/>
        <v>0</v>
      </c>
      <c r="BG1374" s="157">
        <f t="shared" si="596"/>
        <v>0</v>
      </c>
      <c r="BH1374" s="157">
        <f t="shared" si="596"/>
        <v>0</v>
      </c>
      <c r="BI1374" s="157">
        <f t="shared" si="596"/>
        <v>0</v>
      </c>
      <c r="BJ1374" s="157">
        <f t="shared" si="596"/>
        <v>0</v>
      </c>
      <c r="BK1374" s="157">
        <f t="shared" si="596"/>
        <v>0</v>
      </c>
      <c r="BL1374" s="157">
        <f t="shared" si="596"/>
        <v>0</v>
      </c>
      <c r="BM1374" s="157">
        <f t="shared" si="596"/>
        <v>0</v>
      </c>
      <c r="BN1374" s="157">
        <f t="shared" si="596"/>
        <v>0</v>
      </c>
      <c r="BO1374" s="157">
        <f t="shared" si="596"/>
        <v>0</v>
      </c>
      <c r="BP1374" s="157">
        <f t="shared" ref="BP1374:CX1374" si="597">CEILING(BP1373,1)</f>
        <v>0</v>
      </c>
      <c r="BQ1374" s="157">
        <f t="shared" si="597"/>
        <v>0</v>
      </c>
      <c r="BR1374" s="157">
        <f t="shared" si="597"/>
        <v>0</v>
      </c>
      <c r="BS1374" s="157">
        <f t="shared" si="597"/>
        <v>0</v>
      </c>
      <c r="BT1374" s="157">
        <f t="shared" si="597"/>
        <v>0</v>
      </c>
      <c r="BU1374" s="157">
        <f t="shared" si="597"/>
        <v>0</v>
      </c>
      <c r="BV1374" s="157">
        <f t="shared" si="597"/>
        <v>0</v>
      </c>
      <c r="BW1374" s="157">
        <f t="shared" si="597"/>
        <v>0</v>
      </c>
      <c r="BX1374" s="157">
        <f t="shared" si="597"/>
        <v>0</v>
      </c>
      <c r="BY1374" s="157">
        <f t="shared" si="597"/>
        <v>0</v>
      </c>
      <c r="BZ1374" s="157">
        <f t="shared" si="597"/>
        <v>0</v>
      </c>
      <c r="CA1374" s="157">
        <f t="shared" si="597"/>
        <v>0</v>
      </c>
      <c r="CB1374" s="157">
        <f t="shared" si="597"/>
        <v>0</v>
      </c>
      <c r="CC1374" s="157">
        <f t="shared" si="597"/>
        <v>0</v>
      </c>
      <c r="CD1374" s="157">
        <f t="shared" si="597"/>
        <v>0</v>
      </c>
      <c r="CE1374" s="157">
        <f t="shared" si="597"/>
        <v>0</v>
      </c>
      <c r="CF1374" s="157">
        <f t="shared" si="597"/>
        <v>0</v>
      </c>
      <c r="CG1374" s="157">
        <f t="shared" si="597"/>
        <v>0</v>
      </c>
      <c r="CH1374" s="157">
        <f t="shared" si="597"/>
        <v>0</v>
      </c>
      <c r="CI1374" s="157">
        <f t="shared" si="597"/>
        <v>0</v>
      </c>
      <c r="CJ1374" s="157">
        <f t="shared" si="597"/>
        <v>0</v>
      </c>
      <c r="CK1374" s="157">
        <f t="shared" si="597"/>
        <v>0</v>
      </c>
      <c r="CL1374" s="157">
        <f t="shared" si="597"/>
        <v>0</v>
      </c>
      <c r="CM1374" s="157">
        <f t="shared" si="597"/>
        <v>0</v>
      </c>
      <c r="CN1374" s="157">
        <f t="shared" si="597"/>
        <v>0</v>
      </c>
      <c r="CO1374" s="157">
        <f t="shared" si="597"/>
        <v>0</v>
      </c>
      <c r="CP1374" s="157">
        <f t="shared" si="597"/>
        <v>0</v>
      </c>
      <c r="CQ1374" s="157">
        <f t="shared" si="597"/>
        <v>0</v>
      </c>
      <c r="CR1374" s="157">
        <f t="shared" si="597"/>
        <v>0</v>
      </c>
      <c r="CS1374" s="157">
        <f t="shared" si="597"/>
        <v>0</v>
      </c>
      <c r="CT1374" s="157">
        <f t="shared" si="597"/>
        <v>0</v>
      </c>
      <c r="CU1374" s="157">
        <f t="shared" si="597"/>
        <v>0</v>
      </c>
      <c r="CV1374" s="157">
        <f t="shared" si="597"/>
        <v>0</v>
      </c>
      <c r="CW1374" s="157">
        <f t="shared" si="597"/>
        <v>0</v>
      </c>
      <c r="CX1374" s="157">
        <f t="shared" si="597"/>
        <v>0</v>
      </c>
    </row>
    <row r="1375" spans="1:102" ht="21" hidden="1" customHeight="1" x14ac:dyDescent="0.4">
      <c r="B1375" s="70" t="s">
        <v>250</v>
      </c>
      <c r="C1375" s="155">
        <f>C$159</f>
        <v>0</v>
      </c>
      <c r="D1375" s="155">
        <f t="shared" ref="D1375:BO1375" si="598">D$159</f>
        <v>0</v>
      </c>
      <c r="E1375" s="155">
        <f t="shared" si="598"/>
        <v>0</v>
      </c>
      <c r="F1375" s="155">
        <f t="shared" si="598"/>
        <v>0</v>
      </c>
      <c r="G1375" s="155">
        <f t="shared" si="598"/>
        <v>0</v>
      </c>
      <c r="H1375" s="155">
        <f t="shared" si="598"/>
        <v>0</v>
      </c>
      <c r="I1375" s="155">
        <f t="shared" si="598"/>
        <v>0</v>
      </c>
      <c r="J1375" s="155">
        <f t="shared" si="598"/>
        <v>0</v>
      </c>
      <c r="K1375" s="155">
        <f t="shared" si="598"/>
        <v>0</v>
      </c>
      <c r="L1375" s="155">
        <f t="shared" si="598"/>
        <v>0</v>
      </c>
      <c r="M1375" s="155">
        <f t="shared" si="598"/>
        <v>0</v>
      </c>
      <c r="N1375" s="155">
        <f t="shared" si="598"/>
        <v>0</v>
      </c>
      <c r="O1375" s="155">
        <f t="shared" si="598"/>
        <v>0</v>
      </c>
      <c r="P1375" s="155">
        <f t="shared" si="598"/>
        <v>0</v>
      </c>
      <c r="Q1375" s="155">
        <f t="shared" si="598"/>
        <v>0</v>
      </c>
      <c r="R1375" s="155">
        <f t="shared" si="598"/>
        <v>0</v>
      </c>
      <c r="S1375" s="155">
        <f t="shared" si="598"/>
        <v>0</v>
      </c>
      <c r="T1375" s="155">
        <f t="shared" si="598"/>
        <v>0</v>
      </c>
      <c r="U1375" s="155">
        <f t="shared" si="598"/>
        <v>0</v>
      </c>
      <c r="V1375" s="155">
        <f t="shared" si="598"/>
        <v>0</v>
      </c>
      <c r="W1375" s="155">
        <f t="shared" si="598"/>
        <v>0</v>
      </c>
      <c r="X1375" s="155">
        <f t="shared" si="598"/>
        <v>0</v>
      </c>
      <c r="Y1375" s="155">
        <f t="shared" si="598"/>
        <v>0</v>
      </c>
      <c r="Z1375" s="155">
        <f t="shared" si="598"/>
        <v>0</v>
      </c>
      <c r="AA1375" s="155">
        <f t="shared" si="598"/>
        <v>0</v>
      </c>
      <c r="AB1375" s="155">
        <f t="shared" si="598"/>
        <v>0</v>
      </c>
      <c r="AC1375" s="155">
        <f t="shared" si="598"/>
        <v>0</v>
      </c>
      <c r="AD1375" s="155">
        <f t="shared" si="598"/>
        <v>0</v>
      </c>
      <c r="AE1375" s="155">
        <f t="shared" si="598"/>
        <v>0</v>
      </c>
      <c r="AF1375" s="155">
        <f t="shared" si="598"/>
        <v>0</v>
      </c>
      <c r="AG1375" s="155">
        <f t="shared" si="598"/>
        <v>0</v>
      </c>
      <c r="AH1375" s="155">
        <f t="shared" si="598"/>
        <v>0</v>
      </c>
      <c r="AI1375" s="155">
        <f t="shared" si="598"/>
        <v>0</v>
      </c>
      <c r="AJ1375" s="155">
        <f t="shared" si="598"/>
        <v>0</v>
      </c>
      <c r="AK1375" s="155">
        <f t="shared" si="598"/>
        <v>0</v>
      </c>
      <c r="AL1375" s="155">
        <f t="shared" si="598"/>
        <v>0</v>
      </c>
      <c r="AM1375" s="155">
        <f t="shared" si="598"/>
        <v>0</v>
      </c>
      <c r="AN1375" s="155">
        <f t="shared" si="598"/>
        <v>0</v>
      </c>
      <c r="AO1375" s="155">
        <f t="shared" si="598"/>
        <v>0</v>
      </c>
      <c r="AP1375" s="155">
        <f t="shared" si="598"/>
        <v>0</v>
      </c>
      <c r="AQ1375" s="155">
        <f t="shared" si="598"/>
        <v>0</v>
      </c>
      <c r="AR1375" s="155">
        <f t="shared" si="598"/>
        <v>0</v>
      </c>
      <c r="AS1375" s="155">
        <f t="shared" si="598"/>
        <v>0</v>
      </c>
      <c r="AT1375" s="155">
        <f t="shared" si="598"/>
        <v>0</v>
      </c>
      <c r="AU1375" s="155">
        <f t="shared" si="598"/>
        <v>0</v>
      </c>
      <c r="AV1375" s="155">
        <f t="shared" si="598"/>
        <v>0</v>
      </c>
      <c r="AW1375" s="155">
        <f t="shared" si="598"/>
        <v>0</v>
      </c>
      <c r="AX1375" s="155">
        <f t="shared" si="598"/>
        <v>0</v>
      </c>
      <c r="AY1375" s="155">
        <f t="shared" si="598"/>
        <v>0</v>
      </c>
      <c r="AZ1375" s="155">
        <f t="shared" si="598"/>
        <v>0</v>
      </c>
      <c r="BA1375" s="155">
        <f t="shared" si="598"/>
        <v>0</v>
      </c>
      <c r="BB1375" s="155">
        <f t="shared" si="598"/>
        <v>0</v>
      </c>
      <c r="BC1375" s="155">
        <f t="shared" si="598"/>
        <v>0</v>
      </c>
      <c r="BD1375" s="155">
        <f t="shared" si="598"/>
        <v>0</v>
      </c>
      <c r="BE1375" s="155">
        <f t="shared" si="598"/>
        <v>0</v>
      </c>
      <c r="BF1375" s="155">
        <f t="shared" si="598"/>
        <v>0</v>
      </c>
      <c r="BG1375" s="155">
        <f t="shared" si="598"/>
        <v>0</v>
      </c>
      <c r="BH1375" s="155">
        <f t="shared" si="598"/>
        <v>0</v>
      </c>
      <c r="BI1375" s="155">
        <f t="shared" si="598"/>
        <v>0</v>
      </c>
      <c r="BJ1375" s="155">
        <f t="shared" si="598"/>
        <v>0</v>
      </c>
      <c r="BK1375" s="155">
        <f t="shared" si="598"/>
        <v>0</v>
      </c>
      <c r="BL1375" s="155">
        <f t="shared" si="598"/>
        <v>0</v>
      </c>
      <c r="BM1375" s="155">
        <f t="shared" si="598"/>
        <v>0</v>
      </c>
      <c r="BN1375" s="155">
        <f t="shared" si="598"/>
        <v>0</v>
      </c>
      <c r="BO1375" s="155">
        <f t="shared" si="598"/>
        <v>0</v>
      </c>
      <c r="BP1375" s="155">
        <f t="shared" ref="BP1375:CX1375" si="599">BP$159</f>
        <v>0</v>
      </c>
      <c r="BQ1375" s="155">
        <f t="shared" si="599"/>
        <v>0</v>
      </c>
      <c r="BR1375" s="155">
        <f t="shared" si="599"/>
        <v>0</v>
      </c>
      <c r="BS1375" s="155">
        <f t="shared" si="599"/>
        <v>0</v>
      </c>
      <c r="BT1375" s="155">
        <f t="shared" si="599"/>
        <v>0</v>
      </c>
      <c r="BU1375" s="155">
        <f t="shared" si="599"/>
        <v>0</v>
      </c>
      <c r="BV1375" s="155">
        <f t="shared" si="599"/>
        <v>0</v>
      </c>
      <c r="BW1375" s="155">
        <f t="shared" si="599"/>
        <v>0</v>
      </c>
      <c r="BX1375" s="155">
        <f t="shared" si="599"/>
        <v>0</v>
      </c>
      <c r="BY1375" s="155">
        <f t="shared" si="599"/>
        <v>0</v>
      </c>
      <c r="BZ1375" s="155">
        <f t="shared" si="599"/>
        <v>0</v>
      </c>
      <c r="CA1375" s="155">
        <f t="shared" si="599"/>
        <v>0</v>
      </c>
      <c r="CB1375" s="155">
        <f t="shared" si="599"/>
        <v>0</v>
      </c>
      <c r="CC1375" s="155">
        <f t="shared" si="599"/>
        <v>0</v>
      </c>
      <c r="CD1375" s="155">
        <f t="shared" si="599"/>
        <v>0</v>
      </c>
      <c r="CE1375" s="155">
        <f t="shared" si="599"/>
        <v>0</v>
      </c>
      <c r="CF1375" s="155">
        <f t="shared" si="599"/>
        <v>0</v>
      </c>
      <c r="CG1375" s="155">
        <f t="shared" si="599"/>
        <v>0</v>
      </c>
      <c r="CH1375" s="155">
        <f t="shared" si="599"/>
        <v>0</v>
      </c>
      <c r="CI1375" s="155">
        <f t="shared" si="599"/>
        <v>0</v>
      </c>
      <c r="CJ1375" s="155">
        <f t="shared" si="599"/>
        <v>0</v>
      </c>
      <c r="CK1375" s="155">
        <f t="shared" si="599"/>
        <v>0</v>
      </c>
      <c r="CL1375" s="155">
        <f t="shared" si="599"/>
        <v>0</v>
      </c>
      <c r="CM1375" s="155">
        <f t="shared" si="599"/>
        <v>0</v>
      </c>
      <c r="CN1375" s="155">
        <f t="shared" si="599"/>
        <v>0</v>
      </c>
      <c r="CO1375" s="155">
        <f t="shared" si="599"/>
        <v>0</v>
      </c>
      <c r="CP1375" s="155">
        <f t="shared" si="599"/>
        <v>0</v>
      </c>
      <c r="CQ1375" s="155">
        <f t="shared" si="599"/>
        <v>0</v>
      </c>
      <c r="CR1375" s="155">
        <f t="shared" si="599"/>
        <v>0</v>
      </c>
      <c r="CS1375" s="155">
        <f t="shared" si="599"/>
        <v>0</v>
      </c>
      <c r="CT1375" s="155">
        <f t="shared" si="599"/>
        <v>0</v>
      </c>
      <c r="CU1375" s="155">
        <f t="shared" si="599"/>
        <v>0</v>
      </c>
      <c r="CV1375" s="155">
        <f t="shared" si="599"/>
        <v>0</v>
      </c>
      <c r="CW1375" s="155">
        <f t="shared" si="599"/>
        <v>0</v>
      </c>
      <c r="CX1375" s="155">
        <f t="shared" si="599"/>
        <v>0</v>
      </c>
    </row>
    <row r="1376" spans="1:102" ht="21" hidden="1" customHeight="1" x14ac:dyDescent="0.4">
      <c r="B1376" s="70" t="s">
        <v>251</v>
      </c>
      <c r="C1376" s="166" t="e">
        <f>C$177</f>
        <v>#N/A</v>
      </c>
      <c r="D1376" s="166" t="e">
        <f t="shared" ref="D1376:BO1376" si="600">D$177</f>
        <v>#N/A</v>
      </c>
      <c r="E1376" s="166" t="e">
        <f t="shared" si="600"/>
        <v>#N/A</v>
      </c>
      <c r="F1376" s="166" t="e">
        <f t="shared" si="600"/>
        <v>#N/A</v>
      </c>
      <c r="G1376" s="166" t="e">
        <f t="shared" si="600"/>
        <v>#N/A</v>
      </c>
      <c r="H1376" s="166" t="e">
        <f t="shared" si="600"/>
        <v>#N/A</v>
      </c>
      <c r="I1376" s="166" t="e">
        <f t="shared" si="600"/>
        <v>#N/A</v>
      </c>
      <c r="J1376" s="166" t="e">
        <f t="shared" si="600"/>
        <v>#N/A</v>
      </c>
      <c r="K1376" s="166" t="e">
        <f t="shared" si="600"/>
        <v>#N/A</v>
      </c>
      <c r="L1376" s="166" t="e">
        <f t="shared" si="600"/>
        <v>#N/A</v>
      </c>
      <c r="M1376" s="166" t="e">
        <f t="shared" si="600"/>
        <v>#N/A</v>
      </c>
      <c r="N1376" s="166" t="e">
        <f t="shared" si="600"/>
        <v>#N/A</v>
      </c>
      <c r="O1376" s="166" t="e">
        <f t="shared" si="600"/>
        <v>#N/A</v>
      </c>
      <c r="P1376" s="166" t="e">
        <f t="shared" si="600"/>
        <v>#N/A</v>
      </c>
      <c r="Q1376" s="166" t="e">
        <f t="shared" si="600"/>
        <v>#N/A</v>
      </c>
      <c r="R1376" s="166" t="e">
        <f t="shared" si="600"/>
        <v>#N/A</v>
      </c>
      <c r="S1376" s="166" t="e">
        <f t="shared" si="600"/>
        <v>#N/A</v>
      </c>
      <c r="T1376" s="166" t="e">
        <f t="shared" si="600"/>
        <v>#N/A</v>
      </c>
      <c r="U1376" s="166" t="e">
        <f t="shared" si="600"/>
        <v>#N/A</v>
      </c>
      <c r="V1376" s="166" t="e">
        <f t="shared" si="600"/>
        <v>#N/A</v>
      </c>
      <c r="W1376" s="166" t="e">
        <f t="shared" si="600"/>
        <v>#N/A</v>
      </c>
      <c r="X1376" s="166" t="e">
        <f t="shared" si="600"/>
        <v>#N/A</v>
      </c>
      <c r="Y1376" s="166" t="e">
        <f t="shared" si="600"/>
        <v>#N/A</v>
      </c>
      <c r="Z1376" s="166" t="e">
        <f t="shared" si="600"/>
        <v>#N/A</v>
      </c>
      <c r="AA1376" s="166" t="e">
        <f t="shared" si="600"/>
        <v>#N/A</v>
      </c>
      <c r="AB1376" s="166" t="e">
        <f t="shared" si="600"/>
        <v>#N/A</v>
      </c>
      <c r="AC1376" s="166" t="e">
        <f t="shared" si="600"/>
        <v>#N/A</v>
      </c>
      <c r="AD1376" s="166" t="e">
        <f t="shared" si="600"/>
        <v>#N/A</v>
      </c>
      <c r="AE1376" s="166" t="e">
        <f t="shared" si="600"/>
        <v>#N/A</v>
      </c>
      <c r="AF1376" s="166" t="e">
        <f t="shared" si="600"/>
        <v>#N/A</v>
      </c>
      <c r="AG1376" s="166" t="e">
        <f t="shared" si="600"/>
        <v>#N/A</v>
      </c>
      <c r="AH1376" s="166" t="e">
        <f t="shared" si="600"/>
        <v>#N/A</v>
      </c>
      <c r="AI1376" s="166" t="e">
        <f t="shared" si="600"/>
        <v>#N/A</v>
      </c>
      <c r="AJ1376" s="166" t="e">
        <f t="shared" si="600"/>
        <v>#N/A</v>
      </c>
      <c r="AK1376" s="166" t="e">
        <f t="shared" si="600"/>
        <v>#N/A</v>
      </c>
      <c r="AL1376" s="166" t="e">
        <f t="shared" si="600"/>
        <v>#N/A</v>
      </c>
      <c r="AM1376" s="166" t="e">
        <f t="shared" si="600"/>
        <v>#N/A</v>
      </c>
      <c r="AN1376" s="166" t="e">
        <f t="shared" si="600"/>
        <v>#N/A</v>
      </c>
      <c r="AO1376" s="166" t="e">
        <f t="shared" si="600"/>
        <v>#N/A</v>
      </c>
      <c r="AP1376" s="166" t="e">
        <f t="shared" si="600"/>
        <v>#N/A</v>
      </c>
      <c r="AQ1376" s="166" t="e">
        <f t="shared" si="600"/>
        <v>#N/A</v>
      </c>
      <c r="AR1376" s="166" t="e">
        <f t="shared" si="600"/>
        <v>#N/A</v>
      </c>
      <c r="AS1376" s="166" t="e">
        <f t="shared" si="600"/>
        <v>#N/A</v>
      </c>
      <c r="AT1376" s="166" t="e">
        <f t="shared" si="600"/>
        <v>#N/A</v>
      </c>
      <c r="AU1376" s="166" t="e">
        <f t="shared" si="600"/>
        <v>#N/A</v>
      </c>
      <c r="AV1376" s="166" t="e">
        <f t="shared" si="600"/>
        <v>#N/A</v>
      </c>
      <c r="AW1376" s="166" t="e">
        <f t="shared" si="600"/>
        <v>#N/A</v>
      </c>
      <c r="AX1376" s="166" t="e">
        <f t="shared" si="600"/>
        <v>#N/A</v>
      </c>
      <c r="AY1376" s="166" t="e">
        <f t="shared" si="600"/>
        <v>#N/A</v>
      </c>
      <c r="AZ1376" s="166" t="e">
        <f t="shared" si="600"/>
        <v>#N/A</v>
      </c>
      <c r="BA1376" s="166" t="e">
        <f t="shared" si="600"/>
        <v>#N/A</v>
      </c>
      <c r="BB1376" s="166" t="e">
        <f t="shared" si="600"/>
        <v>#N/A</v>
      </c>
      <c r="BC1376" s="166" t="e">
        <f t="shared" si="600"/>
        <v>#N/A</v>
      </c>
      <c r="BD1376" s="166" t="e">
        <f t="shared" si="600"/>
        <v>#N/A</v>
      </c>
      <c r="BE1376" s="166" t="e">
        <f t="shared" si="600"/>
        <v>#N/A</v>
      </c>
      <c r="BF1376" s="166" t="e">
        <f t="shared" si="600"/>
        <v>#N/A</v>
      </c>
      <c r="BG1376" s="166" t="e">
        <f t="shared" si="600"/>
        <v>#N/A</v>
      </c>
      <c r="BH1376" s="166" t="e">
        <f t="shared" si="600"/>
        <v>#N/A</v>
      </c>
      <c r="BI1376" s="166" t="e">
        <f t="shared" si="600"/>
        <v>#N/A</v>
      </c>
      <c r="BJ1376" s="166" t="e">
        <f t="shared" si="600"/>
        <v>#N/A</v>
      </c>
      <c r="BK1376" s="166" t="e">
        <f t="shared" si="600"/>
        <v>#N/A</v>
      </c>
      <c r="BL1376" s="166" t="e">
        <f t="shared" si="600"/>
        <v>#N/A</v>
      </c>
      <c r="BM1376" s="166" t="e">
        <f t="shared" si="600"/>
        <v>#N/A</v>
      </c>
      <c r="BN1376" s="166" t="e">
        <f t="shared" si="600"/>
        <v>#N/A</v>
      </c>
      <c r="BO1376" s="166" t="e">
        <f t="shared" si="600"/>
        <v>#N/A</v>
      </c>
      <c r="BP1376" s="166" t="e">
        <f t="shared" ref="BP1376:CX1376" si="601">BP$177</f>
        <v>#N/A</v>
      </c>
      <c r="BQ1376" s="166" t="e">
        <f t="shared" si="601"/>
        <v>#N/A</v>
      </c>
      <c r="BR1376" s="166" t="e">
        <f t="shared" si="601"/>
        <v>#N/A</v>
      </c>
      <c r="BS1376" s="166" t="e">
        <f t="shared" si="601"/>
        <v>#N/A</v>
      </c>
      <c r="BT1376" s="166" t="e">
        <f t="shared" si="601"/>
        <v>#N/A</v>
      </c>
      <c r="BU1376" s="166" t="e">
        <f t="shared" si="601"/>
        <v>#N/A</v>
      </c>
      <c r="BV1376" s="166" t="e">
        <f t="shared" si="601"/>
        <v>#N/A</v>
      </c>
      <c r="BW1376" s="166" t="e">
        <f t="shared" si="601"/>
        <v>#N/A</v>
      </c>
      <c r="BX1376" s="166" t="e">
        <f t="shared" si="601"/>
        <v>#N/A</v>
      </c>
      <c r="BY1376" s="166" t="e">
        <f t="shared" si="601"/>
        <v>#N/A</v>
      </c>
      <c r="BZ1376" s="166" t="e">
        <f t="shared" si="601"/>
        <v>#N/A</v>
      </c>
      <c r="CA1376" s="166" t="e">
        <f t="shared" si="601"/>
        <v>#N/A</v>
      </c>
      <c r="CB1376" s="166" t="e">
        <f t="shared" si="601"/>
        <v>#N/A</v>
      </c>
      <c r="CC1376" s="166" t="e">
        <f t="shared" si="601"/>
        <v>#N/A</v>
      </c>
      <c r="CD1376" s="166" t="e">
        <f t="shared" si="601"/>
        <v>#N/A</v>
      </c>
      <c r="CE1376" s="166" t="e">
        <f t="shared" si="601"/>
        <v>#N/A</v>
      </c>
      <c r="CF1376" s="166" t="e">
        <f t="shared" si="601"/>
        <v>#N/A</v>
      </c>
      <c r="CG1376" s="166" t="e">
        <f t="shared" si="601"/>
        <v>#N/A</v>
      </c>
      <c r="CH1376" s="166" t="e">
        <f t="shared" si="601"/>
        <v>#N/A</v>
      </c>
      <c r="CI1376" s="166" t="e">
        <f t="shared" si="601"/>
        <v>#N/A</v>
      </c>
      <c r="CJ1376" s="166" t="e">
        <f t="shared" si="601"/>
        <v>#N/A</v>
      </c>
      <c r="CK1376" s="166" t="e">
        <f t="shared" si="601"/>
        <v>#N/A</v>
      </c>
      <c r="CL1376" s="166" t="e">
        <f t="shared" si="601"/>
        <v>#N/A</v>
      </c>
      <c r="CM1376" s="166" t="e">
        <f t="shared" si="601"/>
        <v>#N/A</v>
      </c>
      <c r="CN1376" s="166" t="e">
        <f t="shared" si="601"/>
        <v>#N/A</v>
      </c>
      <c r="CO1376" s="166" t="e">
        <f t="shared" si="601"/>
        <v>#N/A</v>
      </c>
      <c r="CP1376" s="166" t="e">
        <f t="shared" si="601"/>
        <v>#N/A</v>
      </c>
      <c r="CQ1376" s="166" t="e">
        <f t="shared" si="601"/>
        <v>#N/A</v>
      </c>
      <c r="CR1376" s="166" t="e">
        <f t="shared" si="601"/>
        <v>#N/A</v>
      </c>
      <c r="CS1376" s="166" t="e">
        <f t="shared" si="601"/>
        <v>#N/A</v>
      </c>
      <c r="CT1376" s="166" t="e">
        <f t="shared" si="601"/>
        <v>#N/A</v>
      </c>
      <c r="CU1376" s="166" t="e">
        <f t="shared" si="601"/>
        <v>#N/A</v>
      </c>
      <c r="CV1376" s="166" t="e">
        <f t="shared" si="601"/>
        <v>#N/A</v>
      </c>
      <c r="CW1376" s="166" t="e">
        <f t="shared" si="601"/>
        <v>#N/A</v>
      </c>
      <c r="CX1376" s="166" t="e">
        <f t="shared" si="601"/>
        <v>#N/A</v>
      </c>
    </row>
    <row r="1377" spans="1:102" ht="21" hidden="1" customHeight="1" x14ac:dyDescent="0.4">
      <c r="B1377" s="70" t="s">
        <v>252</v>
      </c>
      <c r="C1377" s="131" t="e">
        <f>ROUND(C1376/C1375,0)</f>
        <v>#N/A</v>
      </c>
      <c r="D1377" s="131" t="e">
        <f t="shared" ref="D1377:BO1377" si="602">ROUND(D1376/D1375,0)</f>
        <v>#N/A</v>
      </c>
      <c r="E1377" s="131" t="e">
        <f t="shared" si="602"/>
        <v>#N/A</v>
      </c>
      <c r="F1377" s="131" t="e">
        <f t="shared" si="602"/>
        <v>#N/A</v>
      </c>
      <c r="G1377" s="131" t="e">
        <f t="shared" si="602"/>
        <v>#N/A</v>
      </c>
      <c r="H1377" s="131" t="e">
        <f t="shared" si="602"/>
        <v>#N/A</v>
      </c>
      <c r="I1377" s="131" t="e">
        <f t="shared" si="602"/>
        <v>#N/A</v>
      </c>
      <c r="J1377" s="131" t="e">
        <f t="shared" si="602"/>
        <v>#N/A</v>
      </c>
      <c r="K1377" s="131" t="e">
        <f t="shared" si="602"/>
        <v>#N/A</v>
      </c>
      <c r="L1377" s="131" t="e">
        <f t="shared" si="602"/>
        <v>#N/A</v>
      </c>
      <c r="M1377" s="131" t="e">
        <f t="shared" si="602"/>
        <v>#N/A</v>
      </c>
      <c r="N1377" s="131" t="e">
        <f t="shared" si="602"/>
        <v>#N/A</v>
      </c>
      <c r="O1377" s="131" t="e">
        <f t="shared" si="602"/>
        <v>#N/A</v>
      </c>
      <c r="P1377" s="131" t="e">
        <f t="shared" si="602"/>
        <v>#N/A</v>
      </c>
      <c r="Q1377" s="131" t="e">
        <f t="shared" si="602"/>
        <v>#N/A</v>
      </c>
      <c r="R1377" s="131" t="e">
        <f t="shared" si="602"/>
        <v>#N/A</v>
      </c>
      <c r="S1377" s="131" t="e">
        <f t="shared" si="602"/>
        <v>#N/A</v>
      </c>
      <c r="T1377" s="131" t="e">
        <f t="shared" si="602"/>
        <v>#N/A</v>
      </c>
      <c r="U1377" s="131" t="e">
        <f t="shared" si="602"/>
        <v>#N/A</v>
      </c>
      <c r="V1377" s="131" t="e">
        <f t="shared" si="602"/>
        <v>#N/A</v>
      </c>
      <c r="W1377" s="131" t="e">
        <f t="shared" si="602"/>
        <v>#N/A</v>
      </c>
      <c r="X1377" s="131" t="e">
        <f t="shared" si="602"/>
        <v>#N/A</v>
      </c>
      <c r="Y1377" s="131" t="e">
        <f t="shared" si="602"/>
        <v>#N/A</v>
      </c>
      <c r="Z1377" s="131" t="e">
        <f t="shared" si="602"/>
        <v>#N/A</v>
      </c>
      <c r="AA1377" s="131" t="e">
        <f t="shared" si="602"/>
        <v>#N/A</v>
      </c>
      <c r="AB1377" s="131" t="e">
        <f t="shared" si="602"/>
        <v>#N/A</v>
      </c>
      <c r="AC1377" s="131" t="e">
        <f t="shared" si="602"/>
        <v>#N/A</v>
      </c>
      <c r="AD1377" s="131" t="e">
        <f t="shared" si="602"/>
        <v>#N/A</v>
      </c>
      <c r="AE1377" s="131" t="e">
        <f t="shared" si="602"/>
        <v>#N/A</v>
      </c>
      <c r="AF1377" s="131" t="e">
        <f t="shared" si="602"/>
        <v>#N/A</v>
      </c>
      <c r="AG1377" s="131" t="e">
        <f t="shared" si="602"/>
        <v>#N/A</v>
      </c>
      <c r="AH1377" s="131" t="e">
        <f t="shared" si="602"/>
        <v>#N/A</v>
      </c>
      <c r="AI1377" s="131" t="e">
        <f t="shared" si="602"/>
        <v>#N/A</v>
      </c>
      <c r="AJ1377" s="131" t="e">
        <f t="shared" si="602"/>
        <v>#N/A</v>
      </c>
      <c r="AK1377" s="131" t="e">
        <f t="shared" si="602"/>
        <v>#N/A</v>
      </c>
      <c r="AL1377" s="131" t="e">
        <f t="shared" si="602"/>
        <v>#N/A</v>
      </c>
      <c r="AM1377" s="131" t="e">
        <f t="shared" si="602"/>
        <v>#N/A</v>
      </c>
      <c r="AN1377" s="131" t="e">
        <f t="shared" si="602"/>
        <v>#N/A</v>
      </c>
      <c r="AO1377" s="131" t="e">
        <f t="shared" si="602"/>
        <v>#N/A</v>
      </c>
      <c r="AP1377" s="131" t="e">
        <f t="shared" si="602"/>
        <v>#N/A</v>
      </c>
      <c r="AQ1377" s="131" t="e">
        <f t="shared" si="602"/>
        <v>#N/A</v>
      </c>
      <c r="AR1377" s="131" t="e">
        <f t="shared" si="602"/>
        <v>#N/A</v>
      </c>
      <c r="AS1377" s="131" t="e">
        <f t="shared" si="602"/>
        <v>#N/A</v>
      </c>
      <c r="AT1377" s="131" t="e">
        <f t="shared" si="602"/>
        <v>#N/A</v>
      </c>
      <c r="AU1377" s="131" t="e">
        <f t="shared" si="602"/>
        <v>#N/A</v>
      </c>
      <c r="AV1377" s="131" t="e">
        <f t="shared" si="602"/>
        <v>#N/A</v>
      </c>
      <c r="AW1377" s="131" t="e">
        <f t="shared" si="602"/>
        <v>#N/A</v>
      </c>
      <c r="AX1377" s="131" t="e">
        <f t="shared" si="602"/>
        <v>#N/A</v>
      </c>
      <c r="AY1377" s="131" t="e">
        <f t="shared" si="602"/>
        <v>#N/A</v>
      </c>
      <c r="AZ1377" s="131" t="e">
        <f t="shared" si="602"/>
        <v>#N/A</v>
      </c>
      <c r="BA1377" s="131" t="e">
        <f t="shared" si="602"/>
        <v>#N/A</v>
      </c>
      <c r="BB1377" s="131" t="e">
        <f t="shared" si="602"/>
        <v>#N/A</v>
      </c>
      <c r="BC1377" s="131" t="e">
        <f t="shared" si="602"/>
        <v>#N/A</v>
      </c>
      <c r="BD1377" s="131" t="e">
        <f t="shared" si="602"/>
        <v>#N/A</v>
      </c>
      <c r="BE1377" s="131" t="e">
        <f t="shared" si="602"/>
        <v>#N/A</v>
      </c>
      <c r="BF1377" s="131" t="e">
        <f t="shared" si="602"/>
        <v>#N/A</v>
      </c>
      <c r="BG1377" s="131" t="e">
        <f t="shared" si="602"/>
        <v>#N/A</v>
      </c>
      <c r="BH1377" s="131" t="e">
        <f t="shared" si="602"/>
        <v>#N/A</v>
      </c>
      <c r="BI1377" s="131" t="e">
        <f t="shared" si="602"/>
        <v>#N/A</v>
      </c>
      <c r="BJ1377" s="131" t="e">
        <f t="shared" si="602"/>
        <v>#N/A</v>
      </c>
      <c r="BK1377" s="131" t="e">
        <f t="shared" si="602"/>
        <v>#N/A</v>
      </c>
      <c r="BL1377" s="131" t="e">
        <f t="shared" si="602"/>
        <v>#N/A</v>
      </c>
      <c r="BM1377" s="131" t="e">
        <f t="shared" si="602"/>
        <v>#N/A</v>
      </c>
      <c r="BN1377" s="131" t="e">
        <f t="shared" si="602"/>
        <v>#N/A</v>
      </c>
      <c r="BO1377" s="131" t="e">
        <f t="shared" si="602"/>
        <v>#N/A</v>
      </c>
      <c r="BP1377" s="131" t="e">
        <f t="shared" ref="BP1377:CX1377" si="603">ROUND(BP1376/BP1375,0)</f>
        <v>#N/A</v>
      </c>
      <c r="BQ1377" s="131" t="e">
        <f t="shared" si="603"/>
        <v>#N/A</v>
      </c>
      <c r="BR1377" s="131" t="e">
        <f t="shared" si="603"/>
        <v>#N/A</v>
      </c>
      <c r="BS1377" s="131" t="e">
        <f t="shared" si="603"/>
        <v>#N/A</v>
      </c>
      <c r="BT1377" s="131" t="e">
        <f t="shared" si="603"/>
        <v>#N/A</v>
      </c>
      <c r="BU1377" s="131" t="e">
        <f t="shared" si="603"/>
        <v>#N/A</v>
      </c>
      <c r="BV1377" s="131" t="e">
        <f t="shared" si="603"/>
        <v>#N/A</v>
      </c>
      <c r="BW1377" s="131" t="e">
        <f t="shared" si="603"/>
        <v>#N/A</v>
      </c>
      <c r="BX1377" s="131" t="e">
        <f t="shared" si="603"/>
        <v>#N/A</v>
      </c>
      <c r="BY1377" s="131" t="e">
        <f t="shared" si="603"/>
        <v>#N/A</v>
      </c>
      <c r="BZ1377" s="131" t="e">
        <f t="shared" si="603"/>
        <v>#N/A</v>
      </c>
      <c r="CA1377" s="131" t="e">
        <f t="shared" si="603"/>
        <v>#N/A</v>
      </c>
      <c r="CB1377" s="131" t="e">
        <f t="shared" si="603"/>
        <v>#N/A</v>
      </c>
      <c r="CC1377" s="131" t="e">
        <f t="shared" si="603"/>
        <v>#N/A</v>
      </c>
      <c r="CD1377" s="131" t="e">
        <f t="shared" si="603"/>
        <v>#N/A</v>
      </c>
      <c r="CE1377" s="131" t="e">
        <f t="shared" si="603"/>
        <v>#N/A</v>
      </c>
      <c r="CF1377" s="131" t="e">
        <f t="shared" si="603"/>
        <v>#N/A</v>
      </c>
      <c r="CG1377" s="131" t="e">
        <f t="shared" si="603"/>
        <v>#N/A</v>
      </c>
      <c r="CH1377" s="131" t="e">
        <f t="shared" si="603"/>
        <v>#N/A</v>
      </c>
      <c r="CI1377" s="131" t="e">
        <f t="shared" si="603"/>
        <v>#N/A</v>
      </c>
      <c r="CJ1377" s="131" t="e">
        <f t="shared" si="603"/>
        <v>#N/A</v>
      </c>
      <c r="CK1377" s="131" t="e">
        <f t="shared" si="603"/>
        <v>#N/A</v>
      </c>
      <c r="CL1377" s="131" t="e">
        <f t="shared" si="603"/>
        <v>#N/A</v>
      </c>
      <c r="CM1377" s="131" t="e">
        <f t="shared" si="603"/>
        <v>#N/A</v>
      </c>
      <c r="CN1377" s="131" t="e">
        <f t="shared" si="603"/>
        <v>#N/A</v>
      </c>
      <c r="CO1377" s="131" t="e">
        <f t="shared" si="603"/>
        <v>#N/A</v>
      </c>
      <c r="CP1377" s="131" t="e">
        <f t="shared" si="603"/>
        <v>#N/A</v>
      </c>
      <c r="CQ1377" s="131" t="e">
        <f t="shared" si="603"/>
        <v>#N/A</v>
      </c>
      <c r="CR1377" s="131" t="e">
        <f t="shared" si="603"/>
        <v>#N/A</v>
      </c>
      <c r="CS1377" s="131" t="e">
        <f t="shared" si="603"/>
        <v>#N/A</v>
      </c>
      <c r="CT1377" s="131" t="e">
        <f t="shared" si="603"/>
        <v>#N/A</v>
      </c>
      <c r="CU1377" s="131" t="e">
        <f t="shared" si="603"/>
        <v>#N/A</v>
      </c>
      <c r="CV1377" s="131" t="e">
        <f t="shared" si="603"/>
        <v>#N/A</v>
      </c>
      <c r="CW1377" s="131" t="e">
        <f t="shared" si="603"/>
        <v>#N/A</v>
      </c>
      <c r="CX1377" s="131" t="e">
        <f t="shared" si="603"/>
        <v>#N/A</v>
      </c>
    </row>
    <row r="1378" spans="1:102" ht="21" hidden="1" customHeight="1" x14ac:dyDescent="0.4">
      <c r="A1378" s="69" t="s">
        <v>227</v>
      </c>
      <c r="B1378" s="70">
        <v>1</v>
      </c>
      <c r="C1378" s="131">
        <f>ROUND(C1372*C1370,0)</f>
        <v>0</v>
      </c>
      <c r="D1378" s="131">
        <f t="shared" ref="D1378:BO1378" si="604">ROUND(D1372*D1370,0)</f>
        <v>0</v>
      </c>
      <c r="E1378" s="131">
        <f t="shared" si="604"/>
        <v>0</v>
      </c>
      <c r="F1378" s="131">
        <f t="shared" si="604"/>
        <v>0</v>
      </c>
      <c r="G1378" s="131">
        <f t="shared" si="604"/>
        <v>0</v>
      </c>
      <c r="H1378" s="131">
        <f t="shared" si="604"/>
        <v>0</v>
      </c>
      <c r="I1378" s="131">
        <f t="shared" si="604"/>
        <v>0</v>
      </c>
      <c r="J1378" s="131">
        <f t="shared" si="604"/>
        <v>0</v>
      </c>
      <c r="K1378" s="131">
        <f t="shared" si="604"/>
        <v>0</v>
      </c>
      <c r="L1378" s="131">
        <f t="shared" si="604"/>
        <v>0</v>
      </c>
      <c r="M1378" s="131">
        <f t="shared" si="604"/>
        <v>0</v>
      </c>
      <c r="N1378" s="131">
        <f t="shared" si="604"/>
        <v>0</v>
      </c>
      <c r="O1378" s="131">
        <f t="shared" si="604"/>
        <v>0</v>
      </c>
      <c r="P1378" s="131">
        <f t="shared" si="604"/>
        <v>0</v>
      </c>
      <c r="Q1378" s="131">
        <f t="shared" si="604"/>
        <v>0</v>
      </c>
      <c r="R1378" s="131">
        <f t="shared" si="604"/>
        <v>0</v>
      </c>
      <c r="S1378" s="131">
        <f t="shared" si="604"/>
        <v>0</v>
      </c>
      <c r="T1378" s="131">
        <f t="shared" si="604"/>
        <v>0</v>
      </c>
      <c r="U1378" s="131">
        <f t="shared" si="604"/>
        <v>0</v>
      </c>
      <c r="V1378" s="131">
        <f t="shared" si="604"/>
        <v>0</v>
      </c>
      <c r="W1378" s="131">
        <f t="shared" si="604"/>
        <v>0</v>
      </c>
      <c r="X1378" s="131">
        <f t="shared" si="604"/>
        <v>0</v>
      </c>
      <c r="Y1378" s="131">
        <f t="shared" si="604"/>
        <v>0</v>
      </c>
      <c r="Z1378" s="131">
        <f t="shared" si="604"/>
        <v>0</v>
      </c>
      <c r="AA1378" s="131">
        <f t="shared" si="604"/>
        <v>0</v>
      </c>
      <c r="AB1378" s="131">
        <f t="shared" si="604"/>
        <v>0</v>
      </c>
      <c r="AC1378" s="131">
        <f t="shared" si="604"/>
        <v>0</v>
      </c>
      <c r="AD1378" s="131">
        <f t="shared" si="604"/>
        <v>0</v>
      </c>
      <c r="AE1378" s="131">
        <f t="shared" si="604"/>
        <v>0</v>
      </c>
      <c r="AF1378" s="131">
        <f t="shared" si="604"/>
        <v>0</v>
      </c>
      <c r="AG1378" s="131">
        <f t="shared" si="604"/>
        <v>0</v>
      </c>
      <c r="AH1378" s="131">
        <f t="shared" si="604"/>
        <v>0</v>
      </c>
      <c r="AI1378" s="131">
        <f t="shared" si="604"/>
        <v>0</v>
      </c>
      <c r="AJ1378" s="131">
        <f t="shared" si="604"/>
        <v>0</v>
      </c>
      <c r="AK1378" s="131">
        <f t="shared" si="604"/>
        <v>0</v>
      </c>
      <c r="AL1378" s="131">
        <f t="shared" si="604"/>
        <v>0</v>
      </c>
      <c r="AM1378" s="131">
        <f t="shared" si="604"/>
        <v>0</v>
      </c>
      <c r="AN1378" s="131">
        <f t="shared" si="604"/>
        <v>0</v>
      </c>
      <c r="AO1378" s="131">
        <f t="shared" si="604"/>
        <v>0</v>
      </c>
      <c r="AP1378" s="131">
        <f t="shared" si="604"/>
        <v>0</v>
      </c>
      <c r="AQ1378" s="131">
        <f t="shared" si="604"/>
        <v>0</v>
      </c>
      <c r="AR1378" s="131">
        <f t="shared" si="604"/>
        <v>0</v>
      </c>
      <c r="AS1378" s="131">
        <f t="shared" si="604"/>
        <v>0</v>
      </c>
      <c r="AT1378" s="131">
        <f t="shared" si="604"/>
        <v>0</v>
      </c>
      <c r="AU1378" s="131">
        <f t="shared" si="604"/>
        <v>0</v>
      </c>
      <c r="AV1378" s="131">
        <f t="shared" si="604"/>
        <v>0</v>
      </c>
      <c r="AW1378" s="131">
        <f t="shared" si="604"/>
        <v>0</v>
      </c>
      <c r="AX1378" s="131">
        <f t="shared" si="604"/>
        <v>0</v>
      </c>
      <c r="AY1378" s="131">
        <f t="shared" si="604"/>
        <v>0</v>
      </c>
      <c r="AZ1378" s="131">
        <f t="shared" si="604"/>
        <v>0</v>
      </c>
      <c r="BA1378" s="131">
        <f t="shared" si="604"/>
        <v>0</v>
      </c>
      <c r="BB1378" s="131">
        <f t="shared" si="604"/>
        <v>0</v>
      </c>
      <c r="BC1378" s="131">
        <f t="shared" si="604"/>
        <v>0</v>
      </c>
      <c r="BD1378" s="131">
        <f t="shared" si="604"/>
        <v>0</v>
      </c>
      <c r="BE1378" s="131">
        <f t="shared" si="604"/>
        <v>0</v>
      </c>
      <c r="BF1378" s="131">
        <f t="shared" si="604"/>
        <v>0</v>
      </c>
      <c r="BG1378" s="131">
        <f t="shared" si="604"/>
        <v>0</v>
      </c>
      <c r="BH1378" s="131">
        <f t="shared" si="604"/>
        <v>0</v>
      </c>
      <c r="BI1378" s="131">
        <f t="shared" si="604"/>
        <v>0</v>
      </c>
      <c r="BJ1378" s="131">
        <f t="shared" si="604"/>
        <v>0</v>
      </c>
      <c r="BK1378" s="131">
        <f t="shared" si="604"/>
        <v>0</v>
      </c>
      <c r="BL1378" s="131">
        <f t="shared" si="604"/>
        <v>0</v>
      </c>
      <c r="BM1378" s="131">
        <f t="shared" si="604"/>
        <v>0</v>
      </c>
      <c r="BN1378" s="131">
        <f t="shared" si="604"/>
        <v>0</v>
      </c>
      <c r="BO1378" s="131">
        <f t="shared" si="604"/>
        <v>0</v>
      </c>
      <c r="BP1378" s="131">
        <f t="shared" ref="BP1378:CX1378" si="605">ROUND(BP1372*BP1370,0)</f>
        <v>0</v>
      </c>
      <c r="BQ1378" s="131">
        <f t="shared" si="605"/>
        <v>0</v>
      </c>
      <c r="BR1378" s="131">
        <f t="shared" si="605"/>
        <v>0</v>
      </c>
      <c r="BS1378" s="131">
        <f t="shared" si="605"/>
        <v>0</v>
      </c>
      <c r="BT1378" s="131">
        <f t="shared" si="605"/>
        <v>0</v>
      </c>
      <c r="BU1378" s="131">
        <f t="shared" si="605"/>
        <v>0</v>
      </c>
      <c r="BV1378" s="131">
        <f t="shared" si="605"/>
        <v>0</v>
      </c>
      <c r="BW1378" s="131">
        <f t="shared" si="605"/>
        <v>0</v>
      </c>
      <c r="BX1378" s="131">
        <f t="shared" si="605"/>
        <v>0</v>
      </c>
      <c r="BY1378" s="131">
        <f t="shared" si="605"/>
        <v>0</v>
      </c>
      <c r="BZ1378" s="131">
        <f t="shared" si="605"/>
        <v>0</v>
      </c>
      <c r="CA1378" s="131">
        <f t="shared" si="605"/>
        <v>0</v>
      </c>
      <c r="CB1378" s="131">
        <f t="shared" si="605"/>
        <v>0</v>
      </c>
      <c r="CC1378" s="131">
        <f t="shared" si="605"/>
        <v>0</v>
      </c>
      <c r="CD1378" s="131">
        <f t="shared" si="605"/>
        <v>0</v>
      </c>
      <c r="CE1378" s="131">
        <f t="shared" si="605"/>
        <v>0</v>
      </c>
      <c r="CF1378" s="131">
        <f t="shared" si="605"/>
        <v>0</v>
      </c>
      <c r="CG1378" s="131">
        <f t="shared" si="605"/>
        <v>0</v>
      </c>
      <c r="CH1378" s="131">
        <f t="shared" si="605"/>
        <v>0</v>
      </c>
      <c r="CI1378" s="131">
        <f t="shared" si="605"/>
        <v>0</v>
      </c>
      <c r="CJ1378" s="131">
        <f t="shared" si="605"/>
        <v>0</v>
      </c>
      <c r="CK1378" s="131">
        <f t="shared" si="605"/>
        <v>0</v>
      </c>
      <c r="CL1378" s="131">
        <f t="shared" si="605"/>
        <v>0</v>
      </c>
      <c r="CM1378" s="131">
        <f t="shared" si="605"/>
        <v>0</v>
      </c>
      <c r="CN1378" s="131">
        <f t="shared" si="605"/>
        <v>0</v>
      </c>
      <c r="CO1378" s="131">
        <f t="shared" si="605"/>
        <v>0</v>
      </c>
      <c r="CP1378" s="131">
        <f t="shared" si="605"/>
        <v>0</v>
      </c>
      <c r="CQ1378" s="131">
        <f t="shared" si="605"/>
        <v>0</v>
      </c>
      <c r="CR1378" s="131">
        <f t="shared" si="605"/>
        <v>0</v>
      </c>
      <c r="CS1378" s="131">
        <f t="shared" si="605"/>
        <v>0</v>
      </c>
      <c r="CT1378" s="131">
        <f t="shared" si="605"/>
        <v>0</v>
      </c>
      <c r="CU1378" s="131">
        <f t="shared" si="605"/>
        <v>0</v>
      </c>
      <c r="CV1378" s="131">
        <f t="shared" si="605"/>
        <v>0</v>
      </c>
      <c r="CW1378" s="131">
        <f t="shared" si="605"/>
        <v>0</v>
      </c>
      <c r="CX1378" s="131">
        <f t="shared" si="605"/>
        <v>0</v>
      </c>
    </row>
    <row r="1379" spans="1:102" ht="21" hidden="1" customHeight="1" x14ac:dyDescent="0.4">
      <c r="A1379" s="69" t="s">
        <v>226</v>
      </c>
      <c r="B1379" s="70">
        <v>2</v>
      </c>
      <c r="C1379" s="131" t="e">
        <f>ROUND(C1374*C1377*C1370,0)</f>
        <v>#N/A</v>
      </c>
      <c r="D1379" s="131" t="e">
        <f t="shared" ref="D1379:BO1379" si="606">ROUND(D1374*D1377*D1370,0)</f>
        <v>#N/A</v>
      </c>
      <c r="E1379" s="131" t="e">
        <f t="shared" si="606"/>
        <v>#N/A</v>
      </c>
      <c r="F1379" s="131" t="e">
        <f t="shared" si="606"/>
        <v>#N/A</v>
      </c>
      <c r="G1379" s="131" t="e">
        <f t="shared" si="606"/>
        <v>#N/A</v>
      </c>
      <c r="H1379" s="131" t="e">
        <f t="shared" si="606"/>
        <v>#N/A</v>
      </c>
      <c r="I1379" s="131" t="e">
        <f t="shared" si="606"/>
        <v>#N/A</v>
      </c>
      <c r="J1379" s="131" t="e">
        <f t="shared" si="606"/>
        <v>#N/A</v>
      </c>
      <c r="K1379" s="131" t="e">
        <f t="shared" si="606"/>
        <v>#N/A</v>
      </c>
      <c r="L1379" s="131" t="e">
        <f t="shared" si="606"/>
        <v>#N/A</v>
      </c>
      <c r="M1379" s="131" t="e">
        <f t="shared" si="606"/>
        <v>#N/A</v>
      </c>
      <c r="N1379" s="131" t="e">
        <f t="shared" si="606"/>
        <v>#N/A</v>
      </c>
      <c r="O1379" s="131" t="e">
        <f t="shared" si="606"/>
        <v>#N/A</v>
      </c>
      <c r="P1379" s="131" t="e">
        <f t="shared" si="606"/>
        <v>#N/A</v>
      </c>
      <c r="Q1379" s="131" t="e">
        <f t="shared" si="606"/>
        <v>#N/A</v>
      </c>
      <c r="R1379" s="131" t="e">
        <f t="shared" si="606"/>
        <v>#N/A</v>
      </c>
      <c r="S1379" s="131" t="e">
        <f t="shared" si="606"/>
        <v>#N/A</v>
      </c>
      <c r="T1379" s="131" t="e">
        <f t="shared" si="606"/>
        <v>#N/A</v>
      </c>
      <c r="U1379" s="131" t="e">
        <f t="shared" si="606"/>
        <v>#N/A</v>
      </c>
      <c r="V1379" s="131" t="e">
        <f t="shared" si="606"/>
        <v>#N/A</v>
      </c>
      <c r="W1379" s="131" t="e">
        <f t="shared" si="606"/>
        <v>#N/A</v>
      </c>
      <c r="X1379" s="131" t="e">
        <f t="shared" si="606"/>
        <v>#N/A</v>
      </c>
      <c r="Y1379" s="131" t="e">
        <f t="shared" si="606"/>
        <v>#N/A</v>
      </c>
      <c r="Z1379" s="131" t="e">
        <f t="shared" si="606"/>
        <v>#N/A</v>
      </c>
      <c r="AA1379" s="131" t="e">
        <f t="shared" si="606"/>
        <v>#N/A</v>
      </c>
      <c r="AB1379" s="131" t="e">
        <f t="shared" si="606"/>
        <v>#N/A</v>
      </c>
      <c r="AC1379" s="131" t="e">
        <f t="shared" si="606"/>
        <v>#N/A</v>
      </c>
      <c r="AD1379" s="131" t="e">
        <f t="shared" si="606"/>
        <v>#N/A</v>
      </c>
      <c r="AE1379" s="131" t="e">
        <f t="shared" si="606"/>
        <v>#N/A</v>
      </c>
      <c r="AF1379" s="131" t="e">
        <f t="shared" si="606"/>
        <v>#N/A</v>
      </c>
      <c r="AG1379" s="131" t="e">
        <f t="shared" si="606"/>
        <v>#N/A</v>
      </c>
      <c r="AH1379" s="131" t="e">
        <f t="shared" si="606"/>
        <v>#N/A</v>
      </c>
      <c r="AI1379" s="131" t="e">
        <f t="shared" si="606"/>
        <v>#N/A</v>
      </c>
      <c r="AJ1379" s="131" t="e">
        <f t="shared" si="606"/>
        <v>#N/A</v>
      </c>
      <c r="AK1379" s="131" t="e">
        <f t="shared" si="606"/>
        <v>#N/A</v>
      </c>
      <c r="AL1379" s="131" t="e">
        <f t="shared" si="606"/>
        <v>#N/A</v>
      </c>
      <c r="AM1379" s="131" t="e">
        <f t="shared" si="606"/>
        <v>#N/A</v>
      </c>
      <c r="AN1379" s="131" t="e">
        <f t="shared" si="606"/>
        <v>#N/A</v>
      </c>
      <c r="AO1379" s="131" t="e">
        <f t="shared" si="606"/>
        <v>#N/A</v>
      </c>
      <c r="AP1379" s="131" t="e">
        <f t="shared" si="606"/>
        <v>#N/A</v>
      </c>
      <c r="AQ1379" s="131" t="e">
        <f t="shared" si="606"/>
        <v>#N/A</v>
      </c>
      <c r="AR1379" s="131" t="e">
        <f t="shared" si="606"/>
        <v>#N/A</v>
      </c>
      <c r="AS1379" s="131" t="e">
        <f t="shared" si="606"/>
        <v>#N/A</v>
      </c>
      <c r="AT1379" s="131" t="e">
        <f t="shared" si="606"/>
        <v>#N/A</v>
      </c>
      <c r="AU1379" s="131" t="e">
        <f t="shared" si="606"/>
        <v>#N/A</v>
      </c>
      <c r="AV1379" s="131" t="e">
        <f t="shared" si="606"/>
        <v>#N/A</v>
      </c>
      <c r="AW1379" s="131" t="e">
        <f t="shared" si="606"/>
        <v>#N/A</v>
      </c>
      <c r="AX1379" s="131" t="e">
        <f t="shared" si="606"/>
        <v>#N/A</v>
      </c>
      <c r="AY1379" s="131" t="e">
        <f t="shared" si="606"/>
        <v>#N/A</v>
      </c>
      <c r="AZ1379" s="131" t="e">
        <f t="shared" si="606"/>
        <v>#N/A</v>
      </c>
      <c r="BA1379" s="131" t="e">
        <f t="shared" si="606"/>
        <v>#N/A</v>
      </c>
      <c r="BB1379" s="131" t="e">
        <f t="shared" si="606"/>
        <v>#N/A</v>
      </c>
      <c r="BC1379" s="131" t="e">
        <f t="shared" si="606"/>
        <v>#N/A</v>
      </c>
      <c r="BD1379" s="131" t="e">
        <f t="shared" si="606"/>
        <v>#N/A</v>
      </c>
      <c r="BE1379" s="131" t="e">
        <f t="shared" si="606"/>
        <v>#N/A</v>
      </c>
      <c r="BF1379" s="131" t="e">
        <f t="shared" si="606"/>
        <v>#N/A</v>
      </c>
      <c r="BG1379" s="131" t="e">
        <f t="shared" si="606"/>
        <v>#N/A</v>
      </c>
      <c r="BH1379" s="131" t="e">
        <f t="shared" si="606"/>
        <v>#N/A</v>
      </c>
      <c r="BI1379" s="131" t="e">
        <f t="shared" si="606"/>
        <v>#N/A</v>
      </c>
      <c r="BJ1379" s="131" t="e">
        <f t="shared" si="606"/>
        <v>#N/A</v>
      </c>
      <c r="BK1379" s="131" t="e">
        <f t="shared" si="606"/>
        <v>#N/A</v>
      </c>
      <c r="BL1379" s="131" t="e">
        <f t="shared" si="606"/>
        <v>#N/A</v>
      </c>
      <c r="BM1379" s="131" t="e">
        <f t="shared" si="606"/>
        <v>#N/A</v>
      </c>
      <c r="BN1379" s="131" t="e">
        <f t="shared" si="606"/>
        <v>#N/A</v>
      </c>
      <c r="BO1379" s="131" t="e">
        <f t="shared" si="606"/>
        <v>#N/A</v>
      </c>
      <c r="BP1379" s="131" t="e">
        <f t="shared" ref="BP1379:CX1379" si="607">ROUND(BP1374*BP1377*BP1370,0)</f>
        <v>#N/A</v>
      </c>
      <c r="BQ1379" s="131" t="e">
        <f t="shared" si="607"/>
        <v>#N/A</v>
      </c>
      <c r="BR1379" s="131" t="e">
        <f t="shared" si="607"/>
        <v>#N/A</v>
      </c>
      <c r="BS1379" s="131" t="e">
        <f t="shared" si="607"/>
        <v>#N/A</v>
      </c>
      <c r="BT1379" s="131" t="e">
        <f t="shared" si="607"/>
        <v>#N/A</v>
      </c>
      <c r="BU1379" s="131" t="e">
        <f t="shared" si="607"/>
        <v>#N/A</v>
      </c>
      <c r="BV1379" s="131" t="e">
        <f t="shared" si="607"/>
        <v>#N/A</v>
      </c>
      <c r="BW1379" s="131" t="e">
        <f t="shared" si="607"/>
        <v>#N/A</v>
      </c>
      <c r="BX1379" s="131" t="e">
        <f t="shared" si="607"/>
        <v>#N/A</v>
      </c>
      <c r="BY1379" s="131" t="e">
        <f t="shared" si="607"/>
        <v>#N/A</v>
      </c>
      <c r="BZ1379" s="131" t="e">
        <f t="shared" si="607"/>
        <v>#N/A</v>
      </c>
      <c r="CA1379" s="131" t="e">
        <f t="shared" si="607"/>
        <v>#N/A</v>
      </c>
      <c r="CB1379" s="131" t="e">
        <f t="shared" si="607"/>
        <v>#N/A</v>
      </c>
      <c r="CC1379" s="131" t="e">
        <f t="shared" si="607"/>
        <v>#N/A</v>
      </c>
      <c r="CD1379" s="131" t="e">
        <f t="shared" si="607"/>
        <v>#N/A</v>
      </c>
      <c r="CE1379" s="131" t="e">
        <f t="shared" si="607"/>
        <v>#N/A</v>
      </c>
      <c r="CF1379" s="131" t="e">
        <f t="shared" si="607"/>
        <v>#N/A</v>
      </c>
      <c r="CG1379" s="131" t="e">
        <f t="shared" si="607"/>
        <v>#N/A</v>
      </c>
      <c r="CH1379" s="131" t="e">
        <f t="shared" si="607"/>
        <v>#N/A</v>
      </c>
      <c r="CI1379" s="131" t="e">
        <f t="shared" si="607"/>
        <v>#N/A</v>
      </c>
      <c r="CJ1379" s="131" t="e">
        <f t="shared" si="607"/>
        <v>#N/A</v>
      </c>
      <c r="CK1379" s="131" t="e">
        <f t="shared" si="607"/>
        <v>#N/A</v>
      </c>
      <c r="CL1379" s="131" t="e">
        <f t="shared" si="607"/>
        <v>#N/A</v>
      </c>
      <c r="CM1379" s="131" t="e">
        <f t="shared" si="607"/>
        <v>#N/A</v>
      </c>
      <c r="CN1379" s="131" t="e">
        <f t="shared" si="607"/>
        <v>#N/A</v>
      </c>
      <c r="CO1379" s="131" t="e">
        <f t="shared" si="607"/>
        <v>#N/A</v>
      </c>
      <c r="CP1379" s="131" t="e">
        <f t="shared" si="607"/>
        <v>#N/A</v>
      </c>
      <c r="CQ1379" s="131" t="e">
        <f t="shared" si="607"/>
        <v>#N/A</v>
      </c>
      <c r="CR1379" s="131" t="e">
        <f t="shared" si="607"/>
        <v>#N/A</v>
      </c>
      <c r="CS1379" s="131" t="e">
        <f t="shared" si="607"/>
        <v>#N/A</v>
      </c>
      <c r="CT1379" s="131" t="e">
        <f t="shared" si="607"/>
        <v>#N/A</v>
      </c>
      <c r="CU1379" s="131" t="e">
        <f t="shared" si="607"/>
        <v>#N/A</v>
      </c>
      <c r="CV1379" s="131" t="e">
        <f t="shared" si="607"/>
        <v>#N/A</v>
      </c>
      <c r="CW1379" s="131" t="e">
        <f t="shared" si="607"/>
        <v>#N/A</v>
      </c>
      <c r="CX1379" s="131" t="e">
        <f t="shared" si="607"/>
        <v>#N/A</v>
      </c>
    </row>
    <row r="1380" spans="1:102" ht="21" hidden="1" customHeight="1" x14ac:dyDescent="0.4"/>
    <row r="1381" spans="1:102" ht="21" hidden="1" customHeight="1" x14ac:dyDescent="0.4">
      <c r="B1381" s="70" t="s">
        <v>151</v>
      </c>
      <c r="C1381" s="29" t="e">
        <f t="shared" ref="C1381:AH1381" si="608">VLOOKUP(C$3,$B$1104:$E$1150,4,FALSE)</f>
        <v>#N/A</v>
      </c>
      <c r="D1381" s="29" t="e">
        <f t="shared" si="608"/>
        <v>#N/A</v>
      </c>
      <c r="E1381" s="29" t="e">
        <f t="shared" si="608"/>
        <v>#N/A</v>
      </c>
      <c r="F1381" s="29" t="e">
        <f t="shared" si="608"/>
        <v>#N/A</v>
      </c>
      <c r="G1381" s="29" t="e">
        <f t="shared" si="608"/>
        <v>#N/A</v>
      </c>
      <c r="H1381" s="29" t="e">
        <f t="shared" si="608"/>
        <v>#N/A</v>
      </c>
      <c r="I1381" s="29" t="e">
        <f t="shared" si="608"/>
        <v>#N/A</v>
      </c>
      <c r="J1381" s="29" t="e">
        <f t="shared" si="608"/>
        <v>#N/A</v>
      </c>
      <c r="K1381" s="29" t="e">
        <f t="shared" si="608"/>
        <v>#N/A</v>
      </c>
      <c r="L1381" s="29" t="e">
        <f t="shared" si="608"/>
        <v>#N/A</v>
      </c>
      <c r="M1381" s="29" t="e">
        <f t="shared" si="608"/>
        <v>#N/A</v>
      </c>
      <c r="N1381" s="29" t="e">
        <f t="shared" si="608"/>
        <v>#N/A</v>
      </c>
      <c r="O1381" s="29" t="e">
        <f t="shared" si="608"/>
        <v>#N/A</v>
      </c>
      <c r="P1381" s="29" t="e">
        <f t="shared" si="608"/>
        <v>#N/A</v>
      </c>
      <c r="Q1381" s="29" t="e">
        <f t="shared" si="608"/>
        <v>#N/A</v>
      </c>
      <c r="R1381" s="29" t="e">
        <f t="shared" si="608"/>
        <v>#N/A</v>
      </c>
      <c r="S1381" s="29" t="e">
        <f t="shared" si="608"/>
        <v>#N/A</v>
      </c>
      <c r="T1381" s="29" t="e">
        <f t="shared" si="608"/>
        <v>#N/A</v>
      </c>
      <c r="U1381" s="29" t="e">
        <f t="shared" si="608"/>
        <v>#N/A</v>
      </c>
      <c r="V1381" s="29" t="e">
        <f t="shared" si="608"/>
        <v>#N/A</v>
      </c>
      <c r="W1381" s="29" t="e">
        <f t="shared" si="608"/>
        <v>#N/A</v>
      </c>
      <c r="X1381" s="29" t="e">
        <f t="shared" si="608"/>
        <v>#N/A</v>
      </c>
      <c r="Y1381" s="29" t="e">
        <f t="shared" si="608"/>
        <v>#N/A</v>
      </c>
      <c r="Z1381" s="29" t="e">
        <f t="shared" si="608"/>
        <v>#N/A</v>
      </c>
      <c r="AA1381" s="29" t="e">
        <f t="shared" si="608"/>
        <v>#N/A</v>
      </c>
      <c r="AB1381" s="29" t="e">
        <f t="shared" si="608"/>
        <v>#N/A</v>
      </c>
      <c r="AC1381" s="29" t="e">
        <f t="shared" si="608"/>
        <v>#N/A</v>
      </c>
      <c r="AD1381" s="29" t="e">
        <f t="shared" si="608"/>
        <v>#N/A</v>
      </c>
      <c r="AE1381" s="29" t="e">
        <f t="shared" si="608"/>
        <v>#N/A</v>
      </c>
      <c r="AF1381" s="29" t="e">
        <f t="shared" si="608"/>
        <v>#N/A</v>
      </c>
      <c r="AG1381" s="29" t="e">
        <f t="shared" si="608"/>
        <v>#N/A</v>
      </c>
      <c r="AH1381" s="29" t="e">
        <f t="shared" si="608"/>
        <v>#N/A</v>
      </c>
      <c r="AI1381" s="29" t="e">
        <f t="shared" ref="AI1381:BN1381" si="609">VLOOKUP(AI$3,$B$1104:$E$1150,4,FALSE)</f>
        <v>#N/A</v>
      </c>
      <c r="AJ1381" s="29" t="e">
        <f t="shared" si="609"/>
        <v>#N/A</v>
      </c>
      <c r="AK1381" s="29" t="e">
        <f t="shared" si="609"/>
        <v>#N/A</v>
      </c>
      <c r="AL1381" s="29" t="e">
        <f t="shared" si="609"/>
        <v>#N/A</v>
      </c>
      <c r="AM1381" s="29" t="e">
        <f t="shared" si="609"/>
        <v>#N/A</v>
      </c>
      <c r="AN1381" s="29" t="e">
        <f t="shared" si="609"/>
        <v>#N/A</v>
      </c>
      <c r="AO1381" s="29" t="e">
        <f t="shared" si="609"/>
        <v>#N/A</v>
      </c>
      <c r="AP1381" s="29" t="e">
        <f t="shared" si="609"/>
        <v>#N/A</v>
      </c>
      <c r="AQ1381" s="29" t="e">
        <f t="shared" si="609"/>
        <v>#N/A</v>
      </c>
      <c r="AR1381" s="29" t="e">
        <f t="shared" si="609"/>
        <v>#N/A</v>
      </c>
      <c r="AS1381" s="29" t="e">
        <f t="shared" si="609"/>
        <v>#N/A</v>
      </c>
      <c r="AT1381" s="29" t="e">
        <f t="shared" si="609"/>
        <v>#N/A</v>
      </c>
      <c r="AU1381" s="29" t="e">
        <f t="shared" si="609"/>
        <v>#N/A</v>
      </c>
      <c r="AV1381" s="29" t="e">
        <f t="shared" si="609"/>
        <v>#N/A</v>
      </c>
      <c r="AW1381" s="29" t="e">
        <f t="shared" si="609"/>
        <v>#N/A</v>
      </c>
      <c r="AX1381" s="29" t="e">
        <f t="shared" si="609"/>
        <v>#N/A</v>
      </c>
      <c r="AY1381" s="29" t="e">
        <f t="shared" si="609"/>
        <v>#N/A</v>
      </c>
      <c r="AZ1381" s="29" t="e">
        <f t="shared" si="609"/>
        <v>#N/A</v>
      </c>
      <c r="BA1381" s="29" t="e">
        <f t="shared" si="609"/>
        <v>#N/A</v>
      </c>
      <c r="BB1381" s="29" t="e">
        <f t="shared" si="609"/>
        <v>#N/A</v>
      </c>
      <c r="BC1381" s="29" t="e">
        <f t="shared" si="609"/>
        <v>#N/A</v>
      </c>
      <c r="BD1381" s="29" t="e">
        <f t="shared" si="609"/>
        <v>#N/A</v>
      </c>
      <c r="BE1381" s="29" t="e">
        <f t="shared" si="609"/>
        <v>#N/A</v>
      </c>
      <c r="BF1381" s="29" t="e">
        <f t="shared" si="609"/>
        <v>#N/A</v>
      </c>
      <c r="BG1381" s="29" t="e">
        <f t="shared" si="609"/>
        <v>#N/A</v>
      </c>
      <c r="BH1381" s="29" t="e">
        <f t="shared" si="609"/>
        <v>#N/A</v>
      </c>
      <c r="BI1381" s="29" t="e">
        <f t="shared" si="609"/>
        <v>#N/A</v>
      </c>
      <c r="BJ1381" s="29" t="e">
        <f t="shared" si="609"/>
        <v>#N/A</v>
      </c>
      <c r="BK1381" s="29" t="e">
        <f t="shared" si="609"/>
        <v>#N/A</v>
      </c>
      <c r="BL1381" s="29" t="e">
        <f t="shared" si="609"/>
        <v>#N/A</v>
      </c>
      <c r="BM1381" s="29" t="e">
        <f t="shared" si="609"/>
        <v>#N/A</v>
      </c>
      <c r="BN1381" s="29" t="e">
        <f t="shared" si="609"/>
        <v>#N/A</v>
      </c>
      <c r="BO1381" s="29" t="e">
        <f t="shared" ref="BO1381:CX1381" si="610">VLOOKUP(BO$3,$B$1104:$E$1150,4,FALSE)</f>
        <v>#N/A</v>
      </c>
      <c r="BP1381" s="29" t="e">
        <f t="shared" si="610"/>
        <v>#N/A</v>
      </c>
      <c r="BQ1381" s="29" t="e">
        <f t="shared" si="610"/>
        <v>#N/A</v>
      </c>
      <c r="BR1381" s="29" t="e">
        <f t="shared" si="610"/>
        <v>#N/A</v>
      </c>
      <c r="BS1381" s="29" t="e">
        <f t="shared" si="610"/>
        <v>#N/A</v>
      </c>
      <c r="BT1381" s="29" t="e">
        <f t="shared" si="610"/>
        <v>#N/A</v>
      </c>
      <c r="BU1381" s="29" t="e">
        <f t="shared" si="610"/>
        <v>#N/A</v>
      </c>
      <c r="BV1381" s="29" t="e">
        <f t="shared" si="610"/>
        <v>#N/A</v>
      </c>
      <c r="BW1381" s="29" t="e">
        <f t="shared" si="610"/>
        <v>#N/A</v>
      </c>
      <c r="BX1381" s="29" t="e">
        <f t="shared" si="610"/>
        <v>#N/A</v>
      </c>
      <c r="BY1381" s="29" t="e">
        <f t="shared" si="610"/>
        <v>#N/A</v>
      </c>
      <c r="BZ1381" s="29" t="e">
        <f t="shared" si="610"/>
        <v>#N/A</v>
      </c>
      <c r="CA1381" s="29" t="e">
        <f t="shared" si="610"/>
        <v>#N/A</v>
      </c>
      <c r="CB1381" s="29" t="e">
        <f t="shared" si="610"/>
        <v>#N/A</v>
      </c>
      <c r="CC1381" s="29" t="e">
        <f t="shared" si="610"/>
        <v>#N/A</v>
      </c>
      <c r="CD1381" s="29" t="e">
        <f t="shared" si="610"/>
        <v>#N/A</v>
      </c>
      <c r="CE1381" s="29" t="e">
        <f t="shared" si="610"/>
        <v>#N/A</v>
      </c>
      <c r="CF1381" s="29" t="e">
        <f t="shared" si="610"/>
        <v>#N/A</v>
      </c>
      <c r="CG1381" s="29" t="e">
        <f t="shared" si="610"/>
        <v>#N/A</v>
      </c>
      <c r="CH1381" s="29" t="e">
        <f t="shared" si="610"/>
        <v>#N/A</v>
      </c>
      <c r="CI1381" s="29" t="e">
        <f t="shared" si="610"/>
        <v>#N/A</v>
      </c>
      <c r="CJ1381" s="29" t="e">
        <f t="shared" si="610"/>
        <v>#N/A</v>
      </c>
      <c r="CK1381" s="29" t="e">
        <f t="shared" si="610"/>
        <v>#N/A</v>
      </c>
      <c r="CL1381" s="29" t="e">
        <f t="shared" si="610"/>
        <v>#N/A</v>
      </c>
      <c r="CM1381" s="29" t="e">
        <f t="shared" si="610"/>
        <v>#N/A</v>
      </c>
      <c r="CN1381" s="29" t="e">
        <f t="shared" si="610"/>
        <v>#N/A</v>
      </c>
      <c r="CO1381" s="29" t="e">
        <f t="shared" si="610"/>
        <v>#N/A</v>
      </c>
      <c r="CP1381" s="29" t="e">
        <f t="shared" si="610"/>
        <v>#N/A</v>
      </c>
      <c r="CQ1381" s="29" t="e">
        <f t="shared" si="610"/>
        <v>#N/A</v>
      </c>
      <c r="CR1381" s="29" t="e">
        <f t="shared" si="610"/>
        <v>#N/A</v>
      </c>
      <c r="CS1381" s="29" t="e">
        <f t="shared" si="610"/>
        <v>#N/A</v>
      </c>
      <c r="CT1381" s="29" t="e">
        <f t="shared" si="610"/>
        <v>#N/A</v>
      </c>
      <c r="CU1381" s="29" t="e">
        <f t="shared" si="610"/>
        <v>#N/A</v>
      </c>
      <c r="CV1381" s="29" t="e">
        <f t="shared" si="610"/>
        <v>#N/A</v>
      </c>
      <c r="CW1381" s="29" t="e">
        <f t="shared" si="610"/>
        <v>#N/A</v>
      </c>
      <c r="CX1381" s="29" t="e">
        <f t="shared" si="610"/>
        <v>#N/A</v>
      </c>
    </row>
    <row r="1382" spans="1:102" ht="21" hidden="1" customHeight="1" x14ac:dyDescent="0.4">
      <c r="B1382" s="70" t="s">
        <v>131</v>
      </c>
      <c r="H1382" s="29"/>
      <c r="I1382" s="29"/>
      <c r="J1382" s="29"/>
    </row>
    <row r="1383" spans="1:102" ht="21" hidden="1" customHeight="1" x14ac:dyDescent="0.4">
      <c r="B1383" s="70" t="s">
        <v>116</v>
      </c>
      <c r="C1383" s="71" t="e">
        <f t="shared" ref="C1383:AH1383" si="611">VALUE(CONCATENATE(C$203,C$1390))</f>
        <v>#N/A</v>
      </c>
      <c r="D1383" s="71" t="e">
        <f t="shared" si="611"/>
        <v>#N/A</v>
      </c>
      <c r="E1383" s="71" t="e">
        <f t="shared" si="611"/>
        <v>#N/A</v>
      </c>
      <c r="F1383" s="71" t="e">
        <f t="shared" si="611"/>
        <v>#N/A</v>
      </c>
      <c r="G1383" s="71" t="e">
        <f t="shared" si="611"/>
        <v>#N/A</v>
      </c>
      <c r="H1383" s="71" t="e">
        <f t="shared" si="611"/>
        <v>#N/A</v>
      </c>
      <c r="I1383" s="71" t="e">
        <f t="shared" si="611"/>
        <v>#N/A</v>
      </c>
      <c r="J1383" s="71" t="e">
        <f t="shared" si="611"/>
        <v>#N/A</v>
      </c>
      <c r="K1383" s="71" t="e">
        <f t="shared" si="611"/>
        <v>#N/A</v>
      </c>
      <c r="L1383" s="71" t="e">
        <f t="shared" si="611"/>
        <v>#N/A</v>
      </c>
      <c r="M1383" s="71" t="e">
        <f t="shared" si="611"/>
        <v>#N/A</v>
      </c>
      <c r="N1383" s="71" t="e">
        <f t="shared" si="611"/>
        <v>#N/A</v>
      </c>
      <c r="O1383" s="71" t="e">
        <f t="shared" si="611"/>
        <v>#N/A</v>
      </c>
      <c r="P1383" s="71" t="e">
        <f t="shared" si="611"/>
        <v>#N/A</v>
      </c>
      <c r="Q1383" s="71" t="e">
        <f t="shared" si="611"/>
        <v>#N/A</v>
      </c>
      <c r="R1383" s="71" t="e">
        <f t="shared" si="611"/>
        <v>#N/A</v>
      </c>
      <c r="S1383" s="71" t="e">
        <f t="shared" si="611"/>
        <v>#N/A</v>
      </c>
      <c r="T1383" s="71" t="e">
        <f t="shared" si="611"/>
        <v>#N/A</v>
      </c>
      <c r="U1383" s="71" t="e">
        <f t="shared" si="611"/>
        <v>#N/A</v>
      </c>
      <c r="V1383" s="71" t="e">
        <f t="shared" si="611"/>
        <v>#N/A</v>
      </c>
      <c r="W1383" s="71" t="e">
        <f t="shared" si="611"/>
        <v>#N/A</v>
      </c>
      <c r="X1383" s="71" t="e">
        <f t="shared" si="611"/>
        <v>#N/A</v>
      </c>
      <c r="Y1383" s="71" t="e">
        <f t="shared" si="611"/>
        <v>#N/A</v>
      </c>
      <c r="Z1383" s="71" t="e">
        <f t="shared" si="611"/>
        <v>#N/A</v>
      </c>
      <c r="AA1383" s="71" t="e">
        <f t="shared" si="611"/>
        <v>#N/A</v>
      </c>
      <c r="AB1383" s="71" t="e">
        <f t="shared" si="611"/>
        <v>#N/A</v>
      </c>
      <c r="AC1383" s="71" t="e">
        <f t="shared" si="611"/>
        <v>#N/A</v>
      </c>
      <c r="AD1383" s="71" t="e">
        <f t="shared" si="611"/>
        <v>#N/A</v>
      </c>
      <c r="AE1383" s="71" t="e">
        <f t="shared" si="611"/>
        <v>#N/A</v>
      </c>
      <c r="AF1383" s="71" t="e">
        <f t="shared" si="611"/>
        <v>#N/A</v>
      </c>
      <c r="AG1383" s="71" t="e">
        <f t="shared" si="611"/>
        <v>#N/A</v>
      </c>
      <c r="AH1383" s="71" t="e">
        <f t="shared" si="611"/>
        <v>#N/A</v>
      </c>
      <c r="AI1383" s="71" t="e">
        <f t="shared" ref="AI1383:BN1383" si="612">VALUE(CONCATENATE(AI$203,AI$1390))</f>
        <v>#N/A</v>
      </c>
      <c r="AJ1383" s="71" t="e">
        <f t="shared" si="612"/>
        <v>#N/A</v>
      </c>
      <c r="AK1383" s="71" t="e">
        <f t="shared" si="612"/>
        <v>#N/A</v>
      </c>
      <c r="AL1383" s="71" t="e">
        <f t="shared" si="612"/>
        <v>#N/A</v>
      </c>
      <c r="AM1383" s="71" t="e">
        <f t="shared" si="612"/>
        <v>#N/A</v>
      </c>
      <c r="AN1383" s="71" t="e">
        <f t="shared" si="612"/>
        <v>#N/A</v>
      </c>
      <c r="AO1383" s="71" t="e">
        <f t="shared" si="612"/>
        <v>#N/A</v>
      </c>
      <c r="AP1383" s="71" t="e">
        <f t="shared" si="612"/>
        <v>#N/A</v>
      </c>
      <c r="AQ1383" s="71" t="e">
        <f t="shared" si="612"/>
        <v>#N/A</v>
      </c>
      <c r="AR1383" s="71" t="e">
        <f t="shared" si="612"/>
        <v>#N/A</v>
      </c>
      <c r="AS1383" s="71" t="e">
        <f t="shared" si="612"/>
        <v>#N/A</v>
      </c>
      <c r="AT1383" s="71" t="e">
        <f t="shared" si="612"/>
        <v>#N/A</v>
      </c>
      <c r="AU1383" s="71" t="e">
        <f t="shared" si="612"/>
        <v>#N/A</v>
      </c>
      <c r="AV1383" s="71" t="e">
        <f t="shared" si="612"/>
        <v>#N/A</v>
      </c>
      <c r="AW1383" s="71" t="e">
        <f t="shared" si="612"/>
        <v>#N/A</v>
      </c>
      <c r="AX1383" s="71" t="e">
        <f t="shared" si="612"/>
        <v>#N/A</v>
      </c>
      <c r="AY1383" s="71" t="e">
        <f t="shared" si="612"/>
        <v>#N/A</v>
      </c>
      <c r="AZ1383" s="71" t="e">
        <f t="shared" si="612"/>
        <v>#N/A</v>
      </c>
      <c r="BA1383" s="71" t="e">
        <f t="shared" si="612"/>
        <v>#N/A</v>
      </c>
      <c r="BB1383" s="71" t="e">
        <f t="shared" si="612"/>
        <v>#N/A</v>
      </c>
      <c r="BC1383" s="71" t="e">
        <f t="shared" si="612"/>
        <v>#N/A</v>
      </c>
      <c r="BD1383" s="71" t="e">
        <f t="shared" si="612"/>
        <v>#N/A</v>
      </c>
      <c r="BE1383" s="71" t="e">
        <f t="shared" si="612"/>
        <v>#N/A</v>
      </c>
      <c r="BF1383" s="71" t="e">
        <f t="shared" si="612"/>
        <v>#N/A</v>
      </c>
      <c r="BG1383" s="71" t="e">
        <f t="shared" si="612"/>
        <v>#N/A</v>
      </c>
      <c r="BH1383" s="71" t="e">
        <f t="shared" si="612"/>
        <v>#N/A</v>
      </c>
      <c r="BI1383" s="71" t="e">
        <f t="shared" si="612"/>
        <v>#N/A</v>
      </c>
      <c r="BJ1383" s="71" t="e">
        <f t="shared" si="612"/>
        <v>#N/A</v>
      </c>
      <c r="BK1383" s="71" t="e">
        <f t="shared" si="612"/>
        <v>#N/A</v>
      </c>
      <c r="BL1383" s="71" t="e">
        <f t="shared" si="612"/>
        <v>#N/A</v>
      </c>
      <c r="BM1383" s="71" t="e">
        <f t="shared" si="612"/>
        <v>#N/A</v>
      </c>
      <c r="BN1383" s="71" t="e">
        <f t="shared" si="612"/>
        <v>#N/A</v>
      </c>
      <c r="BO1383" s="71" t="e">
        <f t="shared" ref="BO1383:CX1383" si="613">VALUE(CONCATENATE(BO$203,BO$1390))</f>
        <v>#N/A</v>
      </c>
      <c r="BP1383" s="71" t="e">
        <f t="shared" si="613"/>
        <v>#N/A</v>
      </c>
      <c r="BQ1383" s="71" t="e">
        <f t="shared" si="613"/>
        <v>#N/A</v>
      </c>
      <c r="BR1383" s="71" t="e">
        <f t="shared" si="613"/>
        <v>#N/A</v>
      </c>
      <c r="BS1383" s="71" t="e">
        <f t="shared" si="613"/>
        <v>#N/A</v>
      </c>
      <c r="BT1383" s="71" t="e">
        <f t="shared" si="613"/>
        <v>#N/A</v>
      </c>
      <c r="BU1383" s="71" t="e">
        <f t="shared" si="613"/>
        <v>#N/A</v>
      </c>
      <c r="BV1383" s="71" t="e">
        <f t="shared" si="613"/>
        <v>#N/A</v>
      </c>
      <c r="BW1383" s="71" t="e">
        <f t="shared" si="613"/>
        <v>#N/A</v>
      </c>
      <c r="BX1383" s="71" t="e">
        <f t="shared" si="613"/>
        <v>#N/A</v>
      </c>
      <c r="BY1383" s="71" t="e">
        <f t="shared" si="613"/>
        <v>#N/A</v>
      </c>
      <c r="BZ1383" s="71" t="e">
        <f t="shared" si="613"/>
        <v>#N/A</v>
      </c>
      <c r="CA1383" s="71" t="e">
        <f t="shared" si="613"/>
        <v>#N/A</v>
      </c>
      <c r="CB1383" s="71" t="e">
        <f t="shared" si="613"/>
        <v>#N/A</v>
      </c>
      <c r="CC1383" s="71" t="e">
        <f t="shared" si="613"/>
        <v>#N/A</v>
      </c>
      <c r="CD1383" s="71" t="e">
        <f t="shared" si="613"/>
        <v>#N/A</v>
      </c>
      <c r="CE1383" s="71" t="e">
        <f t="shared" si="613"/>
        <v>#N/A</v>
      </c>
      <c r="CF1383" s="71" t="e">
        <f t="shared" si="613"/>
        <v>#N/A</v>
      </c>
      <c r="CG1383" s="71" t="e">
        <f t="shared" si="613"/>
        <v>#N/A</v>
      </c>
      <c r="CH1383" s="71" t="e">
        <f t="shared" si="613"/>
        <v>#N/A</v>
      </c>
      <c r="CI1383" s="71" t="e">
        <f t="shared" si="613"/>
        <v>#N/A</v>
      </c>
      <c r="CJ1383" s="71" t="e">
        <f t="shared" si="613"/>
        <v>#N/A</v>
      </c>
      <c r="CK1383" s="71" t="e">
        <f t="shared" si="613"/>
        <v>#N/A</v>
      </c>
      <c r="CL1383" s="71" t="e">
        <f t="shared" si="613"/>
        <v>#N/A</v>
      </c>
      <c r="CM1383" s="71" t="e">
        <f t="shared" si="613"/>
        <v>#N/A</v>
      </c>
      <c r="CN1383" s="71" t="e">
        <f t="shared" si="613"/>
        <v>#N/A</v>
      </c>
      <c r="CO1383" s="71" t="e">
        <f t="shared" si="613"/>
        <v>#N/A</v>
      </c>
      <c r="CP1383" s="71" t="e">
        <f t="shared" si="613"/>
        <v>#N/A</v>
      </c>
      <c r="CQ1383" s="71" t="e">
        <f t="shared" si="613"/>
        <v>#N/A</v>
      </c>
      <c r="CR1383" s="71" t="e">
        <f t="shared" si="613"/>
        <v>#N/A</v>
      </c>
      <c r="CS1383" s="71" t="e">
        <f t="shared" si="613"/>
        <v>#N/A</v>
      </c>
      <c r="CT1383" s="71" t="e">
        <f t="shared" si="613"/>
        <v>#N/A</v>
      </c>
      <c r="CU1383" s="71" t="e">
        <f t="shared" si="613"/>
        <v>#N/A</v>
      </c>
      <c r="CV1383" s="71" t="e">
        <f t="shared" si="613"/>
        <v>#N/A</v>
      </c>
      <c r="CW1383" s="71" t="e">
        <f t="shared" si="613"/>
        <v>#N/A</v>
      </c>
      <c r="CX1383" s="71" t="e">
        <f t="shared" si="613"/>
        <v>#N/A</v>
      </c>
    </row>
    <row r="1384" spans="1:102" ht="21" hidden="1" customHeight="1" x14ac:dyDescent="0.4">
      <c r="B1384" s="70" t="s">
        <v>81</v>
      </c>
      <c r="C1384" s="131" t="e">
        <f t="shared" ref="C1384:AH1384" si="614">VLOOKUP(C$1383,$B$216:$F$1019,3,FALSE)</f>
        <v>#N/A</v>
      </c>
      <c r="D1384" s="131" t="e">
        <f t="shared" si="614"/>
        <v>#N/A</v>
      </c>
      <c r="E1384" s="131" t="e">
        <f t="shared" si="614"/>
        <v>#N/A</v>
      </c>
      <c r="F1384" s="131" t="e">
        <f t="shared" si="614"/>
        <v>#N/A</v>
      </c>
      <c r="G1384" s="131" t="e">
        <f t="shared" si="614"/>
        <v>#N/A</v>
      </c>
      <c r="H1384" s="131" t="e">
        <f t="shared" si="614"/>
        <v>#N/A</v>
      </c>
      <c r="I1384" s="131" t="e">
        <f t="shared" si="614"/>
        <v>#N/A</v>
      </c>
      <c r="J1384" s="131" t="e">
        <f t="shared" si="614"/>
        <v>#N/A</v>
      </c>
      <c r="K1384" s="131" t="e">
        <f t="shared" si="614"/>
        <v>#N/A</v>
      </c>
      <c r="L1384" s="131" t="e">
        <f t="shared" si="614"/>
        <v>#N/A</v>
      </c>
      <c r="M1384" s="131" t="e">
        <f t="shared" si="614"/>
        <v>#N/A</v>
      </c>
      <c r="N1384" s="131" t="e">
        <f t="shared" si="614"/>
        <v>#N/A</v>
      </c>
      <c r="O1384" s="131" t="e">
        <f t="shared" si="614"/>
        <v>#N/A</v>
      </c>
      <c r="P1384" s="131" t="e">
        <f t="shared" si="614"/>
        <v>#N/A</v>
      </c>
      <c r="Q1384" s="131" t="e">
        <f t="shared" si="614"/>
        <v>#N/A</v>
      </c>
      <c r="R1384" s="131" t="e">
        <f t="shared" si="614"/>
        <v>#N/A</v>
      </c>
      <c r="S1384" s="131" t="e">
        <f t="shared" si="614"/>
        <v>#N/A</v>
      </c>
      <c r="T1384" s="131" t="e">
        <f t="shared" si="614"/>
        <v>#N/A</v>
      </c>
      <c r="U1384" s="131" t="e">
        <f t="shared" si="614"/>
        <v>#N/A</v>
      </c>
      <c r="V1384" s="131" t="e">
        <f t="shared" si="614"/>
        <v>#N/A</v>
      </c>
      <c r="W1384" s="131" t="e">
        <f t="shared" si="614"/>
        <v>#N/A</v>
      </c>
      <c r="X1384" s="131" t="e">
        <f t="shared" si="614"/>
        <v>#N/A</v>
      </c>
      <c r="Y1384" s="131" t="e">
        <f t="shared" si="614"/>
        <v>#N/A</v>
      </c>
      <c r="Z1384" s="131" t="e">
        <f t="shared" si="614"/>
        <v>#N/A</v>
      </c>
      <c r="AA1384" s="131" t="e">
        <f t="shared" si="614"/>
        <v>#N/A</v>
      </c>
      <c r="AB1384" s="131" t="e">
        <f t="shared" si="614"/>
        <v>#N/A</v>
      </c>
      <c r="AC1384" s="131" t="e">
        <f t="shared" si="614"/>
        <v>#N/A</v>
      </c>
      <c r="AD1384" s="131" t="e">
        <f t="shared" si="614"/>
        <v>#N/A</v>
      </c>
      <c r="AE1384" s="131" t="e">
        <f t="shared" si="614"/>
        <v>#N/A</v>
      </c>
      <c r="AF1384" s="131" t="e">
        <f t="shared" si="614"/>
        <v>#N/A</v>
      </c>
      <c r="AG1384" s="131" t="e">
        <f t="shared" si="614"/>
        <v>#N/A</v>
      </c>
      <c r="AH1384" s="131" t="e">
        <f t="shared" si="614"/>
        <v>#N/A</v>
      </c>
      <c r="AI1384" s="131" t="e">
        <f t="shared" ref="AI1384:BN1384" si="615">VLOOKUP(AI$1383,$B$216:$F$1019,3,FALSE)</f>
        <v>#N/A</v>
      </c>
      <c r="AJ1384" s="131" t="e">
        <f t="shared" si="615"/>
        <v>#N/A</v>
      </c>
      <c r="AK1384" s="131" t="e">
        <f t="shared" si="615"/>
        <v>#N/A</v>
      </c>
      <c r="AL1384" s="131" t="e">
        <f t="shared" si="615"/>
        <v>#N/A</v>
      </c>
      <c r="AM1384" s="131" t="e">
        <f t="shared" si="615"/>
        <v>#N/A</v>
      </c>
      <c r="AN1384" s="131" t="e">
        <f t="shared" si="615"/>
        <v>#N/A</v>
      </c>
      <c r="AO1384" s="131" t="e">
        <f t="shared" si="615"/>
        <v>#N/A</v>
      </c>
      <c r="AP1384" s="131" t="e">
        <f t="shared" si="615"/>
        <v>#N/A</v>
      </c>
      <c r="AQ1384" s="131" t="e">
        <f t="shared" si="615"/>
        <v>#N/A</v>
      </c>
      <c r="AR1384" s="131" t="e">
        <f t="shared" si="615"/>
        <v>#N/A</v>
      </c>
      <c r="AS1384" s="131" t="e">
        <f t="shared" si="615"/>
        <v>#N/A</v>
      </c>
      <c r="AT1384" s="131" t="e">
        <f t="shared" si="615"/>
        <v>#N/A</v>
      </c>
      <c r="AU1384" s="131" t="e">
        <f t="shared" si="615"/>
        <v>#N/A</v>
      </c>
      <c r="AV1384" s="131" t="e">
        <f t="shared" si="615"/>
        <v>#N/A</v>
      </c>
      <c r="AW1384" s="131" t="e">
        <f t="shared" si="615"/>
        <v>#N/A</v>
      </c>
      <c r="AX1384" s="131" t="e">
        <f t="shared" si="615"/>
        <v>#N/A</v>
      </c>
      <c r="AY1384" s="131" t="e">
        <f t="shared" si="615"/>
        <v>#N/A</v>
      </c>
      <c r="AZ1384" s="131" t="e">
        <f t="shared" si="615"/>
        <v>#N/A</v>
      </c>
      <c r="BA1384" s="131" t="e">
        <f t="shared" si="615"/>
        <v>#N/A</v>
      </c>
      <c r="BB1384" s="131" t="e">
        <f t="shared" si="615"/>
        <v>#N/A</v>
      </c>
      <c r="BC1384" s="131" t="e">
        <f t="shared" si="615"/>
        <v>#N/A</v>
      </c>
      <c r="BD1384" s="131" t="e">
        <f t="shared" si="615"/>
        <v>#N/A</v>
      </c>
      <c r="BE1384" s="131" t="e">
        <f t="shared" si="615"/>
        <v>#N/A</v>
      </c>
      <c r="BF1384" s="131" t="e">
        <f t="shared" si="615"/>
        <v>#N/A</v>
      </c>
      <c r="BG1384" s="131" t="e">
        <f t="shared" si="615"/>
        <v>#N/A</v>
      </c>
      <c r="BH1384" s="131" t="e">
        <f t="shared" si="615"/>
        <v>#N/A</v>
      </c>
      <c r="BI1384" s="131" t="e">
        <f t="shared" si="615"/>
        <v>#N/A</v>
      </c>
      <c r="BJ1384" s="131" t="e">
        <f t="shared" si="615"/>
        <v>#N/A</v>
      </c>
      <c r="BK1384" s="131" t="e">
        <f t="shared" si="615"/>
        <v>#N/A</v>
      </c>
      <c r="BL1384" s="131" t="e">
        <f t="shared" si="615"/>
        <v>#N/A</v>
      </c>
      <c r="BM1384" s="131" t="e">
        <f t="shared" si="615"/>
        <v>#N/A</v>
      </c>
      <c r="BN1384" s="131" t="e">
        <f t="shared" si="615"/>
        <v>#N/A</v>
      </c>
      <c r="BO1384" s="131" t="e">
        <f t="shared" ref="BO1384:CX1384" si="616">VLOOKUP(BO$1383,$B$216:$F$1019,3,FALSE)</f>
        <v>#N/A</v>
      </c>
      <c r="BP1384" s="131" t="e">
        <f t="shared" si="616"/>
        <v>#N/A</v>
      </c>
      <c r="BQ1384" s="131" t="e">
        <f t="shared" si="616"/>
        <v>#N/A</v>
      </c>
      <c r="BR1384" s="131" t="e">
        <f t="shared" si="616"/>
        <v>#N/A</v>
      </c>
      <c r="BS1384" s="131" t="e">
        <f t="shared" si="616"/>
        <v>#N/A</v>
      </c>
      <c r="BT1384" s="131" t="e">
        <f t="shared" si="616"/>
        <v>#N/A</v>
      </c>
      <c r="BU1384" s="131" t="e">
        <f t="shared" si="616"/>
        <v>#N/A</v>
      </c>
      <c r="BV1384" s="131" t="e">
        <f t="shared" si="616"/>
        <v>#N/A</v>
      </c>
      <c r="BW1384" s="131" t="e">
        <f t="shared" si="616"/>
        <v>#N/A</v>
      </c>
      <c r="BX1384" s="131" t="e">
        <f t="shared" si="616"/>
        <v>#N/A</v>
      </c>
      <c r="BY1384" s="131" t="e">
        <f t="shared" si="616"/>
        <v>#N/A</v>
      </c>
      <c r="BZ1384" s="131" t="e">
        <f t="shared" si="616"/>
        <v>#N/A</v>
      </c>
      <c r="CA1384" s="131" t="e">
        <f t="shared" si="616"/>
        <v>#N/A</v>
      </c>
      <c r="CB1384" s="131" t="e">
        <f t="shared" si="616"/>
        <v>#N/A</v>
      </c>
      <c r="CC1384" s="131" t="e">
        <f t="shared" si="616"/>
        <v>#N/A</v>
      </c>
      <c r="CD1384" s="131" t="e">
        <f t="shared" si="616"/>
        <v>#N/A</v>
      </c>
      <c r="CE1384" s="131" t="e">
        <f t="shared" si="616"/>
        <v>#N/A</v>
      </c>
      <c r="CF1384" s="131" t="e">
        <f t="shared" si="616"/>
        <v>#N/A</v>
      </c>
      <c r="CG1384" s="131" t="e">
        <f t="shared" si="616"/>
        <v>#N/A</v>
      </c>
      <c r="CH1384" s="131" t="e">
        <f t="shared" si="616"/>
        <v>#N/A</v>
      </c>
      <c r="CI1384" s="131" t="e">
        <f t="shared" si="616"/>
        <v>#N/A</v>
      </c>
      <c r="CJ1384" s="131" t="e">
        <f t="shared" si="616"/>
        <v>#N/A</v>
      </c>
      <c r="CK1384" s="131" t="e">
        <f t="shared" si="616"/>
        <v>#N/A</v>
      </c>
      <c r="CL1384" s="131" t="e">
        <f t="shared" si="616"/>
        <v>#N/A</v>
      </c>
      <c r="CM1384" s="131" t="e">
        <f t="shared" si="616"/>
        <v>#N/A</v>
      </c>
      <c r="CN1384" s="131" t="e">
        <f t="shared" si="616"/>
        <v>#N/A</v>
      </c>
      <c r="CO1384" s="131" t="e">
        <f t="shared" si="616"/>
        <v>#N/A</v>
      </c>
      <c r="CP1384" s="131" t="e">
        <f t="shared" si="616"/>
        <v>#N/A</v>
      </c>
      <c r="CQ1384" s="131" t="e">
        <f t="shared" si="616"/>
        <v>#N/A</v>
      </c>
      <c r="CR1384" s="131" t="e">
        <f t="shared" si="616"/>
        <v>#N/A</v>
      </c>
      <c r="CS1384" s="131" t="e">
        <f t="shared" si="616"/>
        <v>#N/A</v>
      </c>
      <c r="CT1384" s="131" t="e">
        <f t="shared" si="616"/>
        <v>#N/A</v>
      </c>
      <c r="CU1384" s="131" t="e">
        <f t="shared" si="616"/>
        <v>#N/A</v>
      </c>
      <c r="CV1384" s="131" t="e">
        <f t="shared" si="616"/>
        <v>#N/A</v>
      </c>
      <c r="CW1384" s="131" t="e">
        <f t="shared" si="616"/>
        <v>#N/A</v>
      </c>
      <c r="CX1384" s="131" t="e">
        <f t="shared" si="616"/>
        <v>#N/A</v>
      </c>
    </row>
    <row r="1385" spans="1:102" ht="21" hidden="1" customHeight="1" x14ac:dyDescent="0.4">
      <c r="B1385" s="70" t="s">
        <v>82</v>
      </c>
      <c r="C1385" s="131" t="e">
        <f t="shared" ref="C1385:AH1385" si="617">VLOOKUP(C$1383,$B$216:$F$1019,4,FALSE)</f>
        <v>#N/A</v>
      </c>
      <c r="D1385" s="131" t="e">
        <f t="shared" si="617"/>
        <v>#N/A</v>
      </c>
      <c r="E1385" s="131" t="e">
        <f t="shared" si="617"/>
        <v>#N/A</v>
      </c>
      <c r="F1385" s="131" t="e">
        <f t="shared" si="617"/>
        <v>#N/A</v>
      </c>
      <c r="G1385" s="131" t="e">
        <f t="shared" si="617"/>
        <v>#N/A</v>
      </c>
      <c r="H1385" s="131" t="e">
        <f t="shared" si="617"/>
        <v>#N/A</v>
      </c>
      <c r="I1385" s="131" t="e">
        <f t="shared" si="617"/>
        <v>#N/A</v>
      </c>
      <c r="J1385" s="131" t="e">
        <f t="shared" si="617"/>
        <v>#N/A</v>
      </c>
      <c r="K1385" s="131" t="e">
        <f t="shared" si="617"/>
        <v>#N/A</v>
      </c>
      <c r="L1385" s="131" t="e">
        <f t="shared" si="617"/>
        <v>#N/A</v>
      </c>
      <c r="M1385" s="131" t="e">
        <f t="shared" si="617"/>
        <v>#N/A</v>
      </c>
      <c r="N1385" s="131" t="e">
        <f t="shared" si="617"/>
        <v>#N/A</v>
      </c>
      <c r="O1385" s="131" t="e">
        <f t="shared" si="617"/>
        <v>#N/A</v>
      </c>
      <c r="P1385" s="131" t="e">
        <f t="shared" si="617"/>
        <v>#N/A</v>
      </c>
      <c r="Q1385" s="131" t="e">
        <f t="shared" si="617"/>
        <v>#N/A</v>
      </c>
      <c r="R1385" s="131" t="e">
        <f t="shared" si="617"/>
        <v>#N/A</v>
      </c>
      <c r="S1385" s="131" t="e">
        <f t="shared" si="617"/>
        <v>#N/A</v>
      </c>
      <c r="T1385" s="131" t="e">
        <f t="shared" si="617"/>
        <v>#N/A</v>
      </c>
      <c r="U1385" s="131" t="e">
        <f t="shared" si="617"/>
        <v>#N/A</v>
      </c>
      <c r="V1385" s="131" t="e">
        <f t="shared" si="617"/>
        <v>#N/A</v>
      </c>
      <c r="W1385" s="131" t="e">
        <f t="shared" si="617"/>
        <v>#N/A</v>
      </c>
      <c r="X1385" s="131" t="e">
        <f t="shared" si="617"/>
        <v>#N/A</v>
      </c>
      <c r="Y1385" s="131" t="e">
        <f t="shared" si="617"/>
        <v>#N/A</v>
      </c>
      <c r="Z1385" s="131" t="e">
        <f t="shared" si="617"/>
        <v>#N/A</v>
      </c>
      <c r="AA1385" s="131" t="e">
        <f t="shared" si="617"/>
        <v>#N/A</v>
      </c>
      <c r="AB1385" s="131" t="e">
        <f t="shared" si="617"/>
        <v>#N/A</v>
      </c>
      <c r="AC1385" s="131" t="e">
        <f t="shared" si="617"/>
        <v>#N/A</v>
      </c>
      <c r="AD1385" s="131" t="e">
        <f t="shared" si="617"/>
        <v>#N/A</v>
      </c>
      <c r="AE1385" s="131" t="e">
        <f t="shared" si="617"/>
        <v>#N/A</v>
      </c>
      <c r="AF1385" s="131" t="e">
        <f t="shared" si="617"/>
        <v>#N/A</v>
      </c>
      <c r="AG1385" s="131" t="e">
        <f t="shared" si="617"/>
        <v>#N/A</v>
      </c>
      <c r="AH1385" s="131" t="e">
        <f t="shared" si="617"/>
        <v>#N/A</v>
      </c>
      <c r="AI1385" s="131" t="e">
        <f t="shared" ref="AI1385:BN1385" si="618">VLOOKUP(AI$1383,$B$216:$F$1019,4,FALSE)</f>
        <v>#N/A</v>
      </c>
      <c r="AJ1385" s="131" t="e">
        <f t="shared" si="618"/>
        <v>#N/A</v>
      </c>
      <c r="AK1385" s="131" t="e">
        <f t="shared" si="618"/>
        <v>#N/A</v>
      </c>
      <c r="AL1385" s="131" t="e">
        <f t="shared" si="618"/>
        <v>#N/A</v>
      </c>
      <c r="AM1385" s="131" t="e">
        <f t="shared" si="618"/>
        <v>#N/A</v>
      </c>
      <c r="AN1385" s="131" t="e">
        <f t="shared" si="618"/>
        <v>#N/A</v>
      </c>
      <c r="AO1385" s="131" t="e">
        <f t="shared" si="618"/>
        <v>#N/A</v>
      </c>
      <c r="AP1385" s="131" t="e">
        <f t="shared" si="618"/>
        <v>#N/A</v>
      </c>
      <c r="AQ1385" s="131" t="e">
        <f t="shared" si="618"/>
        <v>#N/A</v>
      </c>
      <c r="AR1385" s="131" t="e">
        <f t="shared" si="618"/>
        <v>#N/A</v>
      </c>
      <c r="AS1385" s="131" t="e">
        <f t="shared" si="618"/>
        <v>#N/A</v>
      </c>
      <c r="AT1385" s="131" t="e">
        <f t="shared" si="618"/>
        <v>#N/A</v>
      </c>
      <c r="AU1385" s="131" t="e">
        <f t="shared" si="618"/>
        <v>#N/A</v>
      </c>
      <c r="AV1385" s="131" t="e">
        <f t="shared" si="618"/>
        <v>#N/A</v>
      </c>
      <c r="AW1385" s="131" t="e">
        <f t="shared" si="618"/>
        <v>#N/A</v>
      </c>
      <c r="AX1385" s="131" t="e">
        <f t="shared" si="618"/>
        <v>#N/A</v>
      </c>
      <c r="AY1385" s="131" t="e">
        <f t="shared" si="618"/>
        <v>#N/A</v>
      </c>
      <c r="AZ1385" s="131" t="e">
        <f t="shared" si="618"/>
        <v>#N/A</v>
      </c>
      <c r="BA1385" s="131" t="e">
        <f t="shared" si="618"/>
        <v>#N/A</v>
      </c>
      <c r="BB1385" s="131" t="e">
        <f t="shared" si="618"/>
        <v>#N/A</v>
      </c>
      <c r="BC1385" s="131" t="e">
        <f t="shared" si="618"/>
        <v>#N/A</v>
      </c>
      <c r="BD1385" s="131" t="e">
        <f t="shared" si="618"/>
        <v>#N/A</v>
      </c>
      <c r="BE1385" s="131" t="e">
        <f t="shared" si="618"/>
        <v>#N/A</v>
      </c>
      <c r="BF1385" s="131" t="e">
        <f t="shared" si="618"/>
        <v>#N/A</v>
      </c>
      <c r="BG1385" s="131" t="e">
        <f t="shared" si="618"/>
        <v>#N/A</v>
      </c>
      <c r="BH1385" s="131" t="e">
        <f t="shared" si="618"/>
        <v>#N/A</v>
      </c>
      <c r="BI1385" s="131" t="e">
        <f t="shared" si="618"/>
        <v>#N/A</v>
      </c>
      <c r="BJ1385" s="131" t="e">
        <f t="shared" si="618"/>
        <v>#N/A</v>
      </c>
      <c r="BK1385" s="131" t="e">
        <f t="shared" si="618"/>
        <v>#N/A</v>
      </c>
      <c r="BL1385" s="131" t="e">
        <f t="shared" si="618"/>
        <v>#N/A</v>
      </c>
      <c r="BM1385" s="131" t="e">
        <f t="shared" si="618"/>
        <v>#N/A</v>
      </c>
      <c r="BN1385" s="131" t="e">
        <f t="shared" si="618"/>
        <v>#N/A</v>
      </c>
      <c r="BO1385" s="131" t="e">
        <f t="shared" ref="BO1385:CX1385" si="619">VLOOKUP(BO$1383,$B$216:$F$1019,4,FALSE)</f>
        <v>#N/A</v>
      </c>
      <c r="BP1385" s="131" t="e">
        <f t="shared" si="619"/>
        <v>#N/A</v>
      </c>
      <c r="BQ1385" s="131" t="e">
        <f t="shared" si="619"/>
        <v>#N/A</v>
      </c>
      <c r="BR1385" s="131" t="e">
        <f t="shared" si="619"/>
        <v>#N/A</v>
      </c>
      <c r="BS1385" s="131" t="e">
        <f t="shared" si="619"/>
        <v>#N/A</v>
      </c>
      <c r="BT1385" s="131" t="e">
        <f t="shared" si="619"/>
        <v>#N/A</v>
      </c>
      <c r="BU1385" s="131" t="e">
        <f t="shared" si="619"/>
        <v>#N/A</v>
      </c>
      <c r="BV1385" s="131" t="e">
        <f t="shared" si="619"/>
        <v>#N/A</v>
      </c>
      <c r="BW1385" s="131" t="e">
        <f t="shared" si="619"/>
        <v>#N/A</v>
      </c>
      <c r="BX1385" s="131" t="e">
        <f t="shared" si="619"/>
        <v>#N/A</v>
      </c>
      <c r="BY1385" s="131" t="e">
        <f t="shared" si="619"/>
        <v>#N/A</v>
      </c>
      <c r="BZ1385" s="131" t="e">
        <f t="shared" si="619"/>
        <v>#N/A</v>
      </c>
      <c r="CA1385" s="131" t="e">
        <f t="shared" si="619"/>
        <v>#N/A</v>
      </c>
      <c r="CB1385" s="131" t="e">
        <f t="shared" si="619"/>
        <v>#N/A</v>
      </c>
      <c r="CC1385" s="131" t="e">
        <f t="shared" si="619"/>
        <v>#N/A</v>
      </c>
      <c r="CD1385" s="131" t="e">
        <f t="shared" si="619"/>
        <v>#N/A</v>
      </c>
      <c r="CE1385" s="131" t="e">
        <f t="shared" si="619"/>
        <v>#N/A</v>
      </c>
      <c r="CF1385" s="131" t="e">
        <f t="shared" si="619"/>
        <v>#N/A</v>
      </c>
      <c r="CG1385" s="131" t="e">
        <f t="shared" si="619"/>
        <v>#N/A</v>
      </c>
      <c r="CH1385" s="131" t="e">
        <f t="shared" si="619"/>
        <v>#N/A</v>
      </c>
      <c r="CI1385" s="131" t="e">
        <f t="shared" si="619"/>
        <v>#N/A</v>
      </c>
      <c r="CJ1385" s="131" t="e">
        <f t="shared" si="619"/>
        <v>#N/A</v>
      </c>
      <c r="CK1385" s="131" t="e">
        <f t="shared" si="619"/>
        <v>#N/A</v>
      </c>
      <c r="CL1385" s="131" t="e">
        <f t="shared" si="619"/>
        <v>#N/A</v>
      </c>
      <c r="CM1385" s="131" t="e">
        <f t="shared" si="619"/>
        <v>#N/A</v>
      </c>
      <c r="CN1385" s="131" t="e">
        <f t="shared" si="619"/>
        <v>#N/A</v>
      </c>
      <c r="CO1385" s="131" t="e">
        <f t="shared" si="619"/>
        <v>#N/A</v>
      </c>
      <c r="CP1385" s="131" t="e">
        <f t="shared" si="619"/>
        <v>#N/A</v>
      </c>
      <c r="CQ1385" s="131" t="e">
        <f t="shared" si="619"/>
        <v>#N/A</v>
      </c>
      <c r="CR1385" s="131" t="e">
        <f t="shared" si="619"/>
        <v>#N/A</v>
      </c>
      <c r="CS1385" s="131" t="e">
        <f t="shared" si="619"/>
        <v>#N/A</v>
      </c>
      <c r="CT1385" s="131" t="e">
        <f t="shared" si="619"/>
        <v>#N/A</v>
      </c>
      <c r="CU1385" s="131" t="e">
        <f t="shared" si="619"/>
        <v>#N/A</v>
      </c>
      <c r="CV1385" s="131" t="e">
        <f t="shared" si="619"/>
        <v>#N/A</v>
      </c>
      <c r="CW1385" s="131" t="e">
        <f t="shared" si="619"/>
        <v>#N/A</v>
      </c>
      <c r="CX1385" s="131" t="e">
        <f t="shared" si="619"/>
        <v>#N/A</v>
      </c>
    </row>
    <row r="1386" spans="1:102" ht="21" hidden="1" customHeight="1" x14ac:dyDescent="0.4">
      <c r="B1386" s="70" t="s">
        <v>83</v>
      </c>
      <c r="C1386" s="131" t="e">
        <f t="shared" ref="C1386:AH1386" si="620">VLOOKUP(C$1383,$B$216:$F$1019,5,FALSE)</f>
        <v>#N/A</v>
      </c>
      <c r="D1386" s="131" t="e">
        <f t="shared" si="620"/>
        <v>#N/A</v>
      </c>
      <c r="E1386" s="131" t="e">
        <f t="shared" si="620"/>
        <v>#N/A</v>
      </c>
      <c r="F1386" s="131" t="e">
        <f t="shared" si="620"/>
        <v>#N/A</v>
      </c>
      <c r="G1386" s="131" t="e">
        <f t="shared" si="620"/>
        <v>#N/A</v>
      </c>
      <c r="H1386" s="131" t="e">
        <f t="shared" si="620"/>
        <v>#N/A</v>
      </c>
      <c r="I1386" s="131" t="e">
        <f t="shared" si="620"/>
        <v>#N/A</v>
      </c>
      <c r="J1386" s="131" t="e">
        <f t="shared" si="620"/>
        <v>#N/A</v>
      </c>
      <c r="K1386" s="131" t="e">
        <f t="shared" si="620"/>
        <v>#N/A</v>
      </c>
      <c r="L1386" s="131" t="e">
        <f t="shared" si="620"/>
        <v>#N/A</v>
      </c>
      <c r="M1386" s="131" t="e">
        <f t="shared" si="620"/>
        <v>#N/A</v>
      </c>
      <c r="N1386" s="131" t="e">
        <f t="shared" si="620"/>
        <v>#N/A</v>
      </c>
      <c r="O1386" s="131" t="e">
        <f t="shared" si="620"/>
        <v>#N/A</v>
      </c>
      <c r="P1386" s="131" t="e">
        <f t="shared" si="620"/>
        <v>#N/A</v>
      </c>
      <c r="Q1386" s="131" t="e">
        <f t="shared" si="620"/>
        <v>#N/A</v>
      </c>
      <c r="R1386" s="131" t="e">
        <f t="shared" si="620"/>
        <v>#N/A</v>
      </c>
      <c r="S1386" s="131" t="e">
        <f t="shared" si="620"/>
        <v>#N/A</v>
      </c>
      <c r="T1386" s="131" t="e">
        <f t="shared" si="620"/>
        <v>#N/A</v>
      </c>
      <c r="U1386" s="131" t="e">
        <f t="shared" si="620"/>
        <v>#N/A</v>
      </c>
      <c r="V1386" s="131" t="e">
        <f t="shared" si="620"/>
        <v>#N/A</v>
      </c>
      <c r="W1386" s="131" t="e">
        <f t="shared" si="620"/>
        <v>#N/A</v>
      </c>
      <c r="X1386" s="131" t="e">
        <f t="shared" si="620"/>
        <v>#N/A</v>
      </c>
      <c r="Y1386" s="131" t="e">
        <f t="shared" si="620"/>
        <v>#N/A</v>
      </c>
      <c r="Z1386" s="131" t="e">
        <f t="shared" si="620"/>
        <v>#N/A</v>
      </c>
      <c r="AA1386" s="131" t="e">
        <f t="shared" si="620"/>
        <v>#N/A</v>
      </c>
      <c r="AB1386" s="131" t="e">
        <f t="shared" si="620"/>
        <v>#N/A</v>
      </c>
      <c r="AC1386" s="131" t="e">
        <f t="shared" si="620"/>
        <v>#N/A</v>
      </c>
      <c r="AD1386" s="131" t="e">
        <f t="shared" si="620"/>
        <v>#N/A</v>
      </c>
      <c r="AE1386" s="131" t="e">
        <f t="shared" si="620"/>
        <v>#N/A</v>
      </c>
      <c r="AF1386" s="131" t="e">
        <f t="shared" si="620"/>
        <v>#N/A</v>
      </c>
      <c r="AG1386" s="131" t="e">
        <f t="shared" si="620"/>
        <v>#N/A</v>
      </c>
      <c r="AH1386" s="131" t="e">
        <f t="shared" si="620"/>
        <v>#N/A</v>
      </c>
      <c r="AI1386" s="131" t="e">
        <f t="shared" ref="AI1386:BN1386" si="621">VLOOKUP(AI$1383,$B$216:$F$1019,5,FALSE)</f>
        <v>#N/A</v>
      </c>
      <c r="AJ1386" s="131" t="e">
        <f t="shared" si="621"/>
        <v>#N/A</v>
      </c>
      <c r="AK1386" s="131" t="e">
        <f t="shared" si="621"/>
        <v>#N/A</v>
      </c>
      <c r="AL1386" s="131" t="e">
        <f t="shared" si="621"/>
        <v>#N/A</v>
      </c>
      <c r="AM1386" s="131" t="e">
        <f t="shared" si="621"/>
        <v>#N/A</v>
      </c>
      <c r="AN1386" s="131" t="e">
        <f t="shared" si="621"/>
        <v>#N/A</v>
      </c>
      <c r="AO1386" s="131" t="e">
        <f t="shared" si="621"/>
        <v>#N/A</v>
      </c>
      <c r="AP1386" s="131" t="e">
        <f t="shared" si="621"/>
        <v>#N/A</v>
      </c>
      <c r="AQ1386" s="131" t="e">
        <f t="shared" si="621"/>
        <v>#N/A</v>
      </c>
      <c r="AR1386" s="131" t="e">
        <f t="shared" si="621"/>
        <v>#N/A</v>
      </c>
      <c r="AS1386" s="131" t="e">
        <f t="shared" si="621"/>
        <v>#N/A</v>
      </c>
      <c r="AT1386" s="131" t="e">
        <f t="shared" si="621"/>
        <v>#N/A</v>
      </c>
      <c r="AU1386" s="131" t="e">
        <f t="shared" si="621"/>
        <v>#N/A</v>
      </c>
      <c r="AV1386" s="131" t="e">
        <f t="shared" si="621"/>
        <v>#N/A</v>
      </c>
      <c r="AW1386" s="131" t="e">
        <f t="shared" si="621"/>
        <v>#N/A</v>
      </c>
      <c r="AX1386" s="131" t="e">
        <f t="shared" si="621"/>
        <v>#N/A</v>
      </c>
      <c r="AY1386" s="131" t="e">
        <f t="shared" si="621"/>
        <v>#N/A</v>
      </c>
      <c r="AZ1386" s="131" t="e">
        <f t="shared" si="621"/>
        <v>#N/A</v>
      </c>
      <c r="BA1386" s="131" t="e">
        <f t="shared" si="621"/>
        <v>#N/A</v>
      </c>
      <c r="BB1386" s="131" t="e">
        <f t="shared" si="621"/>
        <v>#N/A</v>
      </c>
      <c r="BC1386" s="131" t="e">
        <f t="shared" si="621"/>
        <v>#N/A</v>
      </c>
      <c r="BD1386" s="131" t="e">
        <f t="shared" si="621"/>
        <v>#N/A</v>
      </c>
      <c r="BE1386" s="131" t="e">
        <f t="shared" si="621"/>
        <v>#N/A</v>
      </c>
      <c r="BF1386" s="131" t="e">
        <f t="shared" si="621"/>
        <v>#N/A</v>
      </c>
      <c r="BG1386" s="131" t="e">
        <f t="shared" si="621"/>
        <v>#N/A</v>
      </c>
      <c r="BH1386" s="131" t="e">
        <f t="shared" si="621"/>
        <v>#N/A</v>
      </c>
      <c r="BI1386" s="131" t="e">
        <f t="shared" si="621"/>
        <v>#N/A</v>
      </c>
      <c r="BJ1386" s="131" t="e">
        <f t="shared" si="621"/>
        <v>#N/A</v>
      </c>
      <c r="BK1386" s="131" t="e">
        <f t="shared" si="621"/>
        <v>#N/A</v>
      </c>
      <c r="BL1386" s="131" t="e">
        <f t="shared" si="621"/>
        <v>#N/A</v>
      </c>
      <c r="BM1386" s="131" t="e">
        <f t="shared" si="621"/>
        <v>#N/A</v>
      </c>
      <c r="BN1386" s="131" t="e">
        <f t="shared" si="621"/>
        <v>#N/A</v>
      </c>
      <c r="BO1386" s="131" t="e">
        <f t="shared" ref="BO1386:CX1386" si="622">VLOOKUP(BO$1383,$B$216:$F$1019,5,FALSE)</f>
        <v>#N/A</v>
      </c>
      <c r="BP1386" s="131" t="e">
        <f t="shared" si="622"/>
        <v>#N/A</v>
      </c>
      <c r="BQ1386" s="131" t="e">
        <f t="shared" si="622"/>
        <v>#N/A</v>
      </c>
      <c r="BR1386" s="131" t="e">
        <f t="shared" si="622"/>
        <v>#N/A</v>
      </c>
      <c r="BS1386" s="131" t="e">
        <f t="shared" si="622"/>
        <v>#N/A</v>
      </c>
      <c r="BT1386" s="131" t="e">
        <f t="shared" si="622"/>
        <v>#N/A</v>
      </c>
      <c r="BU1386" s="131" t="e">
        <f t="shared" si="622"/>
        <v>#N/A</v>
      </c>
      <c r="BV1386" s="131" t="e">
        <f t="shared" si="622"/>
        <v>#N/A</v>
      </c>
      <c r="BW1386" s="131" t="e">
        <f t="shared" si="622"/>
        <v>#N/A</v>
      </c>
      <c r="BX1386" s="131" t="e">
        <f t="shared" si="622"/>
        <v>#N/A</v>
      </c>
      <c r="BY1386" s="131" t="e">
        <f t="shared" si="622"/>
        <v>#N/A</v>
      </c>
      <c r="BZ1386" s="131" t="e">
        <f t="shared" si="622"/>
        <v>#N/A</v>
      </c>
      <c r="CA1386" s="131" t="e">
        <f t="shared" si="622"/>
        <v>#N/A</v>
      </c>
      <c r="CB1386" s="131" t="e">
        <f t="shared" si="622"/>
        <v>#N/A</v>
      </c>
      <c r="CC1386" s="131" t="e">
        <f t="shared" si="622"/>
        <v>#N/A</v>
      </c>
      <c r="CD1386" s="131" t="e">
        <f t="shared" si="622"/>
        <v>#N/A</v>
      </c>
      <c r="CE1386" s="131" t="e">
        <f t="shared" si="622"/>
        <v>#N/A</v>
      </c>
      <c r="CF1386" s="131" t="e">
        <f t="shared" si="622"/>
        <v>#N/A</v>
      </c>
      <c r="CG1386" s="131" t="e">
        <f t="shared" si="622"/>
        <v>#N/A</v>
      </c>
      <c r="CH1386" s="131" t="e">
        <f t="shared" si="622"/>
        <v>#N/A</v>
      </c>
      <c r="CI1386" s="131" t="e">
        <f t="shared" si="622"/>
        <v>#N/A</v>
      </c>
      <c r="CJ1386" s="131" t="e">
        <f t="shared" si="622"/>
        <v>#N/A</v>
      </c>
      <c r="CK1386" s="131" t="e">
        <f t="shared" si="622"/>
        <v>#N/A</v>
      </c>
      <c r="CL1386" s="131" t="e">
        <f t="shared" si="622"/>
        <v>#N/A</v>
      </c>
      <c r="CM1386" s="131" t="e">
        <f t="shared" si="622"/>
        <v>#N/A</v>
      </c>
      <c r="CN1386" s="131" t="e">
        <f t="shared" si="622"/>
        <v>#N/A</v>
      </c>
      <c r="CO1386" s="131" t="e">
        <f t="shared" si="622"/>
        <v>#N/A</v>
      </c>
      <c r="CP1386" s="131" t="e">
        <f t="shared" si="622"/>
        <v>#N/A</v>
      </c>
      <c r="CQ1386" s="131" t="e">
        <f t="shared" si="622"/>
        <v>#N/A</v>
      </c>
      <c r="CR1386" s="131" t="e">
        <f t="shared" si="622"/>
        <v>#N/A</v>
      </c>
      <c r="CS1386" s="131" t="e">
        <f t="shared" si="622"/>
        <v>#N/A</v>
      </c>
      <c r="CT1386" s="131" t="e">
        <f t="shared" si="622"/>
        <v>#N/A</v>
      </c>
      <c r="CU1386" s="131" t="e">
        <f t="shared" si="622"/>
        <v>#N/A</v>
      </c>
      <c r="CV1386" s="131" t="e">
        <f t="shared" si="622"/>
        <v>#N/A</v>
      </c>
      <c r="CW1386" s="131" t="e">
        <f t="shared" si="622"/>
        <v>#N/A</v>
      </c>
      <c r="CX1386" s="131" t="e">
        <f t="shared" si="622"/>
        <v>#N/A</v>
      </c>
    </row>
    <row r="1387" spans="1:102" ht="21" hidden="1" customHeight="1" x14ac:dyDescent="0.4">
      <c r="B1387" s="70" t="s">
        <v>84</v>
      </c>
      <c r="C1387" s="29">
        <f>CEILING(IF(C1371&lt;=200,C1371,200),10)</f>
        <v>0</v>
      </c>
      <c r="D1387" s="29">
        <f t="shared" ref="D1387:BO1387" si="623">CEILING(IF(D1371&lt;=200,D1371,200),10)</f>
        <v>0</v>
      </c>
      <c r="E1387" s="29">
        <f t="shared" si="623"/>
        <v>0</v>
      </c>
      <c r="F1387" s="29">
        <f t="shared" si="623"/>
        <v>0</v>
      </c>
      <c r="G1387" s="29">
        <f t="shared" si="623"/>
        <v>0</v>
      </c>
      <c r="H1387" s="29">
        <f t="shared" si="623"/>
        <v>0</v>
      </c>
      <c r="I1387" s="29">
        <f t="shared" si="623"/>
        <v>0</v>
      </c>
      <c r="J1387" s="29">
        <f t="shared" si="623"/>
        <v>0</v>
      </c>
      <c r="K1387" s="29">
        <f t="shared" si="623"/>
        <v>0</v>
      </c>
      <c r="L1387" s="29">
        <f t="shared" si="623"/>
        <v>0</v>
      </c>
      <c r="M1387" s="29">
        <f t="shared" si="623"/>
        <v>0</v>
      </c>
      <c r="N1387" s="29">
        <f t="shared" si="623"/>
        <v>0</v>
      </c>
      <c r="O1387" s="29">
        <f t="shared" si="623"/>
        <v>0</v>
      </c>
      <c r="P1387" s="29">
        <f t="shared" si="623"/>
        <v>0</v>
      </c>
      <c r="Q1387" s="29">
        <f t="shared" si="623"/>
        <v>0</v>
      </c>
      <c r="R1387" s="29">
        <f t="shared" si="623"/>
        <v>0</v>
      </c>
      <c r="S1387" s="29">
        <f t="shared" si="623"/>
        <v>0</v>
      </c>
      <c r="T1387" s="29">
        <f t="shared" si="623"/>
        <v>0</v>
      </c>
      <c r="U1387" s="29">
        <f t="shared" si="623"/>
        <v>0</v>
      </c>
      <c r="V1387" s="29">
        <f t="shared" si="623"/>
        <v>0</v>
      </c>
      <c r="W1387" s="29">
        <f t="shared" si="623"/>
        <v>0</v>
      </c>
      <c r="X1387" s="29">
        <f t="shared" si="623"/>
        <v>0</v>
      </c>
      <c r="Y1387" s="29">
        <f t="shared" si="623"/>
        <v>0</v>
      </c>
      <c r="Z1387" s="29">
        <f t="shared" si="623"/>
        <v>0</v>
      </c>
      <c r="AA1387" s="29">
        <f t="shared" si="623"/>
        <v>0</v>
      </c>
      <c r="AB1387" s="29">
        <f t="shared" si="623"/>
        <v>0</v>
      </c>
      <c r="AC1387" s="29">
        <f t="shared" si="623"/>
        <v>0</v>
      </c>
      <c r="AD1387" s="29">
        <f t="shared" si="623"/>
        <v>0</v>
      </c>
      <c r="AE1387" s="29">
        <f t="shared" si="623"/>
        <v>0</v>
      </c>
      <c r="AF1387" s="29">
        <f t="shared" si="623"/>
        <v>0</v>
      </c>
      <c r="AG1387" s="29">
        <f t="shared" si="623"/>
        <v>0</v>
      </c>
      <c r="AH1387" s="29">
        <f t="shared" si="623"/>
        <v>0</v>
      </c>
      <c r="AI1387" s="29">
        <f t="shared" si="623"/>
        <v>0</v>
      </c>
      <c r="AJ1387" s="29">
        <f t="shared" si="623"/>
        <v>0</v>
      </c>
      <c r="AK1387" s="29">
        <f t="shared" si="623"/>
        <v>0</v>
      </c>
      <c r="AL1387" s="29">
        <f t="shared" si="623"/>
        <v>0</v>
      </c>
      <c r="AM1387" s="29">
        <f t="shared" si="623"/>
        <v>0</v>
      </c>
      <c r="AN1387" s="29">
        <f t="shared" si="623"/>
        <v>0</v>
      </c>
      <c r="AO1387" s="29">
        <f t="shared" si="623"/>
        <v>0</v>
      </c>
      <c r="AP1387" s="29">
        <f t="shared" si="623"/>
        <v>0</v>
      </c>
      <c r="AQ1387" s="29">
        <f t="shared" si="623"/>
        <v>0</v>
      </c>
      <c r="AR1387" s="29">
        <f t="shared" si="623"/>
        <v>0</v>
      </c>
      <c r="AS1387" s="29">
        <f t="shared" si="623"/>
        <v>0</v>
      </c>
      <c r="AT1387" s="29">
        <f t="shared" si="623"/>
        <v>0</v>
      </c>
      <c r="AU1387" s="29">
        <f t="shared" si="623"/>
        <v>0</v>
      </c>
      <c r="AV1387" s="29">
        <f t="shared" si="623"/>
        <v>0</v>
      </c>
      <c r="AW1387" s="29">
        <f t="shared" si="623"/>
        <v>0</v>
      </c>
      <c r="AX1387" s="29">
        <f t="shared" si="623"/>
        <v>0</v>
      </c>
      <c r="AY1387" s="29">
        <f t="shared" si="623"/>
        <v>0</v>
      </c>
      <c r="AZ1387" s="29">
        <f t="shared" si="623"/>
        <v>0</v>
      </c>
      <c r="BA1387" s="29">
        <f t="shared" si="623"/>
        <v>0</v>
      </c>
      <c r="BB1387" s="29">
        <f t="shared" si="623"/>
        <v>0</v>
      </c>
      <c r="BC1387" s="29">
        <f t="shared" si="623"/>
        <v>0</v>
      </c>
      <c r="BD1387" s="29">
        <f t="shared" si="623"/>
        <v>0</v>
      </c>
      <c r="BE1387" s="29">
        <f t="shared" si="623"/>
        <v>0</v>
      </c>
      <c r="BF1387" s="29">
        <f t="shared" si="623"/>
        <v>0</v>
      </c>
      <c r="BG1387" s="29">
        <f t="shared" si="623"/>
        <v>0</v>
      </c>
      <c r="BH1387" s="29">
        <f t="shared" si="623"/>
        <v>0</v>
      </c>
      <c r="BI1387" s="29">
        <f t="shared" si="623"/>
        <v>0</v>
      </c>
      <c r="BJ1387" s="29">
        <f t="shared" si="623"/>
        <v>0</v>
      </c>
      <c r="BK1387" s="29">
        <f t="shared" si="623"/>
        <v>0</v>
      </c>
      <c r="BL1387" s="29">
        <f t="shared" si="623"/>
        <v>0</v>
      </c>
      <c r="BM1387" s="29">
        <f t="shared" si="623"/>
        <v>0</v>
      </c>
      <c r="BN1387" s="29">
        <f t="shared" si="623"/>
        <v>0</v>
      </c>
      <c r="BO1387" s="29">
        <f t="shared" si="623"/>
        <v>0</v>
      </c>
      <c r="BP1387" s="29">
        <f t="shared" ref="BP1387:CX1387" si="624">CEILING(IF(BP1371&lt;=200,BP1371,200),10)</f>
        <v>0</v>
      </c>
      <c r="BQ1387" s="29">
        <f t="shared" si="624"/>
        <v>0</v>
      </c>
      <c r="BR1387" s="29">
        <f t="shared" si="624"/>
        <v>0</v>
      </c>
      <c r="BS1387" s="29">
        <f t="shared" si="624"/>
        <v>0</v>
      </c>
      <c r="BT1387" s="29">
        <f t="shared" si="624"/>
        <v>0</v>
      </c>
      <c r="BU1387" s="29">
        <f t="shared" si="624"/>
        <v>0</v>
      </c>
      <c r="BV1387" s="29">
        <f t="shared" si="624"/>
        <v>0</v>
      </c>
      <c r="BW1387" s="29">
        <f t="shared" si="624"/>
        <v>0</v>
      </c>
      <c r="BX1387" s="29">
        <f t="shared" si="624"/>
        <v>0</v>
      </c>
      <c r="BY1387" s="29">
        <f t="shared" si="624"/>
        <v>0</v>
      </c>
      <c r="BZ1387" s="29">
        <f t="shared" si="624"/>
        <v>0</v>
      </c>
      <c r="CA1387" s="29">
        <f t="shared" si="624"/>
        <v>0</v>
      </c>
      <c r="CB1387" s="29">
        <f t="shared" si="624"/>
        <v>0</v>
      </c>
      <c r="CC1387" s="29">
        <f t="shared" si="624"/>
        <v>0</v>
      </c>
      <c r="CD1387" s="29">
        <f t="shared" si="624"/>
        <v>0</v>
      </c>
      <c r="CE1387" s="29">
        <f t="shared" si="624"/>
        <v>0</v>
      </c>
      <c r="CF1387" s="29">
        <f t="shared" si="624"/>
        <v>0</v>
      </c>
      <c r="CG1387" s="29">
        <f t="shared" si="624"/>
        <v>0</v>
      </c>
      <c r="CH1387" s="29">
        <f t="shared" si="624"/>
        <v>0</v>
      </c>
      <c r="CI1387" s="29">
        <f t="shared" si="624"/>
        <v>0</v>
      </c>
      <c r="CJ1387" s="29">
        <f t="shared" si="624"/>
        <v>0</v>
      </c>
      <c r="CK1387" s="29">
        <f t="shared" si="624"/>
        <v>0</v>
      </c>
      <c r="CL1387" s="29">
        <f t="shared" si="624"/>
        <v>0</v>
      </c>
      <c r="CM1387" s="29">
        <f t="shared" si="624"/>
        <v>0</v>
      </c>
      <c r="CN1387" s="29">
        <f t="shared" si="624"/>
        <v>0</v>
      </c>
      <c r="CO1387" s="29">
        <f t="shared" si="624"/>
        <v>0</v>
      </c>
      <c r="CP1387" s="29">
        <f t="shared" si="624"/>
        <v>0</v>
      </c>
      <c r="CQ1387" s="29">
        <f t="shared" si="624"/>
        <v>0</v>
      </c>
      <c r="CR1387" s="29">
        <f t="shared" si="624"/>
        <v>0</v>
      </c>
      <c r="CS1387" s="29">
        <f t="shared" si="624"/>
        <v>0</v>
      </c>
      <c r="CT1387" s="29">
        <f t="shared" si="624"/>
        <v>0</v>
      </c>
      <c r="CU1387" s="29">
        <f t="shared" si="624"/>
        <v>0</v>
      </c>
      <c r="CV1387" s="29">
        <f t="shared" si="624"/>
        <v>0</v>
      </c>
      <c r="CW1387" s="29">
        <f t="shared" si="624"/>
        <v>0</v>
      </c>
      <c r="CX1387" s="29">
        <f t="shared" si="624"/>
        <v>0</v>
      </c>
    </row>
    <row r="1388" spans="1:102" ht="21" hidden="1" customHeight="1" x14ac:dyDescent="0.4">
      <c r="B1388" s="70" t="s">
        <v>85</v>
      </c>
      <c r="C1388" s="29">
        <f>CEILING(IF(C1371&lt;=200,0,IF(C1371&gt;500,300,C1371-200)),20)</f>
        <v>0</v>
      </c>
      <c r="D1388" s="29">
        <f t="shared" ref="D1388:BO1388" si="625">CEILING(IF(D1371&lt;=200,0,IF(D1371&gt;500,300,D1371-200)),20)</f>
        <v>0</v>
      </c>
      <c r="E1388" s="29">
        <f t="shared" si="625"/>
        <v>0</v>
      </c>
      <c r="F1388" s="29">
        <f t="shared" si="625"/>
        <v>0</v>
      </c>
      <c r="G1388" s="29">
        <f t="shared" si="625"/>
        <v>0</v>
      </c>
      <c r="H1388" s="29">
        <f t="shared" si="625"/>
        <v>0</v>
      </c>
      <c r="I1388" s="29">
        <f t="shared" si="625"/>
        <v>0</v>
      </c>
      <c r="J1388" s="29">
        <f t="shared" si="625"/>
        <v>0</v>
      </c>
      <c r="K1388" s="29">
        <f t="shared" si="625"/>
        <v>0</v>
      </c>
      <c r="L1388" s="29">
        <f t="shared" si="625"/>
        <v>0</v>
      </c>
      <c r="M1388" s="29">
        <f t="shared" si="625"/>
        <v>0</v>
      </c>
      <c r="N1388" s="29">
        <f t="shared" si="625"/>
        <v>0</v>
      </c>
      <c r="O1388" s="29">
        <f t="shared" si="625"/>
        <v>0</v>
      </c>
      <c r="P1388" s="29">
        <f t="shared" si="625"/>
        <v>0</v>
      </c>
      <c r="Q1388" s="29">
        <f t="shared" si="625"/>
        <v>0</v>
      </c>
      <c r="R1388" s="29">
        <f t="shared" si="625"/>
        <v>0</v>
      </c>
      <c r="S1388" s="29">
        <f t="shared" si="625"/>
        <v>0</v>
      </c>
      <c r="T1388" s="29">
        <f t="shared" si="625"/>
        <v>0</v>
      </c>
      <c r="U1388" s="29">
        <f t="shared" si="625"/>
        <v>0</v>
      </c>
      <c r="V1388" s="29">
        <f t="shared" si="625"/>
        <v>0</v>
      </c>
      <c r="W1388" s="29">
        <f t="shared" si="625"/>
        <v>0</v>
      </c>
      <c r="X1388" s="29">
        <f t="shared" si="625"/>
        <v>0</v>
      </c>
      <c r="Y1388" s="29">
        <f t="shared" si="625"/>
        <v>0</v>
      </c>
      <c r="Z1388" s="29">
        <f t="shared" si="625"/>
        <v>0</v>
      </c>
      <c r="AA1388" s="29">
        <f t="shared" si="625"/>
        <v>0</v>
      </c>
      <c r="AB1388" s="29">
        <f t="shared" si="625"/>
        <v>0</v>
      </c>
      <c r="AC1388" s="29">
        <f t="shared" si="625"/>
        <v>0</v>
      </c>
      <c r="AD1388" s="29">
        <f t="shared" si="625"/>
        <v>0</v>
      </c>
      <c r="AE1388" s="29">
        <f t="shared" si="625"/>
        <v>0</v>
      </c>
      <c r="AF1388" s="29">
        <f t="shared" si="625"/>
        <v>0</v>
      </c>
      <c r="AG1388" s="29">
        <f t="shared" si="625"/>
        <v>0</v>
      </c>
      <c r="AH1388" s="29">
        <f t="shared" si="625"/>
        <v>0</v>
      </c>
      <c r="AI1388" s="29">
        <f t="shared" si="625"/>
        <v>0</v>
      </c>
      <c r="AJ1388" s="29">
        <f t="shared" si="625"/>
        <v>0</v>
      </c>
      <c r="AK1388" s="29">
        <f t="shared" si="625"/>
        <v>0</v>
      </c>
      <c r="AL1388" s="29">
        <f t="shared" si="625"/>
        <v>0</v>
      </c>
      <c r="AM1388" s="29">
        <f t="shared" si="625"/>
        <v>0</v>
      </c>
      <c r="AN1388" s="29">
        <f t="shared" si="625"/>
        <v>0</v>
      </c>
      <c r="AO1388" s="29">
        <f t="shared" si="625"/>
        <v>0</v>
      </c>
      <c r="AP1388" s="29">
        <f t="shared" si="625"/>
        <v>0</v>
      </c>
      <c r="AQ1388" s="29">
        <f t="shared" si="625"/>
        <v>0</v>
      </c>
      <c r="AR1388" s="29">
        <f t="shared" si="625"/>
        <v>0</v>
      </c>
      <c r="AS1388" s="29">
        <f t="shared" si="625"/>
        <v>0</v>
      </c>
      <c r="AT1388" s="29">
        <f t="shared" si="625"/>
        <v>0</v>
      </c>
      <c r="AU1388" s="29">
        <f t="shared" si="625"/>
        <v>0</v>
      </c>
      <c r="AV1388" s="29">
        <f t="shared" si="625"/>
        <v>0</v>
      </c>
      <c r="AW1388" s="29">
        <f t="shared" si="625"/>
        <v>0</v>
      </c>
      <c r="AX1388" s="29">
        <f t="shared" si="625"/>
        <v>0</v>
      </c>
      <c r="AY1388" s="29">
        <f t="shared" si="625"/>
        <v>0</v>
      </c>
      <c r="AZ1388" s="29">
        <f t="shared" si="625"/>
        <v>0</v>
      </c>
      <c r="BA1388" s="29">
        <f t="shared" si="625"/>
        <v>0</v>
      </c>
      <c r="BB1388" s="29">
        <f t="shared" si="625"/>
        <v>0</v>
      </c>
      <c r="BC1388" s="29">
        <f t="shared" si="625"/>
        <v>0</v>
      </c>
      <c r="BD1388" s="29">
        <f t="shared" si="625"/>
        <v>0</v>
      </c>
      <c r="BE1388" s="29">
        <f t="shared" si="625"/>
        <v>0</v>
      </c>
      <c r="BF1388" s="29">
        <f t="shared" si="625"/>
        <v>0</v>
      </c>
      <c r="BG1388" s="29">
        <f t="shared" si="625"/>
        <v>0</v>
      </c>
      <c r="BH1388" s="29">
        <f t="shared" si="625"/>
        <v>0</v>
      </c>
      <c r="BI1388" s="29">
        <f t="shared" si="625"/>
        <v>0</v>
      </c>
      <c r="BJ1388" s="29">
        <f t="shared" si="625"/>
        <v>0</v>
      </c>
      <c r="BK1388" s="29">
        <f t="shared" si="625"/>
        <v>0</v>
      </c>
      <c r="BL1388" s="29">
        <f t="shared" si="625"/>
        <v>0</v>
      </c>
      <c r="BM1388" s="29">
        <f t="shared" si="625"/>
        <v>0</v>
      </c>
      <c r="BN1388" s="29">
        <f t="shared" si="625"/>
        <v>0</v>
      </c>
      <c r="BO1388" s="29">
        <f t="shared" si="625"/>
        <v>0</v>
      </c>
      <c r="BP1388" s="29">
        <f t="shared" ref="BP1388:CX1388" si="626">CEILING(IF(BP1371&lt;=200,0,IF(BP1371&gt;500,300,BP1371-200)),20)</f>
        <v>0</v>
      </c>
      <c r="BQ1388" s="29">
        <f t="shared" si="626"/>
        <v>0</v>
      </c>
      <c r="BR1388" s="29">
        <f t="shared" si="626"/>
        <v>0</v>
      </c>
      <c r="BS1388" s="29">
        <f t="shared" si="626"/>
        <v>0</v>
      </c>
      <c r="BT1388" s="29">
        <f t="shared" si="626"/>
        <v>0</v>
      </c>
      <c r="BU1388" s="29">
        <f t="shared" si="626"/>
        <v>0</v>
      </c>
      <c r="BV1388" s="29">
        <f t="shared" si="626"/>
        <v>0</v>
      </c>
      <c r="BW1388" s="29">
        <f t="shared" si="626"/>
        <v>0</v>
      </c>
      <c r="BX1388" s="29">
        <f t="shared" si="626"/>
        <v>0</v>
      </c>
      <c r="BY1388" s="29">
        <f t="shared" si="626"/>
        <v>0</v>
      </c>
      <c r="BZ1388" s="29">
        <f t="shared" si="626"/>
        <v>0</v>
      </c>
      <c r="CA1388" s="29">
        <f t="shared" si="626"/>
        <v>0</v>
      </c>
      <c r="CB1388" s="29">
        <f t="shared" si="626"/>
        <v>0</v>
      </c>
      <c r="CC1388" s="29">
        <f t="shared" si="626"/>
        <v>0</v>
      </c>
      <c r="CD1388" s="29">
        <f t="shared" si="626"/>
        <v>0</v>
      </c>
      <c r="CE1388" s="29">
        <f t="shared" si="626"/>
        <v>0</v>
      </c>
      <c r="CF1388" s="29">
        <f t="shared" si="626"/>
        <v>0</v>
      </c>
      <c r="CG1388" s="29">
        <f t="shared" si="626"/>
        <v>0</v>
      </c>
      <c r="CH1388" s="29">
        <f t="shared" si="626"/>
        <v>0</v>
      </c>
      <c r="CI1388" s="29">
        <f t="shared" si="626"/>
        <v>0</v>
      </c>
      <c r="CJ1388" s="29">
        <f t="shared" si="626"/>
        <v>0</v>
      </c>
      <c r="CK1388" s="29">
        <f t="shared" si="626"/>
        <v>0</v>
      </c>
      <c r="CL1388" s="29">
        <f t="shared" si="626"/>
        <v>0</v>
      </c>
      <c r="CM1388" s="29">
        <f t="shared" si="626"/>
        <v>0</v>
      </c>
      <c r="CN1388" s="29">
        <f t="shared" si="626"/>
        <v>0</v>
      </c>
      <c r="CO1388" s="29">
        <f t="shared" si="626"/>
        <v>0</v>
      </c>
      <c r="CP1388" s="29">
        <f t="shared" si="626"/>
        <v>0</v>
      </c>
      <c r="CQ1388" s="29">
        <f t="shared" si="626"/>
        <v>0</v>
      </c>
      <c r="CR1388" s="29">
        <f t="shared" si="626"/>
        <v>0</v>
      </c>
      <c r="CS1388" s="29">
        <f t="shared" si="626"/>
        <v>0</v>
      </c>
      <c r="CT1388" s="29">
        <f t="shared" si="626"/>
        <v>0</v>
      </c>
      <c r="CU1388" s="29">
        <f t="shared" si="626"/>
        <v>0</v>
      </c>
      <c r="CV1388" s="29">
        <f t="shared" si="626"/>
        <v>0</v>
      </c>
      <c r="CW1388" s="29">
        <f t="shared" si="626"/>
        <v>0</v>
      </c>
      <c r="CX1388" s="29">
        <f t="shared" si="626"/>
        <v>0</v>
      </c>
    </row>
    <row r="1389" spans="1:102" ht="21" hidden="1" customHeight="1" x14ac:dyDescent="0.4">
      <c r="B1389" s="70" t="s">
        <v>86</v>
      </c>
      <c r="C1389" s="29">
        <f>CEILING(IF(C1371&lt;=500,0,C1371-500),50)</f>
        <v>0</v>
      </c>
      <c r="D1389" s="29">
        <f t="shared" ref="D1389:BO1389" si="627">CEILING(IF(D1371&lt;=500,0,D1371-500),50)</f>
        <v>0</v>
      </c>
      <c r="E1389" s="29">
        <f t="shared" si="627"/>
        <v>0</v>
      </c>
      <c r="F1389" s="29">
        <f t="shared" si="627"/>
        <v>0</v>
      </c>
      <c r="G1389" s="29">
        <f t="shared" si="627"/>
        <v>0</v>
      </c>
      <c r="H1389" s="29">
        <f t="shared" si="627"/>
        <v>0</v>
      </c>
      <c r="I1389" s="29">
        <f t="shared" si="627"/>
        <v>0</v>
      </c>
      <c r="J1389" s="29">
        <f t="shared" si="627"/>
        <v>0</v>
      </c>
      <c r="K1389" s="29">
        <f t="shared" si="627"/>
        <v>0</v>
      </c>
      <c r="L1389" s="29">
        <f t="shared" si="627"/>
        <v>0</v>
      </c>
      <c r="M1389" s="29">
        <f t="shared" si="627"/>
        <v>0</v>
      </c>
      <c r="N1389" s="29">
        <f t="shared" si="627"/>
        <v>0</v>
      </c>
      <c r="O1389" s="29">
        <f t="shared" si="627"/>
        <v>0</v>
      </c>
      <c r="P1389" s="29">
        <f t="shared" si="627"/>
        <v>0</v>
      </c>
      <c r="Q1389" s="29">
        <f t="shared" si="627"/>
        <v>0</v>
      </c>
      <c r="R1389" s="29">
        <f t="shared" si="627"/>
        <v>0</v>
      </c>
      <c r="S1389" s="29">
        <f t="shared" si="627"/>
        <v>0</v>
      </c>
      <c r="T1389" s="29">
        <f t="shared" si="627"/>
        <v>0</v>
      </c>
      <c r="U1389" s="29">
        <f t="shared" si="627"/>
        <v>0</v>
      </c>
      <c r="V1389" s="29">
        <f t="shared" si="627"/>
        <v>0</v>
      </c>
      <c r="W1389" s="29">
        <f t="shared" si="627"/>
        <v>0</v>
      </c>
      <c r="X1389" s="29">
        <f t="shared" si="627"/>
        <v>0</v>
      </c>
      <c r="Y1389" s="29">
        <f t="shared" si="627"/>
        <v>0</v>
      </c>
      <c r="Z1389" s="29">
        <f t="shared" si="627"/>
        <v>0</v>
      </c>
      <c r="AA1389" s="29">
        <f t="shared" si="627"/>
        <v>0</v>
      </c>
      <c r="AB1389" s="29">
        <f t="shared" si="627"/>
        <v>0</v>
      </c>
      <c r="AC1389" s="29">
        <f t="shared" si="627"/>
        <v>0</v>
      </c>
      <c r="AD1389" s="29">
        <f t="shared" si="627"/>
        <v>0</v>
      </c>
      <c r="AE1389" s="29">
        <f t="shared" si="627"/>
        <v>0</v>
      </c>
      <c r="AF1389" s="29">
        <f t="shared" si="627"/>
        <v>0</v>
      </c>
      <c r="AG1389" s="29">
        <f t="shared" si="627"/>
        <v>0</v>
      </c>
      <c r="AH1389" s="29">
        <f t="shared" si="627"/>
        <v>0</v>
      </c>
      <c r="AI1389" s="29">
        <f t="shared" si="627"/>
        <v>0</v>
      </c>
      <c r="AJ1389" s="29">
        <f t="shared" si="627"/>
        <v>0</v>
      </c>
      <c r="AK1389" s="29">
        <f t="shared" si="627"/>
        <v>0</v>
      </c>
      <c r="AL1389" s="29">
        <f t="shared" si="627"/>
        <v>0</v>
      </c>
      <c r="AM1389" s="29">
        <f t="shared" si="627"/>
        <v>0</v>
      </c>
      <c r="AN1389" s="29">
        <f t="shared" si="627"/>
        <v>0</v>
      </c>
      <c r="AO1389" s="29">
        <f t="shared" si="627"/>
        <v>0</v>
      </c>
      <c r="AP1389" s="29">
        <f t="shared" si="627"/>
        <v>0</v>
      </c>
      <c r="AQ1389" s="29">
        <f t="shared" si="627"/>
        <v>0</v>
      </c>
      <c r="AR1389" s="29">
        <f t="shared" si="627"/>
        <v>0</v>
      </c>
      <c r="AS1389" s="29">
        <f t="shared" si="627"/>
        <v>0</v>
      </c>
      <c r="AT1389" s="29">
        <f t="shared" si="627"/>
        <v>0</v>
      </c>
      <c r="AU1389" s="29">
        <f t="shared" si="627"/>
        <v>0</v>
      </c>
      <c r="AV1389" s="29">
        <f t="shared" si="627"/>
        <v>0</v>
      </c>
      <c r="AW1389" s="29">
        <f t="shared" si="627"/>
        <v>0</v>
      </c>
      <c r="AX1389" s="29">
        <f t="shared" si="627"/>
        <v>0</v>
      </c>
      <c r="AY1389" s="29">
        <f t="shared" si="627"/>
        <v>0</v>
      </c>
      <c r="AZ1389" s="29">
        <f t="shared" si="627"/>
        <v>0</v>
      </c>
      <c r="BA1389" s="29">
        <f t="shared" si="627"/>
        <v>0</v>
      </c>
      <c r="BB1389" s="29">
        <f t="shared" si="627"/>
        <v>0</v>
      </c>
      <c r="BC1389" s="29">
        <f t="shared" si="627"/>
        <v>0</v>
      </c>
      <c r="BD1389" s="29">
        <f t="shared" si="627"/>
        <v>0</v>
      </c>
      <c r="BE1389" s="29">
        <f t="shared" si="627"/>
        <v>0</v>
      </c>
      <c r="BF1389" s="29">
        <f t="shared" si="627"/>
        <v>0</v>
      </c>
      <c r="BG1389" s="29">
        <f t="shared" si="627"/>
        <v>0</v>
      </c>
      <c r="BH1389" s="29">
        <f t="shared" si="627"/>
        <v>0</v>
      </c>
      <c r="BI1389" s="29">
        <f t="shared" si="627"/>
        <v>0</v>
      </c>
      <c r="BJ1389" s="29">
        <f t="shared" si="627"/>
        <v>0</v>
      </c>
      <c r="BK1389" s="29">
        <f t="shared" si="627"/>
        <v>0</v>
      </c>
      <c r="BL1389" s="29">
        <f t="shared" si="627"/>
        <v>0</v>
      </c>
      <c r="BM1389" s="29">
        <f t="shared" si="627"/>
        <v>0</v>
      </c>
      <c r="BN1389" s="29">
        <f t="shared" si="627"/>
        <v>0</v>
      </c>
      <c r="BO1389" s="29">
        <f t="shared" si="627"/>
        <v>0</v>
      </c>
      <c r="BP1389" s="29">
        <f t="shared" ref="BP1389:CX1389" si="628">CEILING(IF(BP1371&lt;=500,0,BP1371-500),50)</f>
        <v>0</v>
      </c>
      <c r="BQ1389" s="29">
        <f t="shared" si="628"/>
        <v>0</v>
      </c>
      <c r="BR1389" s="29">
        <f t="shared" si="628"/>
        <v>0</v>
      </c>
      <c r="BS1389" s="29">
        <f t="shared" si="628"/>
        <v>0</v>
      </c>
      <c r="BT1389" s="29">
        <f t="shared" si="628"/>
        <v>0</v>
      </c>
      <c r="BU1389" s="29">
        <f t="shared" si="628"/>
        <v>0</v>
      </c>
      <c r="BV1389" s="29">
        <f t="shared" si="628"/>
        <v>0</v>
      </c>
      <c r="BW1389" s="29">
        <f t="shared" si="628"/>
        <v>0</v>
      </c>
      <c r="BX1389" s="29">
        <f t="shared" si="628"/>
        <v>0</v>
      </c>
      <c r="BY1389" s="29">
        <f t="shared" si="628"/>
        <v>0</v>
      </c>
      <c r="BZ1389" s="29">
        <f t="shared" si="628"/>
        <v>0</v>
      </c>
      <c r="CA1389" s="29">
        <f t="shared" si="628"/>
        <v>0</v>
      </c>
      <c r="CB1389" s="29">
        <f t="shared" si="628"/>
        <v>0</v>
      </c>
      <c r="CC1389" s="29">
        <f t="shared" si="628"/>
        <v>0</v>
      </c>
      <c r="CD1389" s="29">
        <f t="shared" si="628"/>
        <v>0</v>
      </c>
      <c r="CE1389" s="29">
        <f t="shared" si="628"/>
        <v>0</v>
      </c>
      <c r="CF1389" s="29">
        <f t="shared" si="628"/>
        <v>0</v>
      </c>
      <c r="CG1389" s="29">
        <f t="shared" si="628"/>
        <v>0</v>
      </c>
      <c r="CH1389" s="29">
        <f t="shared" si="628"/>
        <v>0</v>
      </c>
      <c r="CI1389" s="29">
        <f t="shared" si="628"/>
        <v>0</v>
      </c>
      <c r="CJ1389" s="29">
        <f t="shared" si="628"/>
        <v>0</v>
      </c>
      <c r="CK1389" s="29">
        <f t="shared" si="628"/>
        <v>0</v>
      </c>
      <c r="CL1389" s="29">
        <f t="shared" si="628"/>
        <v>0</v>
      </c>
      <c r="CM1389" s="29">
        <f t="shared" si="628"/>
        <v>0</v>
      </c>
      <c r="CN1389" s="29">
        <f t="shared" si="628"/>
        <v>0</v>
      </c>
      <c r="CO1389" s="29">
        <f t="shared" si="628"/>
        <v>0</v>
      </c>
      <c r="CP1389" s="29">
        <f t="shared" si="628"/>
        <v>0</v>
      </c>
      <c r="CQ1389" s="29">
        <f t="shared" si="628"/>
        <v>0</v>
      </c>
      <c r="CR1389" s="29">
        <f t="shared" si="628"/>
        <v>0</v>
      </c>
      <c r="CS1389" s="29">
        <f t="shared" si="628"/>
        <v>0</v>
      </c>
      <c r="CT1389" s="29">
        <f t="shared" si="628"/>
        <v>0</v>
      </c>
      <c r="CU1389" s="29">
        <f t="shared" si="628"/>
        <v>0</v>
      </c>
      <c r="CV1389" s="29">
        <f t="shared" si="628"/>
        <v>0</v>
      </c>
      <c r="CW1389" s="29">
        <f t="shared" si="628"/>
        <v>0</v>
      </c>
      <c r="CX1389" s="29">
        <f t="shared" si="628"/>
        <v>0</v>
      </c>
    </row>
    <row r="1390" spans="1:102" ht="21" hidden="1" customHeight="1" x14ac:dyDescent="0.4">
      <c r="B1390" s="70" t="s">
        <v>113</v>
      </c>
      <c r="C1390" s="29">
        <f>+C1387/10</f>
        <v>0</v>
      </c>
      <c r="D1390" s="29">
        <f t="shared" ref="D1390:BO1390" si="629">+D1387/10</f>
        <v>0</v>
      </c>
      <c r="E1390" s="29">
        <f t="shared" si="629"/>
        <v>0</v>
      </c>
      <c r="F1390" s="29">
        <f t="shared" si="629"/>
        <v>0</v>
      </c>
      <c r="G1390" s="29">
        <f t="shared" si="629"/>
        <v>0</v>
      </c>
      <c r="H1390" s="29">
        <f t="shared" si="629"/>
        <v>0</v>
      </c>
      <c r="I1390" s="29">
        <f t="shared" si="629"/>
        <v>0</v>
      </c>
      <c r="J1390" s="29">
        <f t="shared" si="629"/>
        <v>0</v>
      </c>
      <c r="K1390" s="29">
        <f t="shared" si="629"/>
        <v>0</v>
      </c>
      <c r="L1390" s="29">
        <f t="shared" si="629"/>
        <v>0</v>
      </c>
      <c r="M1390" s="29">
        <f t="shared" si="629"/>
        <v>0</v>
      </c>
      <c r="N1390" s="29">
        <f t="shared" si="629"/>
        <v>0</v>
      </c>
      <c r="O1390" s="29">
        <f t="shared" si="629"/>
        <v>0</v>
      </c>
      <c r="P1390" s="29">
        <f t="shared" si="629"/>
        <v>0</v>
      </c>
      <c r="Q1390" s="29">
        <f t="shared" si="629"/>
        <v>0</v>
      </c>
      <c r="R1390" s="29">
        <f t="shared" si="629"/>
        <v>0</v>
      </c>
      <c r="S1390" s="29">
        <f t="shared" si="629"/>
        <v>0</v>
      </c>
      <c r="T1390" s="29">
        <f t="shared" si="629"/>
        <v>0</v>
      </c>
      <c r="U1390" s="29">
        <f t="shared" si="629"/>
        <v>0</v>
      </c>
      <c r="V1390" s="29">
        <f t="shared" si="629"/>
        <v>0</v>
      </c>
      <c r="W1390" s="29">
        <f t="shared" si="629"/>
        <v>0</v>
      </c>
      <c r="X1390" s="29">
        <f t="shared" si="629"/>
        <v>0</v>
      </c>
      <c r="Y1390" s="29">
        <f t="shared" si="629"/>
        <v>0</v>
      </c>
      <c r="Z1390" s="29">
        <f t="shared" si="629"/>
        <v>0</v>
      </c>
      <c r="AA1390" s="29">
        <f t="shared" si="629"/>
        <v>0</v>
      </c>
      <c r="AB1390" s="29">
        <f t="shared" si="629"/>
        <v>0</v>
      </c>
      <c r="AC1390" s="29">
        <f t="shared" si="629"/>
        <v>0</v>
      </c>
      <c r="AD1390" s="29">
        <f t="shared" si="629"/>
        <v>0</v>
      </c>
      <c r="AE1390" s="29">
        <f t="shared" si="629"/>
        <v>0</v>
      </c>
      <c r="AF1390" s="29">
        <f t="shared" si="629"/>
        <v>0</v>
      </c>
      <c r="AG1390" s="29">
        <f t="shared" si="629"/>
        <v>0</v>
      </c>
      <c r="AH1390" s="29">
        <f t="shared" si="629"/>
        <v>0</v>
      </c>
      <c r="AI1390" s="29">
        <f t="shared" si="629"/>
        <v>0</v>
      </c>
      <c r="AJ1390" s="29">
        <f t="shared" si="629"/>
        <v>0</v>
      </c>
      <c r="AK1390" s="29">
        <f t="shared" si="629"/>
        <v>0</v>
      </c>
      <c r="AL1390" s="29">
        <f t="shared" si="629"/>
        <v>0</v>
      </c>
      <c r="AM1390" s="29">
        <f t="shared" si="629"/>
        <v>0</v>
      </c>
      <c r="AN1390" s="29">
        <f t="shared" si="629"/>
        <v>0</v>
      </c>
      <c r="AO1390" s="29">
        <f t="shared" si="629"/>
        <v>0</v>
      </c>
      <c r="AP1390" s="29">
        <f t="shared" si="629"/>
        <v>0</v>
      </c>
      <c r="AQ1390" s="29">
        <f t="shared" si="629"/>
        <v>0</v>
      </c>
      <c r="AR1390" s="29">
        <f t="shared" si="629"/>
        <v>0</v>
      </c>
      <c r="AS1390" s="29">
        <f t="shared" si="629"/>
        <v>0</v>
      </c>
      <c r="AT1390" s="29">
        <f t="shared" si="629"/>
        <v>0</v>
      </c>
      <c r="AU1390" s="29">
        <f t="shared" si="629"/>
        <v>0</v>
      </c>
      <c r="AV1390" s="29">
        <f t="shared" si="629"/>
        <v>0</v>
      </c>
      <c r="AW1390" s="29">
        <f t="shared" si="629"/>
        <v>0</v>
      </c>
      <c r="AX1390" s="29">
        <f t="shared" si="629"/>
        <v>0</v>
      </c>
      <c r="AY1390" s="29">
        <f t="shared" si="629"/>
        <v>0</v>
      </c>
      <c r="AZ1390" s="29">
        <f t="shared" si="629"/>
        <v>0</v>
      </c>
      <c r="BA1390" s="29">
        <f t="shared" si="629"/>
        <v>0</v>
      </c>
      <c r="BB1390" s="29">
        <f t="shared" si="629"/>
        <v>0</v>
      </c>
      <c r="BC1390" s="29">
        <f t="shared" si="629"/>
        <v>0</v>
      </c>
      <c r="BD1390" s="29">
        <f t="shared" si="629"/>
        <v>0</v>
      </c>
      <c r="BE1390" s="29">
        <f t="shared" si="629"/>
        <v>0</v>
      </c>
      <c r="BF1390" s="29">
        <f t="shared" si="629"/>
        <v>0</v>
      </c>
      <c r="BG1390" s="29">
        <f t="shared" si="629"/>
        <v>0</v>
      </c>
      <c r="BH1390" s="29">
        <f t="shared" si="629"/>
        <v>0</v>
      </c>
      <c r="BI1390" s="29">
        <f t="shared" si="629"/>
        <v>0</v>
      </c>
      <c r="BJ1390" s="29">
        <f t="shared" si="629"/>
        <v>0</v>
      </c>
      <c r="BK1390" s="29">
        <f t="shared" si="629"/>
        <v>0</v>
      </c>
      <c r="BL1390" s="29">
        <f t="shared" si="629"/>
        <v>0</v>
      </c>
      <c r="BM1390" s="29">
        <f t="shared" si="629"/>
        <v>0</v>
      </c>
      <c r="BN1390" s="29">
        <f t="shared" si="629"/>
        <v>0</v>
      </c>
      <c r="BO1390" s="29">
        <f t="shared" si="629"/>
        <v>0</v>
      </c>
      <c r="BP1390" s="29">
        <f t="shared" ref="BP1390:CX1390" si="630">+BP1387/10</f>
        <v>0</v>
      </c>
      <c r="BQ1390" s="29">
        <f t="shared" si="630"/>
        <v>0</v>
      </c>
      <c r="BR1390" s="29">
        <f t="shared" si="630"/>
        <v>0</v>
      </c>
      <c r="BS1390" s="29">
        <f t="shared" si="630"/>
        <v>0</v>
      </c>
      <c r="BT1390" s="29">
        <f t="shared" si="630"/>
        <v>0</v>
      </c>
      <c r="BU1390" s="29">
        <f t="shared" si="630"/>
        <v>0</v>
      </c>
      <c r="BV1390" s="29">
        <f t="shared" si="630"/>
        <v>0</v>
      </c>
      <c r="BW1390" s="29">
        <f t="shared" si="630"/>
        <v>0</v>
      </c>
      <c r="BX1390" s="29">
        <f t="shared" si="630"/>
        <v>0</v>
      </c>
      <c r="BY1390" s="29">
        <f t="shared" si="630"/>
        <v>0</v>
      </c>
      <c r="BZ1390" s="29">
        <f t="shared" si="630"/>
        <v>0</v>
      </c>
      <c r="CA1390" s="29">
        <f t="shared" si="630"/>
        <v>0</v>
      </c>
      <c r="CB1390" s="29">
        <f t="shared" si="630"/>
        <v>0</v>
      </c>
      <c r="CC1390" s="29">
        <f t="shared" si="630"/>
        <v>0</v>
      </c>
      <c r="CD1390" s="29">
        <f t="shared" si="630"/>
        <v>0</v>
      </c>
      <c r="CE1390" s="29">
        <f t="shared" si="630"/>
        <v>0</v>
      </c>
      <c r="CF1390" s="29">
        <f t="shared" si="630"/>
        <v>0</v>
      </c>
      <c r="CG1390" s="29">
        <f t="shared" si="630"/>
        <v>0</v>
      </c>
      <c r="CH1390" s="29">
        <f t="shared" si="630"/>
        <v>0</v>
      </c>
      <c r="CI1390" s="29">
        <f t="shared" si="630"/>
        <v>0</v>
      </c>
      <c r="CJ1390" s="29">
        <f t="shared" si="630"/>
        <v>0</v>
      </c>
      <c r="CK1390" s="29">
        <f t="shared" si="630"/>
        <v>0</v>
      </c>
      <c r="CL1390" s="29">
        <f t="shared" si="630"/>
        <v>0</v>
      </c>
      <c r="CM1390" s="29">
        <f t="shared" si="630"/>
        <v>0</v>
      </c>
      <c r="CN1390" s="29">
        <f t="shared" si="630"/>
        <v>0</v>
      </c>
      <c r="CO1390" s="29">
        <f t="shared" si="630"/>
        <v>0</v>
      </c>
      <c r="CP1390" s="29">
        <f t="shared" si="630"/>
        <v>0</v>
      </c>
      <c r="CQ1390" s="29">
        <f t="shared" si="630"/>
        <v>0</v>
      </c>
      <c r="CR1390" s="29">
        <f t="shared" si="630"/>
        <v>0</v>
      </c>
      <c r="CS1390" s="29">
        <f t="shared" si="630"/>
        <v>0</v>
      </c>
      <c r="CT1390" s="29">
        <f t="shared" si="630"/>
        <v>0</v>
      </c>
      <c r="CU1390" s="29">
        <f t="shared" si="630"/>
        <v>0</v>
      </c>
      <c r="CV1390" s="29">
        <f t="shared" si="630"/>
        <v>0</v>
      </c>
      <c r="CW1390" s="29">
        <f t="shared" si="630"/>
        <v>0</v>
      </c>
      <c r="CX1390" s="29">
        <f t="shared" si="630"/>
        <v>0</v>
      </c>
    </row>
    <row r="1391" spans="1:102" ht="21" hidden="1" customHeight="1" x14ac:dyDescent="0.4">
      <c r="B1391" s="70" t="s">
        <v>114</v>
      </c>
      <c r="C1391" s="29">
        <f>+C1388/20</f>
        <v>0</v>
      </c>
      <c r="D1391" s="29">
        <f t="shared" ref="D1391:BO1391" si="631">+D1388/20</f>
        <v>0</v>
      </c>
      <c r="E1391" s="29">
        <f t="shared" si="631"/>
        <v>0</v>
      </c>
      <c r="F1391" s="29">
        <f t="shared" si="631"/>
        <v>0</v>
      </c>
      <c r="G1391" s="29">
        <f t="shared" si="631"/>
        <v>0</v>
      </c>
      <c r="H1391" s="29">
        <f t="shared" si="631"/>
        <v>0</v>
      </c>
      <c r="I1391" s="29">
        <f t="shared" si="631"/>
        <v>0</v>
      </c>
      <c r="J1391" s="29">
        <f t="shared" si="631"/>
        <v>0</v>
      </c>
      <c r="K1391" s="29">
        <f t="shared" si="631"/>
        <v>0</v>
      </c>
      <c r="L1391" s="29">
        <f t="shared" si="631"/>
        <v>0</v>
      </c>
      <c r="M1391" s="29">
        <f t="shared" si="631"/>
        <v>0</v>
      </c>
      <c r="N1391" s="29">
        <f t="shared" si="631"/>
        <v>0</v>
      </c>
      <c r="O1391" s="29">
        <f t="shared" si="631"/>
        <v>0</v>
      </c>
      <c r="P1391" s="29">
        <f t="shared" si="631"/>
        <v>0</v>
      </c>
      <c r="Q1391" s="29">
        <f t="shared" si="631"/>
        <v>0</v>
      </c>
      <c r="R1391" s="29">
        <f t="shared" si="631"/>
        <v>0</v>
      </c>
      <c r="S1391" s="29">
        <f t="shared" si="631"/>
        <v>0</v>
      </c>
      <c r="T1391" s="29">
        <f t="shared" si="631"/>
        <v>0</v>
      </c>
      <c r="U1391" s="29">
        <f t="shared" si="631"/>
        <v>0</v>
      </c>
      <c r="V1391" s="29">
        <f t="shared" si="631"/>
        <v>0</v>
      </c>
      <c r="W1391" s="29">
        <f t="shared" si="631"/>
        <v>0</v>
      </c>
      <c r="X1391" s="29">
        <f t="shared" si="631"/>
        <v>0</v>
      </c>
      <c r="Y1391" s="29">
        <f t="shared" si="631"/>
        <v>0</v>
      </c>
      <c r="Z1391" s="29">
        <f t="shared" si="631"/>
        <v>0</v>
      </c>
      <c r="AA1391" s="29">
        <f t="shared" si="631"/>
        <v>0</v>
      </c>
      <c r="AB1391" s="29">
        <f t="shared" si="631"/>
        <v>0</v>
      </c>
      <c r="AC1391" s="29">
        <f t="shared" si="631"/>
        <v>0</v>
      </c>
      <c r="AD1391" s="29">
        <f t="shared" si="631"/>
        <v>0</v>
      </c>
      <c r="AE1391" s="29">
        <f t="shared" si="631"/>
        <v>0</v>
      </c>
      <c r="AF1391" s="29">
        <f t="shared" si="631"/>
        <v>0</v>
      </c>
      <c r="AG1391" s="29">
        <f t="shared" si="631"/>
        <v>0</v>
      </c>
      <c r="AH1391" s="29">
        <f t="shared" si="631"/>
        <v>0</v>
      </c>
      <c r="AI1391" s="29">
        <f t="shared" si="631"/>
        <v>0</v>
      </c>
      <c r="AJ1391" s="29">
        <f t="shared" si="631"/>
        <v>0</v>
      </c>
      <c r="AK1391" s="29">
        <f t="shared" si="631"/>
        <v>0</v>
      </c>
      <c r="AL1391" s="29">
        <f t="shared" si="631"/>
        <v>0</v>
      </c>
      <c r="AM1391" s="29">
        <f t="shared" si="631"/>
        <v>0</v>
      </c>
      <c r="AN1391" s="29">
        <f t="shared" si="631"/>
        <v>0</v>
      </c>
      <c r="AO1391" s="29">
        <f t="shared" si="631"/>
        <v>0</v>
      </c>
      <c r="AP1391" s="29">
        <f t="shared" si="631"/>
        <v>0</v>
      </c>
      <c r="AQ1391" s="29">
        <f t="shared" si="631"/>
        <v>0</v>
      </c>
      <c r="AR1391" s="29">
        <f t="shared" si="631"/>
        <v>0</v>
      </c>
      <c r="AS1391" s="29">
        <f t="shared" si="631"/>
        <v>0</v>
      </c>
      <c r="AT1391" s="29">
        <f t="shared" si="631"/>
        <v>0</v>
      </c>
      <c r="AU1391" s="29">
        <f t="shared" si="631"/>
        <v>0</v>
      </c>
      <c r="AV1391" s="29">
        <f t="shared" si="631"/>
        <v>0</v>
      </c>
      <c r="AW1391" s="29">
        <f t="shared" si="631"/>
        <v>0</v>
      </c>
      <c r="AX1391" s="29">
        <f t="shared" si="631"/>
        <v>0</v>
      </c>
      <c r="AY1391" s="29">
        <f t="shared" si="631"/>
        <v>0</v>
      </c>
      <c r="AZ1391" s="29">
        <f t="shared" si="631"/>
        <v>0</v>
      </c>
      <c r="BA1391" s="29">
        <f t="shared" si="631"/>
        <v>0</v>
      </c>
      <c r="BB1391" s="29">
        <f t="shared" si="631"/>
        <v>0</v>
      </c>
      <c r="BC1391" s="29">
        <f t="shared" si="631"/>
        <v>0</v>
      </c>
      <c r="BD1391" s="29">
        <f t="shared" si="631"/>
        <v>0</v>
      </c>
      <c r="BE1391" s="29">
        <f t="shared" si="631"/>
        <v>0</v>
      </c>
      <c r="BF1391" s="29">
        <f t="shared" si="631"/>
        <v>0</v>
      </c>
      <c r="BG1391" s="29">
        <f t="shared" si="631"/>
        <v>0</v>
      </c>
      <c r="BH1391" s="29">
        <f t="shared" si="631"/>
        <v>0</v>
      </c>
      <c r="BI1391" s="29">
        <f t="shared" si="631"/>
        <v>0</v>
      </c>
      <c r="BJ1391" s="29">
        <f t="shared" si="631"/>
        <v>0</v>
      </c>
      <c r="BK1391" s="29">
        <f t="shared" si="631"/>
        <v>0</v>
      </c>
      <c r="BL1391" s="29">
        <f t="shared" si="631"/>
        <v>0</v>
      </c>
      <c r="BM1391" s="29">
        <f t="shared" si="631"/>
        <v>0</v>
      </c>
      <c r="BN1391" s="29">
        <f t="shared" si="631"/>
        <v>0</v>
      </c>
      <c r="BO1391" s="29">
        <f t="shared" si="631"/>
        <v>0</v>
      </c>
      <c r="BP1391" s="29">
        <f t="shared" ref="BP1391:CX1391" si="632">+BP1388/20</f>
        <v>0</v>
      </c>
      <c r="BQ1391" s="29">
        <f t="shared" si="632"/>
        <v>0</v>
      </c>
      <c r="BR1391" s="29">
        <f t="shared" si="632"/>
        <v>0</v>
      </c>
      <c r="BS1391" s="29">
        <f t="shared" si="632"/>
        <v>0</v>
      </c>
      <c r="BT1391" s="29">
        <f t="shared" si="632"/>
        <v>0</v>
      </c>
      <c r="BU1391" s="29">
        <f t="shared" si="632"/>
        <v>0</v>
      </c>
      <c r="BV1391" s="29">
        <f t="shared" si="632"/>
        <v>0</v>
      </c>
      <c r="BW1391" s="29">
        <f t="shared" si="632"/>
        <v>0</v>
      </c>
      <c r="BX1391" s="29">
        <f t="shared" si="632"/>
        <v>0</v>
      </c>
      <c r="BY1391" s="29">
        <f t="shared" si="632"/>
        <v>0</v>
      </c>
      <c r="BZ1391" s="29">
        <f t="shared" si="632"/>
        <v>0</v>
      </c>
      <c r="CA1391" s="29">
        <f t="shared" si="632"/>
        <v>0</v>
      </c>
      <c r="CB1391" s="29">
        <f t="shared" si="632"/>
        <v>0</v>
      </c>
      <c r="CC1391" s="29">
        <f t="shared" si="632"/>
        <v>0</v>
      </c>
      <c r="CD1391" s="29">
        <f t="shared" si="632"/>
        <v>0</v>
      </c>
      <c r="CE1391" s="29">
        <f t="shared" si="632"/>
        <v>0</v>
      </c>
      <c r="CF1391" s="29">
        <f t="shared" si="632"/>
        <v>0</v>
      </c>
      <c r="CG1391" s="29">
        <f t="shared" si="632"/>
        <v>0</v>
      </c>
      <c r="CH1391" s="29">
        <f t="shared" si="632"/>
        <v>0</v>
      </c>
      <c r="CI1391" s="29">
        <f t="shared" si="632"/>
        <v>0</v>
      </c>
      <c r="CJ1391" s="29">
        <f t="shared" si="632"/>
        <v>0</v>
      </c>
      <c r="CK1391" s="29">
        <f t="shared" si="632"/>
        <v>0</v>
      </c>
      <c r="CL1391" s="29">
        <f t="shared" si="632"/>
        <v>0</v>
      </c>
      <c r="CM1391" s="29">
        <f t="shared" si="632"/>
        <v>0</v>
      </c>
      <c r="CN1391" s="29">
        <f t="shared" si="632"/>
        <v>0</v>
      </c>
      <c r="CO1391" s="29">
        <f t="shared" si="632"/>
        <v>0</v>
      </c>
      <c r="CP1391" s="29">
        <f t="shared" si="632"/>
        <v>0</v>
      </c>
      <c r="CQ1391" s="29">
        <f t="shared" si="632"/>
        <v>0</v>
      </c>
      <c r="CR1391" s="29">
        <f t="shared" si="632"/>
        <v>0</v>
      </c>
      <c r="CS1391" s="29">
        <f t="shared" si="632"/>
        <v>0</v>
      </c>
      <c r="CT1391" s="29">
        <f t="shared" si="632"/>
        <v>0</v>
      </c>
      <c r="CU1391" s="29">
        <f t="shared" si="632"/>
        <v>0</v>
      </c>
      <c r="CV1391" s="29">
        <f t="shared" si="632"/>
        <v>0</v>
      </c>
      <c r="CW1391" s="29">
        <f t="shared" si="632"/>
        <v>0</v>
      </c>
      <c r="CX1391" s="29">
        <f t="shared" si="632"/>
        <v>0</v>
      </c>
    </row>
    <row r="1392" spans="1:102" ht="21" hidden="1" customHeight="1" x14ac:dyDescent="0.4">
      <c r="B1392" s="70" t="s">
        <v>115</v>
      </c>
      <c r="C1392" s="29">
        <f>+C1389/50</f>
        <v>0</v>
      </c>
      <c r="D1392" s="29">
        <f t="shared" ref="D1392:BO1392" si="633">+D1389/50</f>
        <v>0</v>
      </c>
      <c r="E1392" s="29">
        <f t="shared" si="633"/>
        <v>0</v>
      </c>
      <c r="F1392" s="29">
        <f t="shared" si="633"/>
        <v>0</v>
      </c>
      <c r="G1392" s="29">
        <f t="shared" si="633"/>
        <v>0</v>
      </c>
      <c r="H1392" s="29">
        <f t="shared" si="633"/>
        <v>0</v>
      </c>
      <c r="I1392" s="29">
        <f t="shared" si="633"/>
        <v>0</v>
      </c>
      <c r="J1392" s="29">
        <f t="shared" si="633"/>
        <v>0</v>
      </c>
      <c r="K1392" s="29">
        <f t="shared" si="633"/>
        <v>0</v>
      </c>
      <c r="L1392" s="29">
        <f t="shared" si="633"/>
        <v>0</v>
      </c>
      <c r="M1392" s="29">
        <f t="shared" si="633"/>
        <v>0</v>
      </c>
      <c r="N1392" s="29">
        <f t="shared" si="633"/>
        <v>0</v>
      </c>
      <c r="O1392" s="29">
        <f t="shared" si="633"/>
        <v>0</v>
      </c>
      <c r="P1392" s="29">
        <f t="shared" si="633"/>
        <v>0</v>
      </c>
      <c r="Q1392" s="29">
        <f t="shared" si="633"/>
        <v>0</v>
      </c>
      <c r="R1392" s="29">
        <f t="shared" si="633"/>
        <v>0</v>
      </c>
      <c r="S1392" s="29">
        <f t="shared" si="633"/>
        <v>0</v>
      </c>
      <c r="T1392" s="29">
        <f t="shared" si="633"/>
        <v>0</v>
      </c>
      <c r="U1392" s="29">
        <f t="shared" si="633"/>
        <v>0</v>
      </c>
      <c r="V1392" s="29">
        <f t="shared" si="633"/>
        <v>0</v>
      </c>
      <c r="W1392" s="29">
        <f t="shared" si="633"/>
        <v>0</v>
      </c>
      <c r="X1392" s="29">
        <f t="shared" si="633"/>
        <v>0</v>
      </c>
      <c r="Y1392" s="29">
        <f t="shared" si="633"/>
        <v>0</v>
      </c>
      <c r="Z1392" s="29">
        <f t="shared" si="633"/>
        <v>0</v>
      </c>
      <c r="AA1392" s="29">
        <f t="shared" si="633"/>
        <v>0</v>
      </c>
      <c r="AB1392" s="29">
        <f t="shared" si="633"/>
        <v>0</v>
      </c>
      <c r="AC1392" s="29">
        <f t="shared" si="633"/>
        <v>0</v>
      </c>
      <c r="AD1392" s="29">
        <f t="shared" si="633"/>
        <v>0</v>
      </c>
      <c r="AE1392" s="29">
        <f t="shared" si="633"/>
        <v>0</v>
      </c>
      <c r="AF1392" s="29">
        <f t="shared" si="633"/>
        <v>0</v>
      </c>
      <c r="AG1392" s="29">
        <f t="shared" si="633"/>
        <v>0</v>
      </c>
      <c r="AH1392" s="29">
        <f t="shared" si="633"/>
        <v>0</v>
      </c>
      <c r="AI1392" s="29">
        <f t="shared" si="633"/>
        <v>0</v>
      </c>
      <c r="AJ1392" s="29">
        <f t="shared" si="633"/>
        <v>0</v>
      </c>
      <c r="AK1392" s="29">
        <f t="shared" si="633"/>
        <v>0</v>
      </c>
      <c r="AL1392" s="29">
        <f t="shared" si="633"/>
        <v>0</v>
      </c>
      <c r="AM1392" s="29">
        <f t="shared" si="633"/>
        <v>0</v>
      </c>
      <c r="AN1392" s="29">
        <f t="shared" si="633"/>
        <v>0</v>
      </c>
      <c r="AO1392" s="29">
        <f t="shared" si="633"/>
        <v>0</v>
      </c>
      <c r="AP1392" s="29">
        <f t="shared" si="633"/>
        <v>0</v>
      </c>
      <c r="AQ1392" s="29">
        <f t="shared" si="633"/>
        <v>0</v>
      </c>
      <c r="AR1392" s="29">
        <f t="shared" si="633"/>
        <v>0</v>
      </c>
      <c r="AS1392" s="29">
        <f t="shared" si="633"/>
        <v>0</v>
      </c>
      <c r="AT1392" s="29">
        <f t="shared" si="633"/>
        <v>0</v>
      </c>
      <c r="AU1392" s="29">
        <f t="shared" si="633"/>
        <v>0</v>
      </c>
      <c r="AV1392" s="29">
        <f t="shared" si="633"/>
        <v>0</v>
      </c>
      <c r="AW1392" s="29">
        <f t="shared" si="633"/>
        <v>0</v>
      </c>
      <c r="AX1392" s="29">
        <f t="shared" si="633"/>
        <v>0</v>
      </c>
      <c r="AY1392" s="29">
        <f t="shared" si="633"/>
        <v>0</v>
      </c>
      <c r="AZ1392" s="29">
        <f t="shared" si="633"/>
        <v>0</v>
      </c>
      <c r="BA1392" s="29">
        <f t="shared" si="633"/>
        <v>0</v>
      </c>
      <c r="BB1392" s="29">
        <f t="shared" si="633"/>
        <v>0</v>
      </c>
      <c r="BC1392" s="29">
        <f t="shared" si="633"/>
        <v>0</v>
      </c>
      <c r="BD1392" s="29">
        <f t="shared" si="633"/>
        <v>0</v>
      </c>
      <c r="BE1392" s="29">
        <f t="shared" si="633"/>
        <v>0</v>
      </c>
      <c r="BF1392" s="29">
        <f t="shared" si="633"/>
        <v>0</v>
      </c>
      <c r="BG1392" s="29">
        <f t="shared" si="633"/>
        <v>0</v>
      </c>
      <c r="BH1392" s="29">
        <f t="shared" si="633"/>
        <v>0</v>
      </c>
      <c r="BI1392" s="29">
        <f t="shared" si="633"/>
        <v>0</v>
      </c>
      <c r="BJ1392" s="29">
        <f t="shared" si="633"/>
        <v>0</v>
      </c>
      <c r="BK1392" s="29">
        <f t="shared" si="633"/>
        <v>0</v>
      </c>
      <c r="BL1392" s="29">
        <f t="shared" si="633"/>
        <v>0</v>
      </c>
      <c r="BM1392" s="29">
        <f t="shared" si="633"/>
        <v>0</v>
      </c>
      <c r="BN1392" s="29">
        <f t="shared" si="633"/>
        <v>0</v>
      </c>
      <c r="BO1392" s="29">
        <f t="shared" si="633"/>
        <v>0</v>
      </c>
      <c r="BP1392" s="29">
        <f t="shared" ref="BP1392:CX1392" si="634">+BP1389/50</f>
        <v>0</v>
      </c>
      <c r="BQ1392" s="29">
        <f t="shared" si="634"/>
        <v>0</v>
      </c>
      <c r="BR1392" s="29">
        <f t="shared" si="634"/>
        <v>0</v>
      </c>
      <c r="BS1392" s="29">
        <f t="shared" si="634"/>
        <v>0</v>
      </c>
      <c r="BT1392" s="29">
        <f t="shared" si="634"/>
        <v>0</v>
      </c>
      <c r="BU1392" s="29">
        <f t="shared" si="634"/>
        <v>0</v>
      </c>
      <c r="BV1392" s="29">
        <f t="shared" si="634"/>
        <v>0</v>
      </c>
      <c r="BW1392" s="29">
        <f t="shared" si="634"/>
        <v>0</v>
      </c>
      <c r="BX1392" s="29">
        <f t="shared" si="634"/>
        <v>0</v>
      </c>
      <c r="BY1392" s="29">
        <f t="shared" si="634"/>
        <v>0</v>
      </c>
      <c r="BZ1392" s="29">
        <f t="shared" si="634"/>
        <v>0</v>
      </c>
      <c r="CA1392" s="29">
        <f t="shared" si="634"/>
        <v>0</v>
      </c>
      <c r="CB1392" s="29">
        <f t="shared" si="634"/>
        <v>0</v>
      </c>
      <c r="CC1392" s="29">
        <f t="shared" si="634"/>
        <v>0</v>
      </c>
      <c r="CD1392" s="29">
        <f t="shared" si="634"/>
        <v>0</v>
      </c>
      <c r="CE1392" s="29">
        <f t="shared" si="634"/>
        <v>0</v>
      </c>
      <c r="CF1392" s="29">
        <f t="shared" si="634"/>
        <v>0</v>
      </c>
      <c r="CG1392" s="29">
        <f t="shared" si="634"/>
        <v>0</v>
      </c>
      <c r="CH1392" s="29">
        <f t="shared" si="634"/>
        <v>0</v>
      </c>
      <c r="CI1392" s="29">
        <f t="shared" si="634"/>
        <v>0</v>
      </c>
      <c r="CJ1392" s="29">
        <f t="shared" si="634"/>
        <v>0</v>
      </c>
      <c r="CK1392" s="29">
        <f t="shared" si="634"/>
        <v>0</v>
      </c>
      <c r="CL1392" s="29">
        <f t="shared" si="634"/>
        <v>0</v>
      </c>
      <c r="CM1392" s="29">
        <f t="shared" si="634"/>
        <v>0</v>
      </c>
      <c r="CN1392" s="29">
        <f t="shared" si="634"/>
        <v>0</v>
      </c>
      <c r="CO1392" s="29">
        <f t="shared" si="634"/>
        <v>0</v>
      </c>
      <c r="CP1392" s="29">
        <f t="shared" si="634"/>
        <v>0</v>
      </c>
      <c r="CQ1392" s="29">
        <f t="shared" si="634"/>
        <v>0</v>
      </c>
      <c r="CR1392" s="29">
        <f t="shared" si="634"/>
        <v>0</v>
      </c>
      <c r="CS1392" s="29">
        <f t="shared" si="634"/>
        <v>0</v>
      </c>
      <c r="CT1392" s="29">
        <f t="shared" si="634"/>
        <v>0</v>
      </c>
      <c r="CU1392" s="29">
        <f t="shared" si="634"/>
        <v>0</v>
      </c>
      <c r="CV1392" s="29">
        <f t="shared" si="634"/>
        <v>0</v>
      </c>
      <c r="CW1392" s="29">
        <f t="shared" si="634"/>
        <v>0</v>
      </c>
      <c r="CX1392" s="29">
        <f t="shared" si="634"/>
        <v>0</v>
      </c>
    </row>
    <row r="1393" spans="2:102" ht="21" hidden="1" customHeight="1" x14ac:dyDescent="0.4">
      <c r="B1393" s="70" t="s">
        <v>117</v>
      </c>
      <c r="C1393" s="131" t="e">
        <f>+C1384</f>
        <v>#N/A</v>
      </c>
      <c r="D1393" s="131" t="e">
        <f t="shared" ref="D1393:BO1393" si="635">+D1384</f>
        <v>#N/A</v>
      </c>
      <c r="E1393" s="131" t="e">
        <f t="shared" si="635"/>
        <v>#N/A</v>
      </c>
      <c r="F1393" s="131" t="e">
        <f t="shared" si="635"/>
        <v>#N/A</v>
      </c>
      <c r="G1393" s="131" t="e">
        <f t="shared" si="635"/>
        <v>#N/A</v>
      </c>
      <c r="H1393" s="131" t="e">
        <f t="shared" si="635"/>
        <v>#N/A</v>
      </c>
      <c r="I1393" s="131" t="e">
        <f t="shared" si="635"/>
        <v>#N/A</v>
      </c>
      <c r="J1393" s="131" t="e">
        <f t="shared" si="635"/>
        <v>#N/A</v>
      </c>
      <c r="K1393" s="131" t="e">
        <f t="shared" si="635"/>
        <v>#N/A</v>
      </c>
      <c r="L1393" s="131" t="e">
        <f t="shared" si="635"/>
        <v>#N/A</v>
      </c>
      <c r="M1393" s="131" t="e">
        <f t="shared" si="635"/>
        <v>#N/A</v>
      </c>
      <c r="N1393" s="131" t="e">
        <f t="shared" si="635"/>
        <v>#N/A</v>
      </c>
      <c r="O1393" s="131" t="e">
        <f t="shared" si="635"/>
        <v>#N/A</v>
      </c>
      <c r="P1393" s="131" t="e">
        <f t="shared" si="635"/>
        <v>#N/A</v>
      </c>
      <c r="Q1393" s="131" t="e">
        <f t="shared" si="635"/>
        <v>#N/A</v>
      </c>
      <c r="R1393" s="131" t="e">
        <f t="shared" si="635"/>
        <v>#N/A</v>
      </c>
      <c r="S1393" s="131" t="e">
        <f t="shared" si="635"/>
        <v>#N/A</v>
      </c>
      <c r="T1393" s="131" t="e">
        <f t="shared" si="635"/>
        <v>#N/A</v>
      </c>
      <c r="U1393" s="131" t="e">
        <f t="shared" si="635"/>
        <v>#N/A</v>
      </c>
      <c r="V1393" s="131" t="e">
        <f t="shared" si="635"/>
        <v>#N/A</v>
      </c>
      <c r="W1393" s="131" t="e">
        <f t="shared" si="635"/>
        <v>#N/A</v>
      </c>
      <c r="X1393" s="131" t="e">
        <f t="shared" si="635"/>
        <v>#N/A</v>
      </c>
      <c r="Y1393" s="131" t="e">
        <f t="shared" si="635"/>
        <v>#N/A</v>
      </c>
      <c r="Z1393" s="131" t="e">
        <f t="shared" si="635"/>
        <v>#N/A</v>
      </c>
      <c r="AA1393" s="131" t="e">
        <f t="shared" si="635"/>
        <v>#N/A</v>
      </c>
      <c r="AB1393" s="131" t="e">
        <f t="shared" si="635"/>
        <v>#N/A</v>
      </c>
      <c r="AC1393" s="131" t="e">
        <f t="shared" si="635"/>
        <v>#N/A</v>
      </c>
      <c r="AD1393" s="131" t="e">
        <f t="shared" si="635"/>
        <v>#N/A</v>
      </c>
      <c r="AE1393" s="131" t="e">
        <f t="shared" si="635"/>
        <v>#N/A</v>
      </c>
      <c r="AF1393" s="131" t="e">
        <f t="shared" si="635"/>
        <v>#N/A</v>
      </c>
      <c r="AG1393" s="131" t="e">
        <f t="shared" si="635"/>
        <v>#N/A</v>
      </c>
      <c r="AH1393" s="131" t="e">
        <f t="shared" si="635"/>
        <v>#N/A</v>
      </c>
      <c r="AI1393" s="131" t="e">
        <f t="shared" si="635"/>
        <v>#N/A</v>
      </c>
      <c r="AJ1393" s="131" t="e">
        <f t="shared" si="635"/>
        <v>#N/A</v>
      </c>
      <c r="AK1393" s="131" t="e">
        <f t="shared" si="635"/>
        <v>#N/A</v>
      </c>
      <c r="AL1393" s="131" t="e">
        <f t="shared" si="635"/>
        <v>#N/A</v>
      </c>
      <c r="AM1393" s="131" t="e">
        <f t="shared" si="635"/>
        <v>#N/A</v>
      </c>
      <c r="AN1393" s="131" t="e">
        <f t="shared" si="635"/>
        <v>#N/A</v>
      </c>
      <c r="AO1393" s="131" t="e">
        <f t="shared" si="635"/>
        <v>#N/A</v>
      </c>
      <c r="AP1393" s="131" t="e">
        <f t="shared" si="635"/>
        <v>#N/A</v>
      </c>
      <c r="AQ1393" s="131" t="e">
        <f t="shared" si="635"/>
        <v>#N/A</v>
      </c>
      <c r="AR1393" s="131" t="e">
        <f t="shared" si="635"/>
        <v>#N/A</v>
      </c>
      <c r="AS1393" s="131" t="e">
        <f t="shared" si="635"/>
        <v>#N/A</v>
      </c>
      <c r="AT1393" s="131" t="e">
        <f t="shared" si="635"/>
        <v>#N/A</v>
      </c>
      <c r="AU1393" s="131" t="e">
        <f t="shared" si="635"/>
        <v>#N/A</v>
      </c>
      <c r="AV1393" s="131" t="e">
        <f t="shared" si="635"/>
        <v>#N/A</v>
      </c>
      <c r="AW1393" s="131" t="e">
        <f t="shared" si="635"/>
        <v>#N/A</v>
      </c>
      <c r="AX1393" s="131" t="e">
        <f t="shared" si="635"/>
        <v>#N/A</v>
      </c>
      <c r="AY1393" s="131" t="e">
        <f t="shared" si="635"/>
        <v>#N/A</v>
      </c>
      <c r="AZ1393" s="131" t="e">
        <f t="shared" si="635"/>
        <v>#N/A</v>
      </c>
      <c r="BA1393" s="131" t="e">
        <f t="shared" si="635"/>
        <v>#N/A</v>
      </c>
      <c r="BB1393" s="131" t="e">
        <f t="shared" si="635"/>
        <v>#N/A</v>
      </c>
      <c r="BC1393" s="131" t="e">
        <f t="shared" si="635"/>
        <v>#N/A</v>
      </c>
      <c r="BD1393" s="131" t="e">
        <f t="shared" si="635"/>
        <v>#N/A</v>
      </c>
      <c r="BE1393" s="131" t="e">
        <f t="shared" si="635"/>
        <v>#N/A</v>
      </c>
      <c r="BF1393" s="131" t="e">
        <f t="shared" si="635"/>
        <v>#N/A</v>
      </c>
      <c r="BG1393" s="131" t="e">
        <f t="shared" si="635"/>
        <v>#N/A</v>
      </c>
      <c r="BH1393" s="131" t="e">
        <f t="shared" si="635"/>
        <v>#N/A</v>
      </c>
      <c r="BI1393" s="131" t="e">
        <f t="shared" si="635"/>
        <v>#N/A</v>
      </c>
      <c r="BJ1393" s="131" t="e">
        <f t="shared" si="635"/>
        <v>#N/A</v>
      </c>
      <c r="BK1393" s="131" t="e">
        <f t="shared" si="635"/>
        <v>#N/A</v>
      </c>
      <c r="BL1393" s="131" t="e">
        <f t="shared" si="635"/>
        <v>#N/A</v>
      </c>
      <c r="BM1393" s="131" t="e">
        <f t="shared" si="635"/>
        <v>#N/A</v>
      </c>
      <c r="BN1393" s="131" t="e">
        <f t="shared" si="635"/>
        <v>#N/A</v>
      </c>
      <c r="BO1393" s="131" t="e">
        <f t="shared" si="635"/>
        <v>#N/A</v>
      </c>
      <c r="BP1393" s="131" t="e">
        <f t="shared" ref="BP1393:CX1393" si="636">+BP1384</f>
        <v>#N/A</v>
      </c>
      <c r="BQ1393" s="131" t="e">
        <f t="shared" si="636"/>
        <v>#N/A</v>
      </c>
      <c r="BR1393" s="131" t="e">
        <f t="shared" si="636"/>
        <v>#N/A</v>
      </c>
      <c r="BS1393" s="131" t="e">
        <f t="shared" si="636"/>
        <v>#N/A</v>
      </c>
      <c r="BT1393" s="131" t="e">
        <f t="shared" si="636"/>
        <v>#N/A</v>
      </c>
      <c r="BU1393" s="131" t="e">
        <f t="shared" si="636"/>
        <v>#N/A</v>
      </c>
      <c r="BV1393" s="131" t="e">
        <f t="shared" si="636"/>
        <v>#N/A</v>
      </c>
      <c r="BW1393" s="131" t="e">
        <f t="shared" si="636"/>
        <v>#N/A</v>
      </c>
      <c r="BX1393" s="131" t="e">
        <f t="shared" si="636"/>
        <v>#N/A</v>
      </c>
      <c r="BY1393" s="131" t="e">
        <f t="shared" si="636"/>
        <v>#N/A</v>
      </c>
      <c r="BZ1393" s="131" t="e">
        <f t="shared" si="636"/>
        <v>#N/A</v>
      </c>
      <c r="CA1393" s="131" t="e">
        <f t="shared" si="636"/>
        <v>#N/A</v>
      </c>
      <c r="CB1393" s="131" t="e">
        <f t="shared" si="636"/>
        <v>#N/A</v>
      </c>
      <c r="CC1393" s="131" t="e">
        <f t="shared" si="636"/>
        <v>#N/A</v>
      </c>
      <c r="CD1393" s="131" t="e">
        <f t="shared" si="636"/>
        <v>#N/A</v>
      </c>
      <c r="CE1393" s="131" t="e">
        <f t="shared" si="636"/>
        <v>#N/A</v>
      </c>
      <c r="CF1393" s="131" t="e">
        <f t="shared" si="636"/>
        <v>#N/A</v>
      </c>
      <c r="CG1393" s="131" t="e">
        <f t="shared" si="636"/>
        <v>#N/A</v>
      </c>
      <c r="CH1393" s="131" t="e">
        <f t="shared" si="636"/>
        <v>#N/A</v>
      </c>
      <c r="CI1393" s="131" t="e">
        <f t="shared" si="636"/>
        <v>#N/A</v>
      </c>
      <c r="CJ1393" s="131" t="e">
        <f t="shared" si="636"/>
        <v>#N/A</v>
      </c>
      <c r="CK1393" s="131" t="e">
        <f t="shared" si="636"/>
        <v>#N/A</v>
      </c>
      <c r="CL1393" s="131" t="e">
        <f t="shared" si="636"/>
        <v>#N/A</v>
      </c>
      <c r="CM1393" s="131" t="e">
        <f t="shared" si="636"/>
        <v>#N/A</v>
      </c>
      <c r="CN1393" s="131" t="e">
        <f t="shared" si="636"/>
        <v>#N/A</v>
      </c>
      <c r="CO1393" s="131" t="e">
        <f t="shared" si="636"/>
        <v>#N/A</v>
      </c>
      <c r="CP1393" s="131" t="e">
        <f t="shared" si="636"/>
        <v>#N/A</v>
      </c>
      <c r="CQ1393" s="131" t="e">
        <f t="shared" si="636"/>
        <v>#N/A</v>
      </c>
      <c r="CR1393" s="131" t="e">
        <f t="shared" si="636"/>
        <v>#N/A</v>
      </c>
      <c r="CS1393" s="131" t="e">
        <f t="shared" si="636"/>
        <v>#N/A</v>
      </c>
      <c r="CT1393" s="131" t="e">
        <f t="shared" si="636"/>
        <v>#N/A</v>
      </c>
      <c r="CU1393" s="131" t="e">
        <f t="shared" si="636"/>
        <v>#N/A</v>
      </c>
      <c r="CV1393" s="131" t="e">
        <f t="shared" si="636"/>
        <v>#N/A</v>
      </c>
      <c r="CW1393" s="131" t="e">
        <f t="shared" si="636"/>
        <v>#N/A</v>
      </c>
      <c r="CX1393" s="131" t="e">
        <f t="shared" si="636"/>
        <v>#N/A</v>
      </c>
    </row>
    <row r="1394" spans="2:102" ht="21" hidden="1" customHeight="1" x14ac:dyDescent="0.4">
      <c r="B1394" s="70" t="s">
        <v>118</v>
      </c>
      <c r="C1394" s="131" t="e">
        <f>+C1385*C1391</f>
        <v>#N/A</v>
      </c>
      <c r="D1394" s="131" t="e">
        <f t="shared" ref="D1394:BO1394" si="637">+D1385*D1391</f>
        <v>#N/A</v>
      </c>
      <c r="E1394" s="131" t="e">
        <f t="shared" si="637"/>
        <v>#N/A</v>
      </c>
      <c r="F1394" s="131" t="e">
        <f t="shared" si="637"/>
        <v>#N/A</v>
      </c>
      <c r="G1394" s="131" t="e">
        <f t="shared" si="637"/>
        <v>#N/A</v>
      </c>
      <c r="H1394" s="131" t="e">
        <f t="shared" si="637"/>
        <v>#N/A</v>
      </c>
      <c r="I1394" s="131" t="e">
        <f t="shared" si="637"/>
        <v>#N/A</v>
      </c>
      <c r="J1394" s="131" t="e">
        <f t="shared" si="637"/>
        <v>#N/A</v>
      </c>
      <c r="K1394" s="131" t="e">
        <f t="shared" si="637"/>
        <v>#N/A</v>
      </c>
      <c r="L1394" s="131" t="e">
        <f t="shared" si="637"/>
        <v>#N/A</v>
      </c>
      <c r="M1394" s="131" t="e">
        <f t="shared" si="637"/>
        <v>#N/A</v>
      </c>
      <c r="N1394" s="131" t="e">
        <f t="shared" si="637"/>
        <v>#N/A</v>
      </c>
      <c r="O1394" s="131" t="e">
        <f t="shared" si="637"/>
        <v>#N/A</v>
      </c>
      <c r="P1394" s="131" t="e">
        <f t="shared" si="637"/>
        <v>#N/A</v>
      </c>
      <c r="Q1394" s="131" t="e">
        <f t="shared" si="637"/>
        <v>#N/A</v>
      </c>
      <c r="R1394" s="131" t="e">
        <f t="shared" si="637"/>
        <v>#N/A</v>
      </c>
      <c r="S1394" s="131" t="e">
        <f t="shared" si="637"/>
        <v>#N/A</v>
      </c>
      <c r="T1394" s="131" t="e">
        <f t="shared" si="637"/>
        <v>#N/A</v>
      </c>
      <c r="U1394" s="131" t="e">
        <f t="shared" si="637"/>
        <v>#N/A</v>
      </c>
      <c r="V1394" s="131" t="e">
        <f t="shared" si="637"/>
        <v>#N/A</v>
      </c>
      <c r="W1394" s="131" t="e">
        <f t="shared" si="637"/>
        <v>#N/A</v>
      </c>
      <c r="X1394" s="131" t="e">
        <f t="shared" si="637"/>
        <v>#N/A</v>
      </c>
      <c r="Y1394" s="131" t="e">
        <f t="shared" si="637"/>
        <v>#N/A</v>
      </c>
      <c r="Z1394" s="131" t="e">
        <f t="shared" si="637"/>
        <v>#N/A</v>
      </c>
      <c r="AA1394" s="131" t="e">
        <f t="shared" si="637"/>
        <v>#N/A</v>
      </c>
      <c r="AB1394" s="131" t="e">
        <f t="shared" si="637"/>
        <v>#N/A</v>
      </c>
      <c r="AC1394" s="131" t="e">
        <f t="shared" si="637"/>
        <v>#N/A</v>
      </c>
      <c r="AD1394" s="131" t="e">
        <f t="shared" si="637"/>
        <v>#N/A</v>
      </c>
      <c r="AE1394" s="131" t="e">
        <f t="shared" si="637"/>
        <v>#N/A</v>
      </c>
      <c r="AF1394" s="131" t="e">
        <f t="shared" si="637"/>
        <v>#N/A</v>
      </c>
      <c r="AG1394" s="131" t="e">
        <f t="shared" si="637"/>
        <v>#N/A</v>
      </c>
      <c r="AH1394" s="131" t="e">
        <f t="shared" si="637"/>
        <v>#N/A</v>
      </c>
      <c r="AI1394" s="131" t="e">
        <f t="shared" si="637"/>
        <v>#N/A</v>
      </c>
      <c r="AJ1394" s="131" t="e">
        <f t="shared" si="637"/>
        <v>#N/A</v>
      </c>
      <c r="AK1394" s="131" t="e">
        <f t="shared" si="637"/>
        <v>#N/A</v>
      </c>
      <c r="AL1394" s="131" t="e">
        <f t="shared" si="637"/>
        <v>#N/A</v>
      </c>
      <c r="AM1394" s="131" t="e">
        <f t="shared" si="637"/>
        <v>#N/A</v>
      </c>
      <c r="AN1394" s="131" t="e">
        <f t="shared" si="637"/>
        <v>#N/A</v>
      </c>
      <c r="AO1394" s="131" t="e">
        <f t="shared" si="637"/>
        <v>#N/A</v>
      </c>
      <c r="AP1394" s="131" t="e">
        <f t="shared" si="637"/>
        <v>#N/A</v>
      </c>
      <c r="AQ1394" s="131" t="e">
        <f t="shared" si="637"/>
        <v>#N/A</v>
      </c>
      <c r="AR1394" s="131" t="e">
        <f t="shared" si="637"/>
        <v>#N/A</v>
      </c>
      <c r="AS1394" s="131" t="e">
        <f t="shared" si="637"/>
        <v>#N/A</v>
      </c>
      <c r="AT1394" s="131" t="e">
        <f t="shared" si="637"/>
        <v>#N/A</v>
      </c>
      <c r="AU1394" s="131" t="e">
        <f t="shared" si="637"/>
        <v>#N/A</v>
      </c>
      <c r="AV1394" s="131" t="e">
        <f t="shared" si="637"/>
        <v>#N/A</v>
      </c>
      <c r="AW1394" s="131" t="e">
        <f t="shared" si="637"/>
        <v>#N/A</v>
      </c>
      <c r="AX1394" s="131" t="e">
        <f t="shared" si="637"/>
        <v>#N/A</v>
      </c>
      <c r="AY1394" s="131" t="e">
        <f t="shared" si="637"/>
        <v>#N/A</v>
      </c>
      <c r="AZ1394" s="131" t="e">
        <f t="shared" si="637"/>
        <v>#N/A</v>
      </c>
      <c r="BA1394" s="131" t="e">
        <f t="shared" si="637"/>
        <v>#N/A</v>
      </c>
      <c r="BB1394" s="131" t="e">
        <f t="shared" si="637"/>
        <v>#N/A</v>
      </c>
      <c r="BC1394" s="131" t="e">
        <f t="shared" si="637"/>
        <v>#N/A</v>
      </c>
      <c r="BD1394" s="131" t="e">
        <f t="shared" si="637"/>
        <v>#N/A</v>
      </c>
      <c r="BE1394" s="131" t="e">
        <f t="shared" si="637"/>
        <v>#N/A</v>
      </c>
      <c r="BF1394" s="131" t="e">
        <f t="shared" si="637"/>
        <v>#N/A</v>
      </c>
      <c r="BG1394" s="131" t="e">
        <f t="shared" si="637"/>
        <v>#N/A</v>
      </c>
      <c r="BH1394" s="131" t="e">
        <f t="shared" si="637"/>
        <v>#N/A</v>
      </c>
      <c r="BI1394" s="131" t="e">
        <f t="shared" si="637"/>
        <v>#N/A</v>
      </c>
      <c r="BJ1394" s="131" t="e">
        <f t="shared" si="637"/>
        <v>#N/A</v>
      </c>
      <c r="BK1394" s="131" t="e">
        <f t="shared" si="637"/>
        <v>#N/A</v>
      </c>
      <c r="BL1394" s="131" t="e">
        <f t="shared" si="637"/>
        <v>#N/A</v>
      </c>
      <c r="BM1394" s="131" t="e">
        <f t="shared" si="637"/>
        <v>#N/A</v>
      </c>
      <c r="BN1394" s="131" t="e">
        <f t="shared" si="637"/>
        <v>#N/A</v>
      </c>
      <c r="BO1394" s="131" t="e">
        <f t="shared" si="637"/>
        <v>#N/A</v>
      </c>
      <c r="BP1394" s="131" t="e">
        <f t="shared" ref="BP1394:CX1394" si="638">+BP1385*BP1391</f>
        <v>#N/A</v>
      </c>
      <c r="BQ1394" s="131" t="e">
        <f t="shared" si="638"/>
        <v>#N/A</v>
      </c>
      <c r="BR1394" s="131" t="e">
        <f t="shared" si="638"/>
        <v>#N/A</v>
      </c>
      <c r="BS1394" s="131" t="e">
        <f t="shared" si="638"/>
        <v>#N/A</v>
      </c>
      <c r="BT1394" s="131" t="e">
        <f t="shared" si="638"/>
        <v>#N/A</v>
      </c>
      <c r="BU1394" s="131" t="e">
        <f t="shared" si="638"/>
        <v>#N/A</v>
      </c>
      <c r="BV1394" s="131" t="e">
        <f t="shared" si="638"/>
        <v>#N/A</v>
      </c>
      <c r="BW1394" s="131" t="e">
        <f t="shared" si="638"/>
        <v>#N/A</v>
      </c>
      <c r="BX1394" s="131" t="e">
        <f t="shared" si="638"/>
        <v>#N/A</v>
      </c>
      <c r="BY1394" s="131" t="e">
        <f t="shared" si="638"/>
        <v>#N/A</v>
      </c>
      <c r="BZ1394" s="131" t="e">
        <f t="shared" si="638"/>
        <v>#N/A</v>
      </c>
      <c r="CA1394" s="131" t="e">
        <f t="shared" si="638"/>
        <v>#N/A</v>
      </c>
      <c r="CB1394" s="131" t="e">
        <f t="shared" si="638"/>
        <v>#N/A</v>
      </c>
      <c r="CC1394" s="131" t="e">
        <f t="shared" si="638"/>
        <v>#N/A</v>
      </c>
      <c r="CD1394" s="131" t="e">
        <f t="shared" si="638"/>
        <v>#N/A</v>
      </c>
      <c r="CE1394" s="131" t="e">
        <f t="shared" si="638"/>
        <v>#N/A</v>
      </c>
      <c r="CF1394" s="131" t="e">
        <f t="shared" si="638"/>
        <v>#N/A</v>
      </c>
      <c r="CG1394" s="131" t="e">
        <f t="shared" si="638"/>
        <v>#N/A</v>
      </c>
      <c r="CH1394" s="131" t="e">
        <f t="shared" si="638"/>
        <v>#N/A</v>
      </c>
      <c r="CI1394" s="131" t="e">
        <f t="shared" si="638"/>
        <v>#N/A</v>
      </c>
      <c r="CJ1394" s="131" t="e">
        <f t="shared" si="638"/>
        <v>#N/A</v>
      </c>
      <c r="CK1394" s="131" t="e">
        <f t="shared" si="638"/>
        <v>#N/A</v>
      </c>
      <c r="CL1394" s="131" t="e">
        <f t="shared" si="638"/>
        <v>#N/A</v>
      </c>
      <c r="CM1394" s="131" t="e">
        <f t="shared" si="638"/>
        <v>#N/A</v>
      </c>
      <c r="CN1394" s="131" t="e">
        <f t="shared" si="638"/>
        <v>#N/A</v>
      </c>
      <c r="CO1394" s="131" t="e">
        <f t="shared" si="638"/>
        <v>#N/A</v>
      </c>
      <c r="CP1394" s="131" t="e">
        <f t="shared" si="638"/>
        <v>#N/A</v>
      </c>
      <c r="CQ1394" s="131" t="e">
        <f t="shared" si="638"/>
        <v>#N/A</v>
      </c>
      <c r="CR1394" s="131" t="e">
        <f t="shared" si="638"/>
        <v>#N/A</v>
      </c>
      <c r="CS1394" s="131" t="e">
        <f t="shared" si="638"/>
        <v>#N/A</v>
      </c>
      <c r="CT1394" s="131" t="e">
        <f t="shared" si="638"/>
        <v>#N/A</v>
      </c>
      <c r="CU1394" s="131" t="e">
        <f t="shared" si="638"/>
        <v>#N/A</v>
      </c>
      <c r="CV1394" s="131" t="e">
        <f t="shared" si="638"/>
        <v>#N/A</v>
      </c>
      <c r="CW1394" s="131" t="e">
        <f t="shared" si="638"/>
        <v>#N/A</v>
      </c>
      <c r="CX1394" s="131" t="e">
        <f t="shared" si="638"/>
        <v>#N/A</v>
      </c>
    </row>
    <row r="1395" spans="2:102" ht="21" hidden="1" customHeight="1" x14ac:dyDescent="0.4">
      <c r="B1395" s="70" t="s">
        <v>119</v>
      </c>
      <c r="C1395" s="131" t="e">
        <f>+C1392*C1386</f>
        <v>#N/A</v>
      </c>
      <c r="D1395" s="131" t="e">
        <f t="shared" ref="D1395:BO1395" si="639">+D1392*D1386</f>
        <v>#N/A</v>
      </c>
      <c r="E1395" s="131" t="e">
        <f t="shared" si="639"/>
        <v>#N/A</v>
      </c>
      <c r="F1395" s="131" t="e">
        <f t="shared" si="639"/>
        <v>#N/A</v>
      </c>
      <c r="G1395" s="131" t="e">
        <f t="shared" si="639"/>
        <v>#N/A</v>
      </c>
      <c r="H1395" s="131" t="e">
        <f t="shared" si="639"/>
        <v>#N/A</v>
      </c>
      <c r="I1395" s="131" t="e">
        <f t="shared" si="639"/>
        <v>#N/A</v>
      </c>
      <c r="J1395" s="131" t="e">
        <f t="shared" si="639"/>
        <v>#N/A</v>
      </c>
      <c r="K1395" s="131" t="e">
        <f t="shared" si="639"/>
        <v>#N/A</v>
      </c>
      <c r="L1395" s="131" t="e">
        <f t="shared" si="639"/>
        <v>#N/A</v>
      </c>
      <c r="M1395" s="131" t="e">
        <f t="shared" si="639"/>
        <v>#N/A</v>
      </c>
      <c r="N1395" s="131" t="e">
        <f t="shared" si="639"/>
        <v>#N/A</v>
      </c>
      <c r="O1395" s="131" t="e">
        <f t="shared" si="639"/>
        <v>#N/A</v>
      </c>
      <c r="P1395" s="131" t="e">
        <f t="shared" si="639"/>
        <v>#N/A</v>
      </c>
      <c r="Q1395" s="131" t="e">
        <f t="shared" si="639"/>
        <v>#N/A</v>
      </c>
      <c r="R1395" s="131" t="e">
        <f t="shared" si="639"/>
        <v>#N/A</v>
      </c>
      <c r="S1395" s="131" t="e">
        <f t="shared" si="639"/>
        <v>#N/A</v>
      </c>
      <c r="T1395" s="131" t="e">
        <f t="shared" si="639"/>
        <v>#N/A</v>
      </c>
      <c r="U1395" s="131" t="e">
        <f t="shared" si="639"/>
        <v>#N/A</v>
      </c>
      <c r="V1395" s="131" t="e">
        <f t="shared" si="639"/>
        <v>#N/A</v>
      </c>
      <c r="W1395" s="131" t="e">
        <f t="shared" si="639"/>
        <v>#N/A</v>
      </c>
      <c r="X1395" s="131" t="e">
        <f t="shared" si="639"/>
        <v>#N/A</v>
      </c>
      <c r="Y1395" s="131" t="e">
        <f t="shared" si="639"/>
        <v>#N/A</v>
      </c>
      <c r="Z1395" s="131" t="e">
        <f t="shared" si="639"/>
        <v>#N/A</v>
      </c>
      <c r="AA1395" s="131" t="e">
        <f t="shared" si="639"/>
        <v>#N/A</v>
      </c>
      <c r="AB1395" s="131" t="e">
        <f t="shared" si="639"/>
        <v>#N/A</v>
      </c>
      <c r="AC1395" s="131" t="e">
        <f t="shared" si="639"/>
        <v>#N/A</v>
      </c>
      <c r="AD1395" s="131" t="e">
        <f t="shared" si="639"/>
        <v>#N/A</v>
      </c>
      <c r="AE1395" s="131" t="e">
        <f t="shared" si="639"/>
        <v>#N/A</v>
      </c>
      <c r="AF1395" s="131" t="e">
        <f t="shared" si="639"/>
        <v>#N/A</v>
      </c>
      <c r="AG1395" s="131" t="e">
        <f t="shared" si="639"/>
        <v>#N/A</v>
      </c>
      <c r="AH1395" s="131" t="e">
        <f t="shared" si="639"/>
        <v>#N/A</v>
      </c>
      <c r="AI1395" s="131" t="e">
        <f t="shared" si="639"/>
        <v>#N/A</v>
      </c>
      <c r="AJ1395" s="131" t="e">
        <f t="shared" si="639"/>
        <v>#N/A</v>
      </c>
      <c r="AK1395" s="131" t="e">
        <f t="shared" si="639"/>
        <v>#N/A</v>
      </c>
      <c r="AL1395" s="131" t="e">
        <f t="shared" si="639"/>
        <v>#N/A</v>
      </c>
      <c r="AM1395" s="131" t="e">
        <f t="shared" si="639"/>
        <v>#N/A</v>
      </c>
      <c r="AN1395" s="131" t="e">
        <f t="shared" si="639"/>
        <v>#N/A</v>
      </c>
      <c r="AO1395" s="131" t="e">
        <f t="shared" si="639"/>
        <v>#N/A</v>
      </c>
      <c r="AP1395" s="131" t="e">
        <f t="shared" si="639"/>
        <v>#N/A</v>
      </c>
      <c r="AQ1395" s="131" t="e">
        <f t="shared" si="639"/>
        <v>#N/A</v>
      </c>
      <c r="AR1395" s="131" t="e">
        <f t="shared" si="639"/>
        <v>#N/A</v>
      </c>
      <c r="AS1395" s="131" t="e">
        <f t="shared" si="639"/>
        <v>#N/A</v>
      </c>
      <c r="AT1395" s="131" t="e">
        <f t="shared" si="639"/>
        <v>#N/A</v>
      </c>
      <c r="AU1395" s="131" t="e">
        <f t="shared" si="639"/>
        <v>#N/A</v>
      </c>
      <c r="AV1395" s="131" t="e">
        <f t="shared" si="639"/>
        <v>#N/A</v>
      </c>
      <c r="AW1395" s="131" t="e">
        <f t="shared" si="639"/>
        <v>#N/A</v>
      </c>
      <c r="AX1395" s="131" t="e">
        <f t="shared" si="639"/>
        <v>#N/A</v>
      </c>
      <c r="AY1395" s="131" t="e">
        <f t="shared" si="639"/>
        <v>#N/A</v>
      </c>
      <c r="AZ1395" s="131" t="e">
        <f t="shared" si="639"/>
        <v>#N/A</v>
      </c>
      <c r="BA1395" s="131" t="e">
        <f t="shared" si="639"/>
        <v>#N/A</v>
      </c>
      <c r="BB1395" s="131" t="e">
        <f t="shared" si="639"/>
        <v>#N/A</v>
      </c>
      <c r="BC1395" s="131" t="e">
        <f t="shared" si="639"/>
        <v>#N/A</v>
      </c>
      <c r="BD1395" s="131" t="e">
        <f t="shared" si="639"/>
        <v>#N/A</v>
      </c>
      <c r="BE1395" s="131" t="e">
        <f t="shared" si="639"/>
        <v>#N/A</v>
      </c>
      <c r="BF1395" s="131" t="e">
        <f t="shared" si="639"/>
        <v>#N/A</v>
      </c>
      <c r="BG1395" s="131" t="e">
        <f t="shared" si="639"/>
        <v>#N/A</v>
      </c>
      <c r="BH1395" s="131" t="e">
        <f t="shared" si="639"/>
        <v>#N/A</v>
      </c>
      <c r="BI1395" s="131" t="e">
        <f t="shared" si="639"/>
        <v>#N/A</v>
      </c>
      <c r="BJ1395" s="131" t="e">
        <f t="shared" si="639"/>
        <v>#N/A</v>
      </c>
      <c r="BK1395" s="131" t="e">
        <f t="shared" si="639"/>
        <v>#N/A</v>
      </c>
      <c r="BL1395" s="131" t="e">
        <f t="shared" si="639"/>
        <v>#N/A</v>
      </c>
      <c r="BM1395" s="131" t="e">
        <f t="shared" si="639"/>
        <v>#N/A</v>
      </c>
      <c r="BN1395" s="131" t="e">
        <f t="shared" si="639"/>
        <v>#N/A</v>
      </c>
      <c r="BO1395" s="131" t="e">
        <f t="shared" si="639"/>
        <v>#N/A</v>
      </c>
      <c r="BP1395" s="131" t="e">
        <f t="shared" ref="BP1395:CX1395" si="640">+BP1392*BP1386</f>
        <v>#N/A</v>
      </c>
      <c r="BQ1395" s="131" t="e">
        <f t="shared" si="640"/>
        <v>#N/A</v>
      </c>
      <c r="BR1395" s="131" t="e">
        <f t="shared" si="640"/>
        <v>#N/A</v>
      </c>
      <c r="BS1395" s="131" t="e">
        <f t="shared" si="640"/>
        <v>#N/A</v>
      </c>
      <c r="BT1395" s="131" t="e">
        <f t="shared" si="640"/>
        <v>#N/A</v>
      </c>
      <c r="BU1395" s="131" t="e">
        <f t="shared" si="640"/>
        <v>#N/A</v>
      </c>
      <c r="BV1395" s="131" t="e">
        <f t="shared" si="640"/>
        <v>#N/A</v>
      </c>
      <c r="BW1395" s="131" t="e">
        <f t="shared" si="640"/>
        <v>#N/A</v>
      </c>
      <c r="BX1395" s="131" t="e">
        <f t="shared" si="640"/>
        <v>#N/A</v>
      </c>
      <c r="BY1395" s="131" t="e">
        <f t="shared" si="640"/>
        <v>#N/A</v>
      </c>
      <c r="BZ1395" s="131" t="e">
        <f t="shared" si="640"/>
        <v>#N/A</v>
      </c>
      <c r="CA1395" s="131" t="e">
        <f t="shared" si="640"/>
        <v>#N/A</v>
      </c>
      <c r="CB1395" s="131" t="e">
        <f t="shared" si="640"/>
        <v>#N/A</v>
      </c>
      <c r="CC1395" s="131" t="e">
        <f t="shared" si="640"/>
        <v>#N/A</v>
      </c>
      <c r="CD1395" s="131" t="e">
        <f t="shared" si="640"/>
        <v>#N/A</v>
      </c>
      <c r="CE1395" s="131" t="e">
        <f t="shared" si="640"/>
        <v>#N/A</v>
      </c>
      <c r="CF1395" s="131" t="e">
        <f t="shared" si="640"/>
        <v>#N/A</v>
      </c>
      <c r="CG1395" s="131" t="e">
        <f t="shared" si="640"/>
        <v>#N/A</v>
      </c>
      <c r="CH1395" s="131" t="e">
        <f t="shared" si="640"/>
        <v>#N/A</v>
      </c>
      <c r="CI1395" s="131" t="e">
        <f t="shared" si="640"/>
        <v>#N/A</v>
      </c>
      <c r="CJ1395" s="131" t="e">
        <f t="shared" si="640"/>
        <v>#N/A</v>
      </c>
      <c r="CK1395" s="131" t="e">
        <f t="shared" si="640"/>
        <v>#N/A</v>
      </c>
      <c r="CL1395" s="131" t="e">
        <f t="shared" si="640"/>
        <v>#N/A</v>
      </c>
      <c r="CM1395" s="131" t="e">
        <f t="shared" si="640"/>
        <v>#N/A</v>
      </c>
      <c r="CN1395" s="131" t="e">
        <f t="shared" si="640"/>
        <v>#N/A</v>
      </c>
      <c r="CO1395" s="131" t="e">
        <f t="shared" si="640"/>
        <v>#N/A</v>
      </c>
      <c r="CP1395" s="131" t="e">
        <f t="shared" si="640"/>
        <v>#N/A</v>
      </c>
      <c r="CQ1395" s="131" t="e">
        <f t="shared" si="640"/>
        <v>#N/A</v>
      </c>
      <c r="CR1395" s="131" t="e">
        <f t="shared" si="640"/>
        <v>#N/A</v>
      </c>
      <c r="CS1395" s="131" t="e">
        <f t="shared" si="640"/>
        <v>#N/A</v>
      </c>
      <c r="CT1395" s="131" t="e">
        <f t="shared" si="640"/>
        <v>#N/A</v>
      </c>
      <c r="CU1395" s="131" t="e">
        <f t="shared" si="640"/>
        <v>#N/A</v>
      </c>
      <c r="CV1395" s="131" t="e">
        <f t="shared" si="640"/>
        <v>#N/A</v>
      </c>
      <c r="CW1395" s="131" t="e">
        <f t="shared" si="640"/>
        <v>#N/A</v>
      </c>
      <c r="CX1395" s="131" t="e">
        <f t="shared" si="640"/>
        <v>#N/A</v>
      </c>
    </row>
    <row r="1396" spans="2:102" ht="21" hidden="1" customHeight="1" x14ac:dyDescent="0.4">
      <c r="B1396" s="70" t="s">
        <v>149</v>
      </c>
      <c r="C1396" s="131" t="e">
        <f>SUM(C1393:C1395)</f>
        <v>#N/A</v>
      </c>
      <c r="D1396" s="131" t="e">
        <f t="shared" ref="D1396:BO1396" si="641">SUM(D1393:D1395)</f>
        <v>#N/A</v>
      </c>
      <c r="E1396" s="131" t="e">
        <f t="shared" si="641"/>
        <v>#N/A</v>
      </c>
      <c r="F1396" s="131" t="e">
        <f t="shared" si="641"/>
        <v>#N/A</v>
      </c>
      <c r="G1396" s="131" t="e">
        <f t="shared" si="641"/>
        <v>#N/A</v>
      </c>
      <c r="H1396" s="131" t="e">
        <f t="shared" si="641"/>
        <v>#N/A</v>
      </c>
      <c r="I1396" s="131" t="e">
        <f t="shared" si="641"/>
        <v>#N/A</v>
      </c>
      <c r="J1396" s="131" t="e">
        <f t="shared" si="641"/>
        <v>#N/A</v>
      </c>
      <c r="K1396" s="131" t="e">
        <f t="shared" si="641"/>
        <v>#N/A</v>
      </c>
      <c r="L1396" s="131" t="e">
        <f t="shared" si="641"/>
        <v>#N/A</v>
      </c>
      <c r="M1396" s="131" t="e">
        <f t="shared" si="641"/>
        <v>#N/A</v>
      </c>
      <c r="N1396" s="131" t="e">
        <f t="shared" si="641"/>
        <v>#N/A</v>
      </c>
      <c r="O1396" s="131" t="e">
        <f t="shared" si="641"/>
        <v>#N/A</v>
      </c>
      <c r="P1396" s="131" t="e">
        <f t="shared" si="641"/>
        <v>#N/A</v>
      </c>
      <c r="Q1396" s="131" t="e">
        <f t="shared" si="641"/>
        <v>#N/A</v>
      </c>
      <c r="R1396" s="131" t="e">
        <f t="shared" si="641"/>
        <v>#N/A</v>
      </c>
      <c r="S1396" s="131" t="e">
        <f t="shared" si="641"/>
        <v>#N/A</v>
      </c>
      <c r="T1396" s="131" t="e">
        <f t="shared" si="641"/>
        <v>#N/A</v>
      </c>
      <c r="U1396" s="131" t="e">
        <f t="shared" si="641"/>
        <v>#N/A</v>
      </c>
      <c r="V1396" s="131" t="e">
        <f t="shared" si="641"/>
        <v>#N/A</v>
      </c>
      <c r="W1396" s="131" t="e">
        <f t="shared" si="641"/>
        <v>#N/A</v>
      </c>
      <c r="X1396" s="131" t="e">
        <f t="shared" si="641"/>
        <v>#N/A</v>
      </c>
      <c r="Y1396" s="131" t="e">
        <f t="shared" si="641"/>
        <v>#N/A</v>
      </c>
      <c r="Z1396" s="131" t="e">
        <f t="shared" si="641"/>
        <v>#N/A</v>
      </c>
      <c r="AA1396" s="131" t="e">
        <f t="shared" si="641"/>
        <v>#N/A</v>
      </c>
      <c r="AB1396" s="131" t="e">
        <f t="shared" si="641"/>
        <v>#N/A</v>
      </c>
      <c r="AC1396" s="131" t="e">
        <f t="shared" si="641"/>
        <v>#N/A</v>
      </c>
      <c r="AD1396" s="131" t="e">
        <f t="shared" si="641"/>
        <v>#N/A</v>
      </c>
      <c r="AE1396" s="131" t="e">
        <f t="shared" si="641"/>
        <v>#N/A</v>
      </c>
      <c r="AF1396" s="131" t="e">
        <f t="shared" si="641"/>
        <v>#N/A</v>
      </c>
      <c r="AG1396" s="131" t="e">
        <f t="shared" si="641"/>
        <v>#N/A</v>
      </c>
      <c r="AH1396" s="131" t="e">
        <f t="shared" si="641"/>
        <v>#N/A</v>
      </c>
      <c r="AI1396" s="131" t="e">
        <f t="shared" si="641"/>
        <v>#N/A</v>
      </c>
      <c r="AJ1396" s="131" t="e">
        <f t="shared" si="641"/>
        <v>#N/A</v>
      </c>
      <c r="AK1396" s="131" t="e">
        <f t="shared" si="641"/>
        <v>#N/A</v>
      </c>
      <c r="AL1396" s="131" t="e">
        <f t="shared" si="641"/>
        <v>#N/A</v>
      </c>
      <c r="AM1396" s="131" t="e">
        <f t="shared" si="641"/>
        <v>#N/A</v>
      </c>
      <c r="AN1396" s="131" t="e">
        <f t="shared" si="641"/>
        <v>#N/A</v>
      </c>
      <c r="AO1396" s="131" t="e">
        <f t="shared" si="641"/>
        <v>#N/A</v>
      </c>
      <c r="AP1396" s="131" t="e">
        <f t="shared" si="641"/>
        <v>#N/A</v>
      </c>
      <c r="AQ1396" s="131" t="e">
        <f t="shared" si="641"/>
        <v>#N/A</v>
      </c>
      <c r="AR1396" s="131" t="e">
        <f t="shared" si="641"/>
        <v>#N/A</v>
      </c>
      <c r="AS1396" s="131" t="e">
        <f t="shared" si="641"/>
        <v>#N/A</v>
      </c>
      <c r="AT1396" s="131" t="e">
        <f t="shared" si="641"/>
        <v>#N/A</v>
      </c>
      <c r="AU1396" s="131" t="e">
        <f t="shared" si="641"/>
        <v>#N/A</v>
      </c>
      <c r="AV1396" s="131" t="e">
        <f t="shared" si="641"/>
        <v>#N/A</v>
      </c>
      <c r="AW1396" s="131" t="e">
        <f t="shared" si="641"/>
        <v>#N/A</v>
      </c>
      <c r="AX1396" s="131" t="e">
        <f t="shared" si="641"/>
        <v>#N/A</v>
      </c>
      <c r="AY1396" s="131" t="e">
        <f t="shared" si="641"/>
        <v>#N/A</v>
      </c>
      <c r="AZ1396" s="131" t="e">
        <f t="shared" si="641"/>
        <v>#N/A</v>
      </c>
      <c r="BA1396" s="131" t="e">
        <f t="shared" si="641"/>
        <v>#N/A</v>
      </c>
      <c r="BB1396" s="131" t="e">
        <f t="shared" si="641"/>
        <v>#N/A</v>
      </c>
      <c r="BC1396" s="131" t="e">
        <f t="shared" si="641"/>
        <v>#N/A</v>
      </c>
      <c r="BD1396" s="131" t="e">
        <f t="shared" si="641"/>
        <v>#N/A</v>
      </c>
      <c r="BE1396" s="131" t="e">
        <f t="shared" si="641"/>
        <v>#N/A</v>
      </c>
      <c r="BF1396" s="131" t="e">
        <f t="shared" si="641"/>
        <v>#N/A</v>
      </c>
      <c r="BG1396" s="131" t="e">
        <f t="shared" si="641"/>
        <v>#N/A</v>
      </c>
      <c r="BH1396" s="131" t="e">
        <f t="shared" si="641"/>
        <v>#N/A</v>
      </c>
      <c r="BI1396" s="131" t="e">
        <f t="shared" si="641"/>
        <v>#N/A</v>
      </c>
      <c r="BJ1396" s="131" t="e">
        <f t="shared" si="641"/>
        <v>#N/A</v>
      </c>
      <c r="BK1396" s="131" t="e">
        <f t="shared" si="641"/>
        <v>#N/A</v>
      </c>
      <c r="BL1396" s="131" t="e">
        <f t="shared" si="641"/>
        <v>#N/A</v>
      </c>
      <c r="BM1396" s="131" t="e">
        <f t="shared" si="641"/>
        <v>#N/A</v>
      </c>
      <c r="BN1396" s="131" t="e">
        <f t="shared" si="641"/>
        <v>#N/A</v>
      </c>
      <c r="BO1396" s="131" t="e">
        <f t="shared" si="641"/>
        <v>#N/A</v>
      </c>
      <c r="BP1396" s="131" t="e">
        <f t="shared" ref="BP1396:CX1396" si="642">SUM(BP1393:BP1395)</f>
        <v>#N/A</v>
      </c>
      <c r="BQ1396" s="131" t="e">
        <f t="shared" si="642"/>
        <v>#N/A</v>
      </c>
      <c r="BR1396" s="131" t="e">
        <f t="shared" si="642"/>
        <v>#N/A</v>
      </c>
      <c r="BS1396" s="131" t="e">
        <f t="shared" si="642"/>
        <v>#N/A</v>
      </c>
      <c r="BT1396" s="131" t="e">
        <f t="shared" si="642"/>
        <v>#N/A</v>
      </c>
      <c r="BU1396" s="131" t="e">
        <f t="shared" si="642"/>
        <v>#N/A</v>
      </c>
      <c r="BV1396" s="131" t="e">
        <f t="shared" si="642"/>
        <v>#N/A</v>
      </c>
      <c r="BW1396" s="131" t="e">
        <f t="shared" si="642"/>
        <v>#N/A</v>
      </c>
      <c r="BX1396" s="131" t="e">
        <f t="shared" si="642"/>
        <v>#N/A</v>
      </c>
      <c r="BY1396" s="131" t="e">
        <f t="shared" si="642"/>
        <v>#N/A</v>
      </c>
      <c r="BZ1396" s="131" t="e">
        <f t="shared" si="642"/>
        <v>#N/A</v>
      </c>
      <c r="CA1396" s="131" t="e">
        <f t="shared" si="642"/>
        <v>#N/A</v>
      </c>
      <c r="CB1396" s="131" t="e">
        <f t="shared" si="642"/>
        <v>#N/A</v>
      </c>
      <c r="CC1396" s="131" t="e">
        <f t="shared" si="642"/>
        <v>#N/A</v>
      </c>
      <c r="CD1396" s="131" t="e">
        <f t="shared" si="642"/>
        <v>#N/A</v>
      </c>
      <c r="CE1396" s="131" t="e">
        <f t="shared" si="642"/>
        <v>#N/A</v>
      </c>
      <c r="CF1396" s="131" t="e">
        <f t="shared" si="642"/>
        <v>#N/A</v>
      </c>
      <c r="CG1396" s="131" t="e">
        <f t="shared" si="642"/>
        <v>#N/A</v>
      </c>
      <c r="CH1396" s="131" t="e">
        <f t="shared" si="642"/>
        <v>#N/A</v>
      </c>
      <c r="CI1396" s="131" t="e">
        <f t="shared" si="642"/>
        <v>#N/A</v>
      </c>
      <c r="CJ1396" s="131" t="e">
        <f t="shared" si="642"/>
        <v>#N/A</v>
      </c>
      <c r="CK1396" s="131" t="e">
        <f t="shared" si="642"/>
        <v>#N/A</v>
      </c>
      <c r="CL1396" s="131" t="e">
        <f t="shared" si="642"/>
        <v>#N/A</v>
      </c>
      <c r="CM1396" s="131" t="e">
        <f t="shared" si="642"/>
        <v>#N/A</v>
      </c>
      <c r="CN1396" s="131" t="e">
        <f t="shared" si="642"/>
        <v>#N/A</v>
      </c>
      <c r="CO1396" s="131" t="e">
        <f t="shared" si="642"/>
        <v>#N/A</v>
      </c>
      <c r="CP1396" s="131" t="e">
        <f t="shared" si="642"/>
        <v>#N/A</v>
      </c>
      <c r="CQ1396" s="131" t="e">
        <f t="shared" si="642"/>
        <v>#N/A</v>
      </c>
      <c r="CR1396" s="131" t="e">
        <f t="shared" si="642"/>
        <v>#N/A</v>
      </c>
      <c r="CS1396" s="131" t="e">
        <f t="shared" si="642"/>
        <v>#N/A</v>
      </c>
      <c r="CT1396" s="131" t="e">
        <f t="shared" si="642"/>
        <v>#N/A</v>
      </c>
      <c r="CU1396" s="131" t="e">
        <f t="shared" si="642"/>
        <v>#N/A</v>
      </c>
      <c r="CV1396" s="131" t="e">
        <f t="shared" si="642"/>
        <v>#N/A</v>
      </c>
      <c r="CW1396" s="131" t="e">
        <f t="shared" si="642"/>
        <v>#N/A</v>
      </c>
      <c r="CX1396" s="131" t="e">
        <f t="shared" si="642"/>
        <v>#N/A</v>
      </c>
    </row>
    <row r="1397" spans="2:102" ht="21" hidden="1" customHeight="1" x14ac:dyDescent="0.4"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  <c r="U1397" s="131"/>
      <c r="V1397" s="131"/>
      <c r="W1397" s="131"/>
      <c r="X1397" s="131"/>
      <c r="Y1397" s="131"/>
      <c r="Z1397" s="131"/>
      <c r="AA1397" s="131"/>
      <c r="AB1397" s="131"/>
      <c r="AC1397" s="131"/>
      <c r="AD1397" s="131"/>
      <c r="AE1397" s="131"/>
      <c r="AF1397" s="131"/>
      <c r="AG1397" s="131"/>
      <c r="AH1397" s="131"/>
      <c r="AI1397" s="131"/>
      <c r="AJ1397" s="131"/>
      <c r="AK1397" s="131"/>
      <c r="AL1397" s="131"/>
      <c r="AM1397" s="131"/>
      <c r="AN1397" s="131"/>
      <c r="AO1397" s="131"/>
      <c r="AP1397" s="131"/>
      <c r="AQ1397" s="131"/>
      <c r="AR1397" s="131"/>
      <c r="AS1397" s="131"/>
      <c r="AT1397" s="131"/>
      <c r="AU1397" s="131"/>
      <c r="AV1397" s="131"/>
      <c r="AW1397" s="131"/>
      <c r="AX1397" s="131"/>
      <c r="AY1397" s="131"/>
      <c r="AZ1397" s="131"/>
      <c r="BA1397" s="131"/>
      <c r="BB1397" s="131"/>
      <c r="BC1397" s="131"/>
      <c r="BD1397" s="131"/>
      <c r="BE1397" s="131"/>
      <c r="BF1397" s="131"/>
      <c r="BG1397" s="131"/>
      <c r="BH1397" s="131"/>
      <c r="BI1397" s="131"/>
      <c r="BJ1397" s="131"/>
      <c r="BK1397" s="131"/>
      <c r="BL1397" s="131"/>
      <c r="BM1397" s="131"/>
      <c r="BN1397" s="131"/>
      <c r="BO1397" s="131"/>
      <c r="BP1397" s="131"/>
      <c r="BQ1397" s="131"/>
      <c r="BR1397" s="131"/>
      <c r="BS1397" s="131"/>
      <c r="BT1397" s="131"/>
      <c r="BU1397" s="131"/>
      <c r="BV1397" s="131"/>
      <c r="BW1397" s="131"/>
      <c r="BX1397" s="131"/>
      <c r="BY1397" s="131"/>
      <c r="BZ1397" s="131"/>
      <c r="CA1397" s="131"/>
      <c r="CB1397" s="131"/>
      <c r="CC1397" s="131"/>
      <c r="CD1397" s="131"/>
      <c r="CE1397" s="131"/>
      <c r="CF1397" s="131"/>
      <c r="CG1397" s="131"/>
      <c r="CH1397" s="131"/>
      <c r="CI1397" s="131"/>
      <c r="CJ1397" s="131"/>
      <c r="CK1397" s="131"/>
      <c r="CL1397" s="131"/>
      <c r="CM1397" s="131"/>
      <c r="CN1397" s="131"/>
      <c r="CO1397" s="131"/>
      <c r="CP1397" s="131"/>
      <c r="CQ1397" s="131"/>
      <c r="CR1397" s="131"/>
      <c r="CS1397" s="131"/>
      <c r="CT1397" s="131"/>
      <c r="CU1397" s="131"/>
      <c r="CV1397" s="131"/>
      <c r="CW1397" s="131"/>
      <c r="CX1397" s="131"/>
    </row>
    <row r="1398" spans="2:102" ht="21" hidden="1" customHeight="1" x14ac:dyDescent="0.4">
      <c r="B1398" s="70" t="s">
        <v>126</v>
      </c>
      <c r="H1398" s="29"/>
      <c r="I1398" s="29"/>
      <c r="J1398" s="29"/>
    </row>
    <row r="1399" spans="2:102" ht="21" hidden="1" customHeight="1" x14ac:dyDescent="0.4">
      <c r="B1399" s="70" t="s">
        <v>116</v>
      </c>
      <c r="C1399" s="71" t="e">
        <f t="shared" ref="C1399:AH1399" si="643">VALUE(CONCATENATE(C$203,C$1404))</f>
        <v>#N/A</v>
      </c>
      <c r="D1399" s="71" t="e">
        <f t="shared" si="643"/>
        <v>#N/A</v>
      </c>
      <c r="E1399" s="71" t="e">
        <f t="shared" si="643"/>
        <v>#N/A</v>
      </c>
      <c r="F1399" s="71" t="e">
        <f t="shared" si="643"/>
        <v>#N/A</v>
      </c>
      <c r="G1399" s="71" t="e">
        <f t="shared" si="643"/>
        <v>#N/A</v>
      </c>
      <c r="H1399" s="71" t="e">
        <f t="shared" si="643"/>
        <v>#N/A</v>
      </c>
      <c r="I1399" s="71" t="e">
        <f t="shared" si="643"/>
        <v>#N/A</v>
      </c>
      <c r="J1399" s="71" t="e">
        <f t="shared" si="643"/>
        <v>#N/A</v>
      </c>
      <c r="K1399" s="71" t="e">
        <f t="shared" si="643"/>
        <v>#N/A</v>
      </c>
      <c r="L1399" s="71" t="e">
        <f t="shared" si="643"/>
        <v>#N/A</v>
      </c>
      <c r="M1399" s="71" t="e">
        <f t="shared" si="643"/>
        <v>#N/A</v>
      </c>
      <c r="N1399" s="71" t="e">
        <f t="shared" si="643"/>
        <v>#N/A</v>
      </c>
      <c r="O1399" s="71" t="e">
        <f t="shared" si="643"/>
        <v>#N/A</v>
      </c>
      <c r="P1399" s="71" t="e">
        <f t="shared" si="643"/>
        <v>#N/A</v>
      </c>
      <c r="Q1399" s="71" t="e">
        <f t="shared" si="643"/>
        <v>#N/A</v>
      </c>
      <c r="R1399" s="71" t="e">
        <f t="shared" si="643"/>
        <v>#N/A</v>
      </c>
      <c r="S1399" s="71" t="e">
        <f t="shared" si="643"/>
        <v>#N/A</v>
      </c>
      <c r="T1399" s="71" t="e">
        <f t="shared" si="643"/>
        <v>#N/A</v>
      </c>
      <c r="U1399" s="71" t="e">
        <f t="shared" si="643"/>
        <v>#N/A</v>
      </c>
      <c r="V1399" s="71" t="e">
        <f t="shared" si="643"/>
        <v>#N/A</v>
      </c>
      <c r="W1399" s="71" t="e">
        <f t="shared" si="643"/>
        <v>#N/A</v>
      </c>
      <c r="X1399" s="71" t="e">
        <f t="shared" si="643"/>
        <v>#N/A</v>
      </c>
      <c r="Y1399" s="71" t="e">
        <f t="shared" si="643"/>
        <v>#N/A</v>
      </c>
      <c r="Z1399" s="71" t="e">
        <f t="shared" si="643"/>
        <v>#N/A</v>
      </c>
      <c r="AA1399" s="71" t="e">
        <f t="shared" si="643"/>
        <v>#N/A</v>
      </c>
      <c r="AB1399" s="71" t="e">
        <f t="shared" si="643"/>
        <v>#N/A</v>
      </c>
      <c r="AC1399" s="71" t="e">
        <f t="shared" si="643"/>
        <v>#N/A</v>
      </c>
      <c r="AD1399" s="71" t="e">
        <f t="shared" si="643"/>
        <v>#N/A</v>
      </c>
      <c r="AE1399" s="71" t="e">
        <f t="shared" si="643"/>
        <v>#N/A</v>
      </c>
      <c r="AF1399" s="71" t="e">
        <f t="shared" si="643"/>
        <v>#N/A</v>
      </c>
      <c r="AG1399" s="71" t="e">
        <f t="shared" si="643"/>
        <v>#N/A</v>
      </c>
      <c r="AH1399" s="71" t="e">
        <f t="shared" si="643"/>
        <v>#N/A</v>
      </c>
      <c r="AI1399" s="71" t="e">
        <f t="shared" ref="AI1399:BN1399" si="644">VALUE(CONCATENATE(AI$203,AI$1404))</f>
        <v>#N/A</v>
      </c>
      <c r="AJ1399" s="71" t="e">
        <f t="shared" si="644"/>
        <v>#N/A</v>
      </c>
      <c r="AK1399" s="71" t="e">
        <f t="shared" si="644"/>
        <v>#N/A</v>
      </c>
      <c r="AL1399" s="71" t="e">
        <f t="shared" si="644"/>
        <v>#N/A</v>
      </c>
      <c r="AM1399" s="71" t="e">
        <f t="shared" si="644"/>
        <v>#N/A</v>
      </c>
      <c r="AN1399" s="71" t="e">
        <f t="shared" si="644"/>
        <v>#N/A</v>
      </c>
      <c r="AO1399" s="71" t="e">
        <f t="shared" si="644"/>
        <v>#N/A</v>
      </c>
      <c r="AP1399" s="71" t="e">
        <f t="shared" si="644"/>
        <v>#N/A</v>
      </c>
      <c r="AQ1399" s="71" t="e">
        <f t="shared" si="644"/>
        <v>#N/A</v>
      </c>
      <c r="AR1399" s="71" t="e">
        <f t="shared" si="644"/>
        <v>#N/A</v>
      </c>
      <c r="AS1399" s="71" t="e">
        <f t="shared" si="644"/>
        <v>#N/A</v>
      </c>
      <c r="AT1399" s="71" t="e">
        <f t="shared" si="644"/>
        <v>#N/A</v>
      </c>
      <c r="AU1399" s="71" t="e">
        <f t="shared" si="644"/>
        <v>#N/A</v>
      </c>
      <c r="AV1399" s="71" t="e">
        <f t="shared" si="644"/>
        <v>#N/A</v>
      </c>
      <c r="AW1399" s="71" t="e">
        <f t="shared" si="644"/>
        <v>#N/A</v>
      </c>
      <c r="AX1399" s="71" t="e">
        <f t="shared" si="644"/>
        <v>#N/A</v>
      </c>
      <c r="AY1399" s="71" t="e">
        <f t="shared" si="644"/>
        <v>#N/A</v>
      </c>
      <c r="AZ1399" s="71" t="e">
        <f t="shared" si="644"/>
        <v>#N/A</v>
      </c>
      <c r="BA1399" s="71" t="e">
        <f t="shared" si="644"/>
        <v>#N/A</v>
      </c>
      <c r="BB1399" s="71" t="e">
        <f t="shared" si="644"/>
        <v>#N/A</v>
      </c>
      <c r="BC1399" s="71" t="e">
        <f t="shared" si="644"/>
        <v>#N/A</v>
      </c>
      <c r="BD1399" s="71" t="e">
        <f t="shared" si="644"/>
        <v>#N/A</v>
      </c>
      <c r="BE1399" s="71" t="e">
        <f t="shared" si="644"/>
        <v>#N/A</v>
      </c>
      <c r="BF1399" s="71" t="e">
        <f t="shared" si="644"/>
        <v>#N/A</v>
      </c>
      <c r="BG1399" s="71" t="e">
        <f t="shared" si="644"/>
        <v>#N/A</v>
      </c>
      <c r="BH1399" s="71" t="e">
        <f t="shared" si="644"/>
        <v>#N/A</v>
      </c>
      <c r="BI1399" s="71" t="e">
        <f t="shared" si="644"/>
        <v>#N/A</v>
      </c>
      <c r="BJ1399" s="71" t="e">
        <f t="shared" si="644"/>
        <v>#N/A</v>
      </c>
      <c r="BK1399" s="71" t="e">
        <f t="shared" si="644"/>
        <v>#N/A</v>
      </c>
      <c r="BL1399" s="71" t="e">
        <f t="shared" si="644"/>
        <v>#N/A</v>
      </c>
      <c r="BM1399" s="71" t="e">
        <f t="shared" si="644"/>
        <v>#N/A</v>
      </c>
      <c r="BN1399" s="71" t="e">
        <f t="shared" si="644"/>
        <v>#N/A</v>
      </c>
      <c r="BO1399" s="71" t="e">
        <f t="shared" ref="BO1399:CX1399" si="645">VALUE(CONCATENATE(BO$203,BO$1404))</f>
        <v>#N/A</v>
      </c>
      <c r="BP1399" s="71" t="e">
        <f t="shared" si="645"/>
        <v>#N/A</v>
      </c>
      <c r="BQ1399" s="71" t="e">
        <f t="shared" si="645"/>
        <v>#N/A</v>
      </c>
      <c r="BR1399" s="71" t="e">
        <f t="shared" si="645"/>
        <v>#N/A</v>
      </c>
      <c r="BS1399" s="71" t="e">
        <f t="shared" si="645"/>
        <v>#N/A</v>
      </c>
      <c r="BT1399" s="71" t="e">
        <f t="shared" si="645"/>
        <v>#N/A</v>
      </c>
      <c r="BU1399" s="71" t="e">
        <f t="shared" si="645"/>
        <v>#N/A</v>
      </c>
      <c r="BV1399" s="71" t="e">
        <f t="shared" si="645"/>
        <v>#N/A</v>
      </c>
      <c r="BW1399" s="71" t="e">
        <f t="shared" si="645"/>
        <v>#N/A</v>
      </c>
      <c r="BX1399" s="71" t="e">
        <f t="shared" si="645"/>
        <v>#N/A</v>
      </c>
      <c r="BY1399" s="71" t="e">
        <f t="shared" si="645"/>
        <v>#N/A</v>
      </c>
      <c r="BZ1399" s="71" t="e">
        <f t="shared" si="645"/>
        <v>#N/A</v>
      </c>
      <c r="CA1399" s="71" t="e">
        <f t="shared" si="645"/>
        <v>#N/A</v>
      </c>
      <c r="CB1399" s="71" t="e">
        <f t="shared" si="645"/>
        <v>#N/A</v>
      </c>
      <c r="CC1399" s="71" t="e">
        <f t="shared" si="645"/>
        <v>#N/A</v>
      </c>
      <c r="CD1399" s="71" t="e">
        <f t="shared" si="645"/>
        <v>#N/A</v>
      </c>
      <c r="CE1399" s="71" t="e">
        <f t="shared" si="645"/>
        <v>#N/A</v>
      </c>
      <c r="CF1399" s="71" t="e">
        <f t="shared" si="645"/>
        <v>#N/A</v>
      </c>
      <c r="CG1399" s="71" t="e">
        <f t="shared" si="645"/>
        <v>#N/A</v>
      </c>
      <c r="CH1399" s="71" t="e">
        <f t="shared" si="645"/>
        <v>#N/A</v>
      </c>
      <c r="CI1399" s="71" t="e">
        <f t="shared" si="645"/>
        <v>#N/A</v>
      </c>
      <c r="CJ1399" s="71" t="e">
        <f t="shared" si="645"/>
        <v>#N/A</v>
      </c>
      <c r="CK1399" s="71" t="e">
        <f t="shared" si="645"/>
        <v>#N/A</v>
      </c>
      <c r="CL1399" s="71" t="e">
        <f t="shared" si="645"/>
        <v>#N/A</v>
      </c>
      <c r="CM1399" s="71" t="e">
        <f t="shared" si="645"/>
        <v>#N/A</v>
      </c>
      <c r="CN1399" s="71" t="e">
        <f t="shared" si="645"/>
        <v>#N/A</v>
      </c>
      <c r="CO1399" s="71" t="e">
        <f t="shared" si="645"/>
        <v>#N/A</v>
      </c>
      <c r="CP1399" s="71" t="e">
        <f t="shared" si="645"/>
        <v>#N/A</v>
      </c>
      <c r="CQ1399" s="71" t="e">
        <f t="shared" si="645"/>
        <v>#N/A</v>
      </c>
      <c r="CR1399" s="71" t="e">
        <f t="shared" si="645"/>
        <v>#N/A</v>
      </c>
      <c r="CS1399" s="71" t="e">
        <f t="shared" si="645"/>
        <v>#N/A</v>
      </c>
      <c r="CT1399" s="71" t="e">
        <f t="shared" si="645"/>
        <v>#N/A</v>
      </c>
      <c r="CU1399" s="71" t="e">
        <f t="shared" si="645"/>
        <v>#N/A</v>
      </c>
      <c r="CV1399" s="71" t="e">
        <f t="shared" si="645"/>
        <v>#N/A</v>
      </c>
      <c r="CW1399" s="71" t="e">
        <f t="shared" si="645"/>
        <v>#N/A</v>
      </c>
      <c r="CX1399" s="71" t="e">
        <f t="shared" si="645"/>
        <v>#N/A</v>
      </c>
    </row>
    <row r="1400" spans="2:102" ht="21" hidden="1" customHeight="1" x14ac:dyDescent="0.4">
      <c r="B1400" s="70" t="s">
        <v>81</v>
      </c>
      <c r="C1400" s="131" t="e">
        <f t="shared" ref="C1400:AH1400" si="646">VLOOKUP(C$1399,$B$216:$F$1019,3,FALSE)</f>
        <v>#N/A</v>
      </c>
      <c r="D1400" s="131" t="e">
        <f t="shared" si="646"/>
        <v>#N/A</v>
      </c>
      <c r="E1400" s="131" t="e">
        <f t="shared" si="646"/>
        <v>#N/A</v>
      </c>
      <c r="F1400" s="131" t="e">
        <f t="shared" si="646"/>
        <v>#N/A</v>
      </c>
      <c r="G1400" s="131" t="e">
        <f t="shared" si="646"/>
        <v>#N/A</v>
      </c>
      <c r="H1400" s="131" t="e">
        <f t="shared" si="646"/>
        <v>#N/A</v>
      </c>
      <c r="I1400" s="131" t="e">
        <f t="shared" si="646"/>
        <v>#N/A</v>
      </c>
      <c r="J1400" s="131" t="e">
        <f t="shared" si="646"/>
        <v>#N/A</v>
      </c>
      <c r="K1400" s="131" t="e">
        <f t="shared" si="646"/>
        <v>#N/A</v>
      </c>
      <c r="L1400" s="131" t="e">
        <f t="shared" si="646"/>
        <v>#N/A</v>
      </c>
      <c r="M1400" s="131" t="e">
        <f t="shared" si="646"/>
        <v>#N/A</v>
      </c>
      <c r="N1400" s="131" t="e">
        <f t="shared" si="646"/>
        <v>#N/A</v>
      </c>
      <c r="O1400" s="131" t="e">
        <f t="shared" si="646"/>
        <v>#N/A</v>
      </c>
      <c r="P1400" s="131" t="e">
        <f t="shared" si="646"/>
        <v>#N/A</v>
      </c>
      <c r="Q1400" s="131" t="e">
        <f t="shared" si="646"/>
        <v>#N/A</v>
      </c>
      <c r="R1400" s="131" t="e">
        <f t="shared" si="646"/>
        <v>#N/A</v>
      </c>
      <c r="S1400" s="131" t="e">
        <f t="shared" si="646"/>
        <v>#N/A</v>
      </c>
      <c r="T1400" s="131" t="e">
        <f t="shared" si="646"/>
        <v>#N/A</v>
      </c>
      <c r="U1400" s="131" t="e">
        <f t="shared" si="646"/>
        <v>#N/A</v>
      </c>
      <c r="V1400" s="131" t="e">
        <f t="shared" si="646"/>
        <v>#N/A</v>
      </c>
      <c r="W1400" s="131" t="e">
        <f t="shared" si="646"/>
        <v>#N/A</v>
      </c>
      <c r="X1400" s="131" t="e">
        <f t="shared" si="646"/>
        <v>#N/A</v>
      </c>
      <c r="Y1400" s="131" t="e">
        <f t="shared" si="646"/>
        <v>#N/A</v>
      </c>
      <c r="Z1400" s="131" t="e">
        <f t="shared" si="646"/>
        <v>#N/A</v>
      </c>
      <c r="AA1400" s="131" t="e">
        <f t="shared" si="646"/>
        <v>#N/A</v>
      </c>
      <c r="AB1400" s="131" t="e">
        <f t="shared" si="646"/>
        <v>#N/A</v>
      </c>
      <c r="AC1400" s="131" t="e">
        <f t="shared" si="646"/>
        <v>#N/A</v>
      </c>
      <c r="AD1400" s="131" t="e">
        <f t="shared" si="646"/>
        <v>#N/A</v>
      </c>
      <c r="AE1400" s="131" t="e">
        <f t="shared" si="646"/>
        <v>#N/A</v>
      </c>
      <c r="AF1400" s="131" t="e">
        <f t="shared" si="646"/>
        <v>#N/A</v>
      </c>
      <c r="AG1400" s="131" t="e">
        <f t="shared" si="646"/>
        <v>#N/A</v>
      </c>
      <c r="AH1400" s="131" t="e">
        <f t="shared" si="646"/>
        <v>#N/A</v>
      </c>
      <c r="AI1400" s="131" t="e">
        <f t="shared" ref="AI1400:BN1400" si="647">VLOOKUP(AI$1399,$B$216:$F$1019,3,FALSE)</f>
        <v>#N/A</v>
      </c>
      <c r="AJ1400" s="131" t="e">
        <f t="shared" si="647"/>
        <v>#N/A</v>
      </c>
      <c r="AK1400" s="131" t="e">
        <f t="shared" si="647"/>
        <v>#N/A</v>
      </c>
      <c r="AL1400" s="131" t="e">
        <f t="shared" si="647"/>
        <v>#N/A</v>
      </c>
      <c r="AM1400" s="131" t="e">
        <f t="shared" si="647"/>
        <v>#N/A</v>
      </c>
      <c r="AN1400" s="131" t="e">
        <f t="shared" si="647"/>
        <v>#N/A</v>
      </c>
      <c r="AO1400" s="131" t="e">
        <f t="shared" si="647"/>
        <v>#N/A</v>
      </c>
      <c r="AP1400" s="131" t="e">
        <f t="shared" si="647"/>
        <v>#N/A</v>
      </c>
      <c r="AQ1400" s="131" t="e">
        <f t="shared" si="647"/>
        <v>#N/A</v>
      </c>
      <c r="AR1400" s="131" t="e">
        <f t="shared" si="647"/>
        <v>#N/A</v>
      </c>
      <c r="AS1400" s="131" t="e">
        <f t="shared" si="647"/>
        <v>#N/A</v>
      </c>
      <c r="AT1400" s="131" t="e">
        <f t="shared" si="647"/>
        <v>#N/A</v>
      </c>
      <c r="AU1400" s="131" t="e">
        <f t="shared" si="647"/>
        <v>#N/A</v>
      </c>
      <c r="AV1400" s="131" t="e">
        <f t="shared" si="647"/>
        <v>#N/A</v>
      </c>
      <c r="AW1400" s="131" t="e">
        <f t="shared" si="647"/>
        <v>#N/A</v>
      </c>
      <c r="AX1400" s="131" t="e">
        <f t="shared" si="647"/>
        <v>#N/A</v>
      </c>
      <c r="AY1400" s="131" t="e">
        <f t="shared" si="647"/>
        <v>#N/A</v>
      </c>
      <c r="AZ1400" s="131" t="e">
        <f t="shared" si="647"/>
        <v>#N/A</v>
      </c>
      <c r="BA1400" s="131" t="e">
        <f t="shared" si="647"/>
        <v>#N/A</v>
      </c>
      <c r="BB1400" s="131" t="e">
        <f t="shared" si="647"/>
        <v>#N/A</v>
      </c>
      <c r="BC1400" s="131" t="e">
        <f t="shared" si="647"/>
        <v>#N/A</v>
      </c>
      <c r="BD1400" s="131" t="e">
        <f t="shared" si="647"/>
        <v>#N/A</v>
      </c>
      <c r="BE1400" s="131" t="e">
        <f t="shared" si="647"/>
        <v>#N/A</v>
      </c>
      <c r="BF1400" s="131" t="e">
        <f t="shared" si="647"/>
        <v>#N/A</v>
      </c>
      <c r="BG1400" s="131" t="e">
        <f t="shared" si="647"/>
        <v>#N/A</v>
      </c>
      <c r="BH1400" s="131" t="e">
        <f t="shared" si="647"/>
        <v>#N/A</v>
      </c>
      <c r="BI1400" s="131" t="e">
        <f t="shared" si="647"/>
        <v>#N/A</v>
      </c>
      <c r="BJ1400" s="131" t="e">
        <f t="shared" si="647"/>
        <v>#N/A</v>
      </c>
      <c r="BK1400" s="131" t="e">
        <f t="shared" si="647"/>
        <v>#N/A</v>
      </c>
      <c r="BL1400" s="131" t="e">
        <f t="shared" si="647"/>
        <v>#N/A</v>
      </c>
      <c r="BM1400" s="131" t="e">
        <f t="shared" si="647"/>
        <v>#N/A</v>
      </c>
      <c r="BN1400" s="131" t="e">
        <f t="shared" si="647"/>
        <v>#N/A</v>
      </c>
      <c r="BO1400" s="131" t="e">
        <f t="shared" ref="BO1400:CX1400" si="648">VLOOKUP(BO$1399,$B$216:$F$1019,3,FALSE)</f>
        <v>#N/A</v>
      </c>
      <c r="BP1400" s="131" t="e">
        <f t="shared" si="648"/>
        <v>#N/A</v>
      </c>
      <c r="BQ1400" s="131" t="e">
        <f t="shared" si="648"/>
        <v>#N/A</v>
      </c>
      <c r="BR1400" s="131" t="e">
        <f t="shared" si="648"/>
        <v>#N/A</v>
      </c>
      <c r="BS1400" s="131" t="e">
        <f t="shared" si="648"/>
        <v>#N/A</v>
      </c>
      <c r="BT1400" s="131" t="e">
        <f t="shared" si="648"/>
        <v>#N/A</v>
      </c>
      <c r="BU1400" s="131" t="e">
        <f t="shared" si="648"/>
        <v>#N/A</v>
      </c>
      <c r="BV1400" s="131" t="e">
        <f t="shared" si="648"/>
        <v>#N/A</v>
      </c>
      <c r="BW1400" s="131" t="e">
        <f t="shared" si="648"/>
        <v>#N/A</v>
      </c>
      <c r="BX1400" s="131" t="e">
        <f t="shared" si="648"/>
        <v>#N/A</v>
      </c>
      <c r="BY1400" s="131" t="e">
        <f t="shared" si="648"/>
        <v>#N/A</v>
      </c>
      <c r="BZ1400" s="131" t="e">
        <f t="shared" si="648"/>
        <v>#N/A</v>
      </c>
      <c r="CA1400" s="131" t="e">
        <f t="shared" si="648"/>
        <v>#N/A</v>
      </c>
      <c r="CB1400" s="131" t="e">
        <f t="shared" si="648"/>
        <v>#N/A</v>
      </c>
      <c r="CC1400" s="131" t="e">
        <f t="shared" si="648"/>
        <v>#N/A</v>
      </c>
      <c r="CD1400" s="131" t="e">
        <f t="shared" si="648"/>
        <v>#N/A</v>
      </c>
      <c r="CE1400" s="131" t="e">
        <f t="shared" si="648"/>
        <v>#N/A</v>
      </c>
      <c r="CF1400" s="131" t="e">
        <f t="shared" si="648"/>
        <v>#N/A</v>
      </c>
      <c r="CG1400" s="131" t="e">
        <f t="shared" si="648"/>
        <v>#N/A</v>
      </c>
      <c r="CH1400" s="131" t="e">
        <f t="shared" si="648"/>
        <v>#N/A</v>
      </c>
      <c r="CI1400" s="131" t="e">
        <f t="shared" si="648"/>
        <v>#N/A</v>
      </c>
      <c r="CJ1400" s="131" t="e">
        <f t="shared" si="648"/>
        <v>#N/A</v>
      </c>
      <c r="CK1400" s="131" t="e">
        <f t="shared" si="648"/>
        <v>#N/A</v>
      </c>
      <c r="CL1400" s="131" t="e">
        <f t="shared" si="648"/>
        <v>#N/A</v>
      </c>
      <c r="CM1400" s="131" t="e">
        <f t="shared" si="648"/>
        <v>#N/A</v>
      </c>
      <c r="CN1400" s="131" t="e">
        <f t="shared" si="648"/>
        <v>#N/A</v>
      </c>
      <c r="CO1400" s="131" t="e">
        <f t="shared" si="648"/>
        <v>#N/A</v>
      </c>
      <c r="CP1400" s="131" t="e">
        <f t="shared" si="648"/>
        <v>#N/A</v>
      </c>
      <c r="CQ1400" s="131" t="e">
        <f t="shared" si="648"/>
        <v>#N/A</v>
      </c>
      <c r="CR1400" s="131" t="e">
        <f t="shared" si="648"/>
        <v>#N/A</v>
      </c>
      <c r="CS1400" s="131" t="e">
        <f t="shared" si="648"/>
        <v>#N/A</v>
      </c>
      <c r="CT1400" s="131" t="e">
        <f t="shared" si="648"/>
        <v>#N/A</v>
      </c>
      <c r="CU1400" s="131" t="e">
        <f t="shared" si="648"/>
        <v>#N/A</v>
      </c>
      <c r="CV1400" s="131" t="e">
        <f t="shared" si="648"/>
        <v>#N/A</v>
      </c>
      <c r="CW1400" s="131" t="e">
        <f t="shared" si="648"/>
        <v>#N/A</v>
      </c>
      <c r="CX1400" s="131" t="e">
        <f t="shared" si="648"/>
        <v>#N/A</v>
      </c>
    </row>
    <row r="1401" spans="2:102" ht="21" hidden="1" customHeight="1" x14ac:dyDescent="0.4">
      <c r="B1401" s="70" t="s">
        <v>127</v>
      </c>
      <c r="C1401" s="131" t="e">
        <f t="shared" ref="C1401:AH1401" si="649">VLOOKUP(C$1399,$B$216:$F$1019,4,FALSE)</f>
        <v>#N/A</v>
      </c>
      <c r="D1401" s="131" t="e">
        <f t="shared" si="649"/>
        <v>#N/A</v>
      </c>
      <c r="E1401" s="131" t="e">
        <f t="shared" si="649"/>
        <v>#N/A</v>
      </c>
      <c r="F1401" s="131" t="e">
        <f t="shared" si="649"/>
        <v>#N/A</v>
      </c>
      <c r="G1401" s="131" t="e">
        <f t="shared" si="649"/>
        <v>#N/A</v>
      </c>
      <c r="H1401" s="131" t="e">
        <f t="shared" si="649"/>
        <v>#N/A</v>
      </c>
      <c r="I1401" s="131" t="e">
        <f t="shared" si="649"/>
        <v>#N/A</v>
      </c>
      <c r="J1401" s="131" t="e">
        <f t="shared" si="649"/>
        <v>#N/A</v>
      </c>
      <c r="K1401" s="131" t="e">
        <f t="shared" si="649"/>
        <v>#N/A</v>
      </c>
      <c r="L1401" s="131" t="e">
        <f t="shared" si="649"/>
        <v>#N/A</v>
      </c>
      <c r="M1401" s="131" t="e">
        <f t="shared" si="649"/>
        <v>#N/A</v>
      </c>
      <c r="N1401" s="131" t="e">
        <f t="shared" si="649"/>
        <v>#N/A</v>
      </c>
      <c r="O1401" s="131" t="e">
        <f t="shared" si="649"/>
        <v>#N/A</v>
      </c>
      <c r="P1401" s="131" t="e">
        <f t="shared" si="649"/>
        <v>#N/A</v>
      </c>
      <c r="Q1401" s="131" t="e">
        <f t="shared" si="649"/>
        <v>#N/A</v>
      </c>
      <c r="R1401" s="131" t="e">
        <f t="shared" si="649"/>
        <v>#N/A</v>
      </c>
      <c r="S1401" s="131" t="e">
        <f t="shared" si="649"/>
        <v>#N/A</v>
      </c>
      <c r="T1401" s="131" t="e">
        <f t="shared" si="649"/>
        <v>#N/A</v>
      </c>
      <c r="U1401" s="131" t="e">
        <f t="shared" si="649"/>
        <v>#N/A</v>
      </c>
      <c r="V1401" s="131" t="e">
        <f t="shared" si="649"/>
        <v>#N/A</v>
      </c>
      <c r="W1401" s="131" t="e">
        <f t="shared" si="649"/>
        <v>#N/A</v>
      </c>
      <c r="X1401" s="131" t="e">
        <f t="shared" si="649"/>
        <v>#N/A</v>
      </c>
      <c r="Y1401" s="131" t="e">
        <f t="shared" si="649"/>
        <v>#N/A</v>
      </c>
      <c r="Z1401" s="131" t="e">
        <f t="shared" si="649"/>
        <v>#N/A</v>
      </c>
      <c r="AA1401" s="131" t="e">
        <f t="shared" si="649"/>
        <v>#N/A</v>
      </c>
      <c r="AB1401" s="131" t="e">
        <f t="shared" si="649"/>
        <v>#N/A</v>
      </c>
      <c r="AC1401" s="131" t="e">
        <f t="shared" si="649"/>
        <v>#N/A</v>
      </c>
      <c r="AD1401" s="131" t="e">
        <f t="shared" si="649"/>
        <v>#N/A</v>
      </c>
      <c r="AE1401" s="131" t="e">
        <f t="shared" si="649"/>
        <v>#N/A</v>
      </c>
      <c r="AF1401" s="131" t="e">
        <f t="shared" si="649"/>
        <v>#N/A</v>
      </c>
      <c r="AG1401" s="131" t="e">
        <f t="shared" si="649"/>
        <v>#N/A</v>
      </c>
      <c r="AH1401" s="131" t="e">
        <f t="shared" si="649"/>
        <v>#N/A</v>
      </c>
      <c r="AI1401" s="131" t="e">
        <f t="shared" ref="AI1401:BN1401" si="650">VLOOKUP(AI$1399,$B$216:$F$1019,4,FALSE)</f>
        <v>#N/A</v>
      </c>
      <c r="AJ1401" s="131" t="e">
        <f t="shared" si="650"/>
        <v>#N/A</v>
      </c>
      <c r="AK1401" s="131" t="e">
        <f t="shared" si="650"/>
        <v>#N/A</v>
      </c>
      <c r="AL1401" s="131" t="e">
        <f t="shared" si="650"/>
        <v>#N/A</v>
      </c>
      <c r="AM1401" s="131" t="e">
        <f t="shared" si="650"/>
        <v>#N/A</v>
      </c>
      <c r="AN1401" s="131" t="e">
        <f t="shared" si="650"/>
        <v>#N/A</v>
      </c>
      <c r="AO1401" s="131" t="e">
        <f t="shared" si="650"/>
        <v>#N/A</v>
      </c>
      <c r="AP1401" s="131" t="e">
        <f t="shared" si="650"/>
        <v>#N/A</v>
      </c>
      <c r="AQ1401" s="131" t="e">
        <f t="shared" si="650"/>
        <v>#N/A</v>
      </c>
      <c r="AR1401" s="131" t="e">
        <f t="shared" si="650"/>
        <v>#N/A</v>
      </c>
      <c r="AS1401" s="131" t="e">
        <f t="shared" si="650"/>
        <v>#N/A</v>
      </c>
      <c r="AT1401" s="131" t="e">
        <f t="shared" si="650"/>
        <v>#N/A</v>
      </c>
      <c r="AU1401" s="131" t="e">
        <f t="shared" si="650"/>
        <v>#N/A</v>
      </c>
      <c r="AV1401" s="131" t="e">
        <f t="shared" si="650"/>
        <v>#N/A</v>
      </c>
      <c r="AW1401" s="131" t="e">
        <f t="shared" si="650"/>
        <v>#N/A</v>
      </c>
      <c r="AX1401" s="131" t="e">
        <f t="shared" si="650"/>
        <v>#N/A</v>
      </c>
      <c r="AY1401" s="131" t="e">
        <f t="shared" si="650"/>
        <v>#N/A</v>
      </c>
      <c r="AZ1401" s="131" t="e">
        <f t="shared" si="650"/>
        <v>#N/A</v>
      </c>
      <c r="BA1401" s="131" t="e">
        <f t="shared" si="650"/>
        <v>#N/A</v>
      </c>
      <c r="BB1401" s="131" t="e">
        <f t="shared" si="650"/>
        <v>#N/A</v>
      </c>
      <c r="BC1401" s="131" t="e">
        <f t="shared" si="650"/>
        <v>#N/A</v>
      </c>
      <c r="BD1401" s="131" t="e">
        <f t="shared" si="650"/>
        <v>#N/A</v>
      </c>
      <c r="BE1401" s="131" t="e">
        <f t="shared" si="650"/>
        <v>#N/A</v>
      </c>
      <c r="BF1401" s="131" t="e">
        <f t="shared" si="650"/>
        <v>#N/A</v>
      </c>
      <c r="BG1401" s="131" t="e">
        <f t="shared" si="650"/>
        <v>#N/A</v>
      </c>
      <c r="BH1401" s="131" t="e">
        <f t="shared" si="650"/>
        <v>#N/A</v>
      </c>
      <c r="BI1401" s="131" t="e">
        <f t="shared" si="650"/>
        <v>#N/A</v>
      </c>
      <c r="BJ1401" s="131" t="e">
        <f t="shared" si="650"/>
        <v>#N/A</v>
      </c>
      <c r="BK1401" s="131" t="e">
        <f t="shared" si="650"/>
        <v>#N/A</v>
      </c>
      <c r="BL1401" s="131" t="e">
        <f t="shared" si="650"/>
        <v>#N/A</v>
      </c>
      <c r="BM1401" s="131" t="e">
        <f t="shared" si="650"/>
        <v>#N/A</v>
      </c>
      <c r="BN1401" s="131" t="e">
        <f t="shared" si="650"/>
        <v>#N/A</v>
      </c>
      <c r="BO1401" s="131" t="e">
        <f t="shared" ref="BO1401:CX1401" si="651">VLOOKUP(BO$1399,$B$216:$F$1019,4,FALSE)</f>
        <v>#N/A</v>
      </c>
      <c r="BP1401" s="131" t="e">
        <f t="shared" si="651"/>
        <v>#N/A</v>
      </c>
      <c r="BQ1401" s="131" t="e">
        <f t="shared" si="651"/>
        <v>#N/A</v>
      </c>
      <c r="BR1401" s="131" t="e">
        <f t="shared" si="651"/>
        <v>#N/A</v>
      </c>
      <c r="BS1401" s="131" t="e">
        <f t="shared" si="651"/>
        <v>#N/A</v>
      </c>
      <c r="BT1401" s="131" t="e">
        <f t="shared" si="651"/>
        <v>#N/A</v>
      </c>
      <c r="BU1401" s="131" t="e">
        <f t="shared" si="651"/>
        <v>#N/A</v>
      </c>
      <c r="BV1401" s="131" t="e">
        <f t="shared" si="651"/>
        <v>#N/A</v>
      </c>
      <c r="BW1401" s="131" t="e">
        <f t="shared" si="651"/>
        <v>#N/A</v>
      </c>
      <c r="BX1401" s="131" t="e">
        <f t="shared" si="651"/>
        <v>#N/A</v>
      </c>
      <c r="BY1401" s="131" t="e">
        <f t="shared" si="651"/>
        <v>#N/A</v>
      </c>
      <c r="BZ1401" s="131" t="e">
        <f t="shared" si="651"/>
        <v>#N/A</v>
      </c>
      <c r="CA1401" s="131" t="e">
        <f t="shared" si="651"/>
        <v>#N/A</v>
      </c>
      <c r="CB1401" s="131" t="e">
        <f t="shared" si="651"/>
        <v>#N/A</v>
      </c>
      <c r="CC1401" s="131" t="e">
        <f t="shared" si="651"/>
        <v>#N/A</v>
      </c>
      <c r="CD1401" s="131" t="e">
        <f t="shared" si="651"/>
        <v>#N/A</v>
      </c>
      <c r="CE1401" s="131" t="e">
        <f t="shared" si="651"/>
        <v>#N/A</v>
      </c>
      <c r="CF1401" s="131" t="e">
        <f t="shared" si="651"/>
        <v>#N/A</v>
      </c>
      <c r="CG1401" s="131" t="e">
        <f t="shared" si="651"/>
        <v>#N/A</v>
      </c>
      <c r="CH1401" s="131" t="e">
        <f t="shared" si="651"/>
        <v>#N/A</v>
      </c>
      <c r="CI1401" s="131" t="e">
        <f t="shared" si="651"/>
        <v>#N/A</v>
      </c>
      <c r="CJ1401" s="131" t="e">
        <f t="shared" si="651"/>
        <v>#N/A</v>
      </c>
      <c r="CK1401" s="131" t="e">
        <f t="shared" si="651"/>
        <v>#N/A</v>
      </c>
      <c r="CL1401" s="131" t="e">
        <f t="shared" si="651"/>
        <v>#N/A</v>
      </c>
      <c r="CM1401" s="131" t="e">
        <f t="shared" si="651"/>
        <v>#N/A</v>
      </c>
      <c r="CN1401" s="131" t="e">
        <f t="shared" si="651"/>
        <v>#N/A</v>
      </c>
      <c r="CO1401" s="131" t="e">
        <f t="shared" si="651"/>
        <v>#N/A</v>
      </c>
      <c r="CP1401" s="131" t="e">
        <f t="shared" si="651"/>
        <v>#N/A</v>
      </c>
      <c r="CQ1401" s="131" t="e">
        <f t="shared" si="651"/>
        <v>#N/A</v>
      </c>
      <c r="CR1401" s="131" t="e">
        <f t="shared" si="651"/>
        <v>#N/A</v>
      </c>
      <c r="CS1401" s="131" t="e">
        <f t="shared" si="651"/>
        <v>#N/A</v>
      </c>
      <c r="CT1401" s="131" t="e">
        <f t="shared" si="651"/>
        <v>#N/A</v>
      </c>
      <c r="CU1401" s="131" t="e">
        <f t="shared" si="651"/>
        <v>#N/A</v>
      </c>
      <c r="CV1401" s="131" t="e">
        <f t="shared" si="651"/>
        <v>#N/A</v>
      </c>
      <c r="CW1401" s="131" t="e">
        <f t="shared" si="651"/>
        <v>#N/A</v>
      </c>
      <c r="CX1401" s="131" t="e">
        <f t="shared" si="651"/>
        <v>#N/A</v>
      </c>
    </row>
    <row r="1402" spans="2:102" ht="21" hidden="1" customHeight="1" x14ac:dyDescent="0.4">
      <c r="B1402" s="70" t="s">
        <v>84</v>
      </c>
      <c r="C1402" s="29">
        <f>IF(C1371&lt;=10,CEILING(C1371,5),IF(C1371&lt;=200,CEILING(C1371,10),IF(C1371&gt;200,200)))</f>
        <v>0</v>
      </c>
      <c r="D1402" s="29">
        <f t="shared" ref="D1402:BO1402" si="652">IF(D1371&lt;=10,CEILING(D1371,5),IF(D1371&lt;=200,CEILING(D1371,10),IF(D1371&gt;200,200)))</f>
        <v>0</v>
      </c>
      <c r="E1402" s="29">
        <f t="shared" si="652"/>
        <v>0</v>
      </c>
      <c r="F1402" s="29">
        <f t="shared" si="652"/>
        <v>0</v>
      </c>
      <c r="G1402" s="29">
        <f t="shared" si="652"/>
        <v>0</v>
      </c>
      <c r="H1402" s="29">
        <f t="shared" si="652"/>
        <v>0</v>
      </c>
      <c r="I1402" s="29">
        <f t="shared" si="652"/>
        <v>0</v>
      </c>
      <c r="J1402" s="29">
        <f t="shared" si="652"/>
        <v>0</v>
      </c>
      <c r="K1402" s="29">
        <f t="shared" si="652"/>
        <v>0</v>
      </c>
      <c r="L1402" s="29">
        <f t="shared" si="652"/>
        <v>0</v>
      </c>
      <c r="M1402" s="29">
        <f t="shared" si="652"/>
        <v>0</v>
      </c>
      <c r="N1402" s="29">
        <f t="shared" si="652"/>
        <v>0</v>
      </c>
      <c r="O1402" s="29">
        <f t="shared" si="652"/>
        <v>0</v>
      </c>
      <c r="P1402" s="29">
        <f t="shared" si="652"/>
        <v>0</v>
      </c>
      <c r="Q1402" s="29">
        <f t="shared" si="652"/>
        <v>0</v>
      </c>
      <c r="R1402" s="29">
        <f t="shared" si="652"/>
        <v>0</v>
      </c>
      <c r="S1402" s="29">
        <f t="shared" si="652"/>
        <v>0</v>
      </c>
      <c r="T1402" s="29">
        <f t="shared" si="652"/>
        <v>0</v>
      </c>
      <c r="U1402" s="29">
        <f t="shared" si="652"/>
        <v>0</v>
      </c>
      <c r="V1402" s="29">
        <f t="shared" si="652"/>
        <v>0</v>
      </c>
      <c r="W1402" s="29">
        <f t="shared" si="652"/>
        <v>0</v>
      </c>
      <c r="X1402" s="29">
        <f t="shared" si="652"/>
        <v>0</v>
      </c>
      <c r="Y1402" s="29">
        <f t="shared" si="652"/>
        <v>0</v>
      </c>
      <c r="Z1402" s="29">
        <f t="shared" si="652"/>
        <v>0</v>
      </c>
      <c r="AA1402" s="29">
        <f t="shared" si="652"/>
        <v>0</v>
      </c>
      <c r="AB1402" s="29">
        <f t="shared" si="652"/>
        <v>0</v>
      </c>
      <c r="AC1402" s="29">
        <f t="shared" si="652"/>
        <v>0</v>
      </c>
      <c r="AD1402" s="29">
        <f t="shared" si="652"/>
        <v>0</v>
      </c>
      <c r="AE1402" s="29">
        <f t="shared" si="652"/>
        <v>0</v>
      </c>
      <c r="AF1402" s="29">
        <f t="shared" si="652"/>
        <v>0</v>
      </c>
      <c r="AG1402" s="29">
        <f t="shared" si="652"/>
        <v>0</v>
      </c>
      <c r="AH1402" s="29">
        <f t="shared" si="652"/>
        <v>0</v>
      </c>
      <c r="AI1402" s="29">
        <f t="shared" si="652"/>
        <v>0</v>
      </c>
      <c r="AJ1402" s="29">
        <f t="shared" si="652"/>
        <v>0</v>
      </c>
      <c r="AK1402" s="29">
        <f t="shared" si="652"/>
        <v>0</v>
      </c>
      <c r="AL1402" s="29">
        <f t="shared" si="652"/>
        <v>0</v>
      </c>
      <c r="AM1402" s="29">
        <f t="shared" si="652"/>
        <v>0</v>
      </c>
      <c r="AN1402" s="29">
        <f t="shared" si="652"/>
        <v>0</v>
      </c>
      <c r="AO1402" s="29">
        <f t="shared" si="652"/>
        <v>0</v>
      </c>
      <c r="AP1402" s="29">
        <f t="shared" si="652"/>
        <v>0</v>
      </c>
      <c r="AQ1402" s="29">
        <f t="shared" si="652"/>
        <v>0</v>
      </c>
      <c r="AR1402" s="29">
        <f t="shared" si="652"/>
        <v>0</v>
      </c>
      <c r="AS1402" s="29">
        <f t="shared" si="652"/>
        <v>0</v>
      </c>
      <c r="AT1402" s="29">
        <f t="shared" si="652"/>
        <v>0</v>
      </c>
      <c r="AU1402" s="29">
        <f t="shared" si="652"/>
        <v>0</v>
      </c>
      <c r="AV1402" s="29">
        <f t="shared" si="652"/>
        <v>0</v>
      </c>
      <c r="AW1402" s="29">
        <f t="shared" si="652"/>
        <v>0</v>
      </c>
      <c r="AX1402" s="29">
        <f t="shared" si="652"/>
        <v>0</v>
      </c>
      <c r="AY1402" s="29">
        <f t="shared" si="652"/>
        <v>0</v>
      </c>
      <c r="AZ1402" s="29">
        <f t="shared" si="652"/>
        <v>0</v>
      </c>
      <c r="BA1402" s="29">
        <f t="shared" si="652"/>
        <v>0</v>
      </c>
      <c r="BB1402" s="29">
        <f t="shared" si="652"/>
        <v>0</v>
      </c>
      <c r="BC1402" s="29">
        <f t="shared" si="652"/>
        <v>0</v>
      </c>
      <c r="BD1402" s="29">
        <f t="shared" si="652"/>
        <v>0</v>
      </c>
      <c r="BE1402" s="29">
        <f t="shared" si="652"/>
        <v>0</v>
      </c>
      <c r="BF1402" s="29">
        <f t="shared" si="652"/>
        <v>0</v>
      </c>
      <c r="BG1402" s="29">
        <f t="shared" si="652"/>
        <v>0</v>
      </c>
      <c r="BH1402" s="29">
        <f t="shared" si="652"/>
        <v>0</v>
      </c>
      <c r="BI1402" s="29">
        <f t="shared" si="652"/>
        <v>0</v>
      </c>
      <c r="BJ1402" s="29">
        <f t="shared" si="652"/>
        <v>0</v>
      </c>
      <c r="BK1402" s="29">
        <f t="shared" si="652"/>
        <v>0</v>
      </c>
      <c r="BL1402" s="29">
        <f t="shared" si="652"/>
        <v>0</v>
      </c>
      <c r="BM1402" s="29">
        <f t="shared" si="652"/>
        <v>0</v>
      </c>
      <c r="BN1402" s="29">
        <f t="shared" si="652"/>
        <v>0</v>
      </c>
      <c r="BO1402" s="29">
        <f t="shared" si="652"/>
        <v>0</v>
      </c>
      <c r="BP1402" s="29">
        <f t="shared" ref="BP1402:CX1402" si="653">IF(BP1371&lt;=10,CEILING(BP1371,5),IF(BP1371&lt;=200,CEILING(BP1371,10),IF(BP1371&gt;200,200)))</f>
        <v>0</v>
      </c>
      <c r="BQ1402" s="29">
        <f t="shared" si="653"/>
        <v>0</v>
      </c>
      <c r="BR1402" s="29">
        <f t="shared" si="653"/>
        <v>0</v>
      </c>
      <c r="BS1402" s="29">
        <f t="shared" si="653"/>
        <v>0</v>
      </c>
      <c r="BT1402" s="29">
        <f t="shared" si="653"/>
        <v>0</v>
      </c>
      <c r="BU1402" s="29">
        <f t="shared" si="653"/>
        <v>0</v>
      </c>
      <c r="BV1402" s="29">
        <f t="shared" si="653"/>
        <v>0</v>
      </c>
      <c r="BW1402" s="29">
        <f t="shared" si="653"/>
        <v>0</v>
      </c>
      <c r="BX1402" s="29">
        <f t="shared" si="653"/>
        <v>0</v>
      </c>
      <c r="BY1402" s="29">
        <f t="shared" si="653"/>
        <v>0</v>
      </c>
      <c r="BZ1402" s="29">
        <f t="shared" si="653"/>
        <v>0</v>
      </c>
      <c r="CA1402" s="29">
        <f t="shared" si="653"/>
        <v>0</v>
      </c>
      <c r="CB1402" s="29">
        <f t="shared" si="653"/>
        <v>0</v>
      </c>
      <c r="CC1402" s="29">
        <f t="shared" si="653"/>
        <v>0</v>
      </c>
      <c r="CD1402" s="29">
        <f t="shared" si="653"/>
        <v>0</v>
      </c>
      <c r="CE1402" s="29">
        <f t="shared" si="653"/>
        <v>0</v>
      </c>
      <c r="CF1402" s="29">
        <f t="shared" si="653"/>
        <v>0</v>
      </c>
      <c r="CG1402" s="29">
        <f t="shared" si="653"/>
        <v>0</v>
      </c>
      <c r="CH1402" s="29">
        <f t="shared" si="653"/>
        <v>0</v>
      </c>
      <c r="CI1402" s="29">
        <f t="shared" si="653"/>
        <v>0</v>
      </c>
      <c r="CJ1402" s="29">
        <f t="shared" si="653"/>
        <v>0</v>
      </c>
      <c r="CK1402" s="29">
        <f t="shared" si="653"/>
        <v>0</v>
      </c>
      <c r="CL1402" s="29">
        <f t="shared" si="653"/>
        <v>0</v>
      </c>
      <c r="CM1402" s="29">
        <f t="shared" si="653"/>
        <v>0</v>
      </c>
      <c r="CN1402" s="29">
        <f t="shared" si="653"/>
        <v>0</v>
      </c>
      <c r="CO1402" s="29">
        <f t="shared" si="653"/>
        <v>0</v>
      </c>
      <c r="CP1402" s="29">
        <f t="shared" si="653"/>
        <v>0</v>
      </c>
      <c r="CQ1402" s="29">
        <f t="shared" si="653"/>
        <v>0</v>
      </c>
      <c r="CR1402" s="29">
        <f t="shared" si="653"/>
        <v>0</v>
      </c>
      <c r="CS1402" s="29">
        <f t="shared" si="653"/>
        <v>0</v>
      </c>
      <c r="CT1402" s="29">
        <f t="shared" si="653"/>
        <v>0</v>
      </c>
      <c r="CU1402" s="29">
        <f t="shared" si="653"/>
        <v>0</v>
      </c>
      <c r="CV1402" s="29">
        <f t="shared" si="653"/>
        <v>0</v>
      </c>
      <c r="CW1402" s="29">
        <f t="shared" si="653"/>
        <v>0</v>
      </c>
      <c r="CX1402" s="29">
        <f t="shared" si="653"/>
        <v>0</v>
      </c>
    </row>
    <row r="1403" spans="2:102" ht="21" hidden="1" customHeight="1" x14ac:dyDescent="0.4">
      <c r="B1403" s="70" t="s">
        <v>85</v>
      </c>
      <c r="C1403" s="29">
        <f>CEILING(IF(C1371&lt;=200,0,C1371-200),20)</f>
        <v>0</v>
      </c>
      <c r="D1403" s="29">
        <f t="shared" ref="D1403:BO1403" si="654">CEILING(IF(D1371&lt;=200,0,D1371-200),20)</f>
        <v>0</v>
      </c>
      <c r="E1403" s="29">
        <f t="shared" si="654"/>
        <v>0</v>
      </c>
      <c r="F1403" s="29">
        <f t="shared" si="654"/>
        <v>0</v>
      </c>
      <c r="G1403" s="29">
        <f t="shared" si="654"/>
        <v>0</v>
      </c>
      <c r="H1403" s="29">
        <f t="shared" si="654"/>
        <v>0</v>
      </c>
      <c r="I1403" s="29">
        <f t="shared" si="654"/>
        <v>0</v>
      </c>
      <c r="J1403" s="29">
        <f t="shared" si="654"/>
        <v>0</v>
      </c>
      <c r="K1403" s="29">
        <f t="shared" si="654"/>
        <v>0</v>
      </c>
      <c r="L1403" s="29">
        <f t="shared" si="654"/>
        <v>0</v>
      </c>
      <c r="M1403" s="29">
        <f t="shared" si="654"/>
        <v>0</v>
      </c>
      <c r="N1403" s="29">
        <f t="shared" si="654"/>
        <v>0</v>
      </c>
      <c r="O1403" s="29">
        <f t="shared" si="654"/>
        <v>0</v>
      </c>
      <c r="P1403" s="29">
        <f t="shared" si="654"/>
        <v>0</v>
      </c>
      <c r="Q1403" s="29">
        <f t="shared" si="654"/>
        <v>0</v>
      </c>
      <c r="R1403" s="29">
        <f t="shared" si="654"/>
        <v>0</v>
      </c>
      <c r="S1403" s="29">
        <f t="shared" si="654"/>
        <v>0</v>
      </c>
      <c r="T1403" s="29">
        <f t="shared" si="654"/>
        <v>0</v>
      </c>
      <c r="U1403" s="29">
        <f t="shared" si="654"/>
        <v>0</v>
      </c>
      <c r="V1403" s="29">
        <f t="shared" si="654"/>
        <v>0</v>
      </c>
      <c r="W1403" s="29">
        <f t="shared" si="654"/>
        <v>0</v>
      </c>
      <c r="X1403" s="29">
        <f t="shared" si="654"/>
        <v>0</v>
      </c>
      <c r="Y1403" s="29">
        <f t="shared" si="654"/>
        <v>0</v>
      </c>
      <c r="Z1403" s="29">
        <f t="shared" si="654"/>
        <v>0</v>
      </c>
      <c r="AA1403" s="29">
        <f t="shared" si="654"/>
        <v>0</v>
      </c>
      <c r="AB1403" s="29">
        <f t="shared" si="654"/>
        <v>0</v>
      </c>
      <c r="AC1403" s="29">
        <f t="shared" si="654"/>
        <v>0</v>
      </c>
      <c r="AD1403" s="29">
        <f t="shared" si="654"/>
        <v>0</v>
      </c>
      <c r="AE1403" s="29">
        <f t="shared" si="654"/>
        <v>0</v>
      </c>
      <c r="AF1403" s="29">
        <f t="shared" si="654"/>
        <v>0</v>
      </c>
      <c r="AG1403" s="29">
        <f t="shared" si="654"/>
        <v>0</v>
      </c>
      <c r="AH1403" s="29">
        <f t="shared" si="654"/>
        <v>0</v>
      </c>
      <c r="AI1403" s="29">
        <f t="shared" si="654"/>
        <v>0</v>
      </c>
      <c r="AJ1403" s="29">
        <f t="shared" si="654"/>
        <v>0</v>
      </c>
      <c r="AK1403" s="29">
        <f t="shared" si="654"/>
        <v>0</v>
      </c>
      <c r="AL1403" s="29">
        <f t="shared" si="654"/>
        <v>0</v>
      </c>
      <c r="AM1403" s="29">
        <f t="shared" si="654"/>
        <v>0</v>
      </c>
      <c r="AN1403" s="29">
        <f t="shared" si="654"/>
        <v>0</v>
      </c>
      <c r="AO1403" s="29">
        <f t="shared" si="654"/>
        <v>0</v>
      </c>
      <c r="AP1403" s="29">
        <f t="shared" si="654"/>
        <v>0</v>
      </c>
      <c r="AQ1403" s="29">
        <f t="shared" si="654"/>
        <v>0</v>
      </c>
      <c r="AR1403" s="29">
        <f t="shared" si="654"/>
        <v>0</v>
      </c>
      <c r="AS1403" s="29">
        <f t="shared" si="654"/>
        <v>0</v>
      </c>
      <c r="AT1403" s="29">
        <f t="shared" si="654"/>
        <v>0</v>
      </c>
      <c r="AU1403" s="29">
        <f t="shared" si="654"/>
        <v>0</v>
      </c>
      <c r="AV1403" s="29">
        <f t="shared" si="654"/>
        <v>0</v>
      </c>
      <c r="AW1403" s="29">
        <f t="shared" si="654"/>
        <v>0</v>
      </c>
      <c r="AX1403" s="29">
        <f t="shared" si="654"/>
        <v>0</v>
      </c>
      <c r="AY1403" s="29">
        <f t="shared" si="654"/>
        <v>0</v>
      </c>
      <c r="AZ1403" s="29">
        <f t="shared" si="654"/>
        <v>0</v>
      </c>
      <c r="BA1403" s="29">
        <f t="shared" si="654"/>
        <v>0</v>
      </c>
      <c r="BB1403" s="29">
        <f t="shared" si="654"/>
        <v>0</v>
      </c>
      <c r="BC1403" s="29">
        <f t="shared" si="654"/>
        <v>0</v>
      </c>
      <c r="BD1403" s="29">
        <f t="shared" si="654"/>
        <v>0</v>
      </c>
      <c r="BE1403" s="29">
        <f t="shared" si="654"/>
        <v>0</v>
      </c>
      <c r="BF1403" s="29">
        <f t="shared" si="654"/>
        <v>0</v>
      </c>
      <c r="BG1403" s="29">
        <f t="shared" si="654"/>
        <v>0</v>
      </c>
      <c r="BH1403" s="29">
        <f t="shared" si="654"/>
        <v>0</v>
      </c>
      <c r="BI1403" s="29">
        <f t="shared" si="654"/>
        <v>0</v>
      </c>
      <c r="BJ1403" s="29">
        <f t="shared" si="654"/>
        <v>0</v>
      </c>
      <c r="BK1403" s="29">
        <f t="shared" si="654"/>
        <v>0</v>
      </c>
      <c r="BL1403" s="29">
        <f t="shared" si="654"/>
        <v>0</v>
      </c>
      <c r="BM1403" s="29">
        <f t="shared" si="654"/>
        <v>0</v>
      </c>
      <c r="BN1403" s="29">
        <f t="shared" si="654"/>
        <v>0</v>
      </c>
      <c r="BO1403" s="29">
        <f t="shared" si="654"/>
        <v>0</v>
      </c>
      <c r="BP1403" s="29">
        <f t="shared" ref="BP1403:CX1403" si="655">CEILING(IF(BP1371&lt;=200,0,BP1371-200),20)</f>
        <v>0</v>
      </c>
      <c r="BQ1403" s="29">
        <f t="shared" si="655"/>
        <v>0</v>
      </c>
      <c r="BR1403" s="29">
        <f t="shared" si="655"/>
        <v>0</v>
      </c>
      <c r="BS1403" s="29">
        <f t="shared" si="655"/>
        <v>0</v>
      </c>
      <c r="BT1403" s="29">
        <f t="shared" si="655"/>
        <v>0</v>
      </c>
      <c r="BU1403" s="29">
        <f t="shared" si="655"/>
        <v>0</v>
      </c>
      <c r="BV1403" s="29">
        <f t="shared" si="655"/>
        <v>0</v>
      </c>
      <c r="BW1403" s="29">
        <f t="shared" si="655"/>
        <v>0</v>
      </c>
      <c r="BX1403" s="29">
        <f t="shared" si="655"/>
        <v>0</v>
      </c>
      <c r="BY1403" s="29">
        <f t="shared" si="655"/>
        <v>0</v>
      </c>
      <c r="BZ1403" s="29">
        <f t="shared" si="655"/>
        <v>0</v>
      </c>
      <c r="CA1403" s="29">
        <f t="shared" si="655"/>
        <v>0</v>
      </c>
      <c r="CB1403" s="29">
        <f t="shared" si="655"/>
        <v>0</v>
      </c>
      <c r="CC1403" s="29">
        <f t="shared" si="655"/>
        <v>0</v>
      </c>
      <c r="CD1403" s="29">
        <f t="shared" si="655"/>
        <v>0</v>
      </c>
      <c r="CE1403" s="29">
        <f t="shared" si="655"/>
        <v>0</v>
      </c>
      <c r="CF1403" s="29">
        <f t="shared" si="655"/>
        <v>0</v>
      </c>
      <c r="CG1403" s="29">
        <f t="shared" si="655"/>
        <v>0</v>
      </c>
      <c r="CH1403" s="29">
        <f t="shared" si="655"/>
        <v>0</v>
      </c>
      <c r="CI1403" s="29">
        <f t="shared" si="655"/>
        <v>0</v>
      </c>
      <c r="CJ1403" s="29">
        <f t="shared" si="655"/>
        <v>0</v>
      </c>
      <c r="CK1403" s="29">
        <f t="shared" si="655"/>
        <v>0</v>
      </c>
      <c r="CL1403" s="29">
        <f t="shared" si="655"/>
        <v>0</v>
      </c>
      <c r="CM1403" s="29">
        <f t="shared" si="655"/>
        <v>0</v>
      </c>
      <c r="CN1403" s="29">
        <f t="shared" si="655"/>
        <v>0</v>
      </c>
      <c r="CO1403" s="29">
        <f t="shared" si="655"/>
        <v>0</v>
      </c>
      <c r="CP1403" s="29">
        <f t="shared" si="655"/>
        <v>0</v>
      </c>
      <c r="CQ1403" s="29">
        <f t="shared" si="655"/>
        <v>0</v>
      </c>
      <c r="CR1403" s="29">
        <f t="shared" si="655"/>
        <v>0</v>
      </c>
      <c r="CS1403" s="29">
        <f t="shared" si="655"/>
        <v>0</v>
      </c>
      <c r="CT1403" s="29">
        <f t="shared" si="655"/>
        <v>0</v>
      </c>
      <c r="CU1403" s="29">
        <f t="shared" si="655"/>
        <v>0</v>
      </c>
      <c r="CV1403" s="29">
        <f t="shared" si="655"/>
        <v>0</v>
      </c>
      <c r="CW1403" s="29">
        <f t="shared" si="655"/>
        <v>0</v>
      </c>
      <c r="CX1403" s="29">
        <f t="shared" si="655"/>
        <v>0</v>
      </c>
    </row>
    <row r="1404" spans="2:102" ht="21" hidden="1" customHeight="1" x14ac:dyDescent="0.4">
      <c r="B1404" s="70" t="s">
        <v>113</v>
      </c>
      <c r="C1404" s="29">
        <f>+C1402/5</f>
        <v>0</v>
      </c>
      <c r="D1404" s="29">
        <f t="shared" ref="D1404:BO1404" si="656">+D1402/5</f>
        <v>0</v>
      </c>
      <c r="E1404" s="29">
        <f t="shared" si="656"/>
        <v>0</v>
      </c>
      <c r="F1404" s="29">
        <f t="shared" si="656"/>
        <v>0</v>
      </c>
      <c r="G1404" s="29">
        <f t="shared" si="656"/>
        <v>0</v>
      </c>
      <c r="H1404" s="29">
        <f t="shared" si="656"/>
        <v>0</v>
      </c>
      <c r="I1404" s="29">
        <f t="shared" si="656"/>
        <v>0</v>
      </c>
      <c r="J1404" s="29">
        <f t="shared" si="656"/>
        <v>0</v>
      </c>
      <c r="K1404" s="29">
        <f t="shared" si="656"/>
        <v>0</v>
      </c>
      <c r="L1404" s="29">
        <f t="shared" si="656"/>
        <v>0</v>
      </c>
      <c r="M1404" s="29">
        <f t="shared" si="656"/>
        <v>0</v>
      </c>
      <c r="N1404" s="29">
        <f t="shared" si="656"/>
        <v>0</v>
      </c>
      <c r="O1404" s="29">
        <f t="shared" si="656"/>
        <v>0</v>
      </c>
      <c r="P1404" s="29">
        <f t="shared" si="656"/>
        <v>0</v>
      </c>
      <c r="Q1404" s="29">
        <f t="shared" si="656"/>
        <v>0</v>
      </c>
      <c r="R1404" s="29">
        <f t="shared" si="656"/>
        <v>0</v>
      </c>
      <c r="S1404" s="29">
        <f t="shared" si="656"/>
        <v>0</v>
      </c>
      <c r="T1404" s="29">
        <f t="shared" si="656"/>
        <v>0</v>
      </c>
      <c r="U1404" s="29">
        <f t="shared" si="656"/>
        <v>0</v>
      </c>
      <c r="V1404" s="29">
        <f t="shared" si="656"/>
        <v>0</v>
      </c>
      <c r="W1404" s="29">
        <f t="shared" si="656"/>
        <v>0</v>
      </c>
      <c r="X1404" s="29">
        <f t="shared" si="656"/>
        <v>0</v>
      </c>
      <c r="Y1404" s="29">
        <f t="shared" si="656"/>
        <v>0</v>
      </c>
      <c r="Z1404" s="29">
        <f t="shared" si="656"/>
        <v>0</v>
      </c>
      <c r="AA1404" s="29">
        <f t="shared" si="656"/>
        <v>0</v>
      </c>
      <c r="AB1404" s="29">
        <f t="shared" si="656"/>
        <v>0</v>
      </c>
      <c r="AC1404" s="29">
        <f t="shared" si="656"/>
        <v>0</v>
      </c>
      <c r="AD1404" s="29">
        <f t="shared" si="656"/>
        <v>0</v>
      </c>
      <c r="AE1404" s="29">
        <f t="shared" si="656"/>
        <v>0</v>
      </c>
      <c r="AF1404" s="29">
        <f t="shared" si="656"/>
        <v>0</v>
      </c>
      <c r="AG1404" s="29">
        <f t="shared" si="656"/>
        <v>0</v>
      </c>
      <c r="AH1404" s="29">
        <f t="shared" si="656"/>
        <v>0</v>
      </c>
      <c r="AI1404" s="29">
        <f t="shared" si="656"/>
        <v>0</v>
      </c>
      <c r="AJ1404" s="29">
        <f t="shared" si="656"/>
        <v>0</v>
      </c>
      <c r="AK1404" s="29">
        <f t="shared" si="656"/>
        <v>0</v>
      </c>
      <c r="AL1404" s="29">
        <f t="shared" si="656"/>
        <v>0</v>
      </c>
      <c r="AM1404" s="29">
        <f t="shared" si="656"/>
        <v>0</v>
      </c>
      <c r="AN1404" s="29">
        <f t="shared" si="656"/>
        <v>0</v>
      </c>
      <c r="AO1404" s="29">
        <f t="shared" si="656"/>
        <v>0</v>
      </c>
      <c r="AP1404" s="29">
        <f t="shared" si="656"/>
        <v>0</v>
      </c>
      <c r="AQ1404" s="29">
        <f t="shared" si="656"/>
        <v>0</v>
      </c>
      <c r="AR1404" s="29">
        <f t="shared" si="656"/>
        <v>0</v>
      </c>
      <c r="AS1404" s="29">
        <f t="shared" si="656"/>
        <v>0</v>
      </c>
      <c r="AT1404" s="29">
        <f t="shared" si="656"/>
        <v>0</v>
      </c>
      <c r="AU1404" s="29">
        <f t="shared" si="656"/>
        <v>0</v>
      </c>
      <c r="AV1404" s="29">
        <f t="shared" si="656"/>
        <v>0</v>
      </c>
      <c r="AW1404" s="29">
        <f t="shared" si="656"/>
        <v>0</v>
      </c>
      <c r="AX1404" s="29">
        <f t="shared" si="656"/>
        <v>0</v>
      </c>
      <c r="AY1404" s="29">
        <f t="shared" si="656"/>
        <v>0</v>
      </c>
      <c r="AZ1404" s="29">
        <f t="shared" si="656"/>
        <v>0</v>
      </c>
      <c r="BA1404" s="29">
        <f t="shared" si="656"/>
        <v>0</v>
      </c>
      <c r="BB1404" s="29">
        <f t="shared" si="656"/>
        <v>0</v>
      </c>
      <c r="BC1404" s="29">
        <f t="shared" si="656"/>
        <v>0</v>
      </c>
      <c r="BD1404" s="29">
        <f t="shared" si="656"/>
        <v>0</v>
      </c>
      <c r="BE1404" s="29">
        <f t="shared" si="656"/>
        <v>0</v>
      </c>
      <c r="BF1404" s="29">
        <f t="shared" si="656"/>
        <v>0</v>
      </c>
      <c r="BG1404" s="29">
        <f t="shared" si="656"/>
        <v>0</v>
      </c>
      <c r="BH1404" s="29">
        <f t="shared" si="656"/>
        <v>0</v>
      </c>
      <c r="BI1404" s="29">
        <f t="shared" si="656"/>
        <v>0</v>
      </c>
      <c r="BJ1404" s="29">
        <f t="shared" si="656"/>
        <v>0</v>
      </c>
      <c r="BK1404" s="29">
        <f t="shared" si="656"/>
        <v>0</v>
      </c>
      <c r="BL1404" s="29">
        <f t="shared" si="656"/>
        <v>0</v>
      </c>
      <c r="BM1404" s="29">
        <f t="shared" si="656"/>
        <v>0</v>
      </c>
      <c r="BN1404" s="29">
        <f t="shared" si="656"/>
        <v>0</v>
      </c>
      <c r="BO1404" s="29">
        <f t="shared" si="656"/>
        <v>0</v>
      </c>
      <c r="BP1404" s="29">
        <f t="shared" ref="BP1404:CX1404" si="657">+BP1402/5</f>
        <v>0</v>
      </c>
      <c r="BQ1404" s="29">
        <f t="shared" si="657"/>
        <v>0</v>
      </c>
      <c r="BR1404" s="29">
        <f t="shared" si="657"/>
        <v>0</v>
      </c>
      <c r="BS1404" s="29">
        <f t="shared" si="657"/>
        <v>0</v>
      </c>
      <c r="BT1404" s="29">
        <f t="shared" si="657"/>
        <v>0</v>
      </c>
      <c r="BU1404" s="29">
        <f t="shared" si="657"/>
        <v>0</v>
      </c>
      <c r="BV1404" s="29">
        <f t="shared" si="657"/>
        <v>0</v>
      </c>
      <c r="BW1404" s="29">
        <f t="shared" si="657"/>
        <v>0</v>
      </c>
      <c r="BX1404" s="29">
        <f t="shared" si="657"/>
        <v>0</v>
      </c>
      <c r="BY1404" s="29">
        <f t="shared" si="657"/>
        <v>0</v>
      </c>
      <c r="BZ1404" s="29">
        <f t="shared" si="657"/>
        <v>0</v>
      </c>
      <c r="CA1404" s="29">
        <f t="shared" si="657"/>
        <v>0</v>
      </c>
      <c r="CB1404" s="29">
        <f t="shared" si="657"/>
        <v>0</v>
      </c>
      <c r="CC1404" s="29">
        <f t="shared" si="657"/>
        <v>0</v>
      </c>
      <c r="CD1404" s="29">
        <f t="shared" si="657"/>
        <v>0</v>
      </c>
      <c r="CE1404" s="29">
        <f t="shared" si="657"/>
        <v>0</v>
      </c>
      <c r="CF1404" s="29">
        <f t="shared" si="657"/>
        <v>0</v>
      </c>
      <c r="CG1404" s="29">
        <f t="shared" si="657"/>
        <v>0</v>
      </c>
      <c r="CH1404" s="29">
        <f t="shared" si="657"/>
        <v>0</v>
      </c>
      <c r="CI1404" s="29">
        <f t="shared" si="657"/>
        <v>0</v>
      </c>
      <c r="CJ1404" s="29">
        <f t="shared" si="657"/>
        <v>0</v>
      </c>
      <c r="CK1404" s="29">
        <f t="shared" si="657"/>
        <v>0</v>
      </c>
      <c r="CL1404" s="29">
        <f t="shared" si="657"/>
        <v>0</v>
      </c>
      <c r="CM1404" s="29">
        <f t="shared" si="657"/>
        <v>0</v>
      </c>
      <c r="CN1404" s="29">
        <f t="shared" si="657"/>
        <v>0</v>
      </c>
      <c r="CO1404" s="29">
        <f t="shared" si="657"/>
        <v>0</v>
      </c>
      <c r="CP1404" s="29">
        <f t="shared" si="657"/>
        <v>0</v>
      </c>
      <c r="CQ1404" s="29">
        <f t="shared" si="657"/>
        <v>0</v>
      </c>
      <c r="CR1404" s="29">
        <f t="shared" si="657"/>
        <v>0</v>
      </c>
      <c r="CS1404" s="29">
        <f t="shared" si="657"/>
        <v>0</v>
      </c>
      <c r="CT1404" s="29">
        <f t="shared" si="657"/>
        <v>0</v>
      </c>
      <c r="CU1404" s="29">
        <f t="shared" si="657"/>
        <v>0</v>
      </c>
      <c r="CV1404" s="29">
        <f t="shared" si="657"/>
        <v>0</v>
      </c>
      <c r="CW1404" s="29">
        <f t="shared" si="657"/>
        <v>0</v>
      </c>
      <c r="CX1404" s="29">
        <f t="shared" si="657"/>
        <v>0</v>
      </c>
    </row>
    <row r="1405" spans="2:102" ht="21" hidden="1" customHeight="1" x14ac:dyDescent="0.4">
      <c r="B1405" s="70" t="s">
        <v>114</v>
      </c>
      <c r="C1405" s="29">
        <f>+C1403/20</f>
        <v>0</v>
      </c>
      <c r="D1405" s="29">
        <f t="shared" ref="D1405:BO1405" si="658">+D1403/20</f>
        <v>0</v>
      </c>
      <c r="E1405" s="29">
        <f t="shared" si="658"/>
        <v>0</v>
      </c>
      <c r="F1405" s="29">
        <f t="shared" si="658"/>
        <v>0</v>
      </c>
      <c r="G1405" s="29">
        <f t="shared" si="658"/>
        <v>0</v>
      </c>
      <c r="H1405" s="29">
        <f t="shared" si="658"/>
        <v>0</v>
      </c>
      <c r="I1405" s="29">
        <f t="shared" si="658"/>
        <v>0</v>
      </c>
      <c r="J1405" s="29">
        <f t="shared" si="658"/>
        <v>0</v>
      </c>
      <c r="K1405" s="29">
        <f t="shared" si="658"/>
        <v>0</v>
      </c>
      <c r="L1405" s="29">
        <f t="shared" si="658"/>
        <v>0</v>
      </c>
      <c r="M1405" s="29">
        <f t="shared" si="658"/>
        <v>0</v>
      </c>
      <c r="N1405" s="29">
        <f t="shared" si="658"/>
        <v>0</v>
      </c>
      <c r="O1405" s="29">
        <f t="shared" si="658"/>
        <v>0</v>
      </c>
      <c r="P1405" s="29">
        <f t="shared" si="658"/>
        <v>0</v>
      </c>
      <c r="Q1405" s="29">
        <f t="shared" si="658"/>
        <v>0</v>
      </c>
      <c r="R1405" s="29">
        <f t="shared" si="658"/>
        <v>0</v>
      </c>
      <c r="S1405" s="29">
        <f t="shared" si="658"/>
        <v>0</v>
      </c>
      <c r="T1405" s="29">
        <f t="shared" si="658"/>
        <v>0</v>
      </c>
      <c r="U1405" s="29">
        <f t="shared" si="658"/>
        <v>0</v>
      </c>
      <c r="V1405" s="29">
        <f t="shared" si="658"/>
        <v>0</v>
      </c>
      <c r="W1405" s="29">
        <f t="shared" si="658"/>
        <v>0</v>
      </c>
      <c r="X1405" s="29">
        <f t="shared" si="658"/>
        <v>0</v>
      </c>
      <c r="Y1405" s="29">
        <f t="shared" si="658"/>
        <v>0</v>
      </c>
      <c r="Z1405" s="29">
        <f t="shared" si="658"/>
        <v>0</v>
      </c>
      <c r="AA1405" s="29">
        <f t="shared" si="658"/>
        <v>0</v>
      </c>
      <c r="AB1405" s="29">
        <f t="shared" si="658"/>
        <v>0</v>
      </c>
      <c r="AC1405" s="29">
        <f t="shared" si="658"/>
        <v>0</v>
      </c>
      <c r="AD1405" s="29">
        <f t="shared" si="658"/>
        <v>0</v>
      </c>
      <c r="AE1405" s="29">
        <f t="shared" si="658"/>
        <v>0</v>
      </c>
      <c r="AF1405" s="29">
        <f t="shared" si="658"/>
        <v>0</v>
      </c>
      <c r="AG1405" s="29">
        <f t="shared" si="658"/>
        <v>0</v>
      </c>
      <c r="AH1405" s="29">
        <f t="shared" si="658"/>
        <v>0</v>
      </c>
      <c r="AI1405" s="29">
        <f t="shared" si="658"/>
        <v>0</v>
      </c>
      <c r="AJ1405" s="29">
        <f t="shared" si="658"/>
        <v>0</v>
      </c>
      <c r="AK1405" s="29">
        <f t="shared" si="658"/>
        <v>0</v>
      </c>
      <c r="AL1405" s="29">
        <f t="shared" si="658"/>
        <v>0</v>
      </c>
      <c r="AM1405" s="29">
        <f t="shared" si="658"/>
        <v>0</v>
      </c>
      <c r="AN1405" s="29">
        <f t="shared" si="658"/>
        <v>0</v>
      </c>
      <c r="AO1405" s="29">
        <f t="shared" si="658"/>
        <v>0</v>
      </c>
      <c r="AP1405" s="29">
        <f t="shared" si="658"/>
        <v>0</v>
      </c>
      <c r="AQ1405" s="29">
        <f t="shared" si="658"/>
        <v>0</v>
      </c>
      <c r="AR1405" s="29">
        <f t="shared" si="658"/>
        <v>0</v>
      </c>
      <c r="AS1405" s="29">
        <f t="shared" si="658"/>
        <v>0</v>
      </c>
      <c r="AT1405" s="29">
        <f t="shared" si="658"/>
        <v>0</v>
      </c>
      <c r="AU1405" s="29">
        <f t="shared" si="658"/>
        <v>0</v>
      </c>
      <c r="AV1405" s="29">
        <f t="shared" si="658"/>
        <v>0</v>
      </c>
      <c r="AW1405" s="29">
        <f t="shared" si="658"/>
        <v>0</v>
      </c>
      <c r="AX1405" s="29">
        <f t="shared" si="658"/>
        <v>0</v>
      </c>
      <c r="AY1405" s="29">
        <f t="shared" si="658"/>
        <v>0</v>
      </c>
      <c r="AZ1405" s="29">
        <f t="shared" si="658"/>
        <v>0</v>
      </c>
      <c r="BA1405" s="29">
        <f t="shared" si="658"/>
        <v>0</v>
      </c>
      <c r="BB1405" s="29">
        <f t="shared" si="658"/>
        <v>0</v>
      </c>
      <c r="BC1405" s="29">
        <f t="shared" si="658"/>
        <v>0</v>
      </c>
      <c r="BD1405" s="29">
        <f t="shared" si="658"/>
        <v>0</v>
      </c>
      <c r="BE1405" s="29">
        <f t="shared" si="658"/>
        <v>0</v>
      </c>
      <c r="BF1405" s="29">
        <f t="shared" si="658"/>
        <v>0</v>
      </c>
      <c r="BG1405" s="29">
        <f t="shared" si="658"/>
        <v>0</v>
      </c>
      <c r="BH1405" s="29">
        <f t="shared" si="658"/>
        <v>0</v>
      </c>
      <c r="BI1405" s="29">
        <f t="shared" si="658"/>
        <v>0</v>
      </c>
      <c r="BJ1405" s="29">
        <f t="shared" si="658"/>
        <v>0</v>
      </c>
      <c r="BK1405" s="29">
        <f t="shared" si="658"/>
        <v>0</v>
      </c>
      <c r="BL1405" s="29">
        <f t="shared" si="658"/>
        <v>0</v>
      </c>
      <c r="BM1405" s="29">
        <f t="shared" si="658"/>
        <v>0</v>
      </c>
      <c r="BN1405" s="29">
        <f t="shared" si="658"/>
        <v>0</v>
      </c>
      <c r="BO1405" s="29">
        <f t="shared" si="658"/>
        <v>0</v>
      </c>
      <c r="BP1405" s="29">
        <f t="shared" ref="BP1405:CX1405" si="659">+BP1403/20</f>
        <v>0</v>
      </c>
      <c r="BQ1405" s="29">
        <f t="shared" si="659"/>
        <v>0</v>
      </c>
      <c r="BR1405" s="29">
        <f t="shared" si="659"/>
        <v>0</v>
      </c>
      <c r="BS1405" s="29">
        <f t="shared" si="659"/>
        <v>0</v>
      </c>
      <c r="BT1405" s="29">
        <f t="shared" si="659"/>
        <v>0</v>
      </c>
      <c r="BU1405" s="29">
        <f t="shared" si="659"/>
        <v>0</v>
      </c>
      <c r="BV1405" s="29">
        <f t="shared" si="659"/>
        <v>0</v>
      </c>
      <c r="BW1405" s="29">
        <f t="shared" si="659"/>
        <v>0</v>
      </c>
      <c r="BX1405" s="29">
        <f t="shared" si="659"/>
        <v>0</v>
      </c>
      <c r="BY1405" s="29">
        <f t="shared" si="659"/>
        <v>0</v>
      </c>
      <c r="BZ1405" s="29">
        <f t="shared" si="659"/>
        <v>0</v>
      </c>
      <c r="CA1405" s="29">
        <f t="shared" si="659"/>
        <v>0</v>
      </c>
      <c r="CB1405" s="29">
        <f t="shared" si="659"/>
        <v>0</v>
      </c>
      <c r="CC1405" s="29">
        <f t="shared" si="659"/>
        <v>0</v>
      </c>
      <c r="CD1405" s="29">
        <f t="shared" si="659"/>
        <v>0</v>
      </c>
      <c r="CE1405" s="29">
        <f t="shared" si="659"/>
        <v>0</v>
      </c>
      <c r="CF1405" s="29">
        <f t="shared" si="659"/>
        <v>0</v>
      </c>
      <c r="CG1405" s="29">
        <f t="shared" si="659"/>
        <v>0</v>
      </c>
      <c r="CH1405" s="29">
        <f t="shared" si="659"/>
        <v>0</v>
      </c>
      <c r="CI1405" s="29">
        <f t="shared" si="659"/>
        <v>0</v>
      </c>
      <c r="CJ1405" s="29">
        <f t="shared" si="659"/>
        <v>0</v>
      </c>
      <c r="CK1405" s="29">
        <f t="shared" si="659"/>
        <v>0</v>
      </c>
      <c r="CL1405" s="29">
        <f t="shared" si="659"/>
        <v>0</v>
      </c>
      <c r="CM1405" s="29">
        <f t="shared" si="659"/>
        <v>0</v>
      </c>
      <c r="CN1405" s="29">
        <f t="shared" si="659"/>
        <v>0</v>
      </c>
      <c r="CO1405" s="29">
        <f t="shared" si="659"/>
        <v>0</v>
      </c>
      <c r="CP1405" s="29">
        <f t="shared" si="659"/>
        <v>0</v>
      </c>
      <c r="CQ1405" s="29">
        <f t="shared" si="659"/>
        <v>0</v>
      </c>
      <c r="CR1405" s="29">
        <f t="shared" si="659"/>
        <v>0</v>
      </c>
      <c r="CS1405" s="29">
        <f t="shared" si="659"/>
        <v>0</v>
      </c>
      <c r="CT1405" s="29">
        <f t="shared" si="659"/>
        <v>0</v>
      </c>
      <c r="CU1405" s="29">
        <f t="shared" si="659"/>
        <v>0</v>
      </c>
      <c r="CV1405" s="29">
        <f t="shared" si="659"/>
        <v>0</v>
      </c>
      <c r="CW1405" s="29">
        <f t="shared" si="659"/>
        <v>0</v>
      </c>
      <c r="CX1405" s="29">
        <f t="shared" si="659"/>
        <v>0</v>
      </c>
    </row>
    <row r="1406" spans="2:102" ht="21" hidden="1" customHeight="1" x14ac:dyDescent="0.4">
      <c r="B1406" s="70" t="s">
        <v>117</v>
      </c>
      <c r="C1406" s="131" t="e">
        <f>+C1400</f>
        <v>#N/A</v>
      </c>
      <c r="D1406" s="131" t="e">
        <f t="shared" ref="D1406:BO1406" si="660">+D1400</f>
        <v>#N/A</v>
      </c>
      <c r="E1406" s="131" t="e">
        <f t="shared" si="660"/>
        <v>#N/A</v>
      </c>
      <c r="F1406" s="131" t="e">
        <f t="shared" si="660"/>
        <v>#N/A</v>
      </c>
      <c r="G1406" s="131" t="e">
        <f t="shared" si="660"/>
        <v>#N/A</v>
      </c>
      <c r="H1406" s="131" t="e">
        <f t="shared" si="660"/>
        <v>#N/A</v>
      </c>
      <c r="I1406" s="131" t="e">
        <f t="shared" si="660"/>
        <v>#N/A</v>
      </c>
      <c r="J1406" s="131" t="e">
        <f t="shared" si="660"/>
        <v>#N/A</v>
      </c>
      <c r="K1406" s="131" t="e">
        <f t="shared" si="660"/>
        <v>#N/A</v>
      </c>
      <c r="L1406" s="131" t="e">
        <f t="shared" si="660"/>
        <v>#N/A</v>
      </c>
      <c r="M1406" s="131" t="e">
        <f t="shared" si="660"/>
        <v>#N/A</v>
      </c>
      <c r="N1406" s="131" t="e">
        <f t="shared" si="660"/>
        <v>#N/A</v>
      </c>
      <c r="O1406" s="131" t="e">
        <f t="shared" si="660"/>
        <v>#N/A</v>
      </c>
      <c r="P1406" s="131" t="e">
        <f t="shared" si="660"/>
        <v>#N/A</v>
      </c>
      <c r="Q1406" s="131" t="e">
        <f t="shared" si="660"/>
        <v>#N/A</v>
      </c>
      <c r="R1406" s="131" t="e">
        <f t="shared" si="660"/>
        <v>#N/A</v>
      </c>
      <c r="S1406" s="131" t="e">
        <f t="shared" si="660"/>
        <v>#N/A</v>
      </c>
      <c r="T1406" s="131" t="e">
        <f t="shared" si="660"/>
        <v>#N/A</v>
      </c>
      <c r="U1406" s="131" t="e">
        <f t="shared" si="660"/>
        <v>#N/A</v>
      </c>
      <c r="V1406" s="131" t="e">
        <f t="shared" si="660"/>
        <v>#N/A</v>
      </c>
      <c r="W1406" s="131" t="e">
        <f t="shared" si="660"/>
        <v>#N/A</v>
      </c>
      <c r="X1406" s="131" t="e">
        <f t="shared" si="660"/>
        <v>#N/A</v>
      </c>
      <c r="Y1406" s="131" t="e">
        <f t="shared" si="660"/>
        <v>#N/A</v>
      </c>
      <c r="Z1406" s="131" t="e">
        <f t="shared" si="660"/>
        <v>#N/A</v>
      </c>
      <c r="AA1406" s="131" t="e">
        <f t="shared" si="660"/>
        <v>#N/A</v>
      </c>
      <c r="AB1406" s="131" t="e">
        <f t="shared" si="660"/>
        <v>#N/A</v>
      </c>
      <c r="AC1406" s="131" t="e">
        <f t="shared" si="660"/>
        <v>#N/A</v>
      </c>
      <c r="AD1406" s="131" t="e">
        <f t="shared" si="660"/>
        <v>#N/A</v>
      </c>
      <c r="AE1406" s="131" t="e">
        <f t="shared" si="660"/>
        <v>#N/A</v>
      </c>
      <c r="AF1406" s="131" t="e">
        <f t="shared" si="660"/>
        <v>#N/A</v>
      </c>
      <c r="AG1406" s="131" t="e">
        <f t="shared" si="660"/>
        <v>#N/A</v>
      </c>
      <c r="AH1406" s="131" t="e">
        <f t="shared" si="660"/>
        <v>#N/A</v>
      </c>
      <c r="AI1406" s="131" t="e">
        <f t="shared" si="660"/>
        <v>#N/A</v>
      </c>
      <c r="AJ1406" s="131" t="e">
        <f t="shared" si="660"/>
        <v>#N/A</v>
      </c>
      <c r="AK1406" s="131" t="e">
        <f t="shared" si="660"/>
        <v>#N/A</v>
      </c>
      <c r="AL1406" s="131" t="e">
        <f t="shared" si="660"/>
        <v>#N/A</v>
      </c>
      <c r="AM1406" s="131" t="e">
        <f t="shared" si="660"/>
        <v>#N/A</v>
      </c>
      <c r="AN1406" s="131" t="e">
        <f t="shared" si="660"/>
        <v>#N/A</v>
      </c>
      <c r="AO1406" s="131" t="e">
        <f t="shared" si="660"/>
        <v>#N/A</v>
      </c>
      <c r="AP1406" s="131" t="e">
        <f t="shared" si="660"/>
        <v>#N/A</v>
      </c>
      <c r="AQ1406" s="131" t="e">
        <f t="shared" si="660"/>
        <v>#N/A</v>
      </c>
      <c r="AR1406" s="131" t="e">
        <f t="shared" si="660"/>
        <v>#N/A</v>
      </c>
      <c r="AS1406" s="131" t="e">
        <f t="shared" si="660"/>
        <v>#N/A</v>
      </c>
      <c r="AT1406" s="131" t="e">
        <f t="shared" si="660"/>
        <v>#N/A</v>
      </c>
      <c r="AU1406" s="131" t="e">
        <f t="shared" si="660"/>
        <v>#N/A</v>
      </c>
      <c r="AV1406" s="131" t="e">
        <f t="shared" si="660"/>
        <v>#N/A</v>
      </c>
      <c r="AW1406" s="131" t="e">
        <f t="shared" si="660"/>
        <v>#N/A</v>
      </c>
      <c r="AX1406" s="131" t="e">
        <f t="shared" si="660"/>
        <v>#N/A</v>
      </c>
      <c r="AY1406" s="131" t="e">
        <f t="shared" si="660"/>
        <v>#N/A</v>
      </c>
      <c r="AZ1406" s="131" t="e">
        <f t="shared" si="660"/>
        <v>#N/A</v>
      </c>
      <c r="BA1406" s="131" t="e">
        <f t="shared" si="660"/>
        <v>#N/A</v>
      </c>
      <c r="BB1406" s="131" t="e">
        <f t="shared" si="660"/>
        <v>#N/A</v>
      </c>
      <c r="BC1406" s="131" t="e">
        <f t="shared" si="660"/>
        <v>#N/A</v>
      </c>
      <c r="BD1406" s="131" t="e">
        <f t="shared" si="660"/>
        <v>#N/A</v>
      </c>
      <c r="BE1406" s="131" t="e">
        <f t="shared" si="660"/>
        <v>#N/A</v>
      </c>
      <c r="BF1406" s="131" t="e">
        <f t="shared" si="660"/>
        <v>#N/A</v>
      </c>
      <c r="BG1406" s="131" t="e">
        <f t="shared" si="660"/>
        <v>#N/A</v>
      </c>
      <c r="BH1406" s="131" t="e">
        <f t="shared" si="660"/>
        <v>#N/A</v>
      </c>
      <c r="BI1406" s="131" t="e">
        <f t="shared" si="660"/>
        <v>#N/A</v>
      </c>
      <c r="BJ1406" s="131" t="e">
        <f t="shared" si="660"/>
        <v>#N/A</v>
      </c>
      <c r="BK1406" s="131" t="e">
        <f t="shared" si="660"/>
        <v>#N/A</v>
      </c>
      <c r="BL1406" s="131" t="e">
        <f t="shared" si="660"/>
        <v>#N/A</v>
      </c>
      <c r="BM1406" s="131" t="e">
        <f t="shared" si="660"/>
        <v>#N/A</v>
      </c>
      <c r="BN1406" s="131" t="e">
        <f t="shared" si="660"/>
        <v>#N/A</v>
      </c>
      <c r="BO1406" s="131" t="e">
        <f t="shared" si="660"/>
        <v>#N/A</v>
      </c>
      <c r="BP1406" s="131" t="e">
        <f t="shared" ref="BP1406:CX1406" si="661">+BP1400</f>
        <v>#N/A</v>
      </c>
      <c r="BQ1406" s="131" t="e">
        <f t="shared" si="661"/>
        <v>#N/A</v>
      </c>
      <c r="BR1406" s="131" t="e">
        <f t="shared" si="661"/>
        <v>#N/A</v>
      </c>
      <c r="BS1406" s="131" t="e">
        <f t="shared" si="661"/>
        <v>#N/A</v>
      </c>
      <c r="BT1406" s="131" t="e">
        <f t="shared" si="661"/>
        <v>#N/A</v>
      </c>
      <c r="BU1406" s="131" t="e">
        <f t="shared" si="661"/>
        <v>#N/A</v>
      </c>
      <c r="BV1406" s="131" t="e">
        <f t="shared" si="661"/>
        <v>#N/A</v>
      </c>
      <c r="BW1406" s="131" t="e">
        <f t="shared" si="661"/>
        <v>#N/A</v>
      </c>
      <c r="BX1406" s="131" t="e">
        <f t="shared" si="661"/>
        <v>#N/A</v>
      </c>
      <c r="BY1406" s="131" t="e">
        <f t="shared" si="661"/>
        <v>#N/A</v>
      </c>
      <c r="BZ1406" s="131" t="e">
        <f t="shared" si="661"/>
        <v>#N/A</v>
      </c>
      <c r="CA1406" s="131" t="e">
        <f t="shared" si="661"/>
        <v>#N/A</v>
      </c>
      <c r="CB1406" s="131" t="e">
        <f t="shared" si="661"/>
        <v>#N/A</v>
      </c>
      <c r="CC1406" s="131" t="e">
        <f t="shared" si="661"/>
        <v>#N/A</v>
      </c>
      <c r="CD1406" s="131" t="e">
        <f t="shared" si="661"/>
        <v>#N/A</v>
      </c>
      <c r="CE1406" s="131" t="e">
        <f t="shared" si="661"/>
        <v>#N/A</v>
      </c>
      <c r="CF1406" s="131" t="e">
        <f t="shared" si="661"/>
        <v>#N/A</v>
      </c>
      <c r="CG1406" s="131" t="e">
        <f t="shared" si="661"/>
        <v>#N/A</v>
      </c>
      <c r="CH1406" s="131" t="e">
        <f t="shared" si="661"/>
        <v>#N/A</v>
      </c>
      <c r="CI1406" s="131" t="e">
        <f t="shared" si="661"/>
        <v>#N/A</v>
      </c>
      <c r="CJ1406" s="131" t="e">
        <f t="shared" si="661"/>
        <v>#N/A</v>
      </c>
      <c r="CK1406" s="131" t="e">
        <f t="shared" si="661"/>
        <v>#N/A</v>
      </c>
      <c r="CL1406" s="131" t="e">
        <f t="shared" si="661"/>
        <v>#N/A</v>
      </c>
      <c r="CM1406" s="131" t="e">
        <f t="shared" si="661"/>
        <v>#N/A</v>
      </c>
      <c r="CN1406" s="131" t="e">
        <f t="shared" si="661"/>
        <v>#N/A</v>
      </c>
      <c r="CO1406" s="131" t="e">
        <f t="shared" si="661"/>
        <v>#N/A</v>
      </c>
      <c r="CP1406" s="131" t="e">
        <f t="shared" si="661"/>
        <v>#N/A</v>
      </c>
      <c r="CQ1406" s="131" t="e">
        <f t="shared" si="661"/>
        <v>#N/A</v>
      </c>
      <c r="CR1406" s="131" t="e">
        <f t="shared" si="661"/>
        <v>#N/A</v>
      </c>
      <c r="CS1406" s="131" t="e">
        <f t="shared" si="661"/>
        <v>#N/A</v>
      </c>
      <c r="CT1406" s="131" t="e">
        <f t="shared" si="661"/>
        <v>#N/A</v>
      </c>
      <c r="CU1406" s="131" t="e">
        <f t="shared" si="661"/>
        <v>#N/A</v>
      </c>
      <c r="CV1406" s="131" t="e">
        <f t="shared" si="661"/>
        <v>#N/A</v>
      </c>
      <c r="CW1406" s="131" t="e">
        <f t="shared" si="661"/>
        <v>#N/A</v>
      </c>
      <c r="CX1406" s="131" t="e">
        <f t="shared" si="661"/>
        <v>#N/A</v>
      </c>
    </row>
    <row r="1407" spans="2:102" ht="21" hidden="1" customHeight="1" x14ac:dyDescent="0.4">
      <c r="B1407" s="70" t="s">
        <v>118</v>
      </c>
      <c r="C1407" s="131" t="e">
        <f>C1401*C1405</f>
        <v>#N/A</v>
      </c>
      <c r="D1407" s="131" t="e">
        <f t="shared" ref="D1407:BO1407" si="662">D1401*D1405</f>
        <v>#N/A</v>
      </c>
      <c r="E1407" s="131" t="e">
        <f t="shared" si="662"/>
        <v>#N/A</v>
      </c>
      <c r="F1407" s="131" t="e">
        <f t="shared" si="662"/>
        <v>#N/A</v>
      </c>
      <c r="G1407" s="131" t="e">
        <f t="shared" si="662"/>
        <v>#N/A</v>
      </c>
      <c r="H1407" s="131" t="e">
        <f t="shared" si="662"/>
        <v>#N/A</v>
      </c>
      <c r="I1407" s="131" t="e">
        <f t="shared" si="662"/>
        <v>#N/A</v>
      </c>
      <c r="J1407" s="131" t="e">
        <f t="shared" si="662"/>
        <v>#N/A</v>
      </c>
      <c r="K1407" s="131" t="e">
        <f t="shared" si="662"/>
        <v>#N/A</v>
      </c>
      <c r="L1407" s="131" t="e">
        <f t="shared" si="662"/>
        <v>#N/A</v>
      </c>
      <c r="M1407" s="131" t="e">
        <f t="shared" si="662"/>
        <v>#N/A</v>
      </c>
      <c r="N1407" s="131" t="e">
        <f t="shared" si="662"/>
        <v>#N/A</v>
      </c>
      <c r="O1407" s="131" t="e">
        <f t="shared" si="662"/>
        <v>#N/A</v>
      </c>
      <c r="P1407" s="131" t="e">
        <f t="shared" si="662"/>
        <v>#N/A</v>
      </c>
      <c r="Q1407" s="131" t="e">
        <f t="shared" si="662"/>
        <v>#N/A</v>
      </c>
      <c r="R1407" s="131" t="e">
        <f t="shared" si="662"/>
        <v>#N/A</v>
      </c>
      <c r="S1407" s="131" t="e">
        <f t="shared" si="662"/>
        <v>#N/A</v>
      </c>
      <c r="T1407" s="131" t="e">
        <f t="shared" si="662"/>
        <v>#N/A</v>
      </c>
      <c r="U1407" s="131" t="e">
        <f t="shared" si="662"/>
        <v>#N/A</v>
      </c>
      <c r="V1407" s="131" t="e">
        <f t="shared" si="662"/>
        <v>#N/A</v>
      </c>
      <c r="W1407" s="131" t="e">
        <f t="shared" si="662"/>
        <v>#N/A</v>
      </c>
      <c r="X1407" s="131" t="e">
        <f t="shared" si="662"/>
        <v>#N/A</v>
      </c>
      <c r="Y1407" s="131" t="e">
        <f t="shared" si="662"/>
        <v>#N/A</v>
      </c>
      <c r="Z1407" s="131" t="e">
        <f t="shared" si="662"/>
        <v>#N/A</v>
      </c>
      <c r="AA1407" s="131" t="e">
        <f t="shared" si="662"/>
        <v>#N/A</v>
      </c>
      <c r="AB1407" s="131" t="e">
        <f t="shared" si="662"/>
        <v>#N/A</v>
      </c>
      <c r="AC1407" s="131" t="e">
        <f t="shared" si="662"/>
        <v>#N/A</v>
      </c>
      <c r="AD1407" s="131" t="e">
        <f t="shared" si="662"/>
        <v>#N/A</v>
      </c>
      <c r="AE1407" s="131" t="e">
        <f t="shared" si="662"/>
        <v>#N/A</v>
      </c>
      <c r="AF1407" s="131" t="e">
        <f t="shared" si="662"/>
        <v>#N/A</v>
      </c>
      <c r="AG1407" s="131" t="e">
        <f t="shared" si="662"/>
        <v>#N/A</v>
      </c>
      <c r="AH1407" s="131" t="e">
        <f t="shared" si="662"/>
        <v>#N/A</v>
      </c>
      <c r="AI1407" s="131" t="e">
        <f t="shared" si="662"/>
        <v>#N/A</v>
      </c>
      <c r="AJ1407" s="131" t="e">
        <f t="shared" si="662"/>
        <v>#N/A</v>
      </c>
      <c r="AK1407" s="131" t="e">
        <f t="shared" si="662"/>
        <v>#N/A</v>
      </c>
      <c r="AL1407" s="131" t="e">
        <f t="shared" si="662"/>
        <v>#N/A</v>
      </c>
      <c r="AM1407" s="131" t="e">
        <f t="shared" si="662"/>
        <v>#N/A</v>
      </c>
      <c r="AN1407" s="131" t="e">
        <f t="shared" si="662"/>
        <v>#N/A</v>
      </c>
      <c r="AO1407" s="131" t="e">
        <f t="shared" si="662"/>
        <v>#N/A</v>
      </c>
      <c r="AP1407" s="131" t="e">
        <f t="shared" si="662"/>
        <v>#N/A</v>
      </c>
      <c r="AQ1407" s="131" t="e">
        <f t="shared" si="662"/>
        <v>#N/A</v>
      </c>
      <c r="AR1407" s="131" t="e">
        <f t="shared" si="662"/>
        <v>#N/A</v>
      </c>
      <c r="AS1407" s="131" t="e">
        <f t="shared" si="662"/>
        <v>#N/A</v>
      </c>
      <c r="AT1407" s="131" t="e">
        <f t="shared" si="662"/>
        <v>#N/A</v>
      </c>
      <c r="AU1407" s="131" t="e">
        <f t="shared" si="662"/>
        <v>#N/A</v>
      </c>
      <c r="AV1407" s="131" t="e">
        <f t="shared" si="662"/>
        <v>#N/A</v>
      </c>
      <c r="AW1407" s="131" t="e">
        <f t="shared" si="662"/>
        <v>#N/A</v>
      </c>
      <c r="AX1407" s="131" t="e">
        <f t="shared" si="662"/>
        <v>#N/A</v>
      </c>
      <c r="AY1407" s="131" t="e">
        <f t="shared" si="662"/>
        <v>#N/A</v>
      </c>
      <c r="AZ1407" s="131" t="e">
        <f t="shared" si="662"/>
        <v>#N/A</v>
      </c>
      <c r="BA1407" s="131" t="e">
        <f t="shared" si="662"/>
        <v>#N/A</v>
      </c>
      <c r="BB1407" s="131" t="e">
        <f t="shared" si="662"/>
        <v>#N/A</v>
      </c>
      <c r="BC1407" s="131" t="e">
        <f t="shared" si="662"/>
        <v>#N/A</v>
      </c>
      <c r="BD1407" s="131" t="e">
        <f t="shared" si="662"/>
        <v>#N/A</v>
      </c>
      <c r="BE1407" s="131" t="e">
        <f t="shared" si="662"/>
        <v>#N/A</v>
      </c>
      <c r="BF1407" s="131" t="e">
        <f t="shared" si="662"/>
        <v>#N/A</v>
      </c>
      <c r="BG1407" s="131" t="e">
        <f t="shared" si="662"/>
        <v>#N/A</v>
      </c>
      <c r="BH1407" s="131" t="e">
        <f t="shared" si="662"/>
        <v>#N/A</v>
      </c>
      <c r="BI1407" s="131" t="e">
        <f t="shared" si="662"/>
        <v>#N/A</v>
      </c>
      <c r="BJ1407" s="131" t="e">
        <f t="shared" si="662"/>
        <v>#N/A</v>
      </c>
      <c r="BK1407" s="131" t="e">
        <f t="shared" si="662"/>
        <v>#N/A</v>
      </c>
      <c r="BL1407" s="131" t="e">
        <f t="shared" si="662"/>
        <v>#N/A</v>
      </c>
      <c r="BM1407" s="131" t="e">
        <f t="shared" si="662"/>
        <v>#N/A</v>
      </c>
      <c r="BN1407" s="131" t="e">
        <f t="shared" si="662"/>
        <v>#N/A</v>
      </c>
      <c r="BO1407" s="131" t="e">
        <f t="shared" si="662"/>
        <v>#N/A</v>
      </c>
      <c r="BP1407" s="131" t="e">
        <f t="shared" ref="BP1407:CX1407" si="663">BP1401*BP1405</f>
        <v>#N/A</v>
      </c>
      <c r="BQ1407" s="131" t="e">
        <f t="shared" si="663"/>
        <v>#N/A</v>
      </c>
      <c r="BR1407" s="131" t="e">
        <f t="shared" si="663"/>
        <v>#N/A</v>
      </c>
      <c r="BS1407" s="131" t="e">
        <f t="shared" si="663"/>
        <v>#N/A</v>
      </c>
      <c r="BT1407" s="131" t="e">
        <f t="shared" si="663"/>
        <v>#N/A</v>
      </c>
      <c r="BU1407" s="131" t="e">
        <f t="shared" si="663"/>
        <v>#N/A</v>
      </c>
      <c r="BV1407" s="131" t="e">
        <f t="shared" si="663"/>
        <v>#N/A</v>
      </c>
      <c r="BW1407" s="131" t="e">
        <f t="shared" si="663"/>
        <v>#N/A</v>
      </c>
      <c r="BX1407" s="131" t="e">
        <f t="shared" si="663"/>
        <v>#N/A</v>
      </c>
      <c r="BY1407" s="131" t="e">
        <f t="shared" si="663"/>
        <v>#N/A</v>
      </c>
      <c r="BZ1407" s="131" t="e">
        <f t="shared" si="663"/>
        <v>#N/A</v>
      </c>
      <c r="CA1407" s="131" t="e">
        <f t="shared" si="663"/>
        <v>#N/A</v>
      </c>
      <c r="CB1407" s="131" t="e">
        <f t="shared" si="663"/>
        <v>#N/A</v>
      </c>
      <c r="CC1407" s="131" t="e">
        <f t="shared" si="663"/>
        <v>#N/A</v>
      </c>
      <c r="CD1407" s="131" t="e">
        <f t="shared" si="663"/>
        <v>#N/A</v>
      </c>
      <c r="CE1407" s="131" t="e">
        <f t="shared" si="663"/>
        <v>#N/A</v>
      </c>
      <c r="CF1407" s="131" t="e">
        <f t="shared" si="663"/>
        <v>#N/A</v>
      </c>
      <c r="CG1407" s="131" t="e">
        <f t="shared" si="663"/>
        <v>#N/A</v>
      </c>
      <c r="CH1407" s="131" t="e">
        <f t="shared" si="663"/>
        <v>#N/A</v>
      </c>
      <c r="CI1407" s="131" t="e">
        <f t="shared" si="663"/>
        <v>#N/A</v>
      </c>
      <c r="CJ1407" s="131" t="e">
        <f t="shared" si="663"/>
        <v>#N/A</v>
      </c>
      <c r="CK1407" s="131" t="e">
        <f t="shared" si="663"/>
        <v>#N/A</v>
      </c>
      <c r="CL1407" s="131" t="e">
        <f t="shared" si="663"/>
        <v>#N/A</v>
      </c>
      <c r="CM1407" s="131" t="e">
        <f t="shared" si="663"/>
        <v>#N/A</v>
      </c>
      <c r="CN1407" s="131" t="e">
        <f t="shared" si="663"/>
        <v>#N/A</v>
      </c>
      <c r="CO1407" s="131" t="e">
        <f t="shared" si="663"/>
        <v>#N/A</v>
      </c>
      <c r="CP1407" s="131" t="e">
        <f t="shared" si="663"/>
        <v>#N/A</v>
      </c>
      <c r="CQ1407" s="131" t="e">
        <f t="shared" si="663"/>
        <v>#N/A</v>
      </c>
      <c r="CR1407" s="131" t="e">
        <f t="shared" si="663"/>
        <v>#N/A</v>
      </c>
      <c r="CS1407" s="131" t="e">
        <f t="shared" si="663"/>
        <v>#N/A</v>
      </c>
      <c r="CT1407" s="131" t="e">
        <f t="shared" si="663"/>
        <v>#N/A</v>
      </c>
      <c r="CU1407" s="131" t="e">
        <f t="shared" si="663"/>
        <v>#N/A</v>
      </c>
      <c r="CV1407" s="131" t="e">
        <f t="shared" si="663"/>
        <v>#N/A</v>
      </c>
      <c r="CW1407" s="131" t="e">
        <f t="shared" si="663"/>
        <v>#N/A</v>
      </c>
      <c r="CX1407" s="131" t="e">
        <f t="shared" si="663"/>
        <v>#N/A</v>
      </c>
    </row>
    <row r="1408" spans="2:102" ht="21" hidden="1" customHeight="1" x14ac:dyDescent="0.4">
      <c r="B1408" s="70" t="s">
        <v>150</v>
      </c>
      <c r="C1408" s="131" t="e">
        <f>SUM(C1406:C1407)</f>
        <v>#N/A</v>
      </c>
      <c r="D1408" s="131" t="e">
        <f t="shared" ref="D1408:BO1408" si="664">SUM(D1406:D1407)</f>
        <v>#N/A</v>
      </c>
      <c r="E1408" s="131" t="e">
        <f t="shared" si="664"/>
        <v>#N/A</v>
      </c>
      <c r="F1408" s="131" t="e">
        <f t="shared" si="664"/>
        <v>#N/A</v>
      </c>
      <c r="G1408" s="131" t="e">
        <f t="shared" si="664"/>
        <v>#N/A</v>
      </c>
      <c r="H1408" s="131" t="e">
        <f t="shared" si="664"/>
        <v>#N/A</v>
      </c>
      <c r="I1408" s="131" t="e">
        <f t="shared" si="664"/>
        <v>#N/A</v>
      </c>
      <c r="J1408" s="131" t="e">
        <f t="shared" si="664"/>
        <v>#N/A</v>
      </c>
      <c r="K1408" s="131" t="e">
        <f t="shared" si="664"/>
        <v>#N/A</v>
      </c>
      <c r="L1408" s="131" t="e">
        <f t="shared" si="664"/>
        <v>#N/A</v>
      </c>
      <c r="M1408" s="131" t="e">
        <f t="shared" si="664"/>
        <v>#N/A</v>
      </c>
      <c r="N1408" s="131" t="e">
        <f t="shared" si="664"/>
        <v>#N/A</v>
      </c>
      <c r="O1408" s="131" t="e">
        <f t="shared" si="664"/>
        <v>#N/A</v>
      </c>
      <c r="P1408" s="131" t="e">
        <f t="shared" si="664"/>
        <v>#N/A</v>
      </c>
      <c r="Q1408" s="131" t="e">
        <f t="shared" si="664"/>
        <v>#N/A</v>
      </c>
      <c r="R1408" s="131" t="e">
        <f t="shared" si="664"/>
        <v>#N/A</v>
      </c>
      <c r="S1408" s="131" t="e">
        <f t="shared" si="664"/>
        <v>#N/A</v>
      </c>
      <c r="T1408" s="131" t="e">
        <f t="shared" si="664"/>
        <v>#N/A</v>
      </c>
      <c r="U1408" s="131" t="e">
        <f t="shared" si="664"/>
        <v>#N/A</v>
      </c>
      <c r="V1408" s="131" t="e">
        <f t="shared" si="664"/>
        <v>#N/A</v>
      </c>
      <c r="W1408" s="131" t="e">
        <f t="shared" si="664"/>
        <v>#N/A</v>
      </c>
      <c r="X1408" s="131" t="e">
        <f t="shared" si="664"/>
        <v>#N/A</v>
      </c>
      <c r="Y1408" s="131" t="e">
        <f t="shared" si="664"/>
        <v>#N/A</v>
      </c>
      <c r="Z1408" s="131" t="e">
        <f t="shared" si="664"/>
        <v>#N/A</v>
      </c>
      <c r="AA1408" s="131" t="e">
        <f t="shared" si="664"/>
        <v>#N/A</v>
      </c>
      <c r="AB1408" s="131" t="e">
        <f t="shared" si="664"/>
        <v>#N/A</v>
      </c>
      <c r="AC1408" s="131" t="e">
        <f t="shared" si="664"/>
        <v>#N/A</v>
      </c>
      <c r="AD1408" s="131" t="e">
        <f t="shared" si="664"/>
        <v>#N/A</v>
      </c>
      <c r="AE1408" s="131" t="e">
        <f t="shared" si="664"/>
        <v>#N/A</v>
      </c>
      <c r="AF1408" s="131" t="e">
        <f t="shared" si="664"/>
        <v>#N/A</v>
      </c>
      <c r="AG1408" s="131" t="e">
        <f t="shared" si="664"/>
        <v>#N/A</v>
      </c>
      <c r="AH1408" s="131" t="e">
        <f t="shared" si="664"/>
        <v>#N/A</v>
      </c>
      <c r="AI1408" s="131" t="e">
        <f t="shared" si="664"/>
        <v>#N/A</v>
      </c>
      <c r="AJ1408" s="131" t="e">
        <f t="shared" si="664"/>
        <v>#N/A</v>
      </c>
      <c r="AK1408" s="131" t="e">
        <f t="shared" si="664"/>
        <v>#N/A</v>
      </c>
      <c r="AL1408" s="131" t="e">
        <f t="shared" si="664"/>
        <v>#N/A</v>
      </c>
      <c r="AM1408" s="131" t="e">
        <f t="shared" si="664"/>
        <v>#N/A</v>
      </c>
      <c r="AN1408" s="131" t="e">
        <f t="shared" si="664"/>
        <v>#N/A</v>
      </c>
      <c r="AO1408" s="131" t="e">
        <f t="shared" si="664"/>
        <v>#N/A</v>
      </c>
      <c r="AP1408" s="131" t="e">
        <f t="shared" si="664"/>
        <v>#N/A</v>
      </c>
      <c r="AQ1408" s="131" t="e">
        <f t="shared" si="664"/>
        <v>#N/A</v>
      </c>
      <c r="AR1408" s="131" t="e">
        <f t="shared" si="664"/>
        <v>#N/A</v>
      </c>
      <c r="AS1408" s="131" t="e">
        <f t="shared" si="664"/>
        <v>#N/A</v>
      </c>
      <c r="AT1408" s="131" t="e">
        <f t="shared" si="664"/>
        <v>#N/A</v>
      </c>
      <c r="AU1408" s="131" t="e">
        <f t="shared" si="664"/>
        <v>#N/A</v>
      </c>
      <c r="AV1408" s="131" t="e">
        <f t="shared" si="664"/>
        <v>#N/A</v>
      </c>
      <c r="AW1408" s="131" t="e">
        <f t="shared" si="664"/>
        <v>#N/A</v>
      </c>
      <c r="AX1408" s="131" t="e">
        <f t="shared" si="664"/>
        <v>#N/A</v>
      </c>
      <c r="AY1408" s="131" t="e">
        <f t="shared" si="664"/>
        <v>#N/A</v>
      </c>
      <c r="AZ1408" s="131" t="e">
        <f t="shared" si="664"/>
        <v>#N/A</v>
      </c>
      <c r="BA1408" s="131" t="e">
        <f t="shared" si="664"/>
        <v>#N/A</v>
      </c>
      <c r="BB1408" s="131" t="e">
        <f t="shared" si="664"/>
        <v>#N/A</v>
      </c>
      <c r="BC1408" s="131" t="e">
        <f t="shared" si="664"/>
        <v>#N/A</v>
      </c>
      <c r="BD1408" s="131" t="e">
        <f t="shared" si="664"/>
        <v>#N/A</v>
      </c>
      <c r="BE1408" s="131" t="e">
        <f t="shared" si="664"/>
        <v>#N/A</v>
      </c>
      <c r="BF1408" s="131" t="e">
        <f t="shared" si="664"/>
        <v>#N/A</v>
      </c>
      <c r="BG1408" s="131" t="e">
        <f t="shared" si="664"/>
        <v>#N/A</v>
      </c>
      <c r="BH1408" s="131" t="e">
        <f t="shared" si="664"/>
        <v>#N/A</v>
      </c>
      <c r="BI1408" s="131" t="e">
        <f t="shared" si="664"/>
        <v>#N/A</v>
      </c>
      <c r="BJ1408" s="131" t="e">
        <f t="shared" si="664"/>
        <v>#N/A</v>
      </c>
      <c r="BK1408" s="131" t="e">
        <f t="shared" si="664"/>
        <v>#N/A</v>
      </c>
      <c r="BL1408" s="131" t="e">
        <f t="shared" si="664"/>
        <v>#N/A</v>
      </c>
      <c r="BM1408" s="131" t="e">
        <f t="shared" si="664"/>
        <v>#N/A</v>
      </c>
      <c r="BN1408" s="131" t="e">
        <f t="shared" si="664"/>
        <v>#N/A</v>
      </c>
      <c r="BO1408" s="131" t="e">
        <f t="shared" si="664"/>
        <v>#N/A</v>
      </c>
      <c r="BP1408" s="131" t="e">
        <f t="shared" ref="BP1408:CX1408" si="665">SUM(BP1406:BP1407)</f>
        <v>#N/A</v>
      </c>
      <c r="BQ1408" s="131" t="e">
        <f t="shared" si="665"/>
        <v>#N/A</v>
      </c>
      <c r="BR1408" s="131" t="e">
        <f t="shared" si="665"/>
        <v>#N/A</v>
      </c>
      <c r="BS1408" s="131" t="e">
        <f t="shared" si="665"/>
        <v>#N/A</v>
      </c>
      <c r="BT1408" s="131" t="e">
        <f t="shared" si="665"/>
        <v>#N/A</v>
      </c>
      <c r="BU1408" s="131" t="e">
        <f t="shared" si="665"/>
        <v>#N/A</v>
      </c>
      <c r="BV1408" s="131" t="e">
        <f t="shared" si="665"/>
        <v>#N/A</v>
      </c>
      <c r="BW1408" s="131" t="e">
        <f t="shared" si="665"/>
        <v>#N/A</v>
      </c>
      <c r="BX1408" s="131" t="e">
        <f t="shared" si="665"/>
        <v>#N/A</v>
      </c>
      <c r="BY1408" s="131" t="e">
        <f t="shared" si="665"/>
        <v>#N/A</v>
      </c>
      <c r="BZ1408" s="131" t="e">
        <f t="shared" si="665"/>
        <v>#N/A</v>
      </c>
      <c r="CA1408" s="131" t="e">
        <f t="shared" si="665"/>
        <v>#N/A</v>
      </c>
      <c r="CB1408" s="131" t="e">
        <f t="shared" si="665"/>
        <v>#N/A</v>
      </c>
      <c r="CC1408" s="131" t="e">
        <f t="shared" si="665"/>
        <v>#N/A</v>
      </c>
      <c r="CD1408" s="131" t="e">
        <f t="shared" si="665"/>
        <v>#N/A</v>
      </c>
      <c r="CE1408" s="131" t="e">
        <f t="shared" si="665"/>
        <v>#N/A</v>
      </c>
      <c r="CF1408" s="131" t="e">
        <f t="shared" si="665"/>
        <v>#N/A</v>
      </c>
      <c r="CG1408" s="131" t="e">
        <f t="shared" si="665"/>
        <v>#N/A</v>
      </c>
      <c r="CH1408" s="131" t="e">
        <f t="shared" si="665"/>
        <v>#N/A</v>
      </c>
      <c r="CI1408" s="131" t="e">
        <f t="shared" si="665"/>
        <v>#N/A</v>
      </c>
      <c r="CJ1408" s="131" t="e">
        <f t="shared" si="665"/>
        <v>#N/A</v>
      </c>
      <c r="CK1408" s="131" t="e">
        <f t="shared" si="665"/>
        <v>#N/A</v>
      </c>
      <c r="CL1408" s="131" t="e">
        <f t="shared" si="665"/>
        <v>#N/A</v>
      </c>
      <c r="CM1408" s="131" t="e">
        <f t="shared" si="665"/>
        <v>#N/A</v>
      </c>
      <c r="CN1408" s="131" t="e">
        <f t="shared" si="665"/>
        <v>#N/A</v>
      </c>
      <c r="CO1408" s="131" t="e">
        <f t="shared" si="665"/>
        <v>#N/A</v>
      </c>
      <c r="CP1408" s="131" t="e">
        <f t="shared" si="665"/>
        <v>#N/A</v>
      </c>
      <c r="CQ1408" s="131" t="e">
        <f t="shared" si="665"/>
        <v>#N/A</v>
      </c>
      <c r="CR1408" s="131" t="e">
        <f t="shared" si="665"/>
        <v>#N/A</v>
      </c>
      <c r="CS1408" s="131" t="e">
        <f t="shared" si="665"/>
        <v>#N/A</v>
      </c>
      <c r="CT1408" s="131" t="e">
        <f t="shared" si="665"/>
        <v>#N/A</v>
      </c>
      <c r="CU1408" s="131" t="e">
        <f t="shared" si="665"/>
        <v>#N/A</v>
      </c>
      <c r="CV1408" s="131" t="e">
        <f t="shared" si="665"/>
        <v>#N/A</v>
      </c>
      <c r="CW1408" s="131" t="e">
        <f t="shared" si="665"/>
        <v>#N/A</v>
      </c>
      <c r="CX1408" s="131" t="e">
        <f t="shared" si="665"/>
        <v>#N/A</v>
      </c>
    </row>
    <row r="1409" spans="1:102" ht="21" hidden="1" customHeight="1" x14ac:dyDescent="0.4">
      <c r="B1409" s="70">
        <v>1</v>
      </c>
      <c r="C1409" s="131" t="e">
        <f>+C$1396</f>
        <v>#N/A</v>
      </c>
      <c r="D1409" s="131" t="e">
        <f t="shared" ref="D1409:BO1410" si="666">+D$1396</f>
        <v>#N/A</v>
      </c>
      <c r="E1409" s="131" t="e">
        <f t="shared" si="666"/>
        <v>#N/A</v>
      </c>
      <c r="F1409" s="131" t="e">
        <f t="shared" si="666"/>
        <v>#N/A</v>
      </c>
      <c r="G1409" s="131" t="e">
        <f t="shared" si="666"/>
        <v>#N/A</v>
      </c>
      <c r="H1409" s="131" t="e">
        <f t="shared" si="666"/>
        <v>#N/A</v>
      </c>
      <c r="I1409" s="131" t="e">
        <f t="shared" si="666"/>
        <v>#N/A</v>
      </c>
      <c r="J1409" s="131" t="e">
        <f t="shared" si="666"/>
        <v>#N/A</v>
      </c>
      <c r="K1409" s="131" t="e">
        <f t="shared" si="666"/>
        <v>#N/A</v>
      </c>
      <c r="L1409" s="131" t="e">
        <f t="shared" si="666"/>
        <v>#N/A</v>
      </c>
      <c r="M1409" s="131" t="e">
        <f t="shared" si="666"/>
        <v>#N/A</v>
      </c>
      <c r="N1409" s="131" t="e">
        <f t="shared" si="666"/>
        <v>#N/A</v>
      </c>
      <c r="O1409" s="131" t="e">
        <f t="shared" si="666"/>
        <v>#N/A</v>
      </c>
      <c r="P1409" s="131" t="e">
        <f t="shared" si="666"/>
        <v>#N/A</v>
      </c>
      <c r="Q1409" s="131" t="e">
        <f t="shared" si="666"/>
        <v>#N/A</v>
      </c>
      <c r="R1409" s="131" t="e">
        <f t="shared" si="666"/>
        <v>#N/A</v>
      </c>
      <c r="S1409" s="131" t="e">
        <f t="shared" si="666"/>
        <v>#N/A</v>
      </c>
      <c r="T1409" s="131" t="e">
        <f t="shared" si="666"/>
        <v>#N/A</v>
      </c>
      <c r="U1409" s="131" t="e">
        <f t="shared" si="666"/>
        <v>#N/A</v>
      </c>
      <c r="V1409" s="131" t="e">
        <f t="shared" si="666"/>
        <v>#N/A</v>
      </c>
      <c r="W1409" s="131" t="e">
        <f t="shared" si="666"/>
        <v>#N/A</v>
      </c>
      <c r="X1409" s="131" t="e">
        <f t="shared" si="666"/>
        <v>#N/A</v>
      </c>
      <c r="Y1409" s="131" t="e">
        <f t="shared" si="666"/>
        <v>#N/A</v>
      </c>
      <c r="Z1409" s="131" t="e">
        <f t="shared" si="666"/>
        <v>#N/A</v>
      </c>
      <c r="AA1409" s="131" t="e">
        <f t="shared" si="666"/>
        <v>#N/A</v>
      </c>
      <c r="AB1409" s="131" t="e">
        <f t="shared" si="666"/>
        <v>#N/A</v>
      </c>
      <c r="AC1409" s="131" t="e">
        <f t="shared" si="666"/>
        <v>#N/A</v>
      </c>
      <c r="AD1409" s="131" t="e">
        <f t="shared" si="666"/>
        <v>#N/A</v>
      </c>
      <c r="AE1409" s="131" t="e">
        <f t="shared" si="666"/>
        <v>#N/A</v>
      </c>
      <c r="AF1409" s="131" t="e">
        <f t="shared" si="666"/>
        <v>#N/A</v>
      </c>
      <c r="AG1409" s="131" t="e">
        <f t="shared" si="666"/>
        <v>#N/A</v>
      </c>
      <c r="AH1409" s="131" t="e">
        <f t="shared" si="666"/>
        <v>#N/A</v>
      </c>
      <c r="AI1409" s="131" t="e">
        <f t="shared" si="666"/>
        <v>#N/A</v>
      </c>
      <c r="AJ1409" s="131" t="e">
        <f t="shared" si="666"/>
        <v>#N/A</v>
      </c>
      <c r="AK1409" s="131" t="e">
        <f t="shared" si="666"/>
        <v>#N/A</v>
      </c>
      <c r="AL1409" s="131" t="e">
        <f t="shared" si="666"/>
        <v>#N/A</v>
      </c>
      <c r="AM1409" s="131" t="e">
        <f t="shared" si="666"/>
        <v>#N/A</v>
      </c>
      <c r="AN1409" s="131" t="e">
        <f t="shared" si="666"/>
        <v>#N/A</v>
      </c>
      <c r="AO1409" s="131" t="e">
        <f t="shared" si="666"/>
        <v>#N/A</v>
      </c>
      <c r="AP1409" s="131" t="e">
        <f t="shared" si="666"/>
        <v>#N/A</v>
      </c>
      <c r="AQ1409" s="131" t="e">
        <f t="shared" si="666"/>
        <v>#N/A</v>
      </c>
      <c r="AR1409" s="131" t="e">
        <f t="shared" si="666"/>
        <v>#N/A</v>
      </c>
      <c r="AS1409" s="131" t="e">
        <f t="shared" si="666"/>
        <v>#N/A</v>
      </c>
      <c r="AT1409" s="131" t="e">
        <f t="shared" si="666"/>
        <v>#N/A</v>
      </c>
      <c r="AU1409" s="131" t="e">
        <f t="shared" si="666"/>
        <v>#N/A</v>
      </c>
      <c r="AV1409" s="131" t="e">
        <f t="shared" si="666"/>
        <v>#N/A</v>
      </c>
      <c r="AW1409" s="131" t="e">
        <f t="shared" si="666"/>
        <v>#N/A</v>
      </c>
      <c r="AX1409" s="131" t="e">
        <f t="shared" si="666"/>
        <v>#N/A</v>
      </c>
      <c r="AY1409" s="131" t="e">
        <f t="shared" si="666"/>
        <v>#N/A</v>
      </c>
      <c r="AZ1409" s="131" t="e">
        <f t="shared" si="666"/>
        <v>#N/A</v>
      </c>
      <c r="BA1409" s="131" t="e">
        <f t="shared" si="666"/>
        <v>#N/A</v>
      </c>
      <c r="BB1409" s="131" t="e">
        <f t="shared" si="666"/>
        <v>#N/A</v>
      </c>
      <c r="BC1409" s="131" t="e">
        <f t="shared" si="666"/>
        <v>#N/A</v>
      </c>
      <c r="BD1409" s="131" t="e">
        <f t="shared" si="666"/>
        <v>#N/A</v>
      </c>
      <c r="BE1409" s="131" t="e">
        <f t="shared" si="666"/>
        <v>#N/A</v>
      </c>
      <c r="BF1409" s="131" t="e">
        <f t="shared" si="666"/>
        <v>#N/A</v>
      </c>
      <c r="BG1409" s="131" t="e">
        <f t="shared" si="666"/>
        <v>#N/A</v>
      </c>
      <c r="BH1409" s="131" t="e">
        <f t="shared" si="666"/>
        <v>#N/A</v>
      </c>
      <c r="BI1409" s="131" t="e">
        <f t="shared" si="666"/>
        <v>#N/A</v>
      </c>
      <c r="BJ1409" s="131" t="e">
        <f t="shared" si="666"/>
        <v>#N/A</v>
      </c>
      <c r="BK1409" s="131" t="e">
        <f t="shared" si="666"/>
        <v>#N/A</v>
      </c>
      <c r="BL1409" s="131" t="e">
        <f t="shared" si="666"/>
        <v>#N/A</v>
      </c>
      <c r="BM1409" s="131" t="e">
        <f t="shared" si="666"/>
        <v>#N/A</v>
      </c>
      <c r="BN1409" s="131" t="e">
        <f t="shared" si="666"/>
        <v>#N/A</v>
      </c>
      <c r="BO1409" s="131" t="e">
        <f t="shared" si="666"/>
        <v>#N/A</v>
      </c>
      <c r="BP1409" s="131" t="e">
        <f t="shared" ref="BP1409:CX1410" si="667">+BP$1396</f>
        <v>#N/A</v>
      </c>
      <c r="BQ1409" s="131" t="e">
        <f t="shared" si="667"/>
        <v>#N/A</v>
      </c>
      <c r="BR1409" s="131" t="e">
        <f t="shared" si="667"/>
        <v>#N/A</v>
      </c>
      <c r="BS1409" s="131" t="e">
        <f t="shared" si="667"/>
        <v>#N/A</v>
      </c>
      <c r="BT1409" s="131" t="e">
        <f t="shared" si="667"/>
        <v>#N/A</v>
      </c>
      <c r="BU1409" s="131" t="e">
        <f t="shared" si="667"/>
        <v>#N/A</v>
      </c>
      <c r="BV1409" s="131" t="e">
        <f t="shared" si="667"/>
        <v>#N/A</v>
      </c>
      <c r="BW1409" s="131" t="e">
        <f t="shared" si="667"/>
        <v>#N/A</v>
      </c>
      <c r="BX1409" s="131" t="e">
        <f t="shared" si="667"/>
        <v>#N/A</v>
      </c>
      <c r="BY1409" s="131" t="e">
        <f t="shared" si="667"/>
        <v>#N/A</v>
      </c>
      <c r="BZ1409" s="131" t="e">
        <f t="shared" si="667"/>
        <v>#N/A</v>
      </c>
      <c r="CA1409" s="131" t="e">
        <f t="shared" si="667"/>
        <v>#N/A</v>
      </c>
      <c r="CB1409" s="131" t="e">
        <f t="shared" si="667"/>
        <v>#N/A</v>
      </c>
      <c r="CC1409" s="131" t="e">
        <f t="shared" si="667"/>
        <v>#N/A</v>
      </c>
      <c r="CD1409" s="131" t="e">
        <f t="shared" si="667"/>
        <v>#N/A</v>
      </c>
      <c r="CE1409" s="131" t="e">
        <f t="shared" si="667"/>
        <v>#N/A</v>
      </c>
      <c r="CF1409" s="131" t="e">
        <f t="shared" si="667"/>
        <v>#N/A</v>
      </c>
      <c r="CG1409" s="131" t="e">
        <f t="shared" si="667"/>
        <v>#N/A</v>
      </c>
      <c r="CH1409" s="131" t="e">
        <f t="shared" si="667"/>
        <v>#N/A</v>
      </c>
      <c r="CI1409" s="131" t="e">
        <f t="shared" si="667"/>
        <v>#N/A</v>
      </c>
      <c r="CJ1409" s="131" t="e">
        <f t="shared" si="667"/>
        <v>#N/A</v>
      </c>
      <c r="CK1409" s="131" t="e">
        <f t="shared" si="667"/>
        <v>#N/A</v>
      </c>
      <c r="CL1409" s="131" t="e">
        <f t="shared" si="667"/>
        <v>#N/A</v>
      </c>
      <c r="CM1409" s="131" t="e">
        <f t="shared" si="667"/>
        <v>#N/A</v>
      </c>
      <c r="CN1409" s="131" t="e">
        <f t="shared" si="667"/>
        <v>#N/A</v>
      </c>
      <c r="CO1409" s="131" t="e">
        <f t="shared" si="667"/>
        <v>#N/A</v>
      </c>
      <c r="CP1409" s="131" t="e">
        <f t="shared" si="667"/>
        <v>#N/A</v>
      </c>
      <c r="CQ1409" s="131" t="e">
        <f t="shared" si="667"/>
        <v>#N/A</v>
      </c>
      <c r="CR1409" s="131" t="e">
        <f t="shared" si="667"/>
        <v>#N/A</v>
      </c>
      <c r="CS1409" s="131" t="e">
        <f t="shared" si="667"/>
        <v>#N/A</v>
      </c>
      <c r="CT1409" s="131" t="e">
        <f t="shared" si="667"/>
        <v>#N/A</v>
      </c>
      <c r="CU1409" s="131" t="e">
        <f t="shared" si="667"/>
        <v>#N/A</v>
      </c>
      <c r="CV1409" s="131" t="e">
        <f t="shared" si="667"/>
        <v>#N/A</v>
      </c>
      <c r="CW1409" s="131" t="e">
        <f t="shared" si="667"/>
        <v>#N/A</v>
      </c>
      <c r="CX1409" s="131" t="e">
        <f t="shared" si="667"/>
        <v>#N/A</v>
      </c>
    </row>
    <row r="1410" spans="1:102" ht="21" hidden="1" customHeight="1" x14ac:dyDescent="0.4">
      <c r="B1410" s="70">
        <v>10</v>
      </c>
      <c r="C1410" s="131" t="e">
        <f t="shared" ref="C1410:BN1410" si="668">+C$1396</f>
        <v>#N/A</v>
      </c>
      <c r="D1410" s="131" t="e">
        <f t="shared" si="668"/>
        <v>#N/A</v>
      </c>
      <c r="E1410" s="131" t="e">
        <f t="shared" si="668"/>
        <v>#N/A</v>
      </c>
      <c r="F1410" s="131" t="e">
        <f t="shared" si="668"/>
        <v>#N/A</v>
      </c>
      <c r="G1410" s="131" t="e">
        <f t="shared" si="668"/>
        <v>#N/A</v>
      </c>
      <c r="H1410" s="131" t="e">
        <f t="shared" si="668"/>
        <v>#N/A</v>
      </c>
      <c r="I1410" s="131" t="e">
        <f t="shared" si="668"/>
        <v>#N/A</v>
      </c>
      <c r="J1410" s="131" t="e">
        <f t="shared" si="668"/>
        <v>#N/A</v>
      </c>
      <c r="K1410" s="131" t="e">
        <f t="shared" si="668"/>
        <v>#N/A</v>
      </c>
      <c r="L1410" s="131" t="e">
        <f t="shared" si="668"/>
        <v>#N/A</v>
      </c>
      <c r="M1410" s="131" t="e">
        <f t="shared" si="668"/>
        <v>#N/A</v>
      </c>
      <c r="N1410" s="131" t="e">
        <f t="shared" si="668"/>
        <v>#N/A</v>
      </c>
      <c r="O1410" s="131" t="e">
        <f t="shared" si="668"/>
        <v>#N/A</v>
      </c>
      <c r="P1410" s="131" t="e">
        <f t="shared" si="668"/>
        <v>#N/A</v>
      </c>
      <c r="Q1410" s="131" t="e">
        <f t="shared" si="668"/>
        <v>#N/A</v>
      </c>
      <c r="R1410" s="131" t="e">
        <f t="shared" si="668"/>
        <v>#N/A</v>
      </c>
      <c r="S1410" s="131" t="e">
        <f t="shared" si="668"/>
        <v>#N/A</v>
      </c>
      <c r="T1410" s="131" t="e">
        <f t="shared" si="668"/>
        <v>#N/A</v>
      </c>
      <c r="U1410" s="131" t="e">
        <f t="shared" si="668"/>
        <v>#N/A</v>
      </c>
      <c r="V1410" s="131" t="e">
        <f t="shared" si="668"/>
        <v>#N/A</v>
      </c>
      <c r="W1410" s="131" t="e">
        <f t="shared" si="668"/>
        <v>#N/A</v>
      </c>
      <c r="X1410" s="131" t="e">
        <f t="shared" si="668"/>
        <v>#N/A</v>
      </c>
      <c r="Y1410" s="131" t="e">
        <f t="shared" si="668"/>
        <v>#N/A</v>
      </c>
      <c r="Z1410" s="131" t="e">
        <f t="shared" si="668"/>
        <v>#N/A</v>
      </c>
      <c r="AA1410" s="131" t="e">
        <f t="shared" si="668"/>
        <v>#N/A</v>
      </c>
      <c r="AB1410" s="131" t="e">
        <f t="shared" si="668"/>
        <v>#N/A</v>
      </c>
      <c r="AC1410" s="131" t="e">
        <f t="shared" si="668"/>
        <v>#N/A</v>
      </c>
      <c r="AD1410" s="131" t="e">
        <f t="shared" si="668"/>
        <v>#N/A</v>
      </c>
      <c r="AE1410" s="131" t="e">
        <f t="shared" si="668"/>
        <v>#N/A</v>
      </c>
      <c r="AF1410" s="131" t="e">
        <f t="shared" si="668"/>
        <v>#N/A</v>
      </c>
      <c r="AG1410" s="131" t="e">
        <f t="shared" si="668"/>
        <v>#N/A</v>
      </c>
      <c r="AH1410" s="131" t="e">
        <f t="shared" si="668"/>
        <v>#N/A</v>
      </c>
      <c r="AI1410" s="131" t="e">
        <f t="shared" si="668"/>
        <v>#N/A</v>
      </c>
      <c r="AJ1410" s="131" t="e">
        <f t="shared" si="668"/>
        <v>#N/A</v>
      </c>
      <c r="AK1410" s="131" t="e">
        <f t="shared" si="668"/>
        <v>#N/A</v>
      </c>
      <c r="AL1410" s="131" t="e">
        <f t="shared" si="668"/>
        <v>#N/A</v>
      </c>
      <c r="AM1410" s="131" t="e">
        <f t="shared" si="668"/>
        <v>#N/A</v>
      </c>
      <c r="AN1410" s="131" t="e">
        <f t="shared" si="668"/>
        <v>#N/A</v>
      </c>
      <c r="AO1410" s="131" t="e">
        <f t="shared" si="668"/>
        <v>#N/A</v>
      </c>
      <c r="AP1410" s="131" t="e">
        <f t="shared" si="668"/>
        <v>#N/A</v>
      </c>
      <c r="AQ1410" s="131" t="e">
        <f t="shared" si="668"/>
        <v>#N/A</v>
      </c>
      <c r="AR1410" s="131" t="e">
        <f t="shared" si="668"/>
        <v>#N/A</v>
      </c>
      <c r="AS1410" s="131" t="e">
        <f t="shared" si="668"/>
        <v>#N/A</v>
      </c>
      <c r="AT1410" s="131" t="e">
        <f t="shared" si="668"/>
        <v>#N/A</v>
      </c>
      <c r="AU1410" s="131" t="e">
        <f t="shared" si="668"/>
        <v>#N/A</v>
      </c>
      <c r="AV1410" s="131" t="e">
        <f t="shared" si="668"/>
        <v>#N/A</v>
      </c>
      <c r="AW1410" s="131" t="e">
        <f t="shared" si="668"/>
        <v>#N/A</v>
      </c>
      <c r="AX1410" s="131" t="e">
        <f t="shared" si="668"/>
        <v>#N/A</v>
      </c>
      <c r="AY1410" s="131" t="e">
        <f t="shared" si="668"/>
        <v>#N/A</v>
      </c>
      <c r="AZ1410" s="131" t="e">
        <f t="shared" si="668"/>
        <v>#N/A</v>
      </c>
      <c r="BA1410" s="131" t="e">
        <f t="shared" si="668"/>
        <v>#N/A</v>
      </c>
      <c r="BB1410" s="131" t="e">
        <f t="shared" si="668"/>
        <v>#N/A</v>
      </c>
      <c r="BC1410" s="131" t="e">
        <f t="shared" si="668"/>
        <v>#N/A</v>
      </c>
      <c r="BD1410" s="131" t="e">
        <f t="shared" si="668"/>
        <v>#N/A</v>
      </c>
      <c r="BE1410" s="131" t="e">
        <f t="shared" si="668"/>
        <v>#N/A</v>
      </c>
      <c r="BF1410" s="131" t="e">
        <f t="shared" si="668"/>
        <v>#N/A</v>
      </c>
      <c r="BG1410" s="131" t="e">
        <f t="shared" si="668"/>
        <v>#N/A</v>
      </c>
      <c r="BH1410" s="131" t="e">
        <f t="shared" si="668"/>
        <v>#N/A</v>
      </c>
      <c r="BI1410" s="131" t="e">
        <f t="shared" si="668"/>
        <v>#N/A</v>
      </c>
      <c r="BJ1410" s="131" t="e">
        <f t="shared" si="668"/>
        <v>#N/A</v>
      </c>
      <c r="BK1410" s="131" t="e">
        <f t="shared" si="668"/>
        <v>#N/A</v>
      </c>
      <c r="BL1410" s="131" t="e">
        <f t="shared" si="668"/>
        <v>#N/A</v>
      </c>
      <c r="BM1410" s="131" t="e">
        <f t="shared" si="668"/>
        <v>#N/A</v>
      </c>
      <c r="BN1410" s="131" t="e">
        <f t="shared" si="668"/>
        <v>#N/A</v>
      </c>
      <c r="BO1410" s="131" t="e">
        <f t="shared" si="666"/>
        <v>#N/A</v>
      </c>
      <c r="BP1410" s="131" t="e">
        <f t="shared" si="667"/>
        <v>#N/A</v>
      </c>
      <c r="BQ1410" s="131" t="e">
        <f t="shared" si="667"/>
        <v>#N/A</v>
      </c>
      <c r="BR1410" s="131" t="e">
        <f t="shared" si="667"/>
        <v>#N/A</v>
      </c>
      <c r="BS1410" s="131" t="e">
        <f t="shared" si="667"/>
        <v>#N/A</v>
      </c>
      <c r="BT1410" s="131" t="e">
        <f t="shared" si="667"/>
        <v>#N/A</v>
      </c>
      <c r="BU1410" s="131" t="e">
        <f t="shared" si="667"/>
        <v>#N/A</v>
      </c>
      <c r="BV1410" s="131" t="e">
        <f t="shared" si="667"/>
        <v>#N/A</v>
      </c>
      <c r="BW1410" s="131" t="e">
        <f t="shared" si="667"/>
        <v>#N/A</v>
      </c>
      <c r="BX1410" s="131" t="e">
        <f t="shared" si="667"/>
        <v>#N/A</v>
      </c>
      <c r="BY1410" s="131" t="e">
        <f t="shared" si="667"/>
        <v>#N/A</v>
      </c>
      <c r="BZ1410" s="131" t="e">
        <f t="shared" si="667"/>
        <v>#N/A</v>
      </c>
      <c r="CA1410" s="131" t="e">
        <f t="shared" si="667"/>
        <v>#N/A</v>
      </c>
      <c r="CB1410" s="131" t="e">
        <f t="shared" si="667"/>
        <v>#N/A</v>
      </c>
      <c r="CC1410" s="131" t="e">
        <f t="shared" si="667"/>
        <v>#N/A</v>
      </c>
      <c r="CD1410" s="131" t="e">
        <f t="shared" si="667"/>
        <v>#N/A</v>
      </c>
      <c r="CE1410" s="131" t="e">
        <f t="shared" si="667"/>
        <v>#N/A</v>
      </c>
      <c r="CF1410" s="131" t="e">
        <f t="shared" si="667"/>
        <v>#N/A</v>
      </c>
      <c r="CG1410" s="131" t="e">
        <f t="shared" si="667"/>
        <v>#N/A</v>
      </c>
      <c r="CH1410" s="131" t="e">
        <f t="shared" si="667"/>
        <v>#N/A</v>
      </c>
      <c r="CI1410" s="131" t="e">
        <f t="shared" si="667"/>
        <v>#N/A</v>
      </c>
      <c r="CJ1410" s="131" t="e">
        <f t="shared" si="667"/>
        <v>#N/A</v>
      </c>
      <c r="CK1410" s="131" t="e">
        <f t="shared" si="667"/>
        <v>#N/A</v>
      </c>
      <c r="CL1410" s="131" t="e">
        <f t="shared" si="667"/>
        <v>#N/A</v>
      </c>
      <c r="CM1410" s="131" t="e">
        <f t="shared" si="667"/>
        <v>#N/A</v>
      </c>
      <c r="CN1410" s="131" t="e">
        <f t="shared" si="667"/>
        <v>#N/A</v>
      </c>
      <c r="CO1410" s="131" t="e">
        <f t="shared" si="667"/>
        <v>#N/A</v>
      </c>
      <c r="CP1410" s="131" t="e">
        <f t="shared" si="667"/>
        <v>#N/A</v>
      </c>
      <c r="CQ1410" s="131" t="e">
        <f t="shared" si="667"/>
        <v>#N/A</v>
      </c>
      <c r="CR1410" s="131" t="e">
        <f t="shared" si="667"/>
        <v>#N/A</v>
      </c>
      <c r="CS1410" s="131" t="e">
        <f t="shared" si="667"/>
        <v>#N/A</v>
      </c>
      <c r="CT1410" s="131" t="e">
        <f t="shared" si="667"/>
        <v>#N/A</v>
      </c>
      <c r="CU1410" s="131" t="e">
        <f t="shared" si="667"/>
        <v>#N/A</v>
      </c>
      <c r="CV1410" s="131" t="e">
        <f t="shared" si="667"/>
        <v>#N/A</v>
      </c>
      <c r="CW1410" s="131" t="e">
        <f t="shared" si="667"/>
        <v>#N/A</v>
      </c>
      <c r="CX1410" s="131" t="e">
        <f t="shared" si="667"/>
        <v>#N/A</v>
      </c>
    </row>
    <row r="1411" spans="1:102" ht="21" hidden="1" customHeight="1" x14ac:dyDescent="0.4"/>
    <row r="1412" spans="1:102" ht="21" hidden="1" customHeight="1" x14ac:dyDescent="0.4">
      <c r="A1412" s="69" t="s">
        <v>176</v>
      </c>
      <c r="B1412" s="70" t="s">
        <v>246</v>
      </c>
      <c r="C1412" s="165">
        <f>前提条件!$E$16</f>
        <v>0</v>
      </c>
      <c r="D1412" s="165">
        <f>前提条件!$E$16</f>
        <v>0</v>
      </c>
      <c r="E1412" s="165">
        <f>前提条件!$E$16</f>
        <v>0</v>
      </c>
      <c r="F1412" s="165">
        <f>前提条件!$E$16</f>
        <v>0</v>
      </c>
      <c r="G1412" s="165">
        <f>前提条件!$E$16</f>
        <v>0</v>
      </c>
      <c r="H1412" s="165">
        <f>前提条件!$E$16</f>
        <v>0</v>
      </c>
      <c r="I1412" s="165">
        <f>前提条件!$E$16</f>
        <v>0</v>
      </c>
      <c r="J1412" s="165">
        <f>前提条件!$E$16</f>
        <v>0</v>
      </c>
      <c r="K1412" s="165">
        <f>前提条件!$E$16</f>
        <v>0</v>
      </c>
      <c r="L1412" s="165">
        <f>前提条件!$E$16</f>
        <v>0</v>
      </c>
      <c r="M1412" s="165">
        <f>前提条件!$E$16</f>
        <v>0</v>
      </c>
      <c r="N1412" s="165">
        <f>前提条件!$E$16</f>
        <v>0</v>
      </c>
      <c r="O1412" s="165">
        <f>前提条件!$E$16</f>
        <v>0</v>
      </c>
      <c r="P1412" s="165">
        <f>前提条件!$E$16</f>
        <v>0</v>
      </c>
      <c r="Q1412" s="165">
        <f>前提条件!$E$16</f>
        <v>0</v>
      </c>
      <c r="R1412" s="165">
        <f>前提条件!$E$16</f>
        <v>0</v>
      </c>
      <c r="S1412" s="165">
        <f>前提条件!$E$16</f>
        <v>0</v>
      </c>
      <c r="T1412" s="165">
        <f>前提条件!$E$16</f>
        <v>0</v>
      </c>
      <c r="U1412" s="165">
        <f>前提条件!$E$16</f>
        <v>0</v>
      </c>
      <c r="V1412" s="165">
        <f>前提条件!$E$16</f>
        <v>0</v>
      </c>
      <c r="W1412" s="165">
        <f>前提条件!$E$16</f>
        <v>0</v>
      </c>
      <c r="X1412" s="165">
        <f>前提条件!$E$16</f>
        <v>0</v>
      </c>
      <c r="Y1412" s="165">
        <f>前提条件!$E$16</f>
        <v>0</v>
      </c>
      <c r="Z1412" s="165">
        <f>前提条件!$E$16</f>
        <v>0</v>
      </c>
      <c r="AA1412" s="165">
        <f>前提条件!$E$16</f>
        <v>0</v>
      </c>
      <c r="AB1412" s="165">
        <f>前提条件!$E$16</f>
        <v>0</v>
      </c>
      <c r="AC1412" s="165">
        <f>前提条件!$E$16</f>
        <v>0</v>
      </c>
      <c r="AD1412" s="165">
        <f>前提条件!$E$16</f>
        <v>0</v>
      </c>
      <c r="AE1412" s="165">
        <f>前提条件!$E$16</f>
        <v>0</v>
      </c>
      <c r="AF1412" s="165">
        <f>前提条件!$E$16</f>
        <v>0</v>
      </c>
      <c r="AG1412" s="165">
        <f>前提条件!$E$16</f>
        <v>0</v>
      </c>
      <c r="AH1412" s="165">
        <f>前提条件!$E$16</f>
        <v>0</v>
      </c>
      <c r="AI1412" s="165">
        <f>前提条件!$E$16</f>
        <v>0</v>
      </c>
      <c r="AJ1412" s="165">
        <f>前提条件!$E$16</f>
        <v>0</v>
      </c>
      <c r="AK1412" s="165">
        <f>前提条件!$E$16</f>
        <v>0</v>
      </c>
      <c r="AL1412" s="165">
        <f>前提条件!$E$16</f>
        <v>0</v>
      </c>
      <c r="AM1412" s="165">
        <f>前提条件!$E$16</f>
        <v>0</v>
      </c>
      <c r="AN1412" s="165">
        <f>前提条件!$E$16</f>
        <v>0</v>
      </c>
      <c r="AO1412" s="165">
        <f>前提条件!$E$16</f>
        <v>0</v>
      </c>
      <c r="AP1412" s="165">
        <f>前提条件!$E$16</f>
        <v>0</v>
      </c>
      <c r="AQ1412" s="165">
        <f>前提条件!$E$16</f>
        <v>0</v>
      </c>
      <c r="AR1412" s="165">
        <f>前提条件!$E$16</f>
        <v>0</v>
      </c>
      <c r="AS1412" s="165">
        <f>前提条件!$E$16</f>
        <v>0</v>
      </c>
      <c r="AT1412" s="165">
        <f>前提条件!$E$16</f>
        <v>0</v>
      </c>
      <c r="AU1412" s="165">
        <f>前提条件!$E$16</f>
        <v>0</v>
      </c>
      <c r="AV1412" s="165">
        <f>前提条件!$E$16</f>
        <v>0</v>
      </c>
      <c r="AW1412" s="165">
        <f>前提条件!$E$16</f>
        <v>0</v>
      </c>
      <c r="AX1412" s="165">
        <f>前提条件!$E$16</f>
        <v>0</v>
      </c>
      <c r="AY1412" s="165">
        <f>前提条件!$E$16</f>
        <v>0</v>
      </c>
      <c r="AZ1412" s="165">
        <f>前提条件!$E$16</f>
        <v>0</v>
      </c>
      <c r="BA1412" s="165">
        <f>前提条件!$E$16</f>
        <v>0</v>
      </c>
      <c r="BB1412" s="165">
        <f>前提条件!$E$16</f>
        <v>0</v>
      </c>
      <c r="BC1412" s="165">
        <f>前提条件!$E$16</f>
        <v>0</v>
      </c>
      <c r="BD1412" s="165">
        <f>前提条件!$E$16</f>
        <v>0</v>
      </c>
      <c r="BE1412" s="165">
        <f>前提条件!$E$16</f>
        <v>0</v>
      </c>
      <c r="BF1412" s="165">
        <f>前提条件!$E$16</f>
        <v>0</v>
      </c>
      <c r="BG1412" s="165">
        <f>前提条件!$E$16</f>
        <v>0</v>
      </c>
      <c r="BH1412" s="165">
        <f>前提条件!$E$16</f>
        <v>0</v>
      </c>
      <c r="BI1412" s="165">
        <f>前提条件!$E$16</f>
        <v>0</v>
      </c>
      <c r="BJ1412" s="165">
        <f>前提条件!$E$16</f>
        <v>0</v>
      </c>
      <c r="BK1412" s="165">
        <f>前提条件!$E$16</f>
        <v>0</v>
      </c>
      <c r="BL1412" s="165">
        <f>前提条件!$E$16</f>
        <v>0</v>
      </c>
      <c r="BM1412" s="165">
        <f>前提条件!$E$16</f>
        <v>0</v>
      </c>
      <c r="BN1412" s="165">
        <f>前提条件!$E$16</f>
        <v>0</v>
      </c>
      <c r="BO1412" s="165">
        <f>前提条件!$E$16</f>
        <v>0</v>
      </c>
      <c r="BP1412" s="165">
        <f>前提条件!$E$16</f>
        <v>0</v>
      </c>
      <c r="BQ1412" s="165">
        <f>前提条件!$E$16</f>
        <v>0</v>
      </c>
      <c r="BR1412" s="165">
        <f>前提条件!$E$16</f>
        <v>0</v>
      </c>
      <c r="BS1412" s="165">
        <f>前提条件!$E$16</f>
        <v>0</v>
      </c>
      <c r="BT1412" s="165">
        <f>前提条件!$E$16</f>
        <v>0</v>
      </c>
      <c r="BU1412" s="165">
        <f>前提条件!$E$16</f>
        <v>0</v>
      </c>
      <c r="BV1412" s="165">
        <f>前提条件!$E$16</f>
        <v>0</v>
      </c>
      <c r="BW1412" s="165">
        <f>前提条件!$E$16</f>
        <v>0</v>
      </c>
      <c r="BX1412" s="165">
        <f>前提条件!$E$16</f>
        <v>0</v>
      </c>
      <c r="BY1412" s="165">
        <f>前提条件!$E$16</f>
        <v>0</v>
      </c>
      <c r="BZ1412" s="165">
        <f>前提条件!$E$16</f>
        <v>0</v>
      </c>
      <c r="CA1412" s="165">
        <f>前提条件!$E$16</f>
        <v>0</v>
      </c>
      <c r="CB1412" s="165">
        <f>前提条件!$E$16</f>
        <v>0</v>
      </c>
      <c r="CC1412" s="165">
        <f>前提条件!$E$16</f>
        <v>0</v>
      </c>
      <c r="CD1412" s="165">
        <f>前提条件!$E$16</f>
        <v>0</v>
      </c>
      <c r="CE1412" s="165">
        <f>前提条件!$E$16</f>
        <v>0</v>
      </c>
      <c r="CF1412" s="165">
        <f>前提条件!$E$16</f>
        <v>0</v>
      </c>
      <c r="CG1412" s="165">
        <f>前提条件!$E$16</f>
        <v>0</v>
      </c>
      <c r="CH1412" s="165">
        <f>前提条件!$E$16</f>
        <v>0</v>
      </c>
      <c r="CI1412" s="165">
        <f>前提条件!$E$16</f>
        <v>0</v>
      </c>
      <c r="CJ1412" s="165">
        <f>前提条件!$E$16</f>
        <v>0</v>
      </c>
      <c r="CK1412" s="165">
        <f>前提条件!$E$16</f>
        <v>0</v>
      </c>
      <c r="CL1412" s="165">
        <f>前提条件!$E$16</f>
        <v>0</v>
      </c>
      <c r="CM1412" s="165">
        <f>前提条件!$E$16</f>
        <v>0</v>
      </c>
      <c r="CN1412" s="165">
        <f>前提条件!$E$16</f>
        <v>0</v>
      </c>
      <c r="CO1412" s="165">
        <f>前提条件!$E$16</f>
        <v>0</v>
      </c>
      <c r="CP1412" s="165">
        <f>前提条件!$E$16</f>
        <v>0</v>
      </c>
      <c r="CQ1412" s="165">
        <f>前提条件!$E$16</f>
        <v>0</v>
      </c>
      <c r="CR1412" s="165">
        <f>前提条件!$E$16</f>
        <v>0</v>
      </c>
      <c r="CS1412" s="165">
        <f>前提条件!$E$16</f>
        <v>0</v>
      </c>
      <c r="CT1412" s="165">
        <f>前提条件!$E$16</f>
        <v>0</v>
      </c>
      <c r="CU1412" s="165">
        <f>前提条件!$E$16</f>
        <v>0</v>
      </c>
      <c r="CV1412" s="165">
        <f>前提条件!$E$16</f>
        <v>0</v>
      </c>
      <c r="CW1412" s="165">
        <f>前提条件!$E$16</f>
        <v>0</v>
      </c>
      <c r="CX1412" s="165">
        <f>前提条件!$E$16</f>
        <v>0</v>
      </c>
    </row>
    <row r="1413" spans="1:102" ht="21" hidden="1" customHeight="1" x14ac:dyDescent="0.4">
      <c r="B1413" s="160" t="s">
        <v>245</v>
      </c>
      <c r="C1413" s="162">
        <f t="shared" ref="C1413:AH1413" si="669">+C21</f>
        <v>0</v>
      </c>
      <c r="D1413" s="162">
        <f t="shared" si="669"/>
        <v>0</v>
      </c>
      <c r="E1413" s="162">
        <f t="shared" si="669"/>
        <v>0</v>
      </c>
      <c r="F1413" s="162">
        <f t="shared" si="669"/>
        <v>0</v>
      </c>
      <c r="G1413" s="162">
        <f t="shared" si="669"/>
        <v>0</v>
      </c>
      <c r="H1413" s="162">
        <f t="shared" si="669"/>
        <v>0</v>
      </c>
      <c r="I1413" s="162">
        <f t="shared" si="669"/>
        <v>0</v>
      </c>
      <c r="J1413" s="162">
        <f t="shared" si="669"/>
        <v>0</v>
      </c>
      <c r="K1413" s="162">
        <f t="shared" si="669"/>
        <v>0</v>
      </c>
      <c r="L1413" s="162">
        <f t="shared" si="669"/>
        <v>0</v>
      </c>
      <c r="M1413" s="162">
        <f t="shared" si="669"/>
        <v>0</v>
      </c>
      <c r="N1413" s="162">
        <f t="shared" si="669"/>
        <v>0</v>
      </c>
      <c r="O1413" s="162">
        <f t="shared" si="669"/>
        <v>0</v>
      </c>
      <c r="P1413" s="162">
        <f t="shared" si="669"/>
        <v>0</v>
      </c>
      <c r="Q1413" s="162">
        <f t="shared" si="669"/>
        <v>0</v>
      </c>
      <c r="R1413" s="162">
        <f t="shared" si="669"/>
        <v>0</v>
      </c>
      <c r="S1413" s="162">
        <f t="shared" si="669"/>
        <v>0</v>
      </c>
      <c r="T1413" s="162">
        <f t="shared" si="669"/>
        <v>0</v>
      </c>
      <c r="U1413" s="162">
        <f t="shared" si="669"/>
        <v>0</v>
      </c>
      <c r="V1413" s="162">
        <f t="shared" si="669"/>
        <v>0</v>
      </c>
      <c r="W1413" s="162">
        <f t="shared" si="669"/>
        <v>0</v>
      </c>
      <c r="X1413" s="162">
        <f t="shared" si="669"/>
        <v>0</v>
      </c>
      <c r="Y1413" s="162">
        <f t="shared" si="669"/>
        <v>0</v>
      </c>
      <c r="Z1413" s="162">
        <f t="shared" si="669"/>
        <v>0</v>
      </c>
      <c r="AA1413" s="162">
        <f t="shared" si="669"/>
        <v>0</v>
      </c>
      <c r="AB1413" s="162">
        <f t="shared" si="669"/>
        <v>0</v>
      </c>
      <c r="AC1413" s="162">
        <f t="shared" si="669"/>
        <v>0</v>
      </c>
      <c r="AD1413" s="162">
        <f t="shared" si="669"/>
        <v>0</v>
      </c>
      <c r="AE1413" s="162">
        <f t="shared" si="669"/>
        <v>0</v>
      </c>
      <c r="AF1413" s="162">
        <f t="shared" si="669"/>
        <v>0</v>
      </c>
      <c r="AG1413" s="162">
        <f t="shared" si="669"/>
        <v>0</v>
      </c>
      <c r="AH1413" s="162">
        <f t="shared" si="669"/>
        <v>0</v>
      </c>
      <c r="AI1413" s="162">
        <f t="shared" ref="AI1413:BN1413" si="670">+AI21</f>
        <v>0</v>
      </c>
      <c r="AJ1413" s="162">
        <f t="shared" si="670"/>
        <v>0</v>
      </c>
      <c r="AK1413" s="162">
        <f t="shared" si="670"/>
        <v>0</v>
      </c>
      <c r="AL1413" s="162">
        <f t="shared" si="670"/>
        <v>0</v>
      </c>
      <c r="AM1413" s="162">
        <f t="shared" si="670"/>
        <v>0</v>
      </c>
      <c r="AN1413" s="162">
        <f t="shared" si="670"/>
        <v>0</v>
      </c>
      <c r="AO1413" s="162">
        <f t="shared" si="670"/>
        <v>0</v>
      </c>
      <c r="AP1413" s="162">
        <f t="shared" si="670"/>
        <v>0</v>
      </c>
      <c r="AQ1413" s="162">
        <f t="shared" si="670"/>
        <v>0</v>
      </c>
      <c r="AR1413" s="162">
        <f t="shared" si="670"/>
        <v>0</v>
      </c>
      <c r="AS1413" s="162">
        <f t="shared" si="670"/>
        <v>0</v>
      </c>
      <c r="AT1413" s="162">
        <f t="shared" si="670"/>
        <v>0</v>
      </c>
      <c r="AU1413" s="162">
        <f t="shared" si="670"/>
        <v>0</v>
      </c>
      <c r="AV1413" s="162">
        <f t="shared" si="670"/>
        <v>0</v>
      </c>
      <c r="AW1413" s="162">
        <f t="shared" si="670"/>
        <v>0</v>
      </c>
      <c r="AX1413" s="162">
        <f t="shared" si="670"/>
        <v>0</v>
      </c>
      <c r="AY1413" s="162">
        <f t="shared" si="670"/>
        <v>0</v>
      </c>
      <c r="AZ1413" s="162">
        <f t="shared" si="670"/>
        <v>0</v>
      </c>
      <c r="BA1413" s="162">
        <f t="shared" si="670"/>
        <v>0</v>
      </c>
      <c r="BB1413" s="162">
        <f t="shared" si="670"/>
        <v>0</v>
      </c>
      <c r="BC1413" s="162">
        <f t="shared" si="670"/>
        <v>0</v>
      </c>
      <c r="BD1413" s="162">
        <f t="shared" si="670"/>
        <v>0</v>
      </c>
      <c r="BE1413" s="162">
        <f t="shared" si="670"/>
        <v>0</v>
      </c>
      <c r="BF1413" s="162">
        <f t="shared" si="670"/>
        <v>0</v>
      </c>
      <c r="BG1413" s="162">
        <f t="shared" si="670"/>
        <v>0</v>
      </c>
      <c r="BH1413" s="162">
        <f t="shared" si="670"/>
        <v>0</v>
      </c>
      <c r="BI1413" s="162">
        <f t="shared" si="670"/>
        <v>0</v>
      </c>
      <c r="BJ1413" s="162">
        <f t="shared" si="670"/>
        <v>0</v>
      </c>
      <c r="BK1413" s="162">
        <f t="shared" si="670"/>
        <v>0</v>
      </c>
      <c r="BL1413" s="162">
        <f t="shared" si="670"/>
        <v>0</v>
      </c>
      <c r="BM1413" s="162">
        <f t="shared" si="670"/>
        <v>0</v>
      </c>
      <c r="BN1413" s="162">
        <f t="shared" si="670"/>
        <v>0</v>
      </c>
      <c r="BO1413" s="162">
        <f t="shared" ref="BO1413:CX1413" si="671">+BO21</f>
        <v>0</v>
      </c>
      <c r="BP1413" s="162">
        <f t="shared" si="671"/>
        <v>0</v>
      </c>
      <c r="BQ1413" s="162">
        <f t="shared" si="671"/>
        <v>0</v>
      </c>
      <c r="BR1413" s="162">
        <f t="shared" si="671"/>
        <v>0</v>
      </c>
      <c r="BS1413" s="162">
        <f t="shared" si="671"/>
        <v>0</v>
      </c>
      <c r="BT1413" s="162">
        <f t="shared" si="671"/>
        <v>0</v>
      </c>
      <c r="BU1413" s="162">
        <f t="shared" si="671"/>
        <v>0</v>
      </c>
      <c r="BV1413" s="162">
        <f t="shared" si="671"/>
        <v>0</v>
      </c>
      <c r="BW1413" s="162">
        <f t="shared" si="671"/>
        <v>0</v>
      </c>
      <c r="BX1413" s="162">
        <f t="shared" si="671"/>
        <v>0</v>
      </c>
      <c r="BY1413" s="162">
        <f t="shared" si="671"/>
        <v>0</v>
      </c>
      <c r="BZ1413" s="162">
        <f t="shared" si="671"/>
        <v>0</v>
      </c>
      <c r="CA1413" s="162">
        <f t="shared" si="671"/>
        <v>0</v>
      </c>
      <c r="CB1413" s="162">
        <f t="shared" si="671"/>
        <v>0</v>
      </c>
      <c r="CC1413" s="162">
        <f t="shared" si="671"/>
        <v>0</v>
      </c>
      <c r="CD1413" s="162">
        <f t="shared" si="671"/>
        <v>0</v>
      </c>
      <c r="CE1413" s="162">
        <f t="shared" si="671"/>
        <v>0</v>
      </c>
      <c r="CF1413" s="162">
        <f t="shared" si="671"/>
        <v>0</v>
      </c>
      <c r="CG1413" s="162">
        <f t="shared" si="671"/>
        <v>0</v>
      </c>
      <c r="CH1413" s="162">
        <f t="shared" si="671"/>
        <v>0</v>
      </c>
      <c r="CI1413" s="162">
        <f t="shared" si="671"/>
        <v>0</v>
      </c>
      <c r="CJ1413" s="162">
        <f t="shared" si="671"/>
        <v>0</v>
      </c>
      <c r="CK1413" s="162">
        <f t="shared" si="671"/>
        <v>0</v>
      </c>
      <c r="CL1413" s="162">
        <f t="shared" si="671"/>
        <v>0</v>
      </c>
      <c r="CM1413" s="162">
        <f t="shared" si="671"/>
        <v>0</v>
      </c>
      <c r="CN1413" s="162">
        <f t="shared" si="671"/>
        <v>0</v>
      </c>
      <c r="CO1413" s="162">
        <f t="shared" si="671"/>
        <v>0</v>
      </c>
      <c r="CP1413" s="162">
        <f t="shared" si="671"/>
        <v>0</v>
      </c>
      <c r="CQ1413" s="162">
        <f t="shared" si="671"/>
        <v>0</v>
      </c>
      <c r="CR1413" s="162">
        <f t="shared" si="671"/>
        <v>0</v>
      </c>
      <c r="CS1413" s="162">
        <f t="shared" si="671"/>
        <v>0</v>
      </c>
      <c r="CT1413" s="162">
        <f t="shared" si="671"/>
        <v>0</v>
      </c>
      <c r="CU1413" s="162">
        <f t="shared" si="671"/>
        <v>0</v>
      </c>
      <c r="CV1413" s="162">
        <f t="shared" si="671"/>
        <v>0</v>
      </c>
      <c r="CW1413" s="162">
        <f t="shared" si="671"/>
        <v>0</v>
      </c>
      <c r="CX1413" s="162">
        <f t="shared" si="671"/>
        <v>0</v>
      </c>
    </row>
    <row r="1414" spans="1:102" ht="21" hidden="1" customHeight="1" x14ac:dyDescent="0.4">
      <c r="B1414" s="70" t="s">
        <v>247</v>
      </c>
      <c r="C1414" s="131">
        <f t="shared" ref="C1414:AH1414" si="672">IF(C1413&gt;0,VLOOKUP(C1423,$B$1451:$CX$1452,C$1+1,FALSE),0)</f>
        <v>0</v>
      </c>
      <c r="D1414" s="131">
        <f t="shared" si="672"/>
        <v>0</v>
      </c>
      <c r="E1414" s="131">
        <f t="shared" si="672"/>
        <v>0</v>
      </c>
      <c r="F1414" s="131">
        <f t="shared" si="672"/>
        <v>0</v>
      </c>
      <c r="G1414" s="131">
        <f t="shared" si="672"/>
        <v>0</v>
      </c>
      <c r="H1414" s="131">
        <f t="shared" si="672"/>
        <v>0</v>
      </c>
      <c r="I1414" s="131">
        <f t="shared" si="672"/>
        <v>0</v>
      </c>
      <c r="J1414" s="131">
        <f t="shared" si="672"/>
        <v>0</v>
      </c>
      <c r="K1414" s="131">
        <f t="shared" si="672"/>
        <v>0</v>
      </c>
      <c r="L1414" s="131">
        <f t="shared" si="672"/>
        <v>0</v>
      </c>
      <c r="M1414" s="131">
        <f t="shared" si="672"/>
        <v>0</v>
      </c>
      <c r="N1414" s="131">
        <f t="shared" si="672"/>
        <v>0</v>
      </c>
      <c r="O1414" s="131">
        <f t="shared" si="672"/>
        <v>0</v>
      </c>
      <c r="P1414" s="131">
        <f t="shared" si="672"/>
        <v>0</v>
      </c>
      <c r="Q1414" s="131">
        <f t="shared" si="672"/>
        <v>0</v>
      </c>
      <c r="R1414" s="131">
        <f t="shared" si="672"/>
        <v>0</v>
      </c>
      <c r="S1414" s="131">
        <f t="shared" si="672"/>
        <v>0</v>
      </c>
      <c r="T1414" s="131">
        <f t="shared" si="672"/>
        <v>0</v>
      </c>
      <c r="U1414" s="131">
        <f t="shared" si="672"/>
        <v>0</v>
      </c>
      <c r="V1414" s="131">
        <f t="shared" si="672"/>
        <v>0</v>
      </c>
      <c r="W1414" s="131">
        <f t="shared" si="672"/>
        <v>0</v>
      </c>
      <c r="X1414" s="131">
        <f t="shared" si="672"/>
        <v>0</v>
      </c>
      <c r="Y1414" s="131">
        <f t="shared" si="672"/>
        <v>0</v>
      </c>
      <c r="Z1414" s="131">
        <f t="shared" si="672"/>
        <v>0</v>
      </c>
      <c r="AA1414" s="131">
        <f t="shared" si="672"/>
        <v>0</v>
      </c>
      <c r="AB1414" s="131">
        <f t="shared" si="672"/>
        <v>0</v>
      </c>
      <c r="AC1414" s="131">
        <f t="shared" si="672"/>
        <v>0</v>
      </c>
      <c r="AD1414" s="131">
        <f t="shared" si="672"/>
        <v>0</v>
      </c>
      <c r="AE1414" s="131">
        <f t="shared" si="672"/>
        <v>0</v>
      </c>
      <c r="AF1414" s="131">
        <f t="shared" si="672"/>
        <v>0</v>
      </c>
      <c r="AG1414" s="131">
        <f t="shared" si="672"/>
        <v>0</v>
      </c>
      <c r="AH1414" s="131">
        <f t="shared" si="672"/>
        <v>0</v>
      </c>
      <c r="AI1414" s="131">
        <f t="shared" ref="AI1414:BN1414" si="673">IF(AI1413&gt;0,VLOOKUP(AI1423,$B$1451:$CX$1452,AI$1+1,FALSE),0)</f>
        <v>0</v>
      </c>
      <c r="AJ1414" s="131">
        <f t="shared" si="673"/>
        <v>0</v>
      </c>
      <c r="AK1414" s="131">
        <f t="shared" si="673"/>
        <v>0</v>
      </c>
      <c r="AL1414" s="131">
        <f t="shared" si="673"/>
        <v>0</v>
      </c>
      <c r="AM1414" s="131">
        <f t="shared" si="673"/>
        <v>0</v>
      </c>
      <c r="AN1414" s="131">
        <f t="shared" si="673"/>
        <v>0</v>
      </c>
      <c r="AO1414" s="131">
        <f t="shared" si="673"/>
        <v>0</v>
      </c>
      <c r="AP1414" s="131">
        <f t="shared" si="673"/>
        <v>0</v>
      </c>
      <c r="AQ1414" s="131">
        <f t="shared" si="673"/>
        <v>0</v>
      </c>
      <c r="AR1414" s="131">
        <f t="shared" si="673"/>
        <v>0</v>
      </c>
      <c r="AS1414" s="131">
        <f t="shared" si="673"/>
        <v>0</v>
      </c>
      <c r="AT1414" s="131">
        <f t="shared" si="673"/>
        <v>0</v>
      </c>
      <c r="AU1414" s="131">
        <f t="shared" si="673"/>
        <v>0</v>
      </c>
      <c r="AV1414" s="131">
        <f t="shared" si="673"/>
        <v>0</v>
      </c>
      <c r="AW1414" s="131">
        <f t="shared" si="673"/>
        <v>0</v>
      </c>
      <c r="AX1414" s="131">
        <f t="shared" si="673"/>
        <v>0</v>
      </c>
      <c r="AY1414" s="131">
        <f t="shared" si="673"/>
        <v>0</v>
      </c>
      <c r="AZ1414" s="131">
        <f t="shared" si="673"/>
        <v>0</v>
      </c>
      <c r="BA1414" s="131">
        <f t="shared" si="673"/>
        <v>0</v>
      </c>
      <c r="BB1414" s="131">
        <f t="shared" si="673"/>
        <v>0</v>
      </c>
      <c r="BC1414" s="131">
        <f t="shared" si="673"/>
        <v>0</v>
      </c>
      <c r="BD1414" s="131">
        <f t="shared" si="673"/>
        <v>0</v>
      </c>
      <c r="BE1414" s="131">
        <f t="shared" si="673"/>
        <v>0</v>
      </c>
      <c r="BF1414" s="131">
        <f t="shared" si="673"/>
        <v>0</v>
      </c>
      <c r="BG1414" s="131">
        <f t="shared" si="673"/>
        <v>0</v>
      </c>
      <c r="BH1414" s="131">
        <f t="shared" si="673"/>
        <v>0</v>
      </c>
      <c r="BI1414" s="131">
        <f t="shared" si="673"/>
        <v>0</v>
      </c>
      <c r="BJ1414" s="131">
        <f t="shared" si="673"/>
        <v>0</v>
      </c>
      <c r="BK1414" s="131">
        <f t="shared" si="673"/>
        <v>0</v>
      </c>
      <c r="BL1414" s="131">
        <f t="shared" si="673"/>
        <v>0</v>
      </c>
      <c r="BM1414" s="131">
        <f t="shared" si="673"/>
        <v>0</v>
      </c>
      <c r="BN1414" s="131">
        <f t="shared" si="673"/>
        <v>0</v>
      </c>
      <c r="BO1414" s="131">
        <f t="shared" ref="BO1414:CT1414" si="674">IF(BO1413&gt;0,VLOOKUP(BO1423,$B$1451:$CX$1452,BO$1+1,FALSE),0)</f>
        <v>0</v>
      </c>
      <c r="BP1414" s="131">
        <f t="shared" si="674"/>
        <v>0</v>
      </c>
      <c r="BQ1414" s="131">
        <f t="shared" si="674"/>
        <v>0</v>
      </c>
      <c r="BR1414" s="131">
        <f t="shared" si="674"/>
        <v>0</v>
      </c>
      <c r="BS1414" s="131">
        <f t="shared" si="674"/>
        <v>0</v>
      </c>
      <c r="BT1414" s="131">
        <f t="shared" si="674"/>
        <v>0</v>
      </c>
      <c r="BU1414" s="131">
        <f t="shared" si="674"/>
        <v>0</v>
      </c>
      <c r="BV1414" s="131">
        <f t="shared" si="674"/>
        <v>0</v>
      </c>
      <c r="BW1414" s="131">
        <f t="shared" si="674"/>
        <v>0</v>
      </c>
      <c r="BX1414" s="131">
        <f t="shared" si="674"/>
        <v>0</v>
      </c>
      <c r="BY1414" s="131">
        <f t="shared" si="674"/>
        <v>0</v>
      </c>
      <c r="BZ1414" s="131">
        <f t="shared" si="674"/>
        <v>0</v>
      </c>
      <c r="CA1414" s="131">
        <f t="shared" si="674"/>
        <v>0</v>
      </c>
      <c r="CB1414" s="131">
        <f t="shared" si="674"/>
        <v>0</v>
      </c>
      <c r="CC1414" s="131">
        <f t="shared" si="674"/>
        <v>0</v>
      </c>
      <c r="CD1414" s="131">
        <f t="shared" si="674"/>
        <v>0</v>
      </c>
      <c r="CE1414" s="131">
        <f t="shared" si="674"/>
        <v>0</v>
      </c>
      <c r="CF1414" s="131">
        <f t="shared" si="674"/>
        <v>0</v>
      </c>
      <c r="CG1414" s="131">
        <f t="shared" si="674"/>
        <v>0</v>
      </c>
      <c r="CH1414" s="131">
        <f t="shared" si="674"/>
        <v>0</v>
      </c>
      <c r="CI1414" s="131">
        <f t="shared" si="674"/>
        <v>0</v>
      </c>
      <c r="CJ1414" s="131">
        <f t="shared" si="674"/>
        <v>0</v>
      </c>
      <c r="CK1414" s="131">
        <f t="shared" si="674"/>
        <v>0</v>
      </c>
      <c r="CL1414" s="131">
        <f t="shared" si="674"/>
        <v>0</v>
      </c>
      <c r="CM1414" s="131">
        <f t="shared" si="674"/>
        <v>0</v>
      </c>
      <c r="CN1414" s="131">
        <f t="shared" si="674"/>
        <v>0</v>
      </c>
      <c r="CO1414" s="131">
        <f t="shared" si="674"/>
        <v>0</v>
      </c>
      <c r="CP1414" s="131">
        <f t="shared" si="674"/>
        <v>0</v>
      </c>
      <c r="CQ1414" s="131">
        <f t="shared" si="674"/>
        <v>0</v>
      </c>
      <c r="CR1414" s="131">
        <f t="shared" si="674"/>
        <v>0</v>
      </c>
      <c r="CS1414" s="131">
        <f t="shared" si="674"/>
        <v>0</v>
      </c>
      <c r="CT1414" s="131">
        <f t="shared" si="674"/>
        <v>0</v>
      </c>
      <c r="CU1414" s="131">
        <f t="shared" ref="CU1414:CX1414" si="675">IF(CU1413&gt;0,VLOOKUP(CU1423,$B$1451:$CX$1452,CU$1+1,FALSE),0)</f>
        <v>0</v>
      </c>
      <c r="CV1414" s="131">
        <f t="shared" si="675"/>
        <v>0</v>
      </c>
      <c r="CW1414" s="131">
        <f t="shared" si="675"/>
        <v>0</v>
      </c>
      <c r="CX1414" s="131">
        <f t="shared" si="675"/>
        <v>0</v>
      </c>
    </row>
    <row r="1415" spans="1:102" ht="21" hidden="1" customHeight="1" x14ac:dyDescent="0.4">
      <c r="B1415" s="70" t="s">
        <v>248</v>
      </c>
      <c r="C1415" s="169">
        <f t="shared" ref="C1415:AH1415" si="676">C47</f>
        <v>0</v>
      </c>
      <c r="D1415" s="169">
        <f t="shared" si="676"/>
        <v>0</v>
      </c>
      <c r="E1415" s="169">
        <f t="shared" si="676"/>
        <v>0</v>
      </c>
      <c r="F1415" s="169">
        <f t="shared" si="676"/>
        <v>0</v>
      </c>
      <c r="G1415" s="169">
        <f t="shared" si="676"/>
        <v>0</v>
      </c>
      <c r="H1415" s="169">
        <f t="shared" si="676"/>
        <v>0</v>
      </c>
      <c r="I1415" s="169">
        <f t="shared" si="676"/>
        <v>0</v>
      </c>
      <c r="J1415" s="169">
        <f t="shared" si="676"/>
        <v>0</v>
      </c>
      <c r="K1415" s="169">
        <f t="shared" si="676"/>
        <v>0</v>
      </c>
      <c r="L1415" s="169">
        <f t="shared" si="676"/>
        <v>0</v>
      </c>
      <c r="M1415" s="169">
        <f t="shared" si="676"/>
        <v>0</v>
      </c>
      <c r="N1415" s="169">
        <f t="shared" si="676"/>
        <v>0</v>
      </c>
      <c r="O1415" s="169">
        <f t="shared" si="676"/>
        <v>0</v>
      </c>
      <c r="P1415" s="169">
        <f t="shared" si="676"/>
        <v>0</v>
      </c>
      <c r="Q1415" s="169">
        <f t="shared" si="676"/>
        <v>0</v>
      </c>
      <c r="R1415" s="169">
        <f t="shared" si="676"/>
        <v>0</v>
      </c>
      <c r="S1415" s="169">
        <f t="shared" si="676"/>
        <v>0</v>
      </c>
      <c r="T1415" s="169">
        <f t="shared" si="676"/>
        <v>0</v>
      </c>
      <c r="U1415" s="169">
        <f t="shared" si="676"/>
        <v>0</v>
      </c>
      <c r="V1415" s="169">
        <f t="shared" si="676"/>
        <v>0</v>
      </c>
      <c r="W1415" s="169">
        <f t="shared" si="676"/>
        <v>0</v>
      </c>
      <c r="X1415" s="169">
        <f t="shared" si="676"/>
        <v>0</v>
      </c>
      <c r="Y1415" s="169">
        <f t="shared" si="676"/>
        <v>0</v>
      </c>
      <c r="Z1415" s="169">
        <f t="shared" si="676"/>
        <v>0</v>
      </c>
      <c r="AA1415" s="169">
        <f t="shared" si="676"/>
        <v>0</v>
      </c>
      <c r="AB1415" s="169">
        <f t="shared" si="676"/>
        <v>0</v>
      </c>
      <c r="AC1415" s="169">
        <f t="shared" si="676"/>
        <v>0</v>
      </c>
      <c r="AD1415" s="169">
        <f t="shared" si="676"/>
        <v>0</v>
      </c>
      <c r="AE1415" s="169">
        <f t="shared" si="676"/>
        <v>0</v>
      </c>
      <c r="AF1415" s="169">
        <f t="shared" si="676"/>
        <v>0</v>
      </c>
      <c r="AG1415" s="169">
        <f t="shared" si="676"/>
        <v>0</v>
      </c>
      <c r="AH1415" s="169">
        <f t="shared" si="676"/>
        <v>0</v>
      </c>
      <c r="AI1415" s="169">
        <f t="shared" ref="AI1415:BN1415" si="677">AI47</f>
        <v>0</v>
      </c>
      <c r="AJ1415" s="169">
        <f t="shared" si="677"/>
        <v>0</v>
      </c>
      <c r="AK1415" s="169">
        <f t="shared" si="677"/>
        <v>0</v>
      </c>
      <c r="AL1415" s="169">
        <f t="shared" si="677"/>
        <v>0</v>
      </c>
      <c r="AM1415" s="169">
        <f t="shared" si="677"/>
        <v>0</v>
      </c>
      <c r="AN1415" s="169">
        <f t="shared" si="677"/>
        <v>0</v>
      </c>
      <c r="AO1415" s="169">
        <f t="shared" si="677"/>
        <v>0</v>
      </c>
      <c r="AP1415" s="169">
        <f t="shared" si="677"/>
        <v>0</v>
      </c>
      <c r="AQ1415" s="169">
        <f t="shared" si="677"/>
        <v>0</v>
      </c>
      <c r="AR1415" s="169">
        <f t="shared" si="677"/>
        <v>0</v>
      </c>
      <c r="AS1415" s="169">
        <f t="shared" si="677"/>
        <v>0</v>
      </c>
      <c r="AT1415" s="169">
        <f t="shared" si="677"/>
        <v>0</v>
      </c>
      <c r="AU1415" s="169">
        <f t="shared" si="677"/>
        <v>0</v>
      </c>
      <c r="AV1415" s="169">
        <f t="shared" si="677"/>
        <v>0</v>
      </c>
      <c r="AW1415" s="169">
        <f t="shared" si="677"/>
        <v>0</v>
      </c>
      <c r="AX1415" s="169">
        <f t="shared" si="677"/>
        <v>0</v>
      </c>
      <c r="AY1415" s="169">
        <f t="shared" si="677"/>
        <v>0</v>
      </c>
      <c r="AZ1415" s="169">
        <f t="shared" si="677"/>
        <v>0</v>
      </c>
      <c r="BA1415" s="169">
        <f t="shared" si="677"/>
        <v>0</v>
      </c>
      <c r="BB1415" s="169">
        <f t="shared" si="677"/>
        <v>0</v>
      </c>
      <c r="BC1415" s="169">
        <f t="shared" si="677"/>
        <v>0</v>
      </c>
      <c r="BD1415" s="169">
        <f t="shared" si="677"/>
        <v>0</v>
      </c>
      <c r="BE1415" s="169">
        <f t="shared" si="677"/>
        <v>0</v>
      </c>
      <c r="BF1415" s="169">
        <f t="shared" si="677"/>
        <v>0</v>
      </c>
      <c r="BG1415" s="169">
        <f t="shared" si="677"/>
        <v>0</v>
      </c>
      <c r="BH1415" s="169">
        <f t="shared" si="677"/>
        <v>0</v>
      </c>
      <c r="BI1415" s="169">
        <f t="shared" si="677"/>
        <v>0</v>
      </c>
      <c r="BJ1415" s="169">
        <f t="shared" si="677"/>
        <v>0</v>
      </c>
      <c r="BK1415" s="169">
        <f t="shared" si="677"/>
        <v>0</v>
      </c>
      <c r="BL1415" s="169">
        <f t="shared" si="677"/>
        <v>0</v>
      </c>
      <c r="BM1415" s="169">
        <f t="shared" si="677"/>
        <v>0</v>
      </c>
      <c r="BN1415" s="169">
        <f t="shared" si="677"/>
        <v>0</v>
      </c>
      <c r="BO1415" s="169">
        <f t="shared" ref="BO1415:CX1415" si="678">BO47</f>
        <v>0</v>
      </c>
      <c r="BP1415" s="169">
        <f t="shared" si="678"/>
        <v>0</v>
      </c>
      <c r="BQ1415" s="169">
        <f t="shared" si="678"/>
        <v>0</v>
      </c>
      <c r="BR1415" s="169">
        <f t="shared" si="678"/>
        <v>0</v>
      </c>
      <c r="BS1415" s="169">
        <f t="shared" si="678"/>
        <v>0</v>
      </c>
      <c r="BT1415" s="169">
        <f t="shared" si="678"/>
        <v>0</v>
      </c>
      <c r="BU1415" s="169">
        <f t="shared" si="678"/>
        <v>0</v>
      </c>
      <c r="BV1415" s="169">
        <f t="shared" si="678"/>
        <v>0</v>
      </c>
      <c r="BW1415" s="169">
        <f t="shared" si="678"/>
        <v>0</v>
      </c>
      <c r="BX1415" s="169">
        <f t="shared" si="678"/>
        <v>0</v>
      </c>
      <c r="BY1415" s="169">
        <f t="shared" si="678"/>
        <v>0</v>
      </c>
      <c r="BZ1415" s="169">
        <f t="shared" si="678"/>
        <v>0</v>
      </c>
      <c r="CA1415" s="169">
        <f t="shared" si="678"/>
        <v>0</v>
      </c>
      <c r="CB1415" s="169">
        <f t="shared" si="678"/>
        <v>0</v>
      </c>
      <c r="CC1415" s="169">
        <f t="shared" si="678"/>
        <v>0</v>
      </c>
      <c r="CD1415" s="169">
        <f t="shared" si="678"/>
        <v>0</v>
      </c>
      <c r="CE1415" s="169">
        <f t="shared" si="678"/>
        <v>0</v>
      </c>
      <c r="CF1415" s="169">
        <f t="shared" si="678"/>
        <v>0</v>
      </c>
      <c r="CG1415" s="169">
        <f t="shared" si="678"/>
        <v>0</v>
      </c>
      <c r="CH1415" s="169">
        <f t="shared" si="678"/>
        <v>0</v>
      </c>
      <c r="CI1415" s="169">
        <f t="shared" si="678"/>
        <v>0</v>
      </c>
      <c r="CJ1415" s="169">
        <f t="shared" si="678"/>
        <v>0</v>
      </c>
      <c r="CK1415" s="169">
        <f t="shared" si="678"/>
        <v>0</v>
      </c>
      <c r="CL1415" s="169">
        <f t="shared" si="678"/>
        <v>0</v>
      </c>
      <c r="CM1415" s="169">
        <f t="shared" si="678"/>
        <v>0</v>
      </c>
      <c r="CN1415" s="169">
        <f t="shared" si="678"/>
        <v>0</v>
      </c>
      <c r="CO1415" s="169">
        <f t="shared" si="678"/>
        <v>0</v>
      </c>
      <c r="CP1415" s="169">
        <f t="shared" si="678"/>
        <v>0</v>
      </c>
      <c r="CQ1415" s="169">
        <f t="shared" si="678"/>
        <v>0</v>
      </c>
      <c r="CR1415" s="169">
        <f t="shared" si="678"/>
        <v>0</v>
      </c>
      <c r="CS1415" s="169">
        <f t="shared" si="678"/>
        <v>0</v>
      </c>
      <c r="CT1415" s="169">
        <f t="shared" si="678"/>
        <v>0</v>
      </c>
      <c r="CU1415" s="169">
        <f t="shared" si="678"/>
        <v>0</v>
      </c>
      <c r="CV1415" s="169">
        <f t="shared" si="678"/>
        <v>0</v>
      </c>
      <c r="CW1415" s="169">
        <f t="shared" si="678"/>
        <v>0</v>
      </c>
      <c r="CX1415" s="169">
        <f t="shared" si="678"/>
        <v>0</v>
      </c>
    </row>
    <row r="1416" spans="1:102" ht="21" hidden="1" customHeight="1" x14ac:dyDescent="0.4">
      <c r="B1416" s="70" t="s">
        <v>249</v>
      </c>
      <c r="C1416" s="157">
        <f>CEILING(C1415,1)</f>
        <v>0</v>
      </c>
      <c r="D1416" s="157">
        <f t="shared" ref="D1416:BO1416" si="679">CEILING(D1415,1)</f>
        <v>0</v>
      </c>
      <c r="E1416" s="157">
        <f t="shared" si="679"/>
        <v>0</v>
      </c>
      <c r="F1416" s="157">
        <f t="shared" si="679"/>
        <v>0</v>
      </c>
      <c r="G1416" s="157">
        <f t="shared" si="679"/>
        <v>0</v>
      </c>
      <c r="H1416" s="157">
        <f t="shared" si="679"/>
        <v>0</v>
      </c>
      <c r="I1416" s="157">
        <f t="shared" si="679"/>
        <v>0</v>
      </c>
      <c r="J1416" s="157">
        <f t="shared" si="679"/>
        <v>0</v>
      </c>
      <c r="K1416" s="157">
        <f t="shared" si="679"/>
        <v>0</v>
      </c>
      <c r="L1416" s="157">
        <f t="shared" si="679"/>
        <v>0</v>
      </c>
      <c r="M1416" s="157">
        <f t="shared" si="679"/>
        <v>0</v>
      </c>
      <c r="N1416" s="157">
        <f t="shared" si="679"/>
        <v>0</v>
      </c>
      <c r="O1416" s="157">
        <f t="shared" si="679"/>
        <v>0</v>
      </c>
      <c r="P1416" s="157">
        <f t="shared" si="679"/>
        <v>0</v>
      </c>
      <c r="Q1416" s="157">
        <f t="shared" si="679"/>
        <v>0</v>
      </c>
      <c r="R1416" s="157">
        <f t="shared" si="679"/>
        <v>0</v>
      </c>
      <c r="S1416" s="157">
        <f t="shared" si="679"/>
        <v>0</v>
      </c>
      <c r="T1416" s="157">
        <f t="shared" si="679"/>
        <v>0</v>
      </c>
      <c r="U1416" s="157">
        <f t="shared" si="679"/>
        <v>0</v>
      </c>
      <c r="V1416" s="157">
        <f t="shared" si="679"/>
        <v>0</v>
      </c>
      <c r="W1416" s="157">
        <f t="shared" si="679"/>
        <v>0</v>
      </c>
      <c r="X1416" s="157">
        <f t="shared" si="679"/>
        <v>0</v>
      </c>
      <c r="Y1416" s="157">
        <f t="shared" si="679"/>
        <v>0</v>
      </c>
      <c r="Z1416" s="157">
        <f t="shared" si="679"/>
        <v>0</v>
      </c>
      <c r="AA1416" s="157">
        <f t="shared" si="679"/>
        <v>0</v>
      </c>
      <c r="AB1416" s="157">
        <f t="shared" si="679"/>
        <v>0</v>
      </c>
      <c r="AC1416" s="157">
        <f t="shared" si="679"/>
        <v>0</v>
      </c>
      <c r="AD1416" s="157">
        <f t="shared" si="679"/>
        <v>0</v>
      </c>
      <c r="AE1416" s="157">
        <f t="shared" si="679"/>
        <v>0</v>
      </c>
      <c r="AF1416" s="157">
        <f t="shared" si="679"/>
        <v>0</v>
      </c>
      <c r="AG1416" s="157">
        <f t="shared" si="679"/>
        <v>0</v>
      </c>
      <c r="AH1416" s="157">
        <f t="shared" si="679"/>
        <v>0</v>
      </c>
      <c r="AI1416" s="157">
        <f t="shared" si="679"/>
        <v>0</v>
      </c>
      <c r="AJ1416" s="157">
        <f t="shared" si="679"/>
        <v>0</v>
      </c>
      <c r="AK1416" s="157">
        <f t="shared" si="679"/>
        <v>0</v>
      </c>
      <c r="AL1416" s="157">
        <f t="shared" si="679"/>
        <v>0</v>
      </c>
      <c r="AM1416" s="157">
        <f t="shared" si="679"/>
        <v>0</v>
      </c>
      <c r="AN1416" s="157">
        <f t="shared" si="679"/>
        <v>0</v>
      </c>
      <c r="AO1416" s="157">
        <f t="shared" si="679"/>
        <v>0</v>
      </c>
      <c r="AP1416" s="157">
        <f t="shared" si="679"/>
        <v>0</v>
      </c>
      <c r="AQ1416" s="157">
        <f t="shared" si="679"/>
        <v>0</v>
      </c>
      <c r="AR1416" s="157">
        <f t="shared" si="679"/>
        <v>0</v>
      </c>
      <c r="AS1416" s="157">
        <f t="shared" si="679"/>
        <v>0</v>
      </c>
      <c r="AT1416" s="157">
        <f t="shared" si="679"/>
        <v>0</v>
      </c>
      <c r="AU1416" s="157">
        <f t="shared" si="679"/>
        <v>0</v>
      </c>
      <c r="AV1416" s="157">
        <f t="shared" si="679"/>
        <v>0</v>
      </c>
      <c r="AW1416" s="157">
        <f t="shared" si="679"/>
        <v>0</v>
      </c>
      <c r="AX1416" s="157">
        <f t="shared" si="679"/>
        <v>0</v>
      </c>
      <c r="AY1416" s="157">
        <f t="shared" si="679"/>
        <v>0</v>
      </c>
      <c r="AZ1416" s="157">
        <f t="shared" si="679"/>
        <v>0</v>
      </c>
      <c r="BA1416" s="157">
        <f t="shared" si="679"/>
        <v>0</v>
      </c>
      <c r="BB1416" s="157">
        <f t="shared" si="679"/>
        <v>0</v>
      </c>
      <c r="BC1416" s="157">
        <f t="shared" si="679"/>
        <v>0</v>
      </c>
      <c r="BD1416" s="157">
        <f t="shared" si="679"/>
        <v>0</v>
      </c>
      <c r="BE1416" s="157">
        <f t="shared" si="679"/>
        <v>0</v>
      </c>
      <c r="BF1416" s="157">
        <f t="shared" si="679"/>
        <v>0</v>
      </c>
      <c r="BG1416" s="157">
        <f t="shared" si="679"/>
        <v>0</v>
      </c>
      <c r="BH1416" s="157">
        <f t="shared" si="679"/>
        <v>0</v>
      </c>
      <c r="BI1416" s="157">
        <f t="shared" si="679"/>
        <v>0</v>
      </c>
      <c r="BJ1416" s="157">
        <f t="shared" si="679"/>
        <v>0</v>
      </c>
      <c r="BK1416" s="157">
        <f t="shared" si="679"/>
        <v>0</v>
      </c>
      <c r="BL1416" s="157">
        <f t="shared" si="679"/>
        <v>0</v>
      </c>
      <c r="BM1416" s="157">
        <f t="shared" si="679"/>
        <v>0</v>
      </c>
      <c r="BN1416" s="157">
        <f t="shared" si="679"/>
        <v>0</v>
      </c>
      <c r="BO1416" s="157">
        <f t="shared" si="679"/>
        <v>0</v>
      </c>
      <c r="BP1416" s="157">
        <f t="shared" ref="BP1416:CX1416" si="680">CEILING(BP1415,1)</f>
        <v>0</v>
      </c>
      <c r="BQ1416" s="157">
        <f t="shared" si="680"/>
        <v>0</v>
      </c>
      <c r="BR1416" s="157">
        <f t="shared" si="680"/>
        <v>0</v>
      </c>
      <c r="BS1416" s="157">
        <f t="shared" si="680"/>
        <v>0</v>
      </c>
      <c r="BT1416" s="157">
        <f t="shared" si="680"/>
        <v>0</v>
      </c>
      <c r="BU1416" s="157">
        <f t="shared" si="680"/>
        <v>0</v>
      </c>
      <c r="BV1416" s="157">
        <f t="shared" si="680"/>
        <v>0</v>
      </c>
      <c r="BW1416" s="157">
        <f t="shared" si="680"/>
        <v>0</v>
      </c>
      <c r="BX1416" s="157">
        <f t="shared" si="680"/>
        <v>0</v>
      </c>
      <c r="BY1416" s="157">
        <f t="shared" si="680"/>
        <v>0</v>
      </c>
      <c r="BZ1416" s="157">
        <f t="shared" si="680"/>
        <v>0</v>
      </c>
      <c r="CA1416" s="157">
        <f t="shared" si="680"/>
        <v>0</v>
      </c>
      <c r="CB1416" s="157">
        <f t="shared" si="680"/>
        <v>0</v>
      </c>
      <c r="CC1416" s="157">
        <f t="shared" si="680"/>
        <v>0</v>
      </c>
      <c r="CD1416" s="157">
        <f t="shared" si="680"/>
        <v>0</v>
      </c>
      <c r="CE1416" s="157">
        <f t="shared" si="680"/>
        <v>0</v>
      </c>
      <c r="CF1416" s="157">
        <f t="shared" si="680"/>
        <v>0</v>
      </c>
      <c r="CG1416" s="157">
        <f t="shared" si="680"/>
        <v>0</v>
      </c>
      <c r="CH1416" s="157">
        <f t="shared" si="680"/>
        <v>0</v>
      </c>
      <c r="CI1416" s="157">
        <f t="shared" si="680"/>
        <v>0</v>
      </c>
      <c r="CJ1416" s="157">
        <f t="shared" si="680"/>
        <v>0</v>
      </c>
      <c r="CK1416" s="157">
        <f t="shared" si="680"/>
        <v>0</v>
      </c>
      <c r="CL1416" s="157">
        <f t="shared" si="680"/>
        <v>0</v>
      </c>
      <c r="CM1416" s="157">
        <f t="shared" si="680"/>
        <v>0</v>
      </c>
      <c r="CN1416" s="157">
        <f t="shared" si="680"/>
        <v>0</v>
      </c>
      <c r="CO1416" s="157">
        <f t="shared" si="680"/>
        <v>0</v>
      </c>
      <c r="CP1416" s="157">
        <f t="shared" si="680"/>
        <v>0</v>
      </c>
      <c r="CQ1416" s="157">
        <f t="shared" si="680"/>
        <v>0</v>
      </c>
      <c r="CR1416" s="157">
        <f t="shared" si="680"/>
        <v>0</v>
      </c>
      <c r="CS1416" s="157">
        <f t="shared" si="680"/>
        <v>0</v>
      </c>
      <c r="CT1416" s="157">
        <f t="shared" si="680"/>
        <v>0</v>
      </c>
      <c r="CU1416" s="157">
        <f t="shared" si="680"/>
        <v>0</v>
      </c>
      <c r="CV1416" s="157">
        <f t="shared" si="680"/>
        <v>0</v>
      </c>
      <c r="CW1416" s="157">
        <f t="shared" si="680"/>
        <v>0</v>
      </c>
      <c r="CX1416" s="157">
        <f t="shared" si="680"/>
        <v>0</v>
      </c>
    </row>
    <row r="1417" spans="1:102" ht="21" hidden="1" customHeight="1" x14ac:dyDescent="0.4">
      <c r="B1417" s="70" t="s">
        <v>250</v>
      </c>
      <c r="C1417" s="155">
        <f>C$159</f>
        <v>0</v>
      </c>
      <c r="D1417" s="155">
        <f t="shared" ref="D1417:BO1417" si="681">D$159</f>
        <v>0</v>
      </c>
      <c r="E1417" s="155">
        <f t="shared" si="681"/>
        <v>0</v>
      </c>
      <c r="F1417" s="155">
        <f t="shared" si="681"/>
        <v>0</v>
      </c>
      <c r="G1417" s="155">
        <f t="shared" si="681"/>
        <v>0</v>
      </c>
      <c r="H1417" s="155">
        <f t="shared" si="681"/>
        <v>0</v>
      </c>
      <c r="I1417" s="155">
        <f t="shared" si="681"/>
        <v>0</v>
      </c>
      <c r="J1417" s="155">
        <f t="shared" si="681"/>
        <v>0</v>
      </c>
      <c r="K1417" s="155">
        <f t="shared" si="681"/>
        <v>0</v>
      </c>
      <c r="L1417" s="155">
        <f t="shared" si="681"/>
        <v>0</v>
      </c>
      <c r="M1417" s="155">
        <f t="shared" si="681"/>
        <v>0</v>
      </c>
      <c r="N1417" s="155">
        <f t="shared" si="681"/>
        <v>0</v>
      </c>
      <c r="O1417" s="155">
        <f t="shared" si="681"/>
        <v>0</v>
      </c>
      <c r="P1417" s="155">
        <f t="shared" si="681"/>
        <v>0</v>
      </c>
      <c r="Q1417" s="155">
        <f t="shared" si="681"/>
        <v>0</v>
      </c>
      <c r="R1417" s="155">
        <f t="shared" si="681"/>
        <v>0</v>
      </c>
      <c r="S1417" s="155">
        <f t="shared" si="681"/>
        <v>0</v>
      </c>
      <c r="T1417" s="155">
        <f t="shared" si="681"/>
        <v>0</v>
      </c>
      <c r="U1417" s="155">
        <f t="shared" si="681"/>
        <v>0</v>
      </c>
      <c r="V1417" s="155">
        <f t="shared" si="681"/>
        <v>0</v>
      </c>
      <c r="W1417" s="155">
        <f t="shared" si="681"/>
        <v>0</v>
      </c>
      <c r="X1417" s="155">
        <f t="shared" si="681"/>
        <v>0</v>
      </c>
      <c r="Y1417" s="155">
        <f t="shared" si="681"/>
        <v>0</v>
      </c>
      <c r="Z1417" s="155">
        <f t="shared" si="681"/>
        <v>0</v>
      </c>
      <c r="AA1417" s="155">
        <f t="shared" si="681"/>
        <v>0</v>
      </c>
      <c r="AB1417" s="155">
        <f t="shared" si="681"/>
        <v>0</v>
      </c>
      <c r="AC1417" s="155">
        <f t="shared" si="681"/>
        <v>0</v>
      </c>
      <c r="AD1417" s="155">
        <f t="shared" si="681"/>
        <v>0</v>
      </c>
      <c r="AE1417" s="155">
        <f t="shared" si="681"/>
        <v>0</v>
      </c>
      <c r="AF1417" s="155">
        <f t="shared" si="681"/>
        <v>0</v>
      </c>
      <c r="AG1417" s="155">
        <f t="shared" si="681"/>
        <v>0</v>
      </c>
      <c r="AH1417" s="155">
        <f t="shared" si="681"/>
        <v>0</v>
      </c>
      <c r="AI1417" s="155">
        <f t="shared" si="681"/>
        <v>0</v>
      </c>
      <c r="AJ1417" s="155">
        <f t="shared" si="681"/>
        <v>0</v>
      </c>
      <c r="AK1417" s="155">
        <f t="shared" si="681"/>
        <v>0</v>
      </c>
      <c r="AL1417" s="155">
        <f t="shared" si="681"/>
        <v>0</v>
      </c>
      <c r="AM1417" s="155">
        <f t="shared" si="681"/>
        <v>0</v>
      </c>
      <c r="AN1417" s="155">
        <f t="shared" si="681"/>
        <v>0</v>
      </c>
      <c r="AO1417" s="155">
        <f t="shared" si="681"/>
        <v>0</v>
      </c>
      <c r="AP1417" s="155">
        <f t="shared" si="681"/>
        <v>0</v>
      </c>
      <c r="AQ1417" s="155">
        <f t="shared" si="681"/>
        <v>0</v>
      </c>
      <c r="AR1417" s="155">
        <f t="shared" si="681"/>
        <v>0</v>
      </c>
      <c r="AS1417" s="155">
        <f t="shared" si="681"/>
        <v>0</v>
      </c>
      <c r="AT1417" s="155">
        <f t="shared" si="681"/>
        <v>0</v>
      </c>
      <c r="AU1417" s="155">
        <f t="shared" si="681"/>
        <v>0</v>
      </c>
      <c r="AV1417" s="155">
        <f t="shared" si="681"/>
        <v>0</v>
      </c>
      <c r="AW1417" s="155">
        <f t="shared" si="681"/>
        <v>0</v>
      </c>
      <c r="AX1417" s="155">
        <f t="shared" si="681"/>
        <v>0</v>
      </c>
      <c r="AY1417" s="155">
        <f t="shared" si="681"/>
        <v>0</v>
      </c>
      <c r="AZ1417" s="155">
        <f t="shared" si="681"/>
        <v>0</v>
      </c>
      <c r="BA1417" s="155">
        <f t="shared" si="681"/>
        <v>0</v>
      </c>
      <c r="BB1417" s="155">
        <f t="shared" si="681"/>
        <v>0</v>
      </c>
      <c r="BC1417" s="155">
        <f t="shared" si="681"/>
        <v>0</v>
      </c>
      <c r="BD1417" s="155">
        <f t="shared" si="681"/>
        <v>0</v>
      </c>
      <c r="BE1417" s="155">
        <f t="shared" si="681"/>
        <v>0</v>
      </c>
      <c r="BF1417" s="155">
        <f t="shared" si="681"/>
        <v>0</v>
      </c>
      <c r="BG1417" s="155">
        <f t="shared" si="681"/>
        <v>0</v>
      </c>
      <c r="BH1417" s="155">
        <f t="shared" si="681"/>
        <v>0</v>
      </c>
      <c r="BI1417" s="155">
        <f t="shared" si="681"/>
        <v>0</v>
      </c>
      <c r="BJ1417" s="155">
        <f t="shared" si="681"/>
        <v>0</v>
      </c>
      <c r="BK1417" s="155">
        <f t="shared" si="681"/>
        <v>0</v>
      </c>
      <c r="BL1417" s="155">
        <f t="shared" si="681"/>
        <v>0</v>
      </c>
      <c r="BM1417" s="155">
        <f t="shared" si="681"/>
        <v>0</v>
      </c>
      <c r="BN1417" s="155">
        <f t="shared" si="681"/>
        <v>0</v>
      </c>
      <c r="BO1417" s="155">
        <f t="shared" si="681"/>
        <v>0</v>
      </c>
      <c r="BP1417" s="155">
        <f t="shared" ref="BP1417:CX1417" si="682">BP$159</f>
        <v>0</v>
      </c>
      <c r="BQ1417" s="155">
        <f t="shared" si="682"/>
        <v>0</v>
      </c>
      <c r="BR1417" s="155">
        <f t="shared" si="682"/>
        <v>0</v>
      </c>
      <c r="BS1417" s="155">
        <f t="shared" si="682"/>
        <v>0</v>
      </c>
      <c r="BT1417" s="155">
        <f t="shared" si="682"/>
        <v>0</v>
      </c>
      <c r="BU1417" s="155">
        <f t="shared" si="682"/>
        <v>0</v>
      </c>
      <c r="BV1417" s="155">
        <f t="shared" si="682"/>
        <v>0</v>
      </c>
      <c r="BW1417" s="155">
        <f t="shared" si="682"/>
        <v>0</v>
      </c>
      <c r="BX1417" s="155">
        <f t="shared" si="682"/>
        <v>0</v>
      </c>
      <c r="BY1417" s="155">
        <f t="shared" si="682"/>
        <v>0</v>
      </c>
      <c r="BZ1417" s="155">
        <f t="shared" si="682"/>
        <v>0</v>
      </c>
      <c r="CA1417" s="155">
        <f t="shared" si="682"/>
        <v>0</v>
      </c>
      <c r="CB1417" s="155">
        <f t="shared" si="682"/>
        <v>0</v>
      </c>
      <c r="CC1417" s="155">
        <f t="shared" si="682"/>
        <v>0</v>
      </c>
      <c r="CD1417" s="155">
        <f t="shared" si="682"/>
        <v>0</v>
      </c>
      <c r="CE1417" s="155">
        <f t="shared" si="682"/>
        <v>0</v>
      </c>
      <c r="CF1417" s="155">
        <f t="shared" si="682"/>
        <v>0</v>
      </c>
      <c r="CG1417" s="155">
        <f t="shared" si="682"/>
        <v>0</v>
      </c>
      <c r="CH1417" s="155">
        <f t="shared" si="682"/>
        <v>0</v>
      </c>
      <c r="CI1417" s="155">
        <f t="shared" si="682"/>
        <v>0</v>
      </c>
      <c r="CJ1417" s="155">
        <f t="shared" si="682"/>
        <v>0</v>
      </c>
      <c r="CK1417" s="155">
        <f t="shared" si="682"/>
        <v>0</v>
      </c>
      <c r="CL1417" s="155">
        <f t="shared" si="682"/>
        <v>0</v>
      </c>
      <c r="CM1417" s="155">
        <f t="shared" si="682"/>
        <v>0</v>
      </c>
      <c r="CN1417" s="155">
        <f t="shared" si="682"/>
        <v>0</v>
      </c>
      <c r="CO1417" s="155">
        <f t="shared" si="682"/>
        <v>0</v>
      </c>
      <c r="CP1417" s="155">
        <f t="shared" si="682"/>
        <v>0</v>
      </c>
      <c r="CQ1417" s="155">
        <f t="shared" si="682"/>
        <v>0</v>
      </c>
      <c r="CR1417" s="155">
        <f t="shared" si="682"/>
        <v>0</v>
      </c>
      <c r="CS1417" s="155">
        <f t="shared" si="682"/>
        <v>0</v>
      </c>
      <c r="CT1417" s="155">
        <f t="shared" si="682"/>
        <v>0</v>
      </c>
      <c r="CU1417" s="155">
        <f t="shared" si="682"/>
        <v>0</v>
      </c>
      <c r="CV1417" s="155">
        <f t="shared" si="682"/>
        <v>0</v>
      </c>
      <c r="CW1417" s="155">
        <f t="shared" si="682"/>
        <v>0</v>
      </c>
      <c r="CX1417" s="155">
        <f t="shared" si="682"/>
        <v>0</v>
      </c>
    </row>
    <row r="1418" spans="1:102" ht="21" hidden="1" customHeight="1" x14ac:dyDescent="0.4">
      <c r="B1418" s="70" t="s">
        <v>251</v>
      </c>
      <c r="C1418" s="166" t="e">
        <f>C$177</f>
        <v>#N/A</v>
      </c>
      <c r="D1418" s="166" t="e">
        <f t="shared" ref="D1418:BO1418" si="683">D$177</f>
        <v>#N/A</v>
      </c>
      <c r="E1418" s="166" t="e">
        <f t="shared" si="683"/>
        <v>#N/A</v>
      </c>
      <c r="F1418" s="166" t="e">
        <f t="shared" si="683"/>
        <v>#N/A</v>
      </c>
      <c r="G1418" s="166" t="e">
        <f t="shared" si="683"/>
        <v>#N/A</v>
      </c>
      <c r="H1418" s="166" t="e">
        <f t="shared" si="683"/>
        <v>#N/A</v>
      </c>
      <c r="I1418" s="166" t="e">
        <f t="shared" si="683"/>
        <v>#N/A</v>
      </c>
      <c r="J1418" s="166" t="e">
        <f t="shared" si="683"/>
        <v>#N/A</v>
      </c>
      <c r="K1418" s="166" t="e">
        <f t="shared" si="683"/>
        <v>#N/A</v>
      </c>
      <c r="L1418" s="166" t="e">
        <f t="shared" si="683"/>
        <v>#N/A</v>
      </c>
      <c r="M1418" s="166" t="e">
        <f t="shared" si="683"/>
        <v>#N/A</v>
      </c>
      <c r="N1418" s="166" t="e">
        <f t="shared" si="683"/>
        <v>#N/A</v>
      </c>
      <c r="O1418" s="166" t="e">
        <f t="shared" si="683"/>
        <v>#N/A</v>
      </c>
      <c r="P1418" s="166" t="e">
        <f t="shared" si="683"/>
        <v>#N/A</v>
      </c>
      <c r="Q1418" s="166" t="e">
        <f t="shared" si="683"/>
        <v>#N/A</v>
      </c>
      <c r="R1418" s="166" t="e">
        <f t="shared" si="683"/>
        <v>#N/A</v>
      </c>
      <c r="S1418" s="166" t="e">
        <f t="shared" si="683"/>
        <v>#N/A</v>
      </c>
      <c r="T1418" s="166" t="e">
        <f t="shared" si="683"/>
        <v>#N/A</v>
      </c>
      <c r="U1418" s="166" t="e">
        <f t="shared" si="683"/>
        <v>#N/A</v>
      </c>
      <c r="V1418" s="166" t="e">
        <f t="shared" si="683"/>
        <v>#N/A</v>
      </c>
      <c r="W1418" s="166" t="e">
        <f t="shared" si="683"/>
        <v>#N/A</v>
      </c>
      <c r="X1418" s="166" t="e">
        <f t="shared" si="683"/>
        <v>#N/A</v>
      </c>
      <c r="Y1418" s="166" t="e">
        <f t="shared" si="683"/>
        <v>#N/A</v>
      </c>
      <c r="Z1418" s="166" t="e">
        <f t="shared" si="683"/>
        <v>#N/A</v>
      </c>
      <c r="AA1418" s="166" t="e">
        <f t="shared" si="683"/>
        <v>#N/A</v>
      </c>
      <c r="AB1418" s="166" t="e">
        <f t="shared" si="683"/>
        <v>#N/A</v>
      </c>
      <c r="AC1418" s="166" t="e">
        <f t="shared" si="683"/>
        <v>#N/A</v>
      </c>
      <c r="AD1418" s="166" t="e">
        <f t="shared" si="683"/>
        <v>#N/A</v>
      </c>
      <c r="AE1418" s="166" t="e">
        <f t="shared" si="683"/>
        <v>#N/A</v>
      </c>
      <c r="AF1418" s="166" t="e">
        <f t="shared" si="683"/>
        <v>#N/A</v>
      </c>
      <c r="AG1418" s="166" t="e">
        <f t="shared" si="683"/>
        <v>#N/A</v>
      </c>
      <c r="AH1418" s="166" t="e">
        <f t="shared" si="683"/>
        <v>#N/A</v>
      </c>
      <c r="AI1418" s="166" t="e">
        <f t="shared" si="683"/>
        <v>#N/A</v>
      </c>
      <c r="AJ1418" s="166" t="e">
        <f t="shared" si="683"/>
        <v>#N/A</v>
      </c>
      <c r="AK1418" s="166" t="e">
        <f t="shared" si="683"/>
        <v>#N/A</v>
      </c>
      <c r="AL1418" s="166" t="e">
        <f t="shared" si="683"/>
        <v>#N/A</v>
      </c>
      <c r="AM1418" s="166" t="e">
        <f t="shared" si="683"/>
        <v>#N/A</v>
      </c>
      <c r="AN1418" s="166" t="e">
        <f t="shared" si="683"/>
        <v>#N/A</v>
      </c>
      <c r="AO1418" s="166" t="e">
        <f t="shared" si="683"/>
        <v>#N/A</v>
      </c>
      <c r="AP1418" s="166" t="e">
        <f t="shared" si="683"/>
        <v>#N/A</v>
      </c>
      <c r="AQ1418" s="166" t="e">
        <f t="shared" si="683"/>
        <v>#N/A</v>
      </c>
      <c r="AR1418" s="166" t="e">
        <f t="shared" si="683"/>
        <v>#N/A</v>
      </c>
      <c r="AS1418" s="166" t="e">
        <f t="shared" si="683"/>
        <v>#N/A</v>
      </c>
      <c r="AT1418" s="166" t="e">
        <f t="shared" si="683"/>
        <v>#N/A</v>
      </c>
      <c r="AU1418" s="166" t="e">
        <f t="shared" si="683"/>
        <v>#N/A</v>
      </c>
      <c r="AV1418" s="166" t="e">
        <f t="shared" si="683"/>
        <v>#N/A</v>
      </c>
      <c r="AW1418" s="166" t="e">
        <f t="shared" si="683"/>
        <v>#N/A</v>
      </c>
      <c r="AX1418" s="166" t="e">
        <f t="shared" si="683"/>
        <v>#N/A</v>
      </c>
      <c r="AY1418" s="166" t="e">
        <f t="shared" si="683"/>
        <v>#N/A</v>
      </c>
      <c r="AZ1418" s="166" t="e">
        <f t="shared" si="683"/>
        <v>#N/A</v>
      </c>
      <c r="BA1418" s="166" t="e">
        <f t="shared" si="683"/>
        <v>#N/A</v>
      </c>
      <c r="BB1418" s="166" t="e">
        <f t="shared" si="683"/>
        <v>#N/A</v>
      </c>
      <c r="BC1418" s="166" t="e">
        <f t="shared" si="683"/>
        <v>#N/A</v>
      </c>
      <c r="BD1418" s="166" t="e">
        <f t="shared" si="683"/>
        <v>#N/A</v>
      </c>
      <c r="BE1418" s="166" t="e">
        <f t="shared" si="683"/>
        <v>#N/A</v>
      </c>
      <c r="BF1418" s="166" t="e">
        <f t="shared" si="683"/>
        <v>#N/A</v>
      </c>
      <c r="BG1418" s="166" t="e">
        <f t="shared" si="683"/>
        <v>#N/A</v>
      </c>
      <c r="BH1418" s="166" t="e">
        <f t="shared" si="683"/>
        <v>#N/A</v>
      </c>
      <c r="BI1418" s="166" t="e">
        <f t="shared" si="683"/>
        <v>#N/A</v>
      </c>
      <c r="BJ1418" s="166" t="e">
        <f t="shared" si="683"/>
        <v>#N/A</v>
      </c>
      <c r="BK1418" s="166" t="e">
        <f t="shared" si="683"/>
        <v>#N/A</v>
      </c>
      <c r="BL1418" s="166" t="e">
        <f t="shared" si="683"/>
        <v>#N/A</v>
      </c>
      <c r="BM1418" s="166" t="e">
        <f t="shared" si="683"/>
        <v>#N/A</v>
      </c>
      <c r="BN1418" s="166" t="e">
        <f t="shared" si="683"/>
        <v>#N/A</v>
      </c>
      <c r="BO1418" s="166" t="e">
        <f t="shared" si="683"/>
        <v>#N/A</v>
      </c>
      <c r="BP1418" s="166" t="e">
        <f t="shared" ref="BP1418:CX1418" si="684">BP$177</f>
        <v>#N/A</v>
      </c>
      <c r="BQ1418" s="166" t="e">
        <f t="shared" si="684"/>
        <v>#N/A</v>
      </c>
      <c r="BR1418" s="166" t="e">
        <f t="shared" si="684"/>
        <v>#N/A</v>
      </c>
      <c r="BS1418" s="166" t="e">
        <f t="shared" si="684"/>
        <v>#N/A</v>
      </c>
      <c r="BT1418" s="166" t="e">
        <f t="shared" si="684"/>
        <v>#N/A</v>
      </c>
      <c r="BU1418" s="166" t="e">
        <f t="shared" si="684"/>
        <v>#N/A</v>
      </c>
      <c r="BV1418" s="166" t="e">
        <f t="shared" si="684"/>
        <v>#N/A</v>
      </c>
      <c r="BW1418" s="166" t="e">
        <f t="shared" si="684"/>
        <v>#N/A</v>
      </c>
      <c r="BX1418" s="166" t="e">
        <f t="shared" si="684"/>
        <v>#N/A</v>
      </c>
      <c r="BY1418" s="166" t="e">
        <f t="shared" si="684"/>
        <v>#N/A</v>
      </c>
      <c r="BZ1418" s="166" t="e">
        <f t="shared" si="684"/>
        <v>#N/A</v>
      </c>
      <c r="CA1418" s="166" t="e">
        <f t="shared" si="684"/>
        <v>#N/A</v>
      </c>
      <c r="CB1418" s="166" t="e">
        <f t="shared" si="684"/>
        <v>#N/A</v>
      </c>
      <c r="CC1418" s="166" t="e">
        <f t="shared" si="684"/>
        <v>#N/A</v>
      </c>
      <c r="CD1418" s="166" t="e">
        <f t="shared" si="684"/>
        <v>#N/A</v>
      </c>
      <c r="CE1418" s="166" t="e">
        <f t="shared" si="684"/>
        <v>#N/A</v>
      </c>
      <c r="CF1418" s="166" t="e">
        <f t="shared" si="684"/>
        <v>#N/A</v>
      </c>
      <c r="CG1418" s="166" t="e">
        <f t="shared" si="684"/>
        <v>#N/A</v>
      </c>
      <c r="CH1418" s="166" t="e">
        <f t="shared" si="684"/>
        <v>#N/A</v>
      </c>
      <c r="CI1418" s="166" t="e">
        <f t="shared" si="684"/>
        <v>#N/A</v>
      </c>
      <c r="CJ1418" s="166" t="e">
        <f t="shared" si="684"/>
        <v>#N/A</v>
      </c>
      <c r="CK1418" s="166" t="e">
        <f t="shared" si="684"/>
        <v>#N/A</v>
      </c>
      <c r="CL1418" s="166" t="e">
        <f t="shared" si="684"/>
        <v>#N/A</v>
      </c>
      <c r="CM1418" s="166" t="e">
        <f t="shared" si="684"/>
        <v>#N/A</v>
      </c>
      <c r="CN1418" s="166" t="e">
        <f t="shared" si="684"/>
        <v>#N/A</v>
      </c>
      <c r="CO1418" s="166" t="e">
        <f t="shared" si="684"/>
        <v>#N/A</v>
      </c>
      <c r="CP1418" s="166" t="e">
        <f t="shared" si="684"/>
        <v>#N/A</v>
      </c>
      <c r="CQ1418" s="166" t="e">
        <f t="shared" si="684"/>
        <v>#N/A</v>
      </c>
      <c r="CR1418" s="166" t="e">
        <f t="shared" si="684"/>
        <v>#N/A</v>
      </c>
      <c r="CS1418" s="166" t="e">
        <f t="shared" si="684"/>
        <v>#N/A</v>
      </c>
      <c r="CT1418" s="166" t="e">
        <f t="shared" si="684"/>
        <v>#N/A</v>
      </c>
      <c r="CU1418" s="166" t="e">
        <f t="shared" si="684"/>
        <v>#N/A</v>
      </c>
      <c r="CV1418" s="166" t="e">
        <f t="shared" si="684"/>
        <v>#N/A</v>
      </c>
      <c r="CW1418" s="166" t="e">
        <f t="shared" si="684"/>
        <v>#N/A</v>
      </c>
      <c r="CX1418" s="166" t="e">
        <f t="shared" si="684"/>
        <v>#N/A</v>
      </c>
    </row>
    <row r="1419" spans="1:102" ht="21" hidden="1" customHeight="1" x14ac:dyDescent="0.4">
      <c r="B1419" s="70" t="s">
        <v>252</v>
      </c>
      <c r="C1419" s="131" t="e">
        <f>ROUND(C1418/C1417,0)</f>
        <v>#N/A</v>
      </c>
      <c r="D1419" s="131" t="e">
        <f t="shared" ref="D1419:BO1419" si="685">ROUND(D1418/D1417,0)</f>
        <v>#N/A</v>
      </c>
      <c r="E1419" s="131" t="e">
        <f t="shared" si="685"/>
        <v>#N/A</v>
      </c>
      <c r="F1419" s="131" t="e">
        <f t="shared" si="685"/>
        <v>#N/A</v>
      </c>
      <c r="G1419" s="131" t="e">
        <f t="shared" si="685"/>
        <v>#N/A</v>
      </c>
      <c r="H1419" s="131" t="e">
        <f t="shared" si="685"/>
        <v>#N/A</v>
      </c>
      <c r="I1419" s="131" t="e">
        <f t="shared" si="685"/>
        <v>#N/A</v>
      </c>
      <c r="J1419" s="131" t="e">
        <f t="shared" si="685"/>
        <v>#N/A</v>
      </c>
      <c r="K1419" s="131" t="e">
        <f t="shared" si="685"/>
        <v>#N/A</v>
      </c>
      <c r="L1419" s="131" t="e">
        <f t="shared" si="685"/>
        <v>#N/A</v>
      </c>
      <c r="M1419" s="131" t="e">
        <f t="shared" si="685"/>
        <v>#N/A</v>
      </c>
      <c r="N1419" s="131" t="e">
        <f t="shared" si="685"/>
        <v>#N/A</v>
      </c>
      <c r="O1419" s="131" t="e">
        <f t="shared" si="685"/>
        <v>#N/A</v>
      </c>
      <c r="P1419" s="131" t="e">
        <f t="shared" si="685"/>
        <v>#N/A</v>
      </c>
      <c r="Q1419" s="131" t="e">
        <f t="shared" si="685"/>
        <v>#N/A</v>
      </c>
      <c r="R1419" s="131" t="e">
        <f t="shared" si="685"/>
        <v>#N/A</v>
      </c>
      <c r="S1419" s="131" t="e">
        <f t="shared" si="685"/>
        <v>#N/A</v>
      </c>
      <c r="T1419" s="131" t="e">
        <f t="shared" si="685"/>
        <v>#N/A</v>
      </c>
      <c r="U1419" s="131" t="e">
        <f t="shared" si="685"/>
        <v>#N/A</v>
      </c>
      <c r="V1419" s="131" t="e">
        <f t="shared" si="685"/>
        <v>#N/A</v>
      </c>
      <c r="W1419" s="131" t="e">
        <f t="shared" si="685"/>
        <v>#N/A</v>
      </c>
      <c r="X1419" s="131" t="e">
        <f t="shared" si="685"/>
        <v>#N/A</v>
      </c>
      <c r="Y1419" s="131" t="e">
        <f t="shared" si="685"/>
        <v>#N/A</v>
      </c>
      <c r="Z1419" s="131" t="e">
        <f t="shared" si="685"/>
        <v>#N/A</v>
      </c>
      <c r="AA1419" s="131" t="e">
        <f t="shared" si="685"/>
        <v>#N/A</v>
      </c>
      <c r="AB1419" s="131" t="e">
        <f t="shared" si="685"/>
        <v>#N/A</v>
      </c>
      <c r="AC1419" s="131" t="e">
        <f t="shared" si="685"/>
        <v>#N/A</v>
      </c>
      <c r="AD1419" s="131" t="e">
        <f t="shared" si="685"/>
        <v>#N/A</v>
      </c>
      <c r="AE1419" s="131" t="e">
        <f t="shared" si="685"/>
        <v>#N/A</v>
      </c>
      <c r="AF1419" s="131" t="e">
        <f t="shared" si="685"/>
        <v>#N/A</v>
      </c>
      <c r="AG1419" s="131" t="e">
        <f t="shared" si="685"/>
        <v>#N/A</v>
      </c>
      <c r="AH1419" s="131" t="e">
        <f t="shared" si="685"/>
        <v>#N/A</v>
      </c>
      <c r="AI1419" s="131" t="e">
        <f t="shared" si="685"/>
        <v>#N/A</v>
      </c>
      <c r="AJ1419" s="131" t="e">
        <f t="shared" si="685"/>
        <v>#N/A</v>
      </c>
      <c r="AK1419" s="131" t="e">
        <f t="shared" si="685"/>
        <v>#N/A</v>
      </c>
      <c r="AL1419" s="131" t="e">
        <f t="shared" si="685"/>
        <v>#N/A</v>
      </c>
      <c r="AM1419" s="131" t="e">
        <f t="shared" si="685"/>
        <v>#N/A</v>
      </c>
      <c r="AN1419" s="131" t="e">
        <f t="shared" si="685"/>
        <v>#N/A</v>
      </c>
      <c r="AO1419" s="131" t="e">
        <f t="shared" si="685"/>
        <v>#N/A</v>
      </c>
      <c r="AP1419" s="131" t="e">
        <f t="shared" si="685"/>
        <v>#N/A</v>
      </c>
      <c r="AQ1419" s="131" t="e">
        <f t="shared" si="685"/>
        <v>#N/A</v>
      </c>
      <c r="AR1419" s="131" t="e">
        <f t="shared" si="685"/>
        <v>#N/A</v>
      </c>
      <c r="AS1419" s="131" t="e">
        <f t="shared" si="685"/>
        <v>#N/A</v>
      </c>
      <c r="AT1419" s="131" t="e">
        <f t="shared" si="685"/>
        <v>#N/A</v>
      </c>
      <c r="AU1419" s="131" t="e">
        <f t="shared" si="685"/>
        <v>#N/A</v>
      </c>
      <c r="AV1419" s="131" t="e">
        <f t="shared" si="685"/>
        <v>#N/A</v>
      </c>
      <c r="AW1419" s="131" t="e">
        <f t="shared" si="685"/>
        <v>#N/A</v>
      </c>
      <c r="AX1419" s="131" t="e">
        <f t="shared" si="685"/>
        <v>#N/A</v>
      </c>
      <c r="AY1419" s="131" t="e">
        <f t="shared" si="685"/>
        <v>#N/A</v>
      </c>
      <c r="AZ1419" s="131" t="e">
        <f t="shared" si="685"/>
        <v>#N/A</v>
      </c>
      <c r="BA1419" s="131" t="e">
        <f t="shared" si="685"/>
        <v>#N/A</v>
      </c>
      <c r="BB1419" s="131" t="e">
        <f t="shared" si="685"/>
        <v>#N/A</v>
      </c>
      <c r="BC1419" s="131" t="e">
        <f t="shared" si="685"/>
        <v>#N/A</v>
      </c>
      <c r="BD1419" s="131" t="e">
        <f t="shared" si="685"/>
        <v>#N/A</v>
      </c>
      <c r="BE1419" s="131" t="e">
        <f t="shared" si="685"/>
        <v>#N/A</v>
      </c>
      <c r="BF1419" s="131" t="e">
        <f t="shared" si="685"/>
        <v>#N/A</v>
      </c>
      <c r="BG1419" s="131" t="e">
        <f t="shared" si="685"/>
        <v>#N/A</v>
      </c>
      <c r="BH1419" s="131" t="e">
        <f t="shared" si="685"/>
        <v>#N/A</v>
      </c>
      <c r="BI1419" s="131" t="e">
        <f t="shared" si="685"/>
        <v>#N/A</v>
      </c>
      <c r="BJ1419" s="131" t="e">
        <f t="shared" si="685"/>
        <v>#N/A</v>
      </c>
      <c r="BK1419" s="131" t="e">
        <f t="shared" si="685"/>
        <v>#N/A</v>
      </c>
      <c r="BL1419" s="131" t="e">
        <f t="shared" si="685"/>
        <v>#N/A</v>
      </c>
      <c r="BM1419" s="131" t="e">
        <f t="shared" si="685"/>
        <v>#N/A</v>
      </c>
      <c r="BN1419" s="131" t="e">
        <f t="shared" si="685"/>
        <v>#N/A</v>
      </c>
      <c r="BO1419" s="131" t="e">
        <f t="shared" si="685"/>
        <v>#N/A</v>
      </c>
      <c r="BP1419" s="131" t="e">
        <f t="shared" ref="BP1419:CX1419" si="686">ROUND(BP1418/BP1417,0)</f>
        <v>#N/A</v>
      </c>
      <c r="BQ1419" s="131" t="e">
        <f t="shared" si="686"/>
        <v>#N/A</v>
      </c>
      <c r="BR1419" s="131" t="e">
        <f t="shared" si="686"/>
        <v>#N/A</v>
      </c>
      <c r="BS1419" s="131" t="e">
        <f t="shared" si="686"/>
        <v>#N/A</v>
      </c>
      <c r="BT1419" s="131" t="e">
        <f t="shared" si="686"/>
        <v>#N/A</v>
      </c>
      <c r="BU1419" s="131" t="e">
        <f t="shared" si="686"/>
        <v>#N/A</v>
      </c>
      <c r="BV1419" s="131" t="e">
        <f t="shared" si="686"/>
        <v>#N/A</v>
      </c>
      <c r="BW1419" s="131" t="e">
        <f t="shared" si="686"/>
        <v>#N/A</v>
      </c>
      <c r="BX1419" s="131" t="e">
        <f t="shared" si="686"/>
        <v>#N/A</v>
      </c>
      <c r="BY1419" s="131" t="e">
        <f t="shared" si="686"/>
        <v>#N/A</v>
      </c>
      <c r="BZ1419" s="131" t="e">
        <f t="shared" si="686"/>
        <v>#N/A</v>
      </c>
      <c r="CA1419" s="131" t="e">
        <f t="shared" si="686"/>
        <v>#N/A</v>
      </c>
      <c r="CB1419" s="131" t="e">
        <f t="shared" si="686"/>
        <v>#N/A</v>
      </c>
      <c r="CC1419" s="131" t="e">
        <f t="shared" si="686"/>
        <v>#N/A</v>
      </c>
      <c r="CD1419" s="131" t="e">
        <f t="shared" si="686"/>
        <v>#N/A</v>
      </c>
      <c r="CE1419" s="131" t="e">
        <f t="shared" si="686"/>
        <v>#N/A</v>
      </c>
      <c r="CF1419" s="131" t="e">
        <f t="shared" si="686"/>
        <v>#N/A</v>
      </c>
      <c r="CG1419" s="131" t="e">
        <f t="shared" si="686"/>
        <v>#N/A</v>
      </c>
      <c r="CH1419" s="131" t="e">
        <f t="shared" si="686"/>
        <v>#N/A</v>
      </c>
      <c r="CI1419" s="131" t="e">
        <f t="shared" si="686"/>
        <v>#N/A</v>
      </c>
      <c r="CJ1419" s="131" t="e">
        <f t="shared" si="686"/>
        <v>#N/A</v>
      </c>
      <c r="CK1419" s="131" t="e">
        <f t="shared" si="686"/>
        <v>#N/A</v>
      </c>
      <c r="CL1419" s="131" t="e">
        <f t="shared" si="686"/>
        <v>#N/A</v>
      </c>
      <c r="CM1419" s="131" t="e">
        <f t="shared" si="686"/>
        <v>#N/A</v>
      </c>
      <c r="CN1419" s="131" t="e">
        <f t="shared" si="686"/>
        <v>#N/A</v>
      </c>
      <c r="CO1419" s="131" t="e">
        <f t="shared" si="686"/>
        <v>#N/A</v>
      </c>
      <c r="CP1419" s="131" t="e">
        <f t="shared" si="686"/>
        <v>#N/A</v>
      </c>
      <c r="CQ1419" s="131" t="e">
        <f t="shared" si="686"/>
        <v>#N/A</v>
      </c>
      <c r="CR1419" s="131" t="e">
        <f t="shared" si="686"/>
        <v>#N/A</v>
      </c>
      <c r="CS1419" s="131" t="e">
        <f t="shared" si="686"/>
        <v>#N/A</v>
      </c>
      <c r="CT1419" s="131" t="e">
        <f t="shared" si="686"/>
        <v>#N/A</v>
      </c>
      <c r="CU1419" s="131" t="e">
        <f t="shared" si="686"/>
        <v>#N/A</v>
      </c>
      <c r="CV1419" s="131" t="e">
        <f t="shared" si="686"/>
        <v>#N/A</v>
      </c>
      <c r="CW1419" s="131" t="e">
        <f t="shared" si="686"/>
        <v>#N/A</v>
      </c>
      <c r="CX1419" s="131" t="e">
        <f t="shared" si="686"/>
        <v>#N/A</v>
      </c>
    </row>
    <row r="1420" spans="1:102" ht="21" hidden="1" customHeight="1" x14ac:dyDescent="0.4">
      <c r="A1420" s="69" t="s">
        <v>227</v>
      </c>
      <c r="B1420" s="70">
        <v>1</v>
      </c>
      <c r="C1420" s="131">
        <f>ROUND(C1414*C1412,0)</f>
        <v>0</v>
      </c>
      <c r="D1420" s="131">
        <f t="shared" ref="D1420:BO1420" si="687">ROUND(D1414*D1412,0)</f>
        <v>0</v>
      </c>
      <c r="E1420" s="131">
        <f t="shared" si="687"/>
        <v>0</v>
      </c>
      <c r="F1420" s="131">
        <f t="shared" si="687"/>
        <v>0</v>
      </c>
      <c r="G1420" s="131">
        <f t="shared" si="687"/>
        <v>0</v>
      </c>
      <c r="H1420" s="131">
        <f t="shared" si="687"/>
        <v>0</v>
      </c>
      <c r="I1420" s="131">
        <f t="shared" si="687"/>
        <v>0</v>
      </c>
      <c r="J1420" s="131">
        <f t="shared" si="687"/>
        <v>0</v>
      </c>
      <c r="K1420" s="131">
        <f t="shared" si="687"/>
        <v>0</v>
      </c>
      <c r="L1420" s="131">
        <f t="shared" si="687"/>
        <v>0</v>
      </c>
      <c r="M1420" s="131">
        <f t="shared" si="687"/>
        <v>0</v>
      </c>
      <c r="N1420" s="131">
        <f t="shared" si="687"/>
        <v>0</v>
      </c>
      <c r="O1420" s="131">
        <f t="shared" si="687"/>
        <v>0</v>
      </c>
      <c r="P1420" s="131">
        <f t="shared" si="687"/>
        <v>0</v>
      </c>
      <c r="Q1420" s="131">
        <f t="shared" si="687"/>
        <v>0</v>
      </c>
      <c r="R1420" s="131">
        <f t="shared" si="687"/>
        <v>0</v>
      </c>
      <c r="S1420" s="131">
        <f t="shared" si="687"/>
        <v>0</v>
      </c>
      <c r="T1420" s="131">
        <f t="shared" si="687"/>
        <v>0</v>
      </c>
      <c r="U1420" s="131">
        <f t="shared" si="687"/>
        <v>0</v>
      </c>
      <c r="V1420" s="131">
        <f t="shared" si="687"/>
        <v>0</v>
      </c>
      <c r="W1420" s="131">
        <f t="shared" si="687"/>
        <v>0</v>
      </c>
      <c r="X1420" s="131">
        <f t="shared" si="687"/>
        <v>0</v>
      </c>
      <c r="Y1420" s="131">
        <f t="shared" si="687"/>
        <v>0</v>
      </c>
      <c r="Z1420" s="131">
        <f t="shared" si="687"/>
        <v>0</v>
      </c>
      <c r="AA1420" s="131">
        <f t="shared" si="687"/>
        <v>0</v>
      </c>
      <c r="AB1420" s="131">
        <f t="shared" si="687"/>
        <v>0</v>
      </c>
      <c r="AC1420" s="131">
        <f t="shared" si="687"/>
        <v>0</v>
      </c>
      <c r="AD1420" s="131">
        <f t="shared" si="687"/>
        <v>0</v>
      </c>
      <c r="AE1420" s="131">
        <f t="shared" si="687"/>
        <v>0</v>
      </c>
      <c r="AF1420" s="131">
        <f t="shared" si="687"/>
        <v>0</v>
      </c>
      <c r="AG1420" s="131">
        <f t="shared" si="687"/>
        <v>0</v>
      </c>
      <c r="AH1420" s="131">
        <f t="shared" si="687"/>
        <v>0</v>
      </c>
      <c r="AI1420" s="131">
        <f t="shared" si="687"/>
        <v>0</v>
      </c>
      <c r="AJ1420" s="131">
        <f t="shared" si="687"/>
        <v>0</v>
      </c>
      <c r="AK1420" s="131">
        <f t="shared" si="687"/>
        <v>0</v>
      </c>
      <c r="AL1420" s="131">
        <f t="shared" si="687"/>
        <v>0</v>
      </c>
      <c r="AM1420" s="131">
        <f t="shared" si="687"/>
        <v>0</v>
      </c>
      <c r="AN1420" s="131">
        <f t="shared" si="687"/>
        <v>0</v>
      </c>
      <c r="AO1420" s="131">
        <f t="shared" si="687"/>
        <v>0</v>
      </c>
      <c r="AP1420" s="131">
        <f t="shared" si="687"/>
        <v>0</v>
      </c>
      <c r="AQ1420" s="131">
        <f t="shared" si="687"/>
        <v>0</v>
      </c>
      <c r="AR1420" s="131">
        <f t="shared" si="687"/>
        <v>0</v>
      </c>
      <c r="AS1420" s="131">
        <f t="shared" si="687"/>
        <v>0</v>
      </c>
      <c r="AT1420" s="131">
        <f t="shared" si="687"/>
        <v>0</v>
      </c>
      <c r="AU1420" s="131">
        <f t="shared" si="687"/>
        <v>0</v>
      </c>
      <c r="AV1420" s="131">
        <f t="shared" si="687"/>
        <v>0</v>
      </c>
      <c r="AW1420" s="131">
        <f t="shared" si="687"/>
        <v>0</v>
      </c>
      <c r="AX1420" s="131">
        <f t="shared" si="687"/>
        <v>0</v>
      </c>
      <c r="AY1420" s="131">
        <f t="shared" si="687"/>
        <v>0</v>
      </c>
      <c r="AZ1420" s="131">
        <f t="shared" si="687"/>
        <v>0</v>
      </c>
      <c r="BA1420" s="131">
        <f t="shared" si="687"/>
        <v>0</v>
      </c>
      <c r="BB1420" s="131">
        <f t="shared" si="687"/>
        <v>0</v>
      </c>
      <c r="BC1420" s="131">
        <f t="shared" si="687"/>
        <v>0</v>
      </c>
      <c r="BD1420" s="131">
        <f t="shared" si="687"/>
        <v>0</v>
      </c>
      <c r="BE1420" s="131">
        <f t="shared" si="687"/>
        <v>0</v>
      </c>
      <c r="BF1420" s="131">
        <f t="shared" si="687"/>
        <v>0</v>
      </c>
      <c r="BG1420" s="131">
        <f t="shared" si="687"/>
        <v>0</v>
      </c>
      <c r="BH1420" s="131">
        <f t="shared" si="687"/>
        <v>0</v>
      </c>
      <c r="BI1420" s="131">
        <f t="shared" si="687"/>
        <v>0</v>
      </c>
      <c r="BJ1420" s="131">
        <f t="shared" si="687"/>
        <v>0</v>
      </c>
      <c r="BK1420" s="131">
        <f t="shared" si="687"/>
        <v>0</v>
      </c>
      <c r="BL1420" s="131">
        <f t="shared" si="687"/>
        <v>0</v>
      </c>
      <c r="BM1420" s="131">
        <f t="shared" si="687"/>
        <v>0</v>
      </c>
      <c r="BN1420" s="131">
        <f t="shared" si="687"/>
        <v>0</v>
      </c>
      <c r="BO1420" s="131">
        <f t="shared" si="687"/>
        <v>0</v>
      </c>
      <c r="BP1420" s="131">
        <f t="shared" ref="BP1420:CX1420" si="688">ROUND(BP1414*BP1412,0)</f>
        <v>0</v>
      </c>
      <c r="BQ1420" s="131">
        <f t="shared" si="688"/>
        <v>0</v>
      </c>
      <c r="BR1420" s="131">
        <f t="shared" si="688"/>
        <v>0</v>
      </c>
      <c r="BS1420" s="131">
        <f t="shared" si="688"/>
        <v>0</v>
      </c>
      <c r="BT1420" s="131">
        <f t="shared" si="688"/>
        <v>0</v>
      </c>
      <c r="BU1420" s="131">
        <f t="shared" si="688"/>
        <v>0</v>
      </c>
      <c r="BV1420" s="131">
        <f t="shared" si="688"/>
        <v>0</v>
      </c>
      <c r="BW1420" s="131">
        <f t="shared" si="688"/>
        <v>0</v>
      </c>
      <c r="BX1420" s="131">
        <f t="shared" si="688"/>
        <v>0</v>
      </c>
      <c r="BY1420" s="131">
        <f t="shared" si="688"/>
        <v>0</v>
      </c>
      <c r="BZ1420" s="131">
        <f t="shared" si="688"/>
        <v>0</v>
      </c>
      <c r="CA1420" s="131">
        <f t="shared" si="688"/>
        <v>0</v>
      </c>
      <c r="CB1420" s="131">
        <f t="shared" si="688"/>
        <v>0</v>
      </c>
      <c r="CC1420" s="131">
        <f t="shared" si="688"/>
        <v>0</v>
      </c>
      <c r="CD1420" s="131">
        <f t="shared" si="688"/>
        <v>0</v>
      </c>
      <c r="CE1420" s="131">
        <f t="shared" si="688"/>
        <v>0</v>
      </c>
      <c r="CF1420" s="131">
        <f t="shared" si="688"/>
        <v>0</v>
      </c>
      <c r="CG1420" s="131">
        <f t="shared" si="688"/>
        <v>0</v>
      </c>
      <c r="CH1420" s="131">
        <f t="shared" si="688"/>
        <v>0</v>
      </c>
      <c r="CI1420" s="131">
        <f t="shared" si="688"/>
        <v>0</v>
      </c>
      <c r="CJ1420" s="131">
        <f t="shared" si="688"/>
        <v>0</v>
      </c>
      <c r="CK1420" s="131">
        <f t="shared" si="688"/>
        <v>0</v>
      </c>
      <c r="CL1420" s="131">
        <f t="shared" si="688"/>
        <v>0</v>
      </c>
      <c r="CM1420" s="131">
        <f t="shared" si="688"/>
        <v>0</v>
      </c>
      <c r="CN1420" s="131">
        <f t="shared" si="688"/>
        <v>0</v>
      </c>
      <c r="CO1420" s="131">
        <f t="shared" si="688"/>
        <v>0</v>
      </c>
      <c r="CP1420" s="131">
        <f t="shared" si="688"/>
        <v>0</v>
      </c>
      <c r="CQ1420" s="131">
        <f t="shared" si="688"/>
        <v>0</v>
      </c>
      <c r="CR1420" s="131">
        <f t="shared" si="688"/>
        <v>0</v>
      </c>
      <c r="CS1420" s="131">
        <f t="shared" si="688"/>
        <v>0</v>
      </c>
      <c r="CT1420" s="131">
        <f t="shared" si="688"/>
        <v>0</v>
      </c>
      <c r="CU1420" s="131">
        <f t="shared" si="688"/>
        <v>0</v>
      </c>
      <c r="CV1420" s="131">
        <f t="shared" si="688"/>
        <v>0</v>
      </c>
      <c r="CW1420" s="131">
        <f t="shared" si="688"/>
        <v>0</v>
      </c>
      <c r="CX1420" s="131">
        <f t="shared" si="688"/>
        <v>0</v>
      </c>
    </row>
    <row r="1421" spans="1:102" ht="21" hidden="1" customHeight="1" x14ac:dyDescent="0.4">
      <c r="A1421" s="69" t="s">
        <v>226</v>
      </c>
      <c r="B1421" s="70">
        <v>2</v>
      </c>
      <c r="C1421" s="131" t="e">
        <f>ROUND(C1416*C1419*C1412,0)</f>
        <v>#N/A</v>
      </c>
      <c r="D1421" s="131" t="e">
        <f t="shared" ref="D1421:BO1421" si="689">ROUND(D1416*D1419*D1412,0)</f>
        <v>#N/A</v>
      </c>
      <c r="E1421" s="131" t="e">
        <f t="shared" si="689"/>
        <v>#N/A</v>
      </c>
      <c r="F1421" s="131" t="e">
        <f t="shared" si="689"/>
        <v>#N/A</v>
      </c>
      <c r="G1421" s="131" t="e">
        <f t="shared" si="689"/>
        <v>#N/A</v>
      </c>
      <c r="H1421" s="131" t="e">
        <f t="shared" si="689"/>
        <v>#N/A</v>
      </c>
      <c r="I1421" s="131" t="e">
        <f t="shared" si="689"/>
        <v>#N/A</v>
      </c>
      <c r="J1421" s="131" t="e">
        <f t="shared" si="689"/>
        <v>#N/A</v>
      </c>
      <c r="K1421" s="131" t="e">
        <f t="shared" si="689"/>
        <v>#N/A</v>
      </c>
      <c r="L1421" s="131" t="e">
        <f t="shared" si="689"/>
        <v>#N/A</v>
      </c>
      <c r="M1421" s="131" t="e">
        <f t="shared" si="689"/>
        <v>#N/A</v>
      </c>
      <c r="N1421" s="131" t="e">
        <f t="shared" si="689"/>
        <v>#N/A</v>
      </c>
      <c r="O1421" s="131" t="e">
        <f t="shared" si="689"/>
        <v>#N/A</v>
      </c>
      <c r="P1421" s="131" t="e">
        <f t="shared" si="689"/>
        <v>#N/A</v>
      </c>
      <c r="Q1421" s="131" t="e">
        <f t="shared" si="689"/>
        <v>#N/A</v>
      </c>
      <c r="R1421" s="131" t="e">
        <f t="shared" si="689"/>
        <v>#N/A</v>
      </c>
      <c r="S1421" s="131" t="e">
        <f t="shared" si="689"/>
        <v>#N/A</v>
      </c>
      <c r="T1421" s="131" t="e">
        <f t="shared" si="689"/>
        <v>#N/A</v>
      </c>
      <c r="U1421" s="131" t="e">
        <f t="shared" si="689"/>
        <v>#N/A</v>
      </c>
      <c r="V1421" s="131" t="e">
        <f t="shared" si="689"/>
        <v>#N/A</v>
      </c>
      <c r="W1421" s="131" t="e">
        <f t="shared" si="689"/>
        <v>#N/A</v>
      </c>
      <c r="X1421" s="131" t="e">
        <f t="shared" si="689"/>
        <v>#N/A</v>
      </c>
      <c r="Y1421" s="131" t="e">
        <f t="shared" si="689"/>
        <v>#N/A</v>
      </c>
      <c r="Z1421" s="131" t="e">
        <f t="shared" si="689"/>
        <v>#N/A</v>
      </c>
      <c r="AA1421" s="131" t="e">
        <f t="shared" si="689"/>
        <v>#N/A</v>
      </c>
      <c r="AB1421" s="131" t="e">
        <f t="shared" si="689"/>
        <v>#N/A</v>
      </c>
      <c r="AC1421" s="131" t="e">
        <f t="shared" si="689"/>
        <v>#N/A</v>
      </c>
      <c r="AD1421" s="131" t="e">
        <f t="shared" si="689"/>
        <v>#N/A</v>
      </c>
      <c r="AE1421" s="131" t="e">
        <f t="shared" si="689"/>
        <v>#N/A</v>
      </c>
      <c r="AF1421" s="131" t="e">
        <f t="shared" si="689"/>
        <v>#N/A</v>
      </c>
      <c r="AG1421" s="131" t="e">
        <f t="shared" si="689"/>
        <v>#N/A</v>
      </c>
      <c r="AH1421" s="131" t="e">
        <f t="shared" si="689"/>
        <v>#N/A</v>
      </c>
      <c r="AI1421" s="131" t="e">
        <f t="shared" si="689"/>
        <v>#N/A</v>
      </c>
      <c r="AJ1421" s="131" t="e">
        <f t="shared" si="689"/>
        <v>#N/A</v>
      </c>
      <c r="AK1421" s="131" t="e">
        <f t="shared" si="689"/>
        <v>#N/A</v>
      </c>
      <c r="AL1421" s="131" t="e">
        <f t="shared" si="689"/>
        <v>#N/A</v>
      </c>
      <c r="AM1421" s="131" t="e">
        <f t="shared" si="689"/>
        <v>#N/A</v>
      </c>
      <c r="AN1421" s="131" t="e">
        <f t="shared" si="689"/>
        <v>#N/A</v>
      </c>
      <c r="AO1421" s="131" t="e">
        <f t="shared" si="689"/>
        <v>#N/A</v>
      </c>
      <c r="AP1421" s="131" t="e">
        <f t="shared" si="689"/>
        <v>#N/A</v>
      </c>
      <c r="AQ1421" s="131" t="e">
        <f t="shared" si="689"/>
        <v>#N/A</v>
      </c>
      <c r="AR1421" s="131" t="e">
        <f t="shared" si="689"/>
        <v>#N/A</v>
      </c>
      <c r="AS1421" s="131" t="e">
        <f t="shared" si="689"/>
        <v>#N/A</v>
      </c>
      <c r="AT1421" s="131" t="e">
        <f t="shared" si="689"/>
        <v>#N/A</v>
      </c>
      <c r="AU1421" s="131" t="e">
        <f t="shared" si="689"/>
        <v>#N/A</v>
      </c>
      <c r="AV1421" s="131" t="e">
        <f t="shared" si="689"/>
        <v>#N/A</v>
      </c>
      <c r="AW1421" s="131" t="e">
        <f t="shared" si="689"/>
        <v>#N/A</v>
      </c>
      <c r="AX1421" s="131" t="e">
        <f t="shared" si="689"/>
        <v>#N/A</v>
      </c>
      <c r="AY1421" s="131" t="e">
        <f t="shared" si="689"/>
        <v>#N/A</v>
      </c>
      <c r="AZ1421" s="131" t="e">
        <f t="shared" si="689"/>
        <v>#N/A</v>
      </c>
      <c r="BA1421" s="131" t="e">
        <f t="shared" si="689"/>
        <v>#N/A</v>
      </c>
      <c r="BB1421" s="131" t="e">
        <f t="shared" si="689"/>
        <v>#N/A</v>
      </c>
      <c r="BC1421" s="131" t="e">
        <f t="shared" si="689"/>
        <v>#N/A</v>
      </c>
      <c r="BD1421" s="131" t="e">
        <f t="shared" si="689"/>
        <v>#N/A</v>
      </c>
      <c r="BE1421" s="131" t="e">
        <f t="shared" si="689"/>
        <v>#N/A</v>
      </c>
      <c r="BF1421" s="131" t="e">
        <f t="shared" si="689"/>
        <v>#N/A</v>
      </c>
      <c r="BG1421" s="131" t="e">
        <f t="shared" si="689"/>
        <v>#N/A</v>
      </c>
      <c r="BH1421" s="131" t="e">
        <f t="shared" si="689"/>
        <v>#N/A</v>
      </c>
      <c r="BI1421" s="131" t="e">
        <f t="shared" si="689"/>
        <v>#N/A</v>
      </c>
      <c r="BJ1421" s="131" t="e">
        <f t="shared" si="689"/>
        <v>#N/A</v>
      </c>
      <c r="BK1421" s="131" t="e">
        <f t="shared" si="689"/>
        <v>#N/A</v>
      </c>
      <c r="BL1421" s="131" t="e">
        <f t="shared" si="689"/>
        <v>#N/A</v>
      </c>
      <c r="BM1421" s="131" t="e">
        <f t="shared" si="689"/>
        <v>#N/A</v>
      </c>
      <c r="BN1421" s="131" t="e">
        <f t="shared" si="689"/>
        <v>#N/A</v>
      </c>
      <c r="BO1421" s="131" t="e">
        <f t="shared" si="689"/>
        <v>#N/A</v>
      </c>
      <c r="BP1421" s="131" t="e">
        <f t="shared" ref="BP1421:CX1421" si="690">ROUND(BP1416*BP1419*BP1412,0)</f>
        <v>#N/A</v>
      </c>
      <c r="BQ1421" s="131" t="e">
        <f t="shared" si="690"/>
        <v>#N/A</v>
      </c>
      <c r="BR1421" s="131" t="e">
        <f t="shared" si="690"/>
        <v>#N/A</v>
      </c>
      <c r="BS1421" s="131" t="e">
        <f t="shared" si="690"/>
        <v>#N/A</v>
      </c>
      <c r="BT1421" s="131" t="e">
        <f t="shared" si="690"/>
        <v>#N/A</v>
      </c>
      <c r="BU1421" s="131" t="e">
        <f t="shared" si="690"/>
        <v>#N/A</v>
      </c>
      <c r="BV1421" s="131" t="e">
        <f t="shared" si="690"/>
        <v>#N/A</v>
      </c>
      <c r="BW1421" s="131" t="e">
        <f t="shared" si="690"/>
        <v>#N/A</v>
      </c>
      <c r="BX1421" s="131" t="e">
        <f t="shared" si="690"/>
        <v>#N/A</v>
      </c>
      <c r="BY1421" s="131" t="e">
        <f t="shared" si="690"/>
        <v>#N/A</v>
      </c>
      <c r="BZ1421" s="131" t="e">
        <f t="shared" si="690"/>
        <v>#N/A</v>
      </c>
      <c r="CA1421" s="131" t="e">
        <f t="shared" si="690"/>
        <v>#N/A</v>
      </c>
      <c r="CB1421" s="131" t="e">
        <f t="shared" si="690"/>
        <v>#N/A</v>
      </c>
      <c r="CC1421" s="131" t="e">
        <f t="shared" si="690"/>
        <v>#N/A</v>
      </c>
      <c r="CD1421" s="131" t="e">
        <f t="shared" si="690"/>
        <v>#N/A</v>
      </c>
      <c r="CE1421" s="131" t="e">
        <f t="shared" si="690"/>
        <v>#N/A</v>
      </c>
      <c r="CF1421" s="131" t="e">
        <f t="shared" si="690"/>
        <v>#N/A</v>
      </c>
      <c r="CG1421" s="131" t="e">
        <f t="shared" si="690"/>
        <v>#N/A</v>
      </c>
      <c r="CH1421" s="131" t="e">
        <f t="shared" si="690"/>
        <v>#N/A</v>
      </c>
      <c r="CI1421" s="131" t="e">
        <f t="shared" si="690"/>
        <v>#N/A</v>
      </c>
      <c r="CJ1421" s="131" t="e">
        <f t="shared" si="690"/>
        <v>#N/A</v>
      </c>
      <c r="CK1421" s="131" t="e">
        <f t="shared" si="690"/>
        <v>#N/A</v>
      </c>
      <c r="CL1421" s="131" t="e">
        <f t="shared" si="690"/>
        <v>#N/A</v>
      </c>
      <c r="CM1421" s="131" t="e">
        <f t="shared" si="690"/>
        <v>#N/A</v>
      </c>
      <c r="CN1421" s="131" t="e">
        <f t="shared" si="690"/>
        <v>#N/A</v>
      </c>
      <c r="CO1421" s="131" t="e">
        <f t="shared" si="690"/>
        <v>#N/A</v>
      </c>
      <c r="CP1421" s="131" t="e">
        <f t="shared" si="690"/>
        <v>#N/A</v>
      </c>
      <c r="CQ1421" s="131" t="e">
        <f t="shared" si="690"/>
        <v>#N/A</v>
      </c>
      <c r="CR1421" s="131" t="e">
        <f t="shared" si="690"/>
        <v>#N/A</v>
      </c>
      <c r="CS1421" s="131" t="e">
        <f t="shared" si="690"/>
        <v>#N/A</v>
      </c>
      <c r="CT1421" s="131" t="e">
        <f t="shared" si="690"/>
        <v>#N/A</v>
      </c>
      <c r="CU1421" s="131" t="e">
        <f t="shared" si="690"/>
        <v>#N/A</v>
      </c>
      <c r="CV1421" s="131" t="e">
        <f t="shared" si="690"/>
        <v>#N/A</v>
      </c>
      <c r="CW1421" s="131" t="e">
        <f t="shared" si="690"/>
        <v>#N/A</v>
      </c>
      <c r="CX1421" s="131" t="e">
        <f t="shared" si="690"/>
        <v>#N/A</v>
      </c>
    </row>
    <row r="1422" spans="1:102" ht="21" hidden="1" customHeight="1" x14ac:dyDescent="0.4"/>
    <row r="1423" spans="1:102" ht="21" hidden="1" customHeight="1" x14ac:dyDescent="0.4">
      <c r="B1423" s="70" t="s">
        <v>151</v>
      </c>
      <c r="C1423" s="29" t="e">
        <f t="shared" ref="C1423:AH1423" si="691">VLOOKUP(C$3,$B$1104:$E$1150,4,FALSE)</f>
        <v>#N/A</v>
      </c>
      <c r="D1423" s="29" t="e">
        <f t="shared" si="691"/>
        <v>#N/A</v>
      </c>
      <c r="E1423" s="29" t="e">
        <f t="shared" si="691"/>
        <v>#N/A</v>
      </c>
      <c r="F1423" s="29" t="e">
        <f t="shared" si="691"/>
        <v>#N/A</v>
      </c>
      <c r="G1423" s="29" t="e">
        <f t="shared" si="691"/>
        <v>#N/A</v>
      </c>
      <c r="H1423" s="29" t="e">
        <f t="shared" si="691"/>
        <v>#N/A</v>
      </c>
      <c r="I1423" s="29" t="e">
        <f t="shared" si="691"/>
        <v>#N/A</v>
      </c>
      <c r="J1423" s="29" t="e">
        <f t="shared" si="691"/>
        <v>#N/A</v>
      </c>
      <c r="K1423" s="29" t="e">
        <f t="shared" si="691"/>
        <v>#N/A</v>
      </c>
      <c r="L1423" s="29" t="e">
        <f t="shared" si="691"/>
        <v>#N/A</v>
      </c>
      <c r="M1423" s="29" t="e">
        <f t="shared" si="691"/>
        <v>#N/A</v>
      </c>
      <c r="N1423" s="29" t="e">
        <f t="shared" si="691"/>
        <v>#N/A</v>
      </c>
      <c r="O1423" s="29" t="e">
        <f t="shared" si="691"/>
        <v>#N/A</v>
      </c>
      <c r="P1423" s="29" t="e">
        <f t="shared" si="691"/>
        <v>#N/A</v>
      </c>
      <c r="Q1423" s="29" t="e">
        <f t="shared" si="691"/>
        <v>#N/A</v>
      </c>
      <c r="R1423" s="29" t="e">
        <f t="shared" si="691"/>
        <v>#N/A</v>
      </c>
      <c r="S1423" s="29" t="e">
        <f t="shared" si="691"/>
        <v>#N/A</v>
      </c>
      <c r="T1423" s="29" t="e">
        <f t="shared" si="691"/>
        <v>#N/A</v>
      </c>
      <c r="U1423" s="29" t="e">
        <f t="shared" si="691"/>
        <v>#N/A</v>
      </c>
      <c r="V1423" s="29" t="e">
        <f t="shared" si="691"/>
        <v>#N/A</v>
      </c>
      <c r="W1423" s="29" t="e">
        <f t="shared" si="691"/>
        <v>#N/A</v>
      </c>
      <c r="X1423" s="29" t="e">
        <f t="shared" si="691"/>
        <v>#N/A</v>
      </c>
      <c r="Y1423" s="29" t="e">
        <f t="shared" si="691"/>
        <v>#N/A</v>
      </c>
      <c r="Z1423" s="29" t="e">
        <f t="shared" si="691"/>
        <v>#N/A</v>
      </c>
      <c r="AA1423" s="29" t="e">
        <f t="shared" si="691"/>
        <v>#N/A</v>
      </c>
      <c r="AB1423" s="29" t="e">
        <f t="shared" si="691"/>
        <v>#N/A</v>
      </c>
      <c r="AC1423" s="29" t="e">
        <f t="shared" si="691"/>
        <v>#N/A</v>
      </c>
      <c r="AD1423" s="29" t="e">
        <f t="shared" si="691"/>
        <v>#N/A</v>
      </c>
      <c r="AE1423" s="29" t="e">
        <f t="shared" si="691"/>
        <v>#N/A</v>
      </c>
      <c r="AF1423" s="29" t="e">
        <f t="shared" si="691"/>
        <v>#N/A</v>
      </c>
      <c r="AG1423" s="29" t="e">
        <f t="shared" si="691"/>
        <v>#N/A</v>
      </c>
      <c r="AH1423" s="29" t="e">
        <f t="shared" si="691"/>
        <v>#N/A</v>
      </c>
      <c r="AI1423" s="29" t="e">
        <f t="shared" ref="AI1423:BN1423" si="692">VLOOKUP(AI$3,$B$1104:$E$1150,4,FALSE)</f>
        <v>#N/A</v>
      </c>
      <c r="AJ1423" s="29" t="e">
        <f t="shared" si="692"/>
        <v>#N/A</v>
      </c>
      <c r="AK1423" s="29" t="e">
        <f t="shared" si="692"/>
        <v>#N/A</v>
      </c>
      <c r="AL1423" s="29" t="e">
        <f t="shared" si="692"/>
        <v>#N/A</v>
      </c>
      <c r="AM1423" s="29" t="e">
        <f t="shared" si="692"/>
        <v>#N/A</v>
      </c>
      <c r="AN1423" s="29" t="e">
        <f t="shared" si="692"/>
        <v>#N/A</v>
      </c>
      <c r="AO1423" s="29" t="e">
        <f t="shared" si="692"/>
        <v>#N/A</v>
      </c>
      <c r="AP1423" s="29" t="e">
        <f t="shared" si="692"/>
        <v>#N/A</v>
      </c>
      <c r="AQ1423" s="29" t="e">
        <f t="shared" si="692"/>
        <v>#N/A</v>
      </c>
      <c r="AR1423" s="29" t="e">
        <f t="shared" si="692"/>
        <v>#N/A</v>
      </c>
      <c r="AS1423" s="29" t="e">
        <f t="shared" si="692"/>
        <v>#N/A</v>
      </c>
      <c r="AT1423" s="29" t="e">
        <f t="shared" si="692"/>
        <v>#N/A</v>
      </c>
      <c r="AU1423" s="29" t="e">
        <f t="shared" si="692"/>
        <v>#N/A</v>
      </c>
      <c r="AV1423" s="29" t="e">
        <f t="shared" si="692"/>
        <v>#N/A</v>
      </c>
      <c r="AW1423" s="29" t="e">
        <f t="shared" si="692"/>
        <v>#N/A</v>
      </c>
      <c r="AX1423" s="29" t="e">
        <f t="shared" si="692"/>
        <v>#N/A</v>
      </c>
      <c r="AY1423" s="29" t="e">
        <f t="shared" si="692"/>
        <v>#N/A</v>
      </c>
      <c r="AZ1423" s="29" t="e">
        <f t="shared" si="692"/>
        <v>#N/A</v>
      </c>
      <c r="BA1423" s="29" t="e">
        <f t="shared" si="692"/>
        <v>#N/A</v>
      </c>
      <c r="BB1423" s="29" t="e">
        <f t="shared" si="692"/>
        <v>#N/A</v>
      </c>
      <c r="BC1423" s="29" t="e">
        <f t="shared" si="692"/>
        <v>#N/A</v>
      </c>
      <c r="BD1423" s="29" t="e">
        <f t="shared" si="692"/>
        <v>#N/A</v>
      </c>
      <c r="BE1423" s="29" t="e">
        <f t="shared" si="692"/>
        <v>#N/A</v>
      </c>
      <c r="BF1423" s="29" t="e">
        <f t="shared" si="692"/>
        <v>#N/A</v>
      </c>
      <c r="BG1423" s="29" t="e">
        <f t="shared" si="692"/>
        <v>#N/A</v>
      </c>
      <c r="BH1423" s="29" t="e">
        <f t="shared" si="692"/>
        <v>#N/A</v>
      </c>
      <c r="BI1423" s="29" t="e">
        <f t="shared" si="692"/>
        <v>#N/A</v>
      </c>
      <c r="BJ1423" s="29" t="e">
        <f t="shared" si="692"/>
        <v>#N/A</v>
      </c>
      <c r="BK1423" s="29" t="e">
        <f t="shared" si="692"/>
        <v>#N/A</v>
      </c>
      <c r="BL1423" s="29" t="e">
        <f t="shared" si="692"/>
        <v>#N/A</v>
      </c>
      <c r="BM1423" s="29" t="e">
        <f t="shared" si="692"/>
        <v>#N/A</v>
      </c>
      <c r="BN1423" s="29" t="e">
        <f t="shared" si="692"/>
        <v>#N/A</v>
      </c>
      <c r="BO1423" s="29" t="e">
        <f t="shared" ref="BO1423:CX1423" si="693">VLOOKUP(BO$3,$B$1104:$E$1150,4,FALSE)</f>
        <v>#N/A</v>
      </c>
      <c r="BP1423" s="29" t="e">
        <f t="shared" si="693"/>
        <v>#N/A</v>
      </c>
      <c r="BQ1423" s="29" t="e">
        <f t="shared" si="693"/>
        <v>#N/A</v>
      </c>
      <c r="BR1423" s="29" t="e">
        <f t="shared" si="693"/>
        <v>#N/A</v>
      </c>
      <c r="BS1423" s="29" t="e">
        <f t="shared" si="693"/>
        <v>#N/A</v>
      </c>
      <c r="BT1423" s="29" t="e">
        <f t="shared" si="693"/>
        <v>#N/A</v>
      </c>
      <c r="BU1423" s="29" t="e">
        <f t="shared" si="693"/>
        <v>#N/A</v>
      </c>
      <c r="BV1423" s="29" t="e">
        <f t="shared" si="693"/>
        <v>#N/A</v>
      </c>
      <c r="BW1423" s="29" t="e">
        <f t="shared" si="693"/>
        <v>#N/A</v>
      </c>
      <c r="BX1423" s="29" t="e">
        <f t="shared" si="693"/>
        <v>#N/A</v>
      </c>
      <c r="BY1423" s="29" t="e">
        <f t="shared" si="693"/>
        <v>#N/A</v>
      </c>
      <c r="BZ1423" s="29" t="e">
        <f t="shared" si="693"/>
        <v>#N/A</v>
      </c>
      <c r="CA1423" s="29" t="e">
        <f t="shared" si="693"/>
        <v>#N/A</v>
      </c>
      <c r="CB1423" s="29" t="e">
        <f t="shared" si="693"/>
        <v>#N/A</v>
      </c>
      <c r="CC1423" s="29" t="e">
        <f t="shared" si="693"/>
        <v>#N/A</v>
      </c>
      <c r="CD1423" s="29" t="e">
        <f t="shared" si="693"/>
        <v>#N/A</v>
      </c>
      <c r="CE1423" s="29" t="e">
        <f t="shared" si="693"/>
        <v>#N/A</v>
      </c>
      <c r="CF1423" s="29" t="e">
        <f t="shared" si="693"/>
        <v>#N/A</v>
      </c>
      <c r="CG1423" s="29" t="e">
        <f t="shared" si="693"/>
        <v>#N/A</v>
      </c>
      <c r="CH1423" s="29" t="e">
        <f t="shared" si="693"/>
        <v>#N/A</v>
      </c>
      <c r="CI1423" s="29" t="e">
        <f t="shared" si="693"/>
        <v>#N/A</v>
      </c>
      <c r="CJ1423" s="29" t="e">
        <f t="shared" si="693"/>
        <v>#N/A</v>
      </c>
      <c r="CK1423" s="29" t="e">
        <f t="shared" si="693"/>
        <v>#N/A</v>
      </c>
      <c r="CL1423" s="29" t="e">
        <f t="shared" si="693"/>
        <v>#N/A</v>
      </c>
      <c r="CM1423" s="29" t="e">
        <f t="shared" si="693"/>
        <v>#N/A</v>
      </c>
      <c r="CN1423" s="29" t="e">
        <f t="shared" si="693"/>
        <v>#N/A</v>
      </c>
      <c r="CO1423" s="29" t="e">
        <f t="shared" si="693"/>
        <v>#N/A</v>
      </c>
      <c r="CP1423" s="29" t="e">
        <f t="shared" si="693"/>
        <v>#N/A</v>
      </c>
      <c r="CQ1423" s="29" t="e">
        <f t="shared" si="693"/>
        <v>#N/A</v>
      </c>
      <c r="CR1423" s="29" t="e">
        <f t="shared" si="693"/>
        <v>#N/A</v>
      </c>
      <c r="CS1423" s="29" t="e">
        <f t="shared" si="693"/>
        <v>#N/A</v>
      </c>
      <c r="CT1423" s="29" t="e">
        <f t="shared" si="693"/>
        <v>#N/A</v>
      </c>
      <c r="CU1423" s="29" t="e">
        <f t="shared" si="693"/>
        <v>#N/A</v>
      </c>
      <c r="CV1423" s="29" t="e">
        <f t="shared" si="693"/>
        <v>#N/A</v>
      </c>
      <c r="CW1423" s="29" t="e">
        <f t="shared" si="693"/>
        <v>#N/A</v>
      </c>
      <c r="CX1423" s="29" t="e">
        <f t="shared" si="693"/>
        <v>#N/A</v>
      </c>
    </row>
    <row r="1424" spans="1:102" ht="21" hidden="1" customHeight="1" x14ac:dyDescent="0.4">
      <c r="B1424" s="70" t="s">
        <v>131</v>
      </c>
      <c r="H1424" s="29"/>
      <c r="I1424" s="29"/>
      <c r="J1424" s="29"/>
    </row>
    <row r="1425" spans="2:102" ht="21" hidden="1" customHeight="1" x14ac:dyDescent="0.4">
      <c r="B1425" s="70" t="s">
        <v>116</v>
      </c>
      <c r="C1425" s="71" t="e">
        <f>VALUE(CONCATENATE(C$203,C1432))</f>
        <v>#N/A</v>
      </c>
      <c r="D1425" s="71" t="e">
        <f t="shared" ref="D1425:BO1425" si="694">VALUE(CONCATENATE(D$203,D1432))</f>
        <v>#N/A</v>
      </c>
      <c r="E1425" s="71" t="e">
        <f t="shared" si="694"/>
        <v>#N/A</v>
      </c>
      <c r="F1425" s="71" t="e">
        <f t="shared" si="694"/>
        <v>#N/A</v>
      </c>
      <c r="G1425" s="71" t="e">
        <f t="shared" si="694"/>
        <v>#N/A</v>
      </c>
      <c r="H1425" s="71" t="e">
        <f t="shared" si="694"/>
        <v>#N/A</v>
      </c>
      <c r="I1425" s="71" t="e">
        <f t="shared" si="694"/>
        <v>#N/A</v>
      </c>
      <c r="J1425" s="71" t="e">
        <f t="shared" si="694"/>
        <v>#N/A</v>
      </c>
      <c r="K1425" s="71" t="e">
        <f t="shared" si="694"/>
        <v>#N/A</v>
      </c>
      <c r="L1425" s="71" t="e">
        <f t="shared" si="694"/>
        <v>#N/A</v>
      </c>
      <c r="M1425" s="71" t="e">
        <f t="shared" si="694"/>
        <v>#N/A</v>
      </c>
      <c r="N1425" s="71" t="e">
        <f t="shared" si="694"/>
        <v>#N/A</v>
      </c>
      <c r="O1425" s="71" t="e">
        <f t="shared" si="694"/>
        <v>#N/A</v>
      </c>
      <c r="P1425" s="71" t="e">
        <f t="shared" si="694"/>
        <v>#N/A</v>
      </c>
      <c r="Q1425" s="71" t="e">
        <f t="shared" si="694"/>
        <v>#N/A</v>
      </c>
      <c r="R1425" s="71" t="e">
        <f t="shared" si="694"/>
        <v>#N/A</v>
      </c>
      <c r="S1425" s="71" t="e">
        <f t="shared" si="694"/>
        <v>#N/A</v>
      </c>
      <c r="T1425" s="71" t="e">
        <f t="shared" si="694"/>
        <v>#N/A</v>
      </c>
      <c r="U1425" s="71" t="e">
        <f t="shared" si="694"/>
        <v>#N/A</v>
      </c>
      <c r="V1425" s="71" t="e">
        <f t="shared" si="694"/>
        <v>#N/A</v>
      </c>
      <c r="W1425" s="71" t="e">
        <f t="shared" si="694"/>
        <v>#N/A</v>
      </c>
      <c r="X1425" s="71" t="e">
        <f t="shared" si="694"/>
        <v>#N/A</v>
      </c>
      <c r="Y1425" s="71" t="e">
        <f t="shared" si="694"/>
        <v>#N/A</v>
      </c>
      <c r="Z1425" s="71" t="e">
        <f t="shared" si="694"/>
        <v>#N/A</v>
      </c>
      <c r="AA1425" s="71" t="e">
        <f t="shared" si="694"/>
        <v>#N/A</v>
      </c>
      <c r="AB1425" s="71" t="e">
        <f t="shared" si="694"/>
        <v>#N/A</v>
      </c>
      <c r="AC1425" s="71" t="e">
        <f t="shared" si="694"/>
        <v>#N/A</v>
      </c>
      <c r="AD1425" s="71" t="e">
        <f t="shared" si="694"/>
        <v>#N/A</v>
      </c>
      <c r="AE1425" s="71" t="e">
        <f t="shared" si="694"/>
        <v>#N/A</v>
      </c>
      <c r="AF1425" s="71" t="e">
        <f t="shared" si="694"/>
        <v>#N/A</v>
      </c>
      <c r="AG1425" s="71" t="e">
        <f t="shared" si="694"/>
        <v>#N/A</v>
      </c>
      <c r="AH1425" s="71" t="e">
        <f t="shared" si="694"/>
        <v>#N/A</v>
      </c>
      <c r="AI1425" s="71" t="e">
        <f t="shared" si="694"/>
        <v>#N/A</v>
      </c>
      <c r="AJ1425" s="71" t="e">
        <f t="shared" si="694"/>
        <v>#N/A</v>
      </c>
      <c r="AK1425" s="71" t="e">
        <f t="shared" si="694"/>
        <v>#N/A</v>
      </c>
      <c r="AL1425" s="71" t="e">
        <f t="shared" si="694"/>
        <v>#N/A</v>
      </c>
      <c r="AM1425" s="71" t="e">
        <f t="shared" si="694"/>
        <v>#N/A</v>
      </c>
      <c r="AN1425" s="71" t="e">
        <f t="shared" si="694"/>
        <v>#N/A</v>
      </c>
      <c r="AO1425" s="71" t="e">
        <f t="shared" si="694"/>
        <v>#N/A</v>
      </c>
      <c r="AP1425" s="71" t="e">
        <f t="shared" si="694"/>
        <v>#N/A</v>
      </c>
      <c r="AQ1425" s="71" t="e">
        <f t="shared" si="694"/>
        <v>#N/A</v>
      </c>
      <c r="AR1425" s="71" t="e">
        <f t="shared" si="694"/>
        <v>#N/A</v>
      </c>
      <c r="AS1425" s="71" t="e">
        <f t="shared" si="694"/>
        <v>#N/A</v>
      </c>
      <c r="AT1425" s="71" t="e">
        <f t="shared" si="694"/>
        <v>#N/A</v>
      </c>
      <c r="AU1425" s="71" t="e">
        <f t="shared" si="694"/>
        <v>#N/A</v>
      </c>
      <c r="AV1425" s="71" t="e">
        <f t="shared" si="694"/>
        <v>#N/A</v>
      </c>
      <c r="AW1425" s="71" t="e">
        <f t="shared" si="694"/>
        <v>#N/A</v>
      </c>
      <c r="AX1425" s="71" t="e">
        <f t="shared" si="694"/>
        <v>#N/A</v>
      </c>
      <c r="AY1425" s="71" t="e">
        <f t="shared" si="694"/>
        <v>#N/A</v>
      </c>
      <c r="AZ1425" s="71" t="e">
        <f t="shared" si="694"/>
        <v>#N/A</v>
      </c>
      <c r="BA1425" s="71" t="e">
        <f t="shared" si="694"/>
        <v>#N/A</v>
      </c>
      <c r="BB1425" s="71" t="e">
        <f t="shared" si="694"/>
        <v>#N/A</v>
      </c>
      <c r="BC1425" s="71" t="e">
        <f t="shared" si="694"/>
        <v>#N/A</v>
      </c>
      <c r="BD1425" s="71" t="e">
        <f t="shared" si="694"/>
        <v>#N/A</v>
      </c>
      <c r="BE1425" s="71" t="e">
        <f t="shared" si="694"/>
        <v>#N/A</v>
      </c>
      <c r="BF1425" s="71" t="e">
        <f t="shared" si="694"/>
        <v>#N/A</v>
      </c>
      <c r="BG1425" s="71" t="e">
        <f t="shared" si="694"/>
        <v>#N/A</v>
      </c>
      <c r="BH1425" s="71" t="e">
        <f t="shared" si="694"/>
        <v>#N/A</v>
      </c>
      <c r="BI1425" s="71" t="e">
        <f t="shared" si="694"/>
        <v>#N/A</v>
      </c>
      <c r="BJ1425" s="71" t="e">
        <f t="shared" si="694"/>
        <v>#N/A</v>
      </c>
      <c r="BK1425" s="71" t="e">
        <f t="shared" si="694"/>
        <v>#N/A</v>
      </c>
      <c r="BL1425" s="71" t="e">
        <f t="shared" si="694"/>
        <v>#N/A</v>
      </c>
      <c r="BM1425" s="71" t="e">
        <f t="shared" si="694"/>
        <v>#N/A</v>
      </c>
      <c r="BN1425" s="71" t="e">
        <f t="shared" si="694"/>
        <v>#N/A</v>
      </c>
      <c r="BO1425" s="71" t="e">
        <f t="shared" si="694"/>
        <v>#N/A</v>
      </c>
      <c r="BP1425" s="71" t="e">
        <f t="shared" ref="BP1425:CX1425" si="695">VALUE(CONCATENATE(BP$203,BP1432))</f>
        <v>#N/A</v>
      </c>
      <c r="BQ1425" s="71" t="e">
        <f t="shared" si="695"/>
        <v>#N/A</v>
      </c>
      <c r="BR1425" s="71" t="e">
        <f t="shared" si="695"/>
        <v>#N/A</v>
      </c>
      <c r="BS1425" s="71" t="e">
        <f t="shared" si="695"/>
        <v>#N/A</v>
      </c>
      <c r="BT1425" s="71" t="e">
        <f t="shared" si="695"/>
        <v>#N/A</v>
      </c>
      <c r="BU1425" s="71" t="e">
        <f t="shared" si="695"/>
        <v>#N/A</v>
      </c>
      <c r="BV1425" s="71" t="e">
        <f t="shared" si="695"/>
        <v>#N/A</v>
      </c>
      <c r="BW1425" s="71" t="e">
        <f t="shared" si="695"/>
        <v>#N/A</v>
      </c>
      <c r="BX1425" s="71" t="e">
        <f t="shared" si="695"/>
        <v>#N/A</v>
      </c>
      <c r="BY1425" s="71" t="e">
        <f t="shared" si="695"/>
        <v>#N/A</v>
      </c>
      <c r="BZ1425" s="71" t="e">
        <f t="shared" si="695"/>
        <v>#N/A</v>
      </c>
      <c r="CA1425" s="71" t="e">
        <f t="shared" si="695"/>
        <v>#N/A</v>
      </c>
      <c r="CB1425" s="71" t="e">
        <f t="shared" si="695"/>
        <v>#N/A</v>
      </c>
      <c r="CC1425" s="71" t="e">
        <f t="shared" si="695"/>
        <v>#N/A</v>
      </c>
      <c r="CD1425" s="71" t="e">
        <f t="shared" si="695"/>
        <v>#N/A</v>
      </c>
      <c r="CE1425" s="71" t="e">
        <f t="shared" si="695"/>
        <v>#N/A</v>
      </c>
      <c r="CF1425" s="71" t="e">
        <f t="shared" si="695"/>
        <v>#N/A</v>
      </c>
      <c r="CG1425" s="71" t="e">
        <f t="shared" si="695"/>
        <v>#N/A</v>
      </c>
      <c r="CH1425" s="71" t="e">
        <f t="shared" si="695"/>
        <v>#N/A</v>
      </c>
      <c r="CI1425" s="71" t="e">
        <f t="shared" si="695"/>
        <v>#N/A</v>
      </c>
      <c r="CJ1425" s="71" t="e">
        <f t="shared" si="695"/>
        <v>#N/A</v>
      </c>
      <c r="CK1425" s="71" t="e">
        <f t="shared" si="695"/>
        <v>#N/A</v>
      </c>
      <c r="CL1425" s="71" t="e">
        <f t="shared" si="695"/>
        <v>#N/A</v>
      </c>
      <c r="CM1425" s="71" t="e">
        <f t="shared" si="695"/>
        <v>#N/A</v>
      </c>
      <c r="CN1425" s="71" t="e">
        <f t="shared" si="695"/>
        <v>#N/A</v>
      </c>
      <c r="CO1425" s="71" t="e">
        <f t="shared" si="695"/>
        <v>#N/A</v>
      </c>
      <c r="CP1425" s="71" t="e">
        <f t="shared" si="695"/>
        <v>#N/A</v>
      </c>
      <c r="CQ1425" s="71" t="e">
        <f t="shared" si="695"/>
        <v>#N/A</v>
      </c>
      <c r="CR1425" s="71" t="e">
        <f t="shared" si="695"/>
        <v>#N/A</v>
      </c>
      <c r="CS1425" s="71" t="e">
        <f t="shared" si="695"/>
        <v>#N/A</v>
      </c>
      <c r="CT1425" s="71" t="e">
        <f t="shared" si="695"/>
        <v>#N/A</v>
      </c>
      <c r="CU1425" s="71" t="e">
        <f t="shared" si="695"/>
        <v>#N/A</v>
      </c>
      <c r="CV1425" s="71" t="e">
        <f t="shared" si="695"/>
        <v>#N/A</v>
      </c>
      <c r="CW1425" s="71" t="e">
        <f t="shared" si="695"/>
        <v>#N/A</v>
      </c>
      <c r="CX1425" s="71" t="e">
        <f t="shared" si="695"/>
        <v>#N/A</v>
      </c>
    </row>
    <row r="1426" spans="2:102" ht="21" hidden="1" customHeight="1" x14ac:dyDescent="0.4">
      <c r="B1426" s="70" t="s">
        <v>81</v>
      </c>
      <c r="C1426" s="131" t="e">
        <f>VLOOKUP(C1425,$B$216:$F$1019,3,FALSE)</f>
        <v>#N/A</v>
      </c>
      <c r="D1426" s="131" t="e">
        <f t="shared" ref="D1426:BO1426" si="696">VLOOKUP(D1425,$B$216:$F$1019,3,FALSE)</f>
        <v>#N/A</v>
      </c>
      <c r="E1426" s="131" t="e">
        <f t="shared" si="696"/>
        <v>#N/A</v>
      </c>
      <c r="F1426" s="131" t="e">
        <f t="shared" si="696"/>
        <v>#N/A</v>
      </c>
      <c r="G1426" s="131" t="e">
        <f t="shared" si="696"/>
        <v>#N/A</v>
      </c>
      <c r="H1426" s="131" t="e">
        <f t="shared" si="696"/>
        <v>#N/A</v>
      </c>
      <c r="I1426" s="131" t="e">
        <f t="shared" si="696"/>
        <v>#N/A</v>
      </c>
      <c r="J1426" s="131" t="e">
        <f t="shared" si="696"/>
        <v>#N/A</v>
      </c>
      <c r="K1426" s="131" t="e">
        <f t="shared" si="696"/>
        <v>#N/A</v>
      </c>
      <c r="L1426" s="131" t="e">
        <f t="shared" si="696"/>
        <v>#N/A</v>
      </c>
      <c r="M1426" s="131" t="e">
        <f t="shared" si="696"/>
        <v>#N/A</v>
      </c>
      <c r="N1426" s="131" t="e">
        <f t="shared" si="696"/>
        <v>#N/A</v>
      </c>
      <c r="O1426" s="131" t="e">
        <f t="shared" si="696"/>
        <v>#N/A</v>
      </c>
      <c r="P1426" s="131" t="e">
        <f t="shared" si="696"/>
        <v>#N/A</v>
      </c>
      <c r="Q1426" s="131" t="e">
        <f t="shared" si="696"/>
        <v>#N/A</v>
      </c>
      <c r="R1426" s="131" t="e">
        <f t="shared" si="696"/>
        <v>#N/A</v>
      </c>
      <c r="S1426" s="131" t="e">
        <f t="shared" si="696"/>
        <v>#N/A</v>
      </c>
      <c r="T1426" s="131" t="e">
        <f t="shared" si="696"/>
        <v>#N/A</v>
      </c>
      <c r="U1426" s="131" t="e">
        <f t="shared" si="696"/>
        <v>#N/A</v>
      </c>
      <c r="V1426" s="131" t="e">
        <f t="shared" si="696"/>
        <v>#N/A</v>
      </c>
      <c r="W1426" s="131" t="e">
        <f t="shared" si="696"/>
        <v>#N/A</v>
      </c>
      <c r="X1426" s="131" t="e">
        <f t="shared" si="696"/>
        <v>#N/A</v>
      </c>
      <c r="Y1426" s="131" t="e">
        <f t="shared" si="696"/>
        <v>#N/A</v>
      </c>
      <c r="Z1426" s="131" t="e">
        <f t="shared" si="696"/>
        <v>#N/A</v>
      </c>
      <c r="AA1426" s="131" t="e">
        <f t="shared" si="696"/>
        <v>#N/A</v>
      </c>
      <c r="AB1426" s="131" t="e">
        <f t="shared" si="696"/>
        <v>#N/A</v>
      </c>
      <c r="AC1426" s="131" t="e">
        <f t="shared" si="696"/>
        <v>#N/A</v>
      </c>
      <c r="AD1426" s="131" t="e">
        <f t="shared" si="696"/>
        <v>#N/A</v>
      </c>
      <c r="AE1426" s="131" t="e">
        <f t="shared" si="696"/>
        <v>#N/A</v>
      </c>
      <c r="AF1426" s="131" t="e">
        <f t="shared" si="696"/>
        <v>#N/A</v>
      </c>
      <c r="AG1426" s="131" t="e">
        <f t="shared" si="696"/>
        <v>#N/A</v>
      </c>
      <c r="AH1426" s="131" t="e">
        <f t="shared" si="696"/>
        <v>#N/A</v>
      </c>
      <c r="AI1426" s="131" t="e">
        <f t="shared" si="696"/>
        <v>#N/A</v>
      </c>
      <c r="AJ1426" s="131" t="e">
        <f t="shared" si="696"/>
        <v>#N/A</v>
      </c>
      <c r="AK1426" s="131" t="e">
        <f t="shared" si="696"/>
        <v>#N/A</v>
      </c>
      <c r="AL1426" s="131" t="e">
        <f t="shared" si="696"/>
        <v>#N/A</v>
      </c>
      <c r="AM1426" s="131" t="e">
        <f t="shared" si="696"/>
        <v>#N/A</v>
      </c>
      <c r="AN1426" s="131" t="e">
        <f t="shared" si="696"/>
        <v>#N/A</v>
      </c>
      <c r="AO1426" s="131" t="e">
        <f t="shared" si="696"/>
        <v>#N/A</v>
      </c>
      <c r="AP1426" s="131" t="e">
        <f t="shared" si="696"/>
        <v>#N/A</v>
      </c>
      <c r="AQ1426" s="131" t="e">
        <f t="shared" si="696"/>
        <v>#N/A</v>
      </c>
      <c r="AR1426" s="131" t="e">
        <f t="shared" si="696"/>
        <v>#N/A</v>
      </c>
      <c r="AS1426" s="131" t="e">
        <f t="shared" si="696"/>
        <v>#N/A</v>
      </c>
      <c r="AT1426" s="131" t="e">
        <f t="shared" si="696"/>
        <v>#N/A</v>
      </c>
      <c r="AU1426" s="131" t="e">
        <f t="shared" si="696"/>
        <v>#N/A</v>
      </c>
      <c r="AV1426" s="131" t="e">
        <f t="shared" si="696"/>
        <v>#N/A</v>
      </c>
      <c r="AW1426" s="131" t="e">
        <f t="shared" si="696"/>
        <v>#N/A</v>
      </c>
      <c r="AX1426" s="131" t="e">
        <f t="shared" si="696"/>
        <v>#N/A</v>
      </c>
      <c r="AY1426" s="131" t="e">
        <f t="shared" si="696"/>
        <v>#N/A</v>
      </c>
      <c r="AZ1426" s="131" t="e">
        <f t="shared" si="696"/>
        <v>#N/A</v>
      </c>
      <c r="BA1426" s="131" t="e">
        <f t="shared" si="696"/>
        <v>#N/A</v>
      </c>
      <c r="BB1426" s="131" t="e">
        <f t="shared" si="696"/>
        <v>#N/A</v>
      </c>
      <c r="BC1426" s="131" t="e">
        <f t="shared" si="696"/>
        <v>#N/A</v>
      </c>
      <c r="BD1426" s="131" t="e">
        <f t="shared" si="696"/>
        <v>#N/A</v>
      </c>
      <c r="BE1426" s="131" t="e">
        <f t="shared" si="696"/>
        <v>#N/A</v>
      </c>
      <c r="BF1426" s="131" t="e">
        <f t="shared" si="696"/>
        <v>#N/A</v>
      </c>
      <c r="BG1426" s="131" t="e">
        <f t="shared" si="696"/>
        <v>#N/A</v>
      </c>
      <c r="BH1426" s="131" t="e">
        <f t="shared" si="696"/>
        <v>#N/A</v>
      </c>
      <c r="BI1426" s="131" t="e">
        <f t="shared" si="696"/>
        <v>#N/A</v>
      </c>
      <c r="BJ1426" s="131" t="e">
        <f t="shared" si="696"/>
        <v>#N/A</v>
      </c>
      <c r="BK1426" s="131" t="e">
        <f t="shared" si="696"/>
        <v>#N/A</v>
      </c>
      <c r="BL1426" s="131" t="e">
        <f t="shared" si="696"/>
        <v>#N/A</v>
      </c>
      <c r="BM1426" s="131" t="e">
        <f t="shared" si="696"/>
        <v>#N/A</v>
      </c>
      <c r="BN1426" s="131" t="e">
        <f t="shared" si="696"/>
        <v>#N/A</v>
      </c>
      <c r="BO1426" s="131" t="e">
        <f t="shared" si="696"/>
        <v>#N/A</v>
      </c>
      <c r="BP1426" s="131" t="e">
        <f t="shared" ref="BP1426:CX1426" si="697">VLOOKUP(BP1425,$B$216:$F$1019,3,FALSE)</f>
        <v>#N/A</v>
      </c>
      <c r="BQ1426" s="131" t="e">
        <f t="shared" si="697"/>
        <v>#N/A</v>
      </c>
      <c r="BR1426" s="131" t="e">
        <f t="shared" si="697"/>
        <v>#N/A</v>
      </c>
      <c r="BS1426" s="131" t="e">
        <f t="shared" si="697"/>
        <v>#N/A</v>
      </c>
      <c r="BT1426" s="131" t="e">
        <f t="shared" si="697"/>
        <v>#N/A</v>
      </c>
      <c r="BU1426" s="131" t="e">
        <f t="shared" si="697"/>
        <v>#N/A</v>
      </c>
      <c r="BV1426" s="131" t="e">
        <f t="shared" si="697"/>
        <v>#N/A</v>
      </c>
      <c r="BW1426" s="131" t="e">
        <f t="shared" si="697"/>
        <v>#N/A</v>
      </c>
      <c r="BX1426" s="131" t="e">
        <f t="shared" si="697"/>
        <v>#N/A</v>
      </c>
      <c r="BY1426" s="131" t="e">
        <f t="shared" si="697"/>
        <v>#N/A</v>
      </c>
      <c r="BZ1426" s="131" t="e">
        <f t="shared" si="697"/>
        <v>#N/A</v>
      </c>
      <c r="CA1426" s="131" t="e">
        <f t="shared" si="697"/>
        <v>#N/A</v>
      </c>
      <c r="CB1426" s="131" t="e">
        <f t="shared" si="697"/>
        <v>#N/A</v>
      </c>
      <c r="CC1426" s="131" t="e">
        <f t="shared" si="697"/>
        <v>#N/A</v>
      </c>
      <c r="CD1426" s="131" t="e">
        <f t="shared" si="697"/>
        <v>#N/A</v>
      </c>
      <c r="CE1426" s="131" t="e">
        <f t="shared" si="697"/>
        <v>#N/A</v>
      </c>
      <c r="CF1426" s="131" t="e">
        <f t="shared" si="697"/>
        <v>#N/A</v>
      </c>
      <c r="CG1426" s="131" t="e">
        <f t="shared" si="697"/>
        <v>#N/A</v>
      </c>
      <c r="CH1426" s="131" t="e">
        <f t="shared" si="697"/>
        <v>#N/A</v>
      </c>
      <c r="CI1426" s="131" t="e">
        <f t="shared" si="697"/>
        <v>#N/A</v>
      </c>
      <c r="CJ1426" s="131" t="e">
        <f t="shared" si="697"/>
        <v>#N/A</v>
      </c>
      <c r="CK1426" s="131" t="e">
        <f t="shared" si="697"/>
        <v>#N/A</v>
      </c>
      <c r="CL1426" s="131" t="e">
        <f t="shared" si="697"/>
        <v>#N/A</v>
      </c>
      <c r="CM1426" s="131" t="e">
        <f t="shared" si="697"/>
        <v>#N/A</v>
      </c>
      <c r="CN1426" s="131" t="e">
        <f t="shared" si="697"/>
        <v>#N/A</v>
      </c>
      <c r="CO1426" s="131" t="e">
        <f t="shared" si="697"/>
        <v>#N/A</v>
      </c>
      <c r="CP1426" s="131" t="e">
        <f t="shared" si="697"/>
        <v>#N/A</v>
      </c>
      <c r="CQ1426" s="131" t="e">
        <f t="shared" si="697"/>
        <v>#N/A</v>
      </c>
      <c r="CR1426" s="131" t="e">
        <f t="shared" si="697"/>
        <v>#N/A</v>
      </c>
      <c r="CS1426" s="131" t="e">
        <f t="shared" si="697"/>
        <v>#N/A</v>
      </c>
      <c r="CT1426" s="131" t="e">
        <f t="shared" si="697"/>
        <v>#N/A</v>
      </c>
      <c r="CU1426" s="131" t="e">
        <f t="shared" si="697"/>
        <v>#N/A</v>
      </c>
      <c r="CV1426" s="131" t="e">
        <f t="shared" si="697"/>
        <v>#N/A</v>
      </c>
      <c r="CW1426" s="131" t="e">
        <f t="shared" si="697"/>
        <v>#N/A</v>
      </c>
      <c r="CX1426" s="131" t="e">
        <f t="shared" si="697"/>
        <v>#N/A</v>
      </c>
    </row>
    <row r="1427" spans="2:102" ht="21" hidden="1" customHeight="1" x14ac:dyDescent="0.4">
      <c r="B1427" s="70" t="s">
        <v>82</v>
      </c>
      <c r="C1427" s="131" t="e">
        <f>VLOOKUP(C1425,$B$216:$F$1019,4,FALSE)</f>
        <v>#N/A</v>
      </c>
      <c r="D1427" s="131" t="e">
        <f t="shared" ref="D1427:BO1427" si="698">VLOOKUP(D1425,$B$216:$F$1019,4,FALSE)</f>
        <v>#N/A</v>
      </c>
      <c r="E1427" s="131" t="e">
        <f t="shared" si="698"/>
        <v>#N/A</v>
      </c>
      <c r="F1427" s="131" t="e">
        <f t="shared" si="698"/>
        <v>#N/A</v>
      </c>
      <c r="G1427" s="131" t="e">
        <f t="shared" si="698"/>
        <v>#N/A</v>
      </c>
      <c r="H1427" s="131" t="e">
        <f t="shared" si="698"/>
        <v>#N/A</v>
      </c>
      <c r="I1427" s="131" t="e">
        <f t="shared" si="698"/>
        <v>#N/A</v>
      </c>
      <c r="J1427" s="131" t="e">
        <f t="shared" si="698"/>
        <v>#N/A</v>
      </c>
      <c r="K1427" s="131" t="e">
        <f t="shared" si="698"/>
        <v>#N/A</v>
      </c>
      <c r="L1427" s="131" t="e">
        <f t="shared" si="698"/>
        <v>#N/A</v>
      </c>
      <c r="M1427" s="131" t="e">
        <f t="shared" si="698"/>
        <v>#N/A</v>
      </c>
      <c r="N1427" s="131" t="e">
        <f t="shared" si="698"/>
        <v>#N/A</v>
      </c>
      <c r="O1427" s="131" t="e">
        <f t="shared" si="698"/>
        <v>#N/A</v>
      </c>
      <c r="P1427" s="131" t="e">
        <f t="shared" si="698"/>
        <v>#N/A</v>
      </c>
      <c r="Q1427" s="131" t="e">
        <f t="shared" si="698"/>
        <v>#N/A</v>
      </c>
      <c r="R1427" s="131" t="e">
        <f t="shared" si="698"/>
        <v>#N/A</v>
      </c>
      <c r="S1427" s="131" t="e">
        <f t="shared" si="698"/>
        <v>#N/A</v>
      </c>
      <c r="T1427" s="131" t="e">
        <f t="shared" si="698"/>
        <v>#N/A</v>
      </c>
      <c r="U1427" s="131" t="e">
        <f t="shared" si="698"/>
        <v>#N/A</v>
      </c>
      <c r="V1427" s="131" t="e">
        <f t="shared" si="698"/>
        <v>#N/A</v>
      </c>
      <c r="W1427" s="131" t="e">
        <f t="shared" si="698"/>
        <v>#N/A</v>
      </c>
      <c r="X1427" s="131" t="e">
        <f t="shared" si="698"/>
        <v>#N/A</v>
      </c>
      <c r="Y1427" s="131" t="e">
        <f t="shared" si="698"/>
        <v>#N/A</v>
      </c>
      <c r="Z1427" s="131" t="e">
        <f t="shared" si="698"/>
        <v>#N/A</v>
      </c>
      <c r="AA1427" s="131" t="e">
        <f t="shared" si="698"/>
        <v>#N/A</v>
      </c>
      <c r="AB1427" s="131" t="e">
        <f t="shared" si="698"/>
        <v>#N/A</v>
      </c>
      <c r="AC1427" s="131" t="e">
        <f t="shared" si="698"/>
        <v>#N/A</v>
      </c>
      <c r="AD1427" s="131" t="e">
        <f t="shared" si="698"/>
        <v>#N/A</v>
      </c>
      <c r="AE1427" s="131" t="e">
        <f t="shared" si="698"/>
        <v>#N/A</v>
      </c>
      <c r="AF1427" s="131" t="e">
        <f t="shared" si="698"/>
        <v>#N/A</v>
      </c>
      <c r="AG1427" s="131" t="e">
        <f t="shared" si="698"/>
        <v>#N/A</v>
      </c>
      <c r="AH1427" s="131" t="e">
        <f t="shared" si="698"/>
        <v>#N/A</v>
      </c>
      <c r="AI1427" s="131" t="e">
        <f t="shared" si="698"/>
        <v>#N/A</v>
      </c>
      <c r="AJ1427" s="131" t="e">
        <f t="shared" si="698"/>
        <v>#N/A</v>
      </c>
      <c r="AK1427" s="131" t="e">
        <f t="shared" si="698"/>
        <v>#N/A</v>
      </c>
      <c r="AL1427" s="131" t="e">
        <f t="shared" si="698"/>
        <v>#N/A</v>
      </c>
      <c r="AM1427" s="131" t="e">
        <f t="shared" si="698"/>
        <v>#N/A</v>
      </c>
      <c r="AN1427" s="131" t="e">
        <f t="shared" si="698"/>
        <v>#N/A</v>
      </c>
      <c r="AO1427" s="131" t="e">
        <f t="shared" si="698"/>
        <v>#N/A</v>
      </c>
      <c r="AP1427" s="131" t="e">
        <f t="shared" si="698"/>
        <v>#N/A</v>
      </c>
      <c r="AQ1427" s="131" t="e">
        <f t="shared" si="698"/>
        <v>#N/A</v>
      </c>
      <c r="AR1427" s="131" t="e">
        <f t="shared" si="698"/>
        <v>#N/A</v>
      </c>
      <c r="AS1427" s="131" t="e">
        <f t="shared" si="698"/>
        <v>#N/A</v>
      </c>
      <c r="AT1427" s="131" t="e">
        <f t="shared" si="698"/>
        <v>#N/A</v>
      </c>
      <c r="AU1427" s="131" t="e">
        <f t="shared" si="698"/>
        <v>#N/A</v>
      </c>
      <c r="AV1427" s="131" t="e">
        <f t="shared" si="698"/>
        <v>#N/A</v>
      </c>
      <c r="AW1427" s="131" t="e">
        <f t="shared" si="698"/>
        <v>#N/A</v>
      </c>
      <c r="AX1427" s="131" t="e">
        <f t="shared" si="698"/>
        <v>#N/A</v>
      </c>
      <c r="AY1427" s="131" t="e">
        <f t="shared" si="698"/>
        <v>#N/A</v>
      </c>
      <c r="AZ1427" s="131" t="e">
        <f t="shared" si="698"/>
        <v>#N/A</v>
      </c>
      <c r="BA1427" s="131" t="e">
        <f t="shared" si="698"/>
        <v>#N/A</v>
      </c>
      <c r="BB1427" s="131" t="e">
        <f t="shared" si="698"/>
        <v>#N/A</v>
      </c>
      <c r="BC1427" s="131" t="e">
        <f t="shared" si="698"/>
        <v>#N/A</v>
      </c>
      <c r="BD1427" s="131" t="e">
        <f t="shared" si="698"/>
        <v>#N/A</v>
      </c>
      <c r="BE1427" s="131" t="e">
        <f t="shared" si="698"/>
        <v>#N/A</v>
      </c>
      <c r="BF1427" s="131" t="e">
        <f t="shared" si="698"/>
        <v>#N/A</v>
      </c>
      <c r="BG1427" s="131" t="e">
        <f t="shared" si="698"/>
        <v>#N/A</v>
      </c>
      <c r="BH1427" s="131" t="e">
        <f t="shared" si="698"/>
        <v>#N/A</v>
      </c>
      <c r="BI1427" s="131" t="e">
        <f t="shared" si="698"/>
        <v>#N/A</v>
      </c>
      <c r="BJ1427" s="131" t="e">
        <f t="shared" si="698"/>
        <v>#N/A</v>
      </c>
      <c r="BK1427" s="131" t="e">
        <f t="shared" si="698"/>
        <v>#N/A</v>
      </c>
      <c r="BL1427" s="131" t="e">
        <f t="shared" si="698"/>
        <v>#N/A</v>
      </c>
      <c r="BM1427" s="131" t="e">
        <f t="shared" si="698"/>
        <v>#N/A</v>
      </c>
      <c r="BN1427" s="131" t="e">
        <f t="shared" si="698"/>
        <v>#N/A</v>
      </c>
      <c r="BO1427" s="131" t="e">
        <f t="shared" si="698"/>
        <v>#N/A</v>
      </c>
      <c r="BP1427" s="131" t="e">
        <f t="shared" ref="BP1427:CX1427" si="699">VLOOKUP(BP1425,$B$216:$F$1019,4,FALSE)</f>
        <v>#N/A</v>
      </c>
      <c r="BQ1427" s="131" t="e">
        <f t="shared" si="699"/>
        <v>#N/A</v>
      </c>
      <c r="BR1427" s="131" t="e">
        <f t="shared" si="699"/>
        <v>#N/A</v>
      </c>
      <c r="BS1427" s="131" t="e">
        <f t="shared" si="699"/>
        <v>#N/A</v>
      </c>
      <c r="BT1427" s="131" t="e">
        <f t="shared" si="699"/>
        <v>#N/A</v>
      </c>
      <c r="BU1427" s="131" t="e">
        <f t="shared" si="699"/>
        <v>#N/A</v>
      </c>
      <c r="BV1427" s="131" t="e">
        <f t="shared" si="699"/>
        <v>#N/A</v>
      </c>
      <c r="BW1427" s="131" t="e">
        <f t="shared" si="699"/>
        <v>#N/A</v>
      </c>
      <c r="BX1427" s="131" t="e">
        <f t="shared" si="699"/>
        <v>#N/A</v>
      </c>
      <c r="BY1427" s="131" t="e">
        <f t="shared" si="699"/>
        <v>#N/A</v>
      </c>
      <c r="BZ1427" s="131" t="e">
        <f t="shared" si="699"/>
        <v>#N/A</v>
      </c>
      <c r="CA1427" s="131" t="e">
        <f t="shared" si="699"/>
        <v>#N/A</v>
      </c>
      <c r="CB1427" s="131" t="e">
        <f t="shared" si="699"/>
        <v>#N/A</v>
      </c>
      <c r="CC1427" s="131" t="e">
        <f t="shared" si="699"/>
        <v>#N/A</v>
      </c>
      <c r="CD1427" s="131" t="e">
        <f t="shared" si="699"/>
        <v>#N/A</v>
      </c>
      <c r="CE1427" s="131" t="e">
        <f t="shared" si="699"/>
        <v>#N/A</v>
      </c>
      <c r="CF1427" s="131" t="e">
        <f t="shared" si="699"/>
        <v>#N/A</v>
      </c>
      <c r="CG1427" s="131" t="e">
        <f t="shared" si="699"/>
        <v>#N/A</v>
      </c>
      <c r="CH1427" s="131" t="e">
        <f t="shared" si="699"/>
        <v>#N/A</v>
      </c>
      <c r="CI1427" s="131" t="e">
        <f t="shared" si="699"/>
        <v>#N/A</v>
      </c>
      <c r="CJ1427" s="131" t="e">
        <f t="shared" si="699"/>
        <v>#N/A</v>
      </c>
      <c r="CK1427" s="131" t="e">
        <f t="shared" si="699"/>
        <v>#N/A</v>
      </c>
      <c r="CL1427" s="131" t="e">
        <f t="shared" si="699"/>
        <v>#N/A</v>
      </c>
      <c r="CM1427" s="131" t="e">
        <f t="shared" si="699"/>
        <v>#N/A</v>
      </c>
      <c r="CN1427" s="131" t="e">
        <f t="shared" si="699"/>
        <v>#N/A</v>
      </c>
      <c r="CO1427" s="131" t="e">
        <f t="shared" si="699"/>
        <v>#N/A</v>
      </c>
      <c r="CP1427" s="131" t="e">
        <f t="shared" si="699"/>
        <v>#N/A</v>
      </c>
      <c r="CQ1427" s="131" t="e">
        <f t="shared" si="699"/>
        <v>#N/A</v>
      </c>
      <c r="CR1427" s="131" t="e">
        <f t="shared" si="699"/>
        <v>#N/A</v>
      </c>
      <c r="CS1427" s="131" t="e">
        <f t="shared" si="699"/>
        <v>#N/A</v>
      </c>
      <c r="CT1427" s="131" t="e">
        <f t="shared" si="699"/>
        <v>#N/A</v>
      </c>
      <c r="CU1427" s="131" t="e">
        <f t="shared" si="699"/>
        <v>#N/A</v>
      </c>
      <c r="CV1427" s="131" t="e">
        <f t="shared" si="699"/>
        <v>#N/A</v>
      </c>
      <c r="CW1427" s="131" t="e">
        <f t="shared" si="699"/>
        <v>#N/A</v>
      </c>
      <c r="CX1427" s="131" t="e">
        <f t="shared" si="699"/>
        <v>#N/A</v>
      </c>
    </row>
    <row r="1428" spans="2:102" ht="21" hidden="1" customHeight="1" x14ac:dyDescent="0.4">
      <c r="B1428" s="70" t="s">
        <v>83</v>
      </c>
      <c r="C1428" s="131" t="e">
        <f>VLOOKUP(C1425,$B$216:$F$1019,5,FALSE)</f>
        <v>#N/A</v>
      </c>
      <c r="D1428" s="131" t="e">
        <f t="shared" ref="D1428:BO1428" si="700">VLOOKUP(D1425,$B$216:$F$1019,5,FALSE)</f>
        <v>#N/A</v>
      </c>
      <c r="E1428" s="131" t="e">
        <f t="shared" si="700"/>
        <v>#N/A</v>
      </c>
      <c r="F1428" s="131" t="e">
        <f t="shared" si="700"/>
        <v>#N/A</v>
      </c>
      <c r="G1428" s="131" t="e">
        <f t="shared" si="700"/>
        <v>#N/A</v>
      </c>
      <c r="H1428" s="131" t="e">
        <f t="shared" si="700"/>
        <v>#N/A</v>
      </c>
      <c r="I1428" s="131" t="e">
        <f t="shared" si="700"/>
        <v>#N/A</v>
      </c>
      <c r="J1428" s="131" t="e">
        <f t="shared" si="700"/>
        <v>#N/A</v>
      </c>
      <c r="K1428" s="131" t="e">
        <f t="shared" si="700"/>
        <v>#N/A</v>
      </c>
      <c r="L1428" s="131" t="e">
        <f t="shared" si="700"/>
        <v>#N/A</v>
      </c>
      <c r="M1428" s="131" t="e">
        <f t="shared" si="700"/>
        <v>#N/A</v>
      </c>
      <c r="N1428" s="131" t="e">
        <f t="shared" si="700"/>
        <v>#N/A</v>
      </c>
      <c r="O1428" s="131" t="e">
        <f t="shared" si="700"/>
        <v>#N/A</v>
      </c>
      <c r="P1428" s="131" t="e">
        <f t="shared" si="700"/>
        <v>#N/A</v>
      </c>
      <c r="Q1428" s="131" t="e">
        <f t="shared" si="700"/>
        <v>#N/A</v>
      </c>
      <c r="R1428" s="131" t="e">
        <f t="shared" si="700"/>
        <v>#N/A</v>
      </c>
      <c r="S1428" s="131" t="e">
        <f t="shared" si="700"/>
        <v>#N/A</v>
      </c>
      <c r="T1428" s="131" t="e">
        <f t="shared" si="700"/>
        <v>#N/A</v>
      </c>
      <c r="U1428" s="131" t="e">
        <f t="shared" si="700"/>
        <v>#N/A</v>
      </c>
      <c r="V1428" s="131" t="e">
        <f t="shared" si="700"/>
        <v>#N/A</v>
      </c>
      <c r="W1428" s="131" t="e">
        <f t="shared" si="700"/>
        <v>#N/A</v>
      </c>
      <c r="X1428" s="131" t="e">
        <f t="shared" si="700"/>
        <v>#N/A</v>
      </c>
      <c r="Y1428" s="131" t="e">
        <f t="shared" si="700"/>
        <v>#N/A</v>
      </c>
      <c r="Z1428" s="131" t="e">
        <f t="shared" si="700"/>
        <v>#N/A</v>
      </c>
      <c r="AA1428" s="131" t="e">
        <f t="shared" si="700"/>
        <v>#N/A</v>
      </c>
      <c r="AB1428" s="131" t="e">
        <f t="shared" si="700"/>
        <v>#N/A</v>
      </c>
      <c r="AC1428" s="131" t="e">
        <f t="shared" si="700"/>
        <v>#N/A</v>
      </c>
      <c r="AD1428" s="131" t="e">
        <f t="shared" si="700"/>
        <v>#N/A</v>
      </c>
      <c r="AE1428" s="131" t="e">
        <f t="shared" si="700"/>
        <v>#N/A</v>
      </c>
      <c r="AF1428" s="131" t="e">
        <f t="shared" si="700"/>
        <v>#N/A</v>
      </c>
      <c r="AG1428" s="131" t="e">
        <f t="shared" si="700"/>
        <v>#N/A</v>
      </c>
      <c r="AH1428" s="131" t="e">
        <f t="shared" si="700"/>
        <v>#N/A</v>
      </c>
      <c r="AI1428" s="131" t="e">
        <f t="shared" si="700"/>
        <v>#N/A</v>
      </c>
      <c r="AJ1428" s="131" t="e">
        <f t="shared" si="700"/>
        <v>#N/A</v>
      </c>
      <c r="AK1428" s="131" t="e">
        <f t="shared" si="700"/>
        <v>#N/A</v>
      </c>
      <c r="AL1428" s="131" t="e">
        <f t="shared" si="700"/>
        <v>#N/A</v>
      </c>
      <c r="AM1428" s="131" t="e">
        <f t="shared" si="700"/>
        <v>#N/A</v>
      </c>
      <c r="AN1428" s="131" t="e">
        <f t="shared" si="700"/>
        <v>#N/A</v>
      </c>
      <c r="AO1428" s="131" t="e">
        <f t="shared" si="700"/>
        <v>#N/A</v>
      </c>
      <c r="AP1428" s="131" t="e">
        <f t="shared" si="700"/>
        <v>#N/A</v>
      </c>
      <c r="AQ1428" s="131" t="e">
        <f t="shared" si="700"/>
        <v>#N/A</v>
      </c>
      <c r="AR1428" s="131" t="e">
        <f t="shared" si="700"/>
        <v>#N/A</v>
      </c>
      <c r="AS1428" s="131" t="e">
        <f t="shared" si="700"/>
        <v>#N/A</v>
      </c>
      <c r="AT1428" s="131" t="e">
        <f t="shared" si="700"/>
        <v>#N/A</v>
      </c>
      <c r="AU1428" s="131" t="e">
        <f t="shared" si="700"/>
        <v>#N/A</v>
      </c>
      <c r="AV1428" s="131" t="e">
        <f t="shared" si="700"/>
        <v>#N/A</v>
      </c>
      <c r="AW1428" s="131" t="e">
        <f t="shared" si="700"/>
        <v>#N/A</v>
      </c>
      <c r="AX1428" s="131" t="e">
        <f t="shared" si="700"/>
        <v>#N/A</v>
      </c>
      <c r="AY1428" s="131" t="e">
        <f t="shared" si="700"/>
        <v>#N/A</v>
      </c>
      <c r="AZ1428" s="131" t="e">
        <f t="shared" si="700"/>
        <v>#N/A</v>
      </c>
      <c r="BA1428" s="131" t="e">
        <f t="shared" si="700"/>
        <v>#N/A</v>
      </c>
      <c r="BB1428" s="131" t="e">
        <f t="shared" si="700"/>
        <v>#N/A</v>
      </c>
      <c r="BC1428" s="131" t="e">
        <f t="shared" si="700"/>
        <v>#N/A</v>
      </c>
      <c r="BD1428" s="131" t="e">
        <f t="shared" si="700"/>
        <v>#N/A</v>
      </c>
      <c r="BE1428" s="131" t="e">
        <f t="shared" si="700"/>
        <v>#N/A</v>
      </c>
      <c r="BF1428" s="131" t="e">
        <f t="shared" si="700"/>
        <v>#N/A</v>
      </c>
      <c r="BG1428" s="131" t="e">
        <f t="shared" si="700"/>
        <v>#N/A</v>
      </c>
      <c r="BH1428" s="131" t="e">
        <f t="shared" si="700"/>
        <v>#N/A</v>
      </c>
      <c r="BI1428" s="131" t="e">
        <f t="shared" si="700"/>
        <v>#N/A</v>
      </c>
      <c r="BJ1428" s="131" t="e">
        <f t="shared" si="700"/>
        <v>#N/A</v>
      </c>
      <c r="BK1428" s="131" t="e">
        <f t="shared" si="700"/>
        <v>#N/A</v>
      </c>
      <c r="BL1428" s="131" t="e">
        <f t="shared" si="700"/>
        <v>#N/A</v>
      </c>
      <c r="BM1428" s="131" t="e">
        <f t="shared" si="700"/>
        <v>#N/A</v>
      </c>
      <c r="BN1428" s="131" t="e">
        <f t="shared" si="700"/>
        <v>#N/A</v>
      </c>
      <c r="BO1428" s="131" t="e">
        <f t="shared" si="700"/>
        <v>#N/A</v>
      </c>
      <c r="BP1428" s="131" t="e">
        <f t="shared" ref="BP1428:CX1428" si="701">VLOOKUP(BP1425,$B$216:$F$1019,5,FALSE)</f>
        <v>#N/A</v>
      </c>
      <c r="BQ1428" s="131" t="e">
        <f t="shared" si="701"/>
        <v>#N/A</v>
      </c>
      <c r="BR1428" s="131" t="e">
        <f t="shared" si="701"/>
        <v>#N/A</v>
      </c>
      <c r="BS1428" s="131" t="e">
        <f t="shared" si="701"/>
        <v>#N/A</v>
      </c>
      <c r="BT1428" s="131" t="e">
        <f t="shared" si="701"/>
        <v>#N/A</v>
      </c>
      <c r="BU1428" s="131" t="e">
        <f t="shared" si="701"/>
        <v>#N/A</v>
      </c>
      <c r="BV1428" s="131" t="e">
        <f t="shared" si="701"/>
        <v>#N/A</v>
      </c>
      <c r="BW1428" s="131" t="e">
        <f t="shared" si="701"/>
        <v>#N/A</v>
      </c>
      <c r="BX1428" s="131" t="e">
        <f t="shared" si="701"/>
        <v>#N/A</v>
      </c>
      <c r="BY1428" s="131" t="e">
        <f t="shared" si="701"/>
        <v>#N/A</v>
      </c>
      <c r="BZ1428" s="131" t="e">
        <f t="shared" si="701"/>
        <v>#N/A</v>
      </c>
      <c r="CA1428" s="131" t="e">
        <f t="shared" si="701"/>
        <v>#N/A</v>
      </c>
      <c r="CB1428" s="131" t="e">
        <f t="shared" si="701"/>
        <v>#N/A</v>
      </c>
      <c r="CC1428" s="131" t="e">
        <f t="shared" si="701"/>
        <v>#N/A</v>
      </c>
      <c r="CD1428" s="131" t="e">
        <f t="shared" si="701"/>
        <v>#N/A</v>
      </c>
      <c r="CE1428" s="131" t="e">
        <f t="shared" si="701"/>
        <v>#N/A</v>
      </c>
      <c r="CF1428" s="131" t="e">
        <f t="shared" si="701"/>
        <v>#N/A</v>
      </c>
      <c r="CG1428" s="131" t="e">
        <f t="shared" si="701"/>
        <v>#N/A</v>
      </c>
      <c r="CH1428" s="131" t="e">
        <f t="shared" si="701"/>
        <v>#N/A</v>
      </c>
      <c r="CI1428" s="131" t="e">
        <f t="shared" si="701"/>
        <v>#N/A</v>
      </c>
      <c r="CJ1428" s="131" t="e">
        <f t="shared" si="701"/>
        <v>#N/A</v>
      </c>
      <c r="CK1428" s="131" t="e">
        <f t="shared" si="701"/>
        <v>#N/A</v>
      </c>
      <c r="CL1428" s="131" t="e">
        <f t="shared" si="701"/>
        <v>#N/A</v>
      </c>
      <c r="CM1428" s="131" t="e">
        <f t="shared" si="701"/>
        <v>#N/A</v>
      </c>
      <c r="CN1428" s="131" t="e">
        <f t="shared" si="701"/>
        <v>#N/A</v>
      </c>
      <c r="CO1428" s="131" t="e">
        <f t="shared" si="701"/>
        <v>#N/A</v>
      </c>
      <c r="CP1428" s="131" t="e">
        <f t="shared" si="701"/>
        <v>#N/A</v>
      </c>
      <c r="CQ1428" s="131" t="e">
        <f t="shared" si="701"/>
        <v>#N/A</v>
      </c>
      <c r="CR1428" s="131" t="e">
        <f t="shared" si="701"/>
        <v>#N/A</v>
      </c>
      <c r="CS1428" s="131" t="e">
        <f t="shared" si="701"/>
        <v>#N/A</v>
      </c>
      <c r="CT1428" s="131" t="e">
        <f t="shared" si="701"/>
        <v>#N/A</v>
      </c>
      <c r="CU1428" s="131" t="e">
        <f t="shared" si="701"/>
        <v>#N/A</v>
      </c>
      <c r="CV1428" s="131" t="e">
        <f t="shared" si="701"/>
        <v>#N/A</v>
      </c>
      <c r="CW1428" s="131" t="e">
        <f t="shared" si="701"/>
        <v>#N/A</v>
      </c>
      <c r="CX1428" s="131" t="e">
        <f t="shared" si="701"/>
        <v>#N/A</v>
      </c>
    </row>
    <row r="1429" spans="2:102" ht="21" hidden="1" customHeight="1" x14ac:dyDescent="0.4">
      <c r="B1429" s="70" t="s">
        <v>84</v>
      </c>
      <c r="C1429" s="29">
        <f>CEILING(IF(C1413&lt;=200,C1413,200),10)</f>
        <v>0</v>
      </c>
      <c r="D1429" s="29">
        <f t="shared" ref="D1429:BO1429" si="702">CEILING(IF(D1413&lt;=200,D1413,200),10)</f>
        <v>0</v>
      </c>
      <c r="E1429" s="29">
        <f t="shared" si="702"/>
        <v>0</v>
      </c>
      <c r="F1429" s="29">
        <f t="shared" si="702"/>
        <v>0</v>
      </c>
      <c r="G1429" s="29">
        <f t="shared" si="702"/>
        <v>0</v>
      </c>
      <c r="H1429" s="29">
        <f t="shared" si="702"/>
        <v>0</v>
      </c>
      <c r="I1429" s="29">
        <f t="shared" si="702"/>
        <v>0</v>
      </c>
      <c r="J1429" s="29">
        <f t="shared" si="702"/>
        <v>0</v>
      </c>
      <c r="K1429" s="29">
        <f t="shared" si="702"/>
        <v>0</v>
      </c>
      <c r="L1429" s="29">
        <f t="shared" si="702"/>
        <v>0</v>
      </c>
      <c r="M1429" s="29">
        <f t="shared" si="702"/>
        <v>0</v>
      </c>
      <c r="N1429" s="29">
        <f t="shared" si="702"/>
        <v>0</v>
      </c>
      <c r="O1429" s="29">
        <f t="shared" si="702"/>
        <v>0</v>
      </c>
      <c r="P1429" s="29">
        <f t="shared" si="702"/>
        <v>0</v>
      </c>
      <c r="Q1429" s="29">
        <f t="shared" si="702"/>
        <v>0</v>
      </c>
      <c r="R1429" s="29">
        <f t="shared" si="702"/>
        <v>0</v>
      </c>
      <c r="S1429" s="29">
        <f t="shared" si="702"/>
        <v>0</v>
      </c>
      <c r="T1429" s="29">
        <f t="shared" si="702"/>
        <v>0</v>
      </c>
      <c r="U1429" s="29">
        <f t="shared" si="702"/>
        <v>0</v>
      </c>
      <c r="V1429" s="29">
        <f t="shared" si="702"/>
        <v>0</v>
      </c>
      <c r="W1429" s="29">
        <f t="shared" si="702"/>
        <v>0</v>
      </c>
      <c r="X1429" s="29">
        <f t="shared" si="702"/>
        <v>0</v>
      </c>
      <c r="Y1429" s="29">
        <f t="shared" si="702"/>
        <v>0</v>
      </c>
      <c r="Z1429" s="29">
        <f t="shared" si="702"/>
        <v>0</v>
      </c>
      <c r="AA1429" s="29">
        <f t="shared" si="702"/>
        <v>0</v>
      </c>
      <c r="AB1429" s="29">
        <f t="shared" si="702"/>
        <v>0</v>
      </c>
      <c r="AC1429" s="29">
        <f t="shared" si="702"/>
        <v>0</v>
      </c>
      <c r="AD1429" s="29">
        <f t="shared" si="702"/>
        <v>0</v>
      </c>
      <c r="AE1429" s="29">
        <f t="shared" si="702"/>
        <v>0</v>
      </c>
      <c r="AF1429" s="29">
        <f t="shared" si="702"/>
        <v>0</v>
      </c>
      <c r="AG1429" s="29">
        <f t="shared" si="702"/>
        <v>0</v>
      </c>
      <c r="AH1429" s="29">
        <f t="shared" si="702"/>
        <v>0</v>
      </c>
      <c r="AI1429" s="29">
        <f t="shared" si="702"/>
        <v>0</v>
      </c>
      <c r="AJ1429" s="29">
        <f t="shared" si="702"/>
        <v>0</v>
      </c>
      <c r="AK1429" s="29">
        <f t="shared" si="702"/>
        <v>0</v>
      </c>
      <c r="AL1429" s="29">
        <f t="shared" si="702"/>
        <v>0</v>
      </c>
      <c r="AM1429" s="29">
        <f t="shared" si="702"/>
        <v>0</v>
      </c>
      <c r="AN1429" s="29">
        <f t="shared" si="702"/>
        <v>0</v>
      </c>
      <c r="AO1429" s="29">
        <f t="shared" si="702"/>
        <v>0</v>
      </c>
      <c r="AP1429" s="29">
        <f t="shared" si="702"/>
        <v>0</v>
      </c>
      <c r="AQ1429" s="29">
        <f t="shared" si="702"/>
        <v>0</v>
      </c>
      <c r="AR1429" s="29">
        <f t="shared" si="702"/>
        <v>0</v>
      </c>
      <c r="AS1429" s="29">
        <f t="shared" si="702"/>
        <v>0</v>
      </c>
      <c r="AT1429" s="29">
        <f t="shared" si="702"/>
        <v>0</v>
      </c>
      <c r="AU1429" s="29">
        <f t="shared" si="702"/>
        <v>0</v>
      </c>
      <c r="AV1429" s="29">
        <f t="shared" si="702"/>
        <v>0</v>
      </c>
      <c r="AW1429" s="29">
        <f t="shared" si="702"/>
        <v>0</v>
      </c>
      <c r="AX1429" s="29">
        <f t="shared" si="702"/>
        <v>0</v>
      </c>
      <c r="AY1429" s="29">
        <f t="shared" si="702"/>
        <v>0</v>
      </c>
      <c r="AZ1429" s="29">
        <f t="shared" si="702"/>
        <v>0</v>
      </c>
      <c r="BA1429" s="29">
        <f t="shared" si="702"/>
        <v>0</v>
      </c>
      <c r="BB1429" s="29">
        <f t="shared" si="702"/>
        <v>0</v>
      </c>
      <c r="BC1429" s="29">
        <f t="shared" si="702"/>
        <v>0</v>
      </c>
      <c r="BD1429" s="29">
        <f t="shared" si="702"/>
        <v>0</v>
      </c>
      <c r="BE1429" s="29">
        <f t="shared" si="702"/>
        <v>0</v>
      </c>
      <c r="BF1429" s="29">
        <f t="shared" si="702"/>
        <v>0</v>
      </c>
      <c r="BG1429" s="29">
        <f t="shared" si="702"/>
        <v>0</v>
      </c>
      <c r="BH1429" s="29">
        <f t="shared" si="702"/>
        <v>0</v>
      </c>
      <c r="BI1429" s="29">
        <f t="shared" si="702"/>
        <v>0</v>
      </c>
      <c r="BJ1429" s="29">
        <f t="shared" si="702"/>
        <v>0</v>
      </c>
      <c r="BK1429" s="29">
        <f t="shared" si="702"/>
        <v>0</v>
      </c>
      <c r="BL1429" s="29">
        <f t="shared" si="702"/>
        <v>0</v>
      </c>
      <c r="BM1429" s="29">
        <f t="shared" si="702"/>
        <v>0</v>
      </c>
      <c r="BN1429" s="29">
        <f t="shared" si="702"/>
        <v>0</v>
      </c>
      <c r="BO1429" s="29">
        <f t="shared" si="702"/>
        <v>0</v>
      </c>
      <c r="BP1429" s="29">
        <f t="shared" ref="BP1429:CX1429" si="703">CEILING(IF(BP1413&lt;=200,BP1413,200),10)</f>
        <v>0</v>
      </c>
      <c r="BQ1429" s="29">
        <f t="shared" si="703"/>
        <v>0</v>
      </c>
      <c r="BR1429" s="29">
        <f t="shared" si="703"/>
        <v>0</v>
      </c>
      <c r="BS1429" s="29">
        <f t="shared" si="703"/>
        <v>0</v>
      </c>
      <c r="BT1429" s="29">
        <f t="shared" si="703"/>
        <v>0</v>
      </c>
      <c r="BU1429" s="29">
        <f t="shared" si="703"/>
        <v>0</v>
      </c>
      <c r="BV1429" s="29">
        <f t="shared" si="703"/>
        <v>0</v>
      </c>
      <c r="BW1429" s="29">
        <f t="shared" si="703"/>
        <v>0</v>
      </c>
      <c r="BX1429" s="29">
        <f t="shared" si="703"/>
        <v>0</v>
      </c>
      <c r="BY1429" s="29">
        <f t="shared" si="703"/>
        <v>0</v>
      </c>
      <c r="BZ1429" s="29">
        <f t="shared" si="703"/>
        <v>0</v>
      </c>
      <c r="CA1429" s="29">
        <f t="shared" si="703"/>
        <v>0</v>
      </c>
      <c r="CB1429" s="29">
        <f t="shared" si="703"/>
        <v>0</v>
      </c>
      <c r="CC1429" s="29">
        <f t="shared" si="703"/>
        <v>0</v>
      </c>
      <c r="CD1429" s="29">
        <f t="shared" si="703"/>
        <v>0</v>
      </c>
      <c r="CE1429" s="29">
        <f t="shared" si="703"/>
        <v>0</v>
      </c>
      <c r="CF1429" s="29">
        <f t="shared" si="703"/>
        <v>0</v>
      </c>
      <c r="CG1429" s="29">
        <f t="shared" si="703"/>
        <v>0</v>
      </c>
      <c r="CH1429" s="29">
        <f t="shared" si="703"/>
        <v>0</v>
      </c>
      <c r="CI1429" s="29">
        <f t="shared" si="703"/>
        <v>0</v>
      </c>
      <c r="CJ1429" s="29">
        <f t="shared" si="703"/>
        <v>0</v>
      </c>
      <c r="CK1429" s="29">
        <f t="shared" si="703"/>
        <v>0</v>
      </c>
      <c r="CL1429" s="29">
        <f t="shared" si="703"/>
        <v>0</v>
      </c>
      <c r="CM1429" s="29">
        <f t="shared" si="703"/>
        <v>0</v>
      </c>
      <c r="CN1429" s="29">
        <f t="shared" si="703"/>
        <v>0</v>
      </c>
      <c r="CO1429" s="29">
        <f t="shared" si="703"/>
        <v>0</v>
      </c>
      <c r="CP1429" s="29">
        <f t="shared" si="703"/>
        <v>0</v>
      </c>
      <c r="CQ1429" s="29">
        <f t="shared" si="703"/>
        <v>0</v>
      </c>
      <c r="CR1429" s="29">
        <f t="shared" si="703"/>
        <v>0</v>
      </c>
      <c r="CS1429" s="29">
        <f t="shared" si="703"/>
        <v>0</v>
      </c>
      <c r="CT1429" s="29">
        <f t="shared" si="703"/>
        <v>0</v>
      </c>
      <c r="CU1429" s="29">
        <f t="shared" si="703"/>
        <v>0</v>
      </c>
      <c r="CV1429" s="29">
        <f t="shared" si="703"/>
        <v>0</v>
      </c>
      <c r="CW1429" s="29">
        <f t="shared" si="703"/>
        <v>0</v>
      </c>
      <c r="CX1429" s="29">
        <f t="shared" si="703"/>
        <v>0</v>
      </c>
    </row>
    <row r="1430" spans="2:102" ht="21" hidden="1" customHeight="1" x14ac:dyDescent="0.4">
      <c r="B1430" s="70" t="s">
        <v>85</v>
      </c>
      <c r="C1430" s="29">
        <f>CEILING(IF(C1413&lt;=200,0,IF(C1413&gt;500,300,C1413-200)),20)</f>
        <v>0</v>
      </c>
      <c r="D1430" s="29">
        <f t="shared" ref="D1430:BO1430" si="704">CEILING(IF(D1413&lt;=200,0,IF(D1413&gt;500,300,D1413-200)),20)</f>
        <v>0</v>
      </c>
      <c r="E1430" s="29">
        <f t="shared" si="704"/>
        <v>0</v>
      </c>
      <c r="F1430" s="29">
        <f t="shared" si="704"/>
        <v>0</v>
      </c>
      <c r="G1430" s="29">
        <f t="shared" si="704"/>
        <v>0</v>
      </c>
      <c r="H1430" s="29">
        <f t="shared" si="704"/>
        <v>0</v>
      </c>
      <c r="I1430" s="29">
        <f t="shared" si="704"/>
        <v>0</v>
      </c>
      <c r="J1430" s="29">
        <f t="shared" si="704"/>
        <v>0</v>
      </c>
      <c r="K1430" s="29">
        <f t="shared" si="704"/>
        <v>0</v>
      </c>
      <c r="L1430" s="29">
        <f t="shared" si="704"/>
        <v>0</v>
      </c>
      <c r="M1430" s="29">
        <f t="shared" si="704"/>
        <v>0</v>
      </c>
      <c r="N1430" s="29">
        <f t="shared" si="704"/>
        <v>0</v>
      </c>
      <c r="O1430" s="29">
        <f t="shared" si="704"/>
        <v>0</v>
      </c>
      <c r="P1430" s="29">
        <f t="shared" si="704"/>
        <v>0</v>
      </c>
      <c r="Q1430" s="29">
        <f t="shared" si="704"/>
        <v>0</v>
      </c>
      <c r="R1430" s="29">
        <f t="shared" si="704"/>
        <v>0</v>
      </c>
      <c r="S1430" s="29">
        <f t="shared" si="704"/>
        <v>0</v>
      </c>
      <c r="T1430" s="29">
        <f t="shared" si="704"/>
        <v>0</v>
      </c>
      <c r="U1430" s="29">
        <f t="shared" si="704"/>
        <v>0</v>
      </c>
      <c r="V1430" s="29">
        <f t="shared" si="704"/>
        <v>0</v>
      </c>
      <c r="W1430" s="29">
        <f t="shared" si="704"/>
        <v>0</v>
      </c>
      <c r="X1430" s="29">
        <f t="shared" si="704"/>
        <v>0</v>
      </c>
      <c r="Y1430" s="29">
        <f t="shared" si="704"/>
        <v>0</v>
      </c>
      <c r="Z1430" s="29">
        <f t="shared" si="704"/>
        <v>0</v>
      </c>
      <c r="AA1430" s="29">
        <f t="shared" si="704"/>
        <v>0</v>
      </c>
      <c r="AB1430" s="29">
        <f t="shared" si="704"/>
        <v>0</v>
      </c>
      <c r="AC1430" s="29">
        <f t="shared" si="704"/>
        <v>0</v>
      </c>
      <c r="AD1430" s="29">
        <f t="shared" si="704"/>
        <v>0</v>
      </c>
      <c r="AE1430" s="29">
        <f t="shared" si="704"/>
        <v>0</v>
      </c>
      <c r="AF1430" s="29">
        <f t="shared" si="704"/>
        <v>0</v>
      </c>
      <c r="AG1430" s="29">
        <f t="shared" si="704"/>
        <v>0</v>
      </c>
      <c r="AH1430" s="29">
        <f t="shared" si="704"/>
        <v>0</v>
      </c>
      <c r="AI1430" s="29">
        <f t="shared" si="704"/>
        <v>0</v>
      </c>
      <c r="AJ1430" s="29">
        <f t="shared" si="704"/>
        <v>0</v>
      </c>
      <c r="AK1430" s="29">
        <f t="shared" si="704"/>
        <v>0</v>
      </c>
      <c r="AL1430" s="29">
        <f t="shared" si="704"/>
        <v>0</v>
      </c>
      <c r="AM1430" s="29">
        <f t="shared" si="704"/>
        <v>0</v>
      </c>
      <c r="AN1430" s="29">
        <f t="shared" si="704"/>
        <v>0</v>
      </c>
      <c r="AO1430" s="29">
        <f t="shared" si="704"/>
        <v>0</v>
      </c>
      <c r="AP1430" s="29">
        <f t="shared" si="704"/>
        <v>0</v>
      </c>
      <c r="AQ1430" s="29">
        <f t="shared" si="704"/>
        <v>0</v>
      </c>
      <c r="AR1430" s="29">
        <f t="shared" si="704"/>
        <v>0</v>
      </c>
      <c r="AS1430" s="29">
        <f t="shared" si="704"/>
        <v>0</v>
      </c>
      <c r="AT1430" s="29">
        <f t="shared" si="704"/>
        <v>0</v>
      </c>
      <c r="AU1430" s="29">
        <f t="shared" si="704"/>
        <v>0</v>
      </c>
      <c r="AV1430" s="29">
        <f t="shared" si="704"/>
        <v>0</v>
      </c>
      <c r="AW1430" s="29">
        <f t="shared" si="704"/>
        <v>0</v>
      </c>
      <c r="AX1430" s="29">
        <f t="shared" si="704"/>
        <v>0</v>
      </c>
      <c r="AY1430" s="29">
        <f t="shared" si="704"/>
        <v>0</v>
      </c>
      <c r="AZ1430" s="29">
        <f t="shared" si="704"/>
        <v>0</v>
      </c>
      <c r="BA1430" s="29">
        <f t="shared" si="704"/>
        <v>0</v>
      </c>
      <c r="BB1430" s="29">
        <f t="shared" si="704"/>
        <v>0</v>
      </c>
      <c r="BC1430" s="29">
        <f t="shared" si="704"/>
        <v>0</v>
      </c>
      <c r="BD1430" s="29">
        <f t="shared" si="704"/>
        <v>0</v>
      </c>
      <c r="BE1430" s="29">
        <f t="shared" si="704"/>
        <v>0</v>
      </c>
      <c r="BF1430" s="29">
        <f t="shared" si="704"/>
        <v>0</v>
      </c>
      <c r="BG1430" s="29">
        <f t="shared" si="704"/>
        <v>0</v>
      </c>
      <c r="BH1430" s="29">
        <f t="shared" si="704"/>
        <v>0</v>
      </c>
      <c r="BI1430" s="29">
        <f t="shared" si="704"/>
        <v>0</v>
      </c>
      <c r="BJ1430" s="29">
        <f t="shared" si="704"/>
        <v>0</v>
      </c>
      <c r="BK1430" s="29">
        <f t="shared" si="704"/>
        <v>0</v>
      </c>
      <c r="BL1430" s="29">
        <f t="shared" si="704"/>
        <v>0</v>
      </c>
      <c r="BM1430" s="29">
        <f t="shared" si="704"/>
        <v>0</v>
      </c>
      <c r="BN1430" s="29">
        <f t="shared" si="704"/>
        <v>0</v>
      </c>
      <c r="BO1430" s="29">
        <f t="shared" si="704"/>
        <v>0</v>
      </c>
      <c r="BP1430" s="29">
        <f t="shared" ref="BP1430:CX1430" si="705">CEILING(IF(BP1413&lt;=200,0,IF(BP1413&gt;500,300,BP1413-200)),20)</f>
        <v>0</v>
      </c>
      <c r="BQ1430" s="29">
        <f t="shared" si="705"/>
        <v>0</v>
      </c>
      <c r="BR1430" s="29">
        <f t="shared" si="705"/>
        <v>0</v>
      </c>
      <c r="BS1430" s="29">
        <f t="shared" si="705"/>
        <v>0</v>
      </c>
      <c r="BT1430" s="29">
        <f t="shared" si="705"/>
        <v>0</v>
      </c>
      <c r="BU1430" s="29">
        <f t="shared" si="705"/>
        <v>0</v>
      </c>
      <c r="BV1430" s="29">
        <f t="shared" si="705"/>
        <v>0</v>
      </c>
      <c r="BW1430" s="29">
        <f t="shared" si="705"/>
        <v>0</v>
      </c>
      <c r="BX1430" s="29">
        <f t="shared" si="705"/>
        <v>0</v>
      </c>
      <c r="BY1430" s="29">
        <f t="shared" si="705"/>
        <v>0</v>
      </c>
      <c r="BZ1430" s="29">
        <f t="shared" si="705"/>
        <v>0</v>
      </c>
      <c r="CA1430" s="29">
        <f t="shared" si="705"/>
        <v>0</v>
      </c>
      <c r="CB1430" s="29">
        <f t="shared" si="705"/>
        <v>0</v>
      </c>
      <c r="CC1430" s="29">
        <f t="shared" si="705"/>
        <v>0</v>
      </c>
      <c r="CD1430" s="29">
        <f t="shared" si="705"/>
        <v>0</v>
      </c>
      <c r="CE1430" s="29">
        <f t="shared" si="705"/>
        <v>0</v>
      </c>
      <c r="CF1430" s="29">
        <f t="shared" si="705"/>
        <v>0</v>
      </c>
      <c r="CG1430" s="29">
        <f t="shared" si="705"/>
        <v>0</v>
      </c>
      <c r="CH1430" s="29">
        <f t="shared" si="705"/>
        <v>0</v>
      </c>
      <c r="CI1430" s="29">
        <f t="shared" si="705"/>
        <v>0</v>
      </c>
      <c r="CJ1430" s="29">
        <f t="shared" si="705"/>
        <v>0</v>
      </c>
      <c r="CK1430" s="29">
        <f t="shared" si="705"/>
        <v>0</v>
      </c>
      <c r="CL1430" s="29">
        <f t="shared" si="705"/>
        <v>0</v>
      </c>
      <c r="CM1430" s="29">
        <f t="shared" si="705"/>
        <v>0</v>
      </c>
      <c r="CN1430" s="29">
        <f t="shared" si="705"/>
        <v>0</v>
      </c>
      <c r="CO1430" s="29">
        <f t="shared" si="705"/>
        <v>0</v>
      </c>
      <c r="CP1430" s="29">
        <f t="shared" si="705"/>
        <v>0</v>
      </c>
      <c r="CQ1430" s="29">
        <f t="shared" si="705"/>
        <v>0</v>
      </c>
      <c r="CR1430" s="29">
        <f t="shared" si="705"/>
        <v>0</v>
      </c>
      <c r="CS1430" s="29">
        <f t="shared" si="705"/>
        <v>0</v>
      </c>
      <c r="CT1430" s="29">
        <f t="shared" si="705"/>
        <v>0</v>
      </c>
      <c r="CU1430" s="29">
        <f t="shared" si="705"/>
        <v>0</v>
      </c>
      <c r="CV1430" s="29">
        <f t="shared" si="705"/>
        <v>0</v>
      </c>
      <c r="CW1430" s="29">
        <f t="shared" si="705"/>
        <v>0</v>
      </c>
      <c r="CX1430" s="29">
        <f t="shared" si="705"/>
        <v>0</v>
      </c>
    </row>
    <row r="1431" spans="2:102" ht="21" hidden="1" customHeight="1" x14ac:dyDescent="0.4">
      <c r="B1431" s="70" t="s">
        <v>86</v>
      </c>
      <c r="C1431" s="29">
        <f>CEILING(IF(C1413&lt;=500,0,C1413-500),50)</f>
        <v>0</v>
      </c>
      <c r="D1431" s="29">
        <f t="shared" ref="D1431:BO1431" si="706">CEILING(IF(D1413&lt;=500,0,D1413-500),50)</f>
        <v>0</v>
      </c>
      <c r="E1431" s="29">
        <f t="shared" si="706"/>
        <v>0</v>
      </c>
      <c r="F1431" s="29">
        <f t="shared" si="706"/>
        <v>0</v>
      </c>
      <c r="G1431" s="29">
        <f t="shared" si="706"/>
        <v>0</v>
      </c>
      <c r="H1431" s="29">
        <f t="shared" si="706"/>
        <v>0</v>
      </c>
      <c r="I1431" s="29">
        <f t="shared" si="706"/>
        <v>0</v>
      </c>
      <c r="J1431" s="29">
        <f t="shared" si="706"/>
        <v>0</v>
      </c>
      <c r="K1431" s="29">
        <f t="shared" si="706"/>
        <v>0</v>
      </c>
      <c r="L1431" s="29">
        <f t="shared" si="706"/>
        <v>0</v>
      </c>
      <c r="M1431" s="29">
        <f t="shared" si="706"/>
        <v>0</v>
      </c>
      <c r="N1431" s="29">
        <f t="shared" si="706"/>
        <v>0</v>
      </c>
      <c r="O1431" s="29">
        <f t="shared" si="706"/>
        <v>0</v>
      </c>
      <c r="P1431" s="29">
        <f t="shared" si="706"/>
        <v>0</v>
      </c>
      <c r="Q1431" s="29">
        <f t="shared" si="706"/>
        <v>0</v>
      </c>
      <c r="R1431" s="29">
        <f t="shared" si="706"/>
        <v>0</v>
      </c>
      <c r="S1431" s="29">
        <f t="shared" si="706"/>
        <v>0</v>
      </c>
      <c r="T1431" s="29">
        <f t="shared" si="706"/>
        <v>0</v>
      </c>
      <c r="U1431" s="29">
        <f t="shared" si="706"/>
        <v>0</v>
      </c>
      <c r="V1431" s="29">
        <f t="shared" si="706"/>
        <v>0</v>
      </c>
      <c r="W1431" s="29">
        <f t="shared" si="706"/>
        <v>0</v>
      </c>
      <c r="X1431" s="29">
        <f t="shared" si="706"/>
        <v>0</v>
      </c>
      <c r="Y1431" s="29">
        <f t="shared" si="706"/>
        <v>0</v>
      </c>
      <c r="Z1431" s="29">
        <f t="shared" si="706"/>
        <v>0</v>
      </c>
      <c r="AA1431" s="29">
        <f t="shared" si="706"/>
        <v>0</v>
      </c>
      <c r="AB1431" s="29">
        <f t="shared" si="706"/>
        <v>0</v>
      </c>
      <c r="AC1431" s="29">
        <f t="shared" si="706"/>
        <v>0</v>
      </c>
      <c r="AD1431" s="29">
        <f t="shared" si="706"/>
        <v>0</v>
      </c>
      <c r="AE1431" s="29">
        <f t="shared" si="706"/>
        <v>0</v>
      </c>
      <c r="AF1431" s="29">
        <f t="shared" si="706"/>
        <v>0</v>
      </c>
      <c r="AG1431" s="29">
        <f t="shared" si="706"/>
        <v>0</v>
      </c>
      <c r="AH1431" s="29">
        <f t="shared" si="706"/>
        <v>0</v>
      </c>
      <c r="AI1431" s="29">
        <f t="shared" si="706"/>
        <v>0</v>
      </c>
      <c r="AJ1431" s="29">
        <f t="shared" si="706"/>
        <v>0</v>
      </c>
      <c r="AK1431" s="29">
        <f t="shared" si="706"/>
        <v>0</v>
      </c>
      <c r="AL1431" s="29">
        <f t="shared" si="706"/>
        <v>0</v>
      </c>
      <c r="AM1431" s="29">
        <f t="shared" si="706"/>
        <v>0</v>
      </c>
      <c r="AN1431" s="29">
        <f t="shared" si="706"/>
        <v>0</v>
      </c>
      <c r="AO1431" s="29">
        <f t="shared" si="706"/>
        <v>0</v>
      </c>
      <c r="AP1431" s="29">
        <f t="shared" si="706"/>
        <v>0</v>
      </c>
      <c r="AQ1431" s="29">
        <f t="shared" si="706"/>
        <v>0</v>
      </c>
      <c r="AR1431" s="29">
        <f t="shared" si="706"/>
        <v>0</v>
      </c>
      <c r="AS1431" s="29">
        <f t="shared" si="706"/>
        <v>0</v>
      </c>
      <c r="AT1431" s="29">
        <f t="shared" si="706"/>
        <v>0</v>
      </c>
      <c r="AU1431" s="29">
        <f t="shared" si="706"/>
        <v>0</v>
      </c>
      <c r="AV1431" s="29">
        <f t="shared" si="706"/>
        <v>0</v>
      </c>
      <c r="AW1431" s="29">
        <f t="shared" si="706"/>
        <v>0</v>
      </c>
      <c r="AX1431" s="29">
        <f t="shared" si="706"/>
        <v>0</v>
      </c>
      <c r="AY1431" s="29">
        <f t="shared" si="706"/>
        <v>0</v>
      </c>
      <c r="AZ1431" s="29">
        <f t="shared" si="706"/>
        <v>0</v>
      </c>
      <c r="BA1431" s="29">
        <f t="shared" si="706"/>
        <v>0</v>
      </c>
      <c r="BB1431" s="29">
        <f t="shared" si="706"/>
        <v>0</v>
      </c>
      <c r="BC1431" s="29">
        <f t="shared" si="706"/>
        <v>0</v>
      </c>
      <c r="BD1431" s="29">
        <f t="shared" si="706"/>
        <v>0</v>
      </c>
      <c r="BE1431" s="29">
        <f t="shared" si="706"/>
        <v>0</v>
      </c>
      <c r="BF1431" s="29">
        <f t="shared" si="706"/>
        <v>0</v>
      </c>
      <c r="BG1431" s="29">
        <f t="shared" si="706"/>
        <v>0</v>
      </c>
      <c r="BH1431" s="29">
        <f t="shared" si="706"/>
        <v>0</v>
      </c>
      <c r="BI1431" s="29">
        <f t="shared" si="706"/>
        <v>0</v>
      </c>
      <c r="BJ1431" s="29">
        <f t="shared" si="706"/>
        <v>0</v>
      </c>
      <c r="BK1431" s="29">
        <f t="shared" si="706"/>
        <v>0</v>
      </c>
      <c r="BL1431" s="29">
        <f t="shared" si="706"/>
        <v>0</v>
      </c>
      <c r="BM1431" s="29">
        <f t="shared" si="706"/>
        <v>0</v>
      </c>
      <c r="BN1431" s="29">
        <f t="shared" si="706"/>
        <v>0</v>
      </c>
      <c r="BO1431" s="29">
        <f t="shared" si="706"/>
        <v>0</v>
      </c>
      <c r="BP1431" s="29">
        <f t="shared" ref="BP1431:CX1431" si="707">CEILING(IF(BP1413&lt;=500,0,BP1413-500),50)</f>
        <v>0</v>
      </c>
      <c r="BQ1431" s="29">
        <f t="shared" si="707"/>
        <v>0</v>
      </c>
      <c r="BR1431" s="29">
        <f t="shared" si="707"/>
        <v>0</v>
      </c>
      <c r="BS1431" s="29">
        <f t="shared" si="707"/>
        <v>0</v>
      </c>
      <c r="BT1431" s="29">
        <f t="shared" si="707"/>
        <v>0</v>
      </c>
      <c r="BU1431" s="29">
        <f t="shared" si="707"/>
        <v>0</v>
      </c>
      <c r="BV1431" s="29">
        <f t="shared" si="707"/>
        <v>0</v>
      </c>
      <c r="BW1431" s="29">
        <f t="shared" si="707"/>
        <v>0</v>
      </c>
      <c r="BX1431" s="29">
        <f t="shared" si="707"/>
        <v>0</v>
      </c>
      <c r="BY1431" s="29">
        <f t="shared" si="707"/>
        <v>0</v>
      </c>
      <c r="BZ1431" s="29">
        <f t="shared" si="707"/>
        <v>0</v>
      </c>
      <c r="CA1431" s="29">
        <f t="shared" si="707"/>
        <v>0</v>
      </c>
      <c r="CB1431" s="29">
        <f t="shared" si="707"/>
        <v>0</v>
      </c>
      <c r="CC1431" s="29">
        <f t="shared" si="707"/>
        <v>0</v>
      </c>
      <c r="CD1431" s="29">
        <f t="shared" si="707"/>
        <v>0</v>
      </c>
      <c r="CE1431" s="29">
        <f t="shared" si="707"/>
        <v>0</v>
      </c>
      <c r="CF1431" s="29">
        <f t="shared" si="707"/>
        <v>0</v>
      </c>
      <c r="CG1431" s="29">
        <f t="shared" si="707"/>
        <v>0</v>
      </c>
      <c r="CH1431" s="29">
        <f t="shared" si="707"/>
        <v>0</v>
      </c>
      <c r="CI1431" s="29">
        <f t="shared" si="707"/>
        <v>0</v>
      </c>
      <c r="CJ1431" s="29">
        <f t="shared" si="707"/>
        <v>0</v>
      </c>
      <c r="CK1431" s="29">
        <f t="shared" si="707"/>
        <v>0</v>
      </c>
      <c r="CL1431" s="29">
        <f t="shared" si="707"/>
        <v>0</v>
      </c>
      <c r="CM1431" s="29">
        <f t="shared" si="707"/>
        <v>0</v>
      </c>
      <c r="CN1431" s="29">
        <f t="shared" si="707"/>
        <v>0</v>
      </c>
      <c r="CO1431" s="29">
        <f t="shared" si="707"/>
        <v>0</v>
      </c>
      <c r="CP1431" s="29">
        <f t="shared" si="707"/>
        <v>0</v>
      </c>
      <c r="CQ1431" s="29">
        <f t="shared" si="707"/>
        <v>0</v>
      </c>
      <c r="CR1431" s="29">
        <f t="shared" si="707"/>
        <v>0</v>
      </c>
      <c r="CS1431" s="29">
        <f t="shared" si="707"/>
        <v>0</v>
      </c>
      <c r="CT1431" s="29">
        <f t="shared" si="707"/>
        <v>0</v>
      </c>
      <c r="CU1431" s="29">
        <f t="shared" si="707"/>
        <v>0</v>
      </c>
      <c r="CV1431" s="29">
        <f t="shared" si="707"/>
        <v>0</v>
      </c>
      <c r="CW1431" s="29">
        <f t="shared" si="707"/>
        <v>0</v>
      </c>
      <c r="CX1431" s="29">
        <f t="shared" si="707"/>
        <v>0</v>
      </c>
    </row>
    <row r="1432" spans="2:102" ht="21" hidden="1" customHeight="1" x14ac:dyDescent="0.4">
      <c r="B1432" s="70" t="s">
        <v>113</v>
      </c>
      <c r="C1432" s="29">
        <f>+C1429/10</f>
        <v>0</v>
      </c>
      <c r="D1432" s="29">
        <f t="shared" ref="D1432:BO1432" si="708">+D1429/10</f>
        <v>0</v>
      </c>
      <c r="E1432" s="29">
        <f t="shared" si="708"/>
        <v>0</v>
      </c>
      <c r="F1432" s="29">
        <f t="shared" si="708"/>
        <v>0</v>
      </c>
      <c r="G1432" s="29">
        <f t="shared" si="708"/>
        <v>0</v>
      </c>
      <c r="H1432" s="29">
        <f t="shared" si="708"/>
        <v>0</v>
      </c>
      <c r="I1432" s="29">
        <f t="shared" si="708"/>
        <v>0</v>
      </c>
      <c r="J1432" s="29">
        <f t="shared" si="708"/>
        <v>0</v>
      </c>
      <c r="K1432" s="29">
        <f t="shared" si="708"/>
        <v>0</v>
      </c>
      <c r="L1432" s="29">
        <f t="shared" si="708"/>
        <v>0</v>
      </c>
      <c r="M1432" s="29">
        <f t="shared" si="708"/>
        <v>0</v>
      </c>
      <c r="N1432" s="29">
        <f t="shared" si="708"/>
        <v>0</v>
      </c>
      <c r="O1432" s="29">
        <f t="shared" si="708"/>
        <v>0</v>
      </c>
      <c r="P1432" s="29">
        <f t="shared" si="708"/>
        <v>0</v>
      </c>
      <c r="Q1432" s="29">
        <f t="shared" si="708"/>
        <v>0</v>
      </c>
      <c r="R1432" s="29">
        <f t="shared" si="708"/>
        <v>0</v>
      </c>
      <c r="S1432" s="29">
        <f t="shared" si="708"/>
        <v>0</v>
      </c>
      <c r="T1432" s="29">
        <f t="shared" si="708"/>
        <v>0</v>
      </c>
      <c r="U1432" s="29">
        <f t="shared" si="708"/>
        <v>0</v>
      </c>
      <c r="V1432" s="29">
        <f t="shared" si="708"/>
        <v>0</v>
      </c>
      <c r="W1432" s="29">
        <f t="shared" si="708"/>
        <v>0</v>
      </c>
      <c r="X1432" s="29">
        <f t="shared" si="708"/>
        <v>0</v>
      </c>
      <c r="Y1432" s="29">
        <f t="shared" si="708"/>
        <v>0</v>
      </c>
      <c r="Z1432" s="29">
        <f t="shared" si="708"/>
        <v>0</v>
      </c>
      <c r="AA1432" s="29">
        <f t="shared" si="708"/>
        <v>0</v>
      </c>
      <c r="AB1432" s="29">
        <f t="shared" si="708"/>
        <v>0</v>
      </c>
      <c r="AC1432" s="29">
        <f t="shared" si="708"/>
        <v>0</v>
      </c>
      <c r="AD1432" s="29">
        <f t="shared" si="708"/>
        <v>0</v>
      </c>
      <c r="AE1432" s="29">
        <f t="shared" si="708"/>
        <v>0</v>
      </c>
      <c r="AF1432" s="29">
        <f t="shared" si="708"/>
        <v>0</v>
      </c>
      <c r="AG1432" s="29">
        <f t="shared" si="708"/>
        <v>0</v>
      </c>
      <c r="AH1432" s="29">
        <f t="shared" si="708"/>
        <v>0</v>
      </c>
      <c r="AI1432" s="29">
        <f t="shared" si="708"/>
        <v>0</v>
      </c>
      <c r="AJ1432" s="29">
        <f t="shared" si="708"/>
        <v>0</v>
      </c>
      <c r="AK1432" s="29">
        <f t="shared" si="708"/>
        <v>0</v>
      </c>
      <c r="AL1432" s="29">
        <f t="shared" si="708"/>
        <v>0</v>
      </c>
      <c r="AM1432" s="29">
        <f t="shared" si="708"/>
        <v>0</v>
      </c>
      <c r="AN1432" s="29">
        <f t="shared" si="708"/>
        <v>0</v>
      </c>
      <c r="AO1432" s="29">
        <f t="shared" si="708"/>
        <v>0</v>
      </c>
      <c r="AP1432" s="29">
        <f t="shared" si="708"/>
        <v>0</v>
      </c>
      <c r="AQ1432" s="29">
        <f t="shared" si="708"/>
        <v>0</v>
      </c>
      <c r="AR1432" s="29">
        <f t="shared" si="708"/>
        <v>0</v>
      </c>
      <c r="AS1432" s="29">
        <f t="shared" si="708"/>
        <v>0</v>
      </c>
      <c r="AT1432" s="29">
        <f t="shared" si="708"/>
        <v>0</v>
      </c>
      <c r="AU1432" s="29">
        <f t="shared" si="708"/>
        <v>0</v>
      </c>
      <c r="AV1432" s="29">
        <f t="shared" si="708"/>
        <v>0</v>
      </c>
      <c r="AW1432" s="29">
        <f t="shared" si="708"/>
        <v>0</v>
      </c>
      <c r="AX1432" s="29">
        <f t="shared" si="708"/>
        <v>0</v>
      </c>
      <c r="AY1432" s="29">
        <f t="shared" si="708"/>
        <v>0</v>
      </c>
      <c r="AZ1432" s="29">
        <f t="shared" si="708"/>
        <v>0</v>
      </c>
      <c r="BA1432" s="29">
        <f t="shared" si="708"/>
        <v>0</v>
      </c>
      <c r="BB1432" s="29">
        <f t="shared" si="708"/>
        <v>0</v>
      </c>
      <c r="BC1432" s="29">
        <f t="shared" si="708"/>
        <v>0</v>
      </c>
      <c r="BD1432" s="29">
        <f t="shared" si="708"/>
        <v>0</v>
      </c>
      <c r="BE1432" s="29">
        <f t="shared" si="708"/>
        <v>0</v>
      </c>
      <c r="BF1432" s="29">
        <f t="shared" si="708"/>
        <v>0</v>
      </c>
      <c r="BG1432" s="29">
        <f t="shared" si="708"/>
        <v>0</v>
      </c>
      <c r="BH1432" s="29">
        <f t="shared" si="708"/>
        <v>0</v>
      </c>
      <c r="BI1432" s="29">
        <f t="shared" si="708"/>
        <v>0</v>
      </c>
      <c r="BJ1432" s="29">
        <f t="shared" si="708"/>
        <v>0</v>
      </c>
      <c r="BK1432" s="29">
        <f t="shared" si="708"/>
        <v>0</v>
      </c>
      <c r="BL1432" s="29">
        <f t="shared" si="708"/>
        <v>0</v>
      </c>
      <c r="BM1432" s="29">
        <f t="shared" si="708"/>
        <v>0</v>
      </c>
      <c r="BN1432" s="29">
        <f t="shared" si="708"/>
        <v>0</v>
      </c>
      <c r="BO1432" s="29">
        <f t="shared" si="708"/>
        <v>0</v>
      </c>
      <c r="BP1432" s="29">
        <f t="shared" ref="BP1432:CX1432" si="709">+BP1429/10</f>
        <v>0</v>
      </c>
      <c r="BQ1432" s="29">
        <f t="shared" si="709"/>
        <v>0</v>
      </c>
      <c r="BR1432" s="29">
        <f t="shared" si="709"/>
        <v>0</v>
      </c>
      <c r="BS1432" s="29">
        <f t="shared" si="709"/>
        <v>0</v>
      </c>
      <c r="BT1432" s="29">
        <f t="shared" si="709"/>
        <v>0</v>
      </c>
      <c r="BU1432" s="29">
        <f t="shared" si="709"/>
        <v>0</v>
      </c>
      <c r="BV1432" s="29">
        <f t="shared" si="709"/>
        <v>0</v>
      </c>
      <c r="BW1432" s="29">
        <f t="shared" si="709"/>
        <v>0</v>
      </c>
      <c r="BX1432" s="29">
        <f t="shared" si="709"/>
        <v>0</v>
      </c>
      <c r="BY1432" s="29">
        <f t="shared" si="709"/>
        <v>0</v>
      </c>
      <c r="BZ1432" s="29">
        <f t="shared" si="709"/>
        <v>0</v>
      </c>
      <c r="CA1432" s="29">
        <f t="shared" si="709"/>
        <v>0</v>
      </c>
      <c r="CB1432" s="29">
        <f t="shared" si="709"/>
        <v>0</v>
      </c>
      <c r="CC1432" s="29">
        <f t="shared" si="709"/>
        <v>0</v>
      </c>
      <c r="CD1432" s="29">
        <f t="shared" si="709"/>
        <v>0</v>
      </c>
      <c r="CE1432" s="29">
        <f t="shared" si="709"/>
        <v>0</v>
      </c>
      <c r="CF1432" s="29">
        <f t="shared" si="709"/>
        <v>0</v>
      </c>
      <c r="CG1432" s="29">
        <f t="shared" si="709"/>
        <v>0</v>
      </c>
      <c r="CH1432" s="29">
        <f t="shared" si="709"/>
        <v>0</v>
      </c>
      <c r="CI1432" s="29">
        <f t="shared" si="709"/>
        <v>0</v>
      </c>
      <c r="CJ1432" s="29">
        <f t="shared" si="709"/>
        <v>0</v>
      </c>
      <c r="CK1432" s="29">
        <f t="shared" si="709"/>
        <v>0</v>
      </c>
      <c r="CL1432" s="29">
        <f t="shared" si="709"/>
        <v>0</v>
      </c>
      <c r="CM1432" s="29">
        <f t="shared" si="709"/>
        <v>0</v>
      </c>
      <c r="CN1432" s="29">
        <f t="shared" si="709"/>
        <v>0</v>
      </c>
      <c r="CO1432" s="29">
        <f t="shared" si="709"/>
        <v>0</v>
      </c>
      <c r="CP1432" s="29">
        <f t="shared" si="709"/>
        <v>0</v>
      </c>
      <c r="CQ1432" s="29">
        <f t="shared" si="709"/>
        <v>0</v>
      </c>
      <c r="CR1432" s="29">
        <f t="shared" si="709"/>
        <v>0</v>
      </c>
      <c r="CS1432" s="29">
        <f t="shared" si="709"/>
        <v>0</v>
      </c>
      <c r="CT1432" s="29">
        <f t="shared" si="709"/>
        <v>0</v>
      </c>
      <c r="CU1432" s="29">
        <f t="shared" si="709"/>
        <v>0</v>
      </c>
      <c r="CV1432" s="29">
        <f t="shared" si="709"/>
        <v>0</v>
      </c>
      <c r="CW1432" s="29">
        <f t="shared" si="709"/>
        <v>0</v>
      </c>
      <c r="CX1432" s="29">
        <f t="shared" si="709"/>
        <v>0</v>
      </c>
    </row>
    <row r="1433" spans="2:102" ht="21" hidden="1" customHeight="1" x14ac:dyDescent="0.4">
      <c r="B1433" s="70" t="s">
        <v>114</v>
      </c>
      <c r="C1433" s="29">
        <f>+C1430/20</f>
        <v>0</v>
      </c>
      <c r="D1433" s="29">
        <f t="shared" ref="D1433:BO1433" si="710">+D1430/20</f>
        <v>0</v>
      </c>
      <c r="E1433" s="29">
        <f t="shared" si="710"/>
        <v>0</v>
      </c>
      <c r="F1433" s="29">
        <f t="shared" si="710"/>
        <v>0</v>
      </c>
      <c r="G1433" s="29">
        <f t="shared" si="710"/>
        <v>0</v>
      </c>
      <c r="H1433" s="29">
        <f t="shared" si="710"/>
        <v>0</v>
      </c>
      <c r="I1433" s="29">
        <f t="shared" si="710"/>
        <v>0</v>
      </c>
      <c r="J1433" s="29">
        <f t="shared" si="710"/>
        <v>0</v>
      </c>
      <c r="K1433" s="29">
        <f t="shared" si="710"/>
        <v>0</v>
      </c>
      <c r="L1433" s="29">
        <f t="shared" si="710"/>
        <v>0</v>
      </c>
      <c r="M1433" s="29">
        <f t="shared" si="710"/>
        <v>0</v>
      </c>
      <c r="N1433" s="29">
        <f t="shared" si="710"/>
        <v>0</v>
      </c>
      <c r="O1433" s="29">
        <f t="shared" si="710"/>
        <v>0</v>
      </c>
      <c r="P1433" s="29">
        <f t="shared" si="710"/>
        <v>0</v>
      </c>
      <c r="Q1433" s="29">
        <f t="shared" si="710"/>
        <v>0</v>
      </c>
      <c r="R1433" s="29">
        <f t="shared" si="710"/>
        <v>0</v>
      </c>
      <c r="S1433" s="29">
        <f t="shared" si="710"/>
        <v>0</v>
      </c>
      <c r="T1433" s="29">
        <f t="shared" si="710"/>
        <v>0</v>
      </c>
      <c r="U1433" s="29">
        <f t="shared" si="710"/>
        <v>0</v>
      </c>
      <c r="V1433" s="29">
        <f t="shared" si="710"/>
        <v>0</v>
      </c>
      <c r="W1433" s="29">
        <f t="shared" si="710"/>
        <v>0</v>
      </c>
      <c r="X1433" s="29">
        <f t="shared" si="710"/>
        <v>0</v>
      </c>
      <c r="Y1433" s="29">
        <f t="shared" si="710"/>
        <v>0</v>
      </c>
      <c r="Z1433" s="29">
        <f t="shared" si="710"/>
        <v>0</v>
      </c>
      <c r="AA1433" s="29">
        <f t="shared" si="710"/>
        <v>0</v>
      </c>
      <c r="AB1433" s="29">
        <f t="shared" si="710"/>
        <v>0</v>
      </c>
      <c r="AC1433" s="29">
        <f t="shared" si="710"/>
        <v>0</v>
      </c>
      <c r="AD1433" s="29">
        <f t="shared" si="710"/>
        <v>0</v>
      </c>
      <c r="AE1433" s="29">
        <f t="shared" si="710"/>
        <v>0</v>
      </c>
      <c r="AF1433" s="29">
        <f t="shared" si="710"/>
        <v>0</v>
      </c>
      <c r="AG1433" s="29">
        <f t="shared" si="710"/>
        <v>0</v>
      </c>
      <c r="AH1433" s="29">
        <f t="shared" si="710"/>
        <v>0</v>
      </c>
      <c r="AI1433" s="29">
        <f t="shared" si="710"/>
        <v>0</v>
      </c>
      <c r="AJ1433" s="29">
        <f t="shared" si="710"/>
        <v>0</v>
      </c>
      <c r="AK1433" s="29">
        <f t="shared" si="710"/>
        <v>0</v>
      </c>
      <c r="AL1433" s="29">
        <f t="shared" si="710"/>
        <v>0</v>
      </c>
      <c r="AM1433" s="29">
        <f t="shared" si="710"/>
        <v>0</v>
      </c>
      <c r="AN1433" s="29">
        <f t="shared" si="710"/>
        <v>0</v>
      </c>
      <c r="AO1433" s="29">
        <f t="shared" si="710"/>
        <v>0</v>
      </c>
      <c r="AP1433" s="29">
        <f t="shared" si="710"/>
        <v>0</v>
      </c>
      <c r="AQ1433" s="29">
        <f t="shared" si="710"/>
        <v>0</v>
      </c>
      <c r="AR1433" s="29">
        <f t="shared" si="710"/>
        <v>0</v>
      </c>
      <c r="AS1433" s="29">
        <f t="shared" si="710"/>
        <v>0</v>
      </c>
      <c r="AT1433" s="29">
        <f t="shared" si="710"/>
        <v>0</v>
      </c>
      <c r="AU1433" s="29">
        <f t="shared" si="710"/>
        <v>0</v>
      </c>
      <c r="AV1433" s="29">
        <f t="shared" si="710"/>
        <v>0</v>
      </c>
      <c r="AW1433" s="29">
        <f t="shared" si="710"/>
        <v>0</v>
      </c>
      <c r="AX1433" s="29">
        <f t="shared" si="710"/>
        <v>0</v>
      </c>
      <c r="AY1433" s="29">
        <f t="shared" si="710"/>
        <v>0</v>
      </c>
      <c r="AZ1433" s="29">
        <f t="shared" si="710"/>
        <v>0</v>
      </c>
      <c r="BA1433" s="29">
        <f t="shared" si="710"/>
        <v>0</v>
      </c>
      <c r="BB1433" s="29">
        <f t="shared" si="710"/>
        <v>0</v>
      </c>
      <c r="BC1433" s="29">
        <f t="shared" si="710"/>
        <v>0</v>
      </c>
      <c r="BD1433" s="29">
        <f t="shared" si="710"/>
        <v>0</v>
      </c>
      <c r="BE1433" s="29">
        <f t="shared" si="710"/>
        <v>0</v>
      </c>
      <c r="BF1433" s="29">
        <f t="shared" si="710"/>
        <v>0</v>
      </c>
      <c r="BG1433" s="29">
        <f t="shared" si="710"/>
        <v>0</v>
      </c>
      <c r="BH1433" s="29">
        <f t="shared" si="710"/>
        <v>0</v>
      </c>
      <c r="BI1433" s="29">
        <f t="shared" si="710"/>
        <v>0</v>
      </c>
      <c r="BJ1433" s="29">
        <f t="shared" si="710"/>
        <v>0</v>
      </c>
      <c r="BK1433" s="29">
        <f t="shared" si="710"/>
        <v>0</v>
      </c>
      <c r="BL1433" s="29">
        <f t="shared" si="710"/>
        <v>0</v>
      </c>
      <c r="BM1433" s="29">
        <f t="shared" si="710"/>
        <v>0</v>
      </c>
      <c r="BN1433" s="29">
        <f t="shared" si="710"/>
        <v>0</v>
      </c>
      <c r="BO1433" s="29">
        <f t="shared" si="710"/>
        <v>0</v>
      </c>
      <c r="BP1433" s="29">
        <f t="shared" ref="BP1433:CX1433" si="711">+BP1430/20</f>
        <v>0</v>
      </c>
      <c r="BQ1433" s="29">
        <f t="shared" si="711"/>
        <v>0</v>
      </c>
      <c r="BR1433" s="29">
        <f t="shared" si="711"/>
        <v>0</v>
      </c>
      <c r="BS1433" s="29">
        <f t="shared" si="711"/>
        <v>0</v>
      </c>
      <c r="BT1433" s="29">
        <f t="shared" si="711"/>
        <v>0</v>
      </c>
      <c r="BU1433" s="29">
        <f t="shared" si="711"/>
        <v>0</v>
      </c>
      <c r="BV1433" s="29">
        <f t="shared" si="711"/>
        <v>0</v>
      </c>
      <c r="BW1433" s="29">
        <f t="shared" si="711"/>
        <v>0</v>
      </c>
      <c r="BX1433" s="29">
        <f t="shared" si="711"/>
        <v>0</v>
      </c>
      <c r="BY1433" s="29">
        <f t="shared" si="711"/>
        <v>0</v>
      </c>
      <c r="BZ1433" s="29">
        <f t="shared" si="711"/>
        <v>0</v>
      </c>
      <c r="CA1433" s="29">
        <f t="shared" si="711"/>
        <v>0</v>
      </c>
      <c r="CB1433" s="29">
        <f t="shared" si="711"/>
        <v>0</v>
      </c>
      <c r="CC1433" s="29">
        <f t="shared" si="711"/>
        <v>0</v>
      </c>
      <c r="CD1433" s="29">
        <f t="shared" si="711"/>
        <v>0</v>
      </c>
      <c r="CE1433" s="29">
        <f t="shared" si="711"/>
        <v>0</v>
      </c>
      <c r="CF1433" s="29">
        <f t="shared" si="711"/>
        <v>0</v>
      </c>
      <c r="CG1433" s="29">
        <f t="shared" si="711"/>
        <v>0</v>
      </c>
      <c r="CH1433" s="29">
        <f t="shared" si="711"/>
        <v>0</v>
      </c>
      <c r="CI1433" s="29">
        <f t="shared" si="711"/>
        <v>0</v>
      </c>
      <c r="CJ1433" s="29">
        <f t="shared" si="711"/>
        <v>0</v>
      </c>
      <c r="CK1433" s="29">
        <f t="shared" si="711"/>
        <v>0</v>
      </c>
      <c r="CL1433" s="29">
        <f t="shared" si="711"/>
        <v>0</v>
      </c>
      <c r="CM1433" s="29">
        <f t="shared" si="711"/>
        <v>0</v>
      </c>
      <c r="CN1433" s="29">
        <f t="shared" si="711"/>
        <v>0</v>
      </c>
      <c r="CO1433" s="29">
        <f t="shared" si="711"/>
        <v>0</v>
      </c>
      <c r="CP1433" s="29">
        <f t="shared" si="711"/>
        <v>0</v>
      </c>
      <c r="CQ1433" s="29">
        <f t="shared" si="711"/>
        <v>0</v>
      </c>
      <c r="CR1433" s="29">
        <f t="shared" si="711"/>
        <v>0</v>
      </c>
      <c r="CS1433" s="29">
        <f t="shared" si="711"/>
        <v>0</v>
      </c>
      <c r="CT1433" s="29">
        <f t="shared" si="711"/>
        <v>0</v>
      </c>
      <c r="CU1433" s="29">
        <f t="shared" si="711"/>
        <v>0</v>
      </c>
      <c r="CV1433" s="29">
        <f t="shared" si="711"/>
        <v>0</v>
      </c>
      <c r="CW1433" s="29">
        <f t="shared" si="711"/>
        <v>0</v>
      </c>
      <c r="CX1433" s="29">
        <f t="shared" si="711"/>
        <v>0</v>
      </c>
    </row>
    <row r="1434" spans="2:102" ht="21" hidden="1" customHeight="1" x14ac:dyDescent="0.4">
      <c r="B1434" s="70" t="s">
        <v>115</v>
      </c>
      <c r="C1434" s="29">
        <f>+C1431/50</f>
        <v>0</v>
      </c>
      <c r="D1434" s="29">
        <f t="shared" ref="D1434:BO1434" si="712">+D1431/50</f>
        <v>0</v>
      </c>
      <c r="E1434" s="29">
        <f t="shared" si="712"/>
        <v>0</v>
      </c>
      <c r="F1434" s="29">
        <f t="shared" si="712"/>
        <v>0</v>
      </c>
      <c r="G1434" s="29">
        <f t="shared" si="712"/>
        <v>0</v>
      </c>
      <c r="H1434" s="29">
        <f t="shared" si="712"/>
        <v>0</v>
      </c>
      <c r="I1434" s="29">
        <f t="shared" si="712"/>
        <v>0</v>
      </c>
      <c r="J1434" s="29">
        <f t="shared" si="712"/>
        <v>0</v>
      </c>
      <c r="K1434" s="29">
        <f t="shared" si="712"/>
        <v>0</v>
      </c>
      <c r="L1434" s="29">
        <f t="shared" si="712"/>
        <v>0</v>
      </c>
      <c r="M1434" s="29">
        <f t="shared" si="712"/>
        <v>0</v>
      </c>
      <c r="N1434" s="29">
        <f t="shared" si="712"/>
        <v>0</v>
      </c>
      <c r="O1434" s="29">
        <f t="shared" si="712"/>
        <v>0</v>
      </c>
      <c r="P1434" s="29">
        <f t="shared" si="712"/>
        <v>0</v>
      </c>
      <c r="Q1434" s="29">
        <f t="shared" si="712"/>
        <v>0</v>
      </c>
      <c r="R1434" s="29">
        <f t="shared" si="712"/>
        <v>0</v>
      </c>
      <c r="S1434" s="29">
        <f t="shared" si="712"/>
        <v>0</v>
      </c>
      <c r="T1434" s="29">
        <f t="shared" si="712"/>
        <v>0</v>
      </c>
      <c r="U1434" s="29">
        <f t="shared" si="712"/>
        <v>0</v>
      </c>
      <c r="V1434" s="29">
        <f t="shared" si="712"/>
        <v>0</v>
      </c>
      <c r="W1434" s="29">
        <f t="shared" si="712"/>
        <v>0</v>
      </c>
      <c r="X1434" s="29">
        <f t="shared" si="712"/>
        <v>0</v>
      </c>
      <c r="Y1434" s="29">
        <f t="shared" si="712"/>
        <v>0</v>
      </c>
      <c r="Z1434" s="29">
        <f t="shared" si="712"/>
        <v>0</v>
      </c>
      <c r="AA1434" s="29">
        <f t="shared" si="712"/>
        <v>0</v>
      </c>
      <c r="AB1434" s="29">
        <f t="shared" si="712"/>
        <v>0</v>
      </c>
      <c r="AC1434" s="29">
        <f t="shared" si="712"/>
        <v>0</v>
      </c>
      <c r="AD1434" s="29">
        <f t="shared" si="712"/>
        <v>0</v>
      </c>
      <c r="AE1434" s="29">
        <f t="shared" si="712"/>
        <v>0</v>
      </c>
      <c r="AF1434" s="29">
        <f t="shared" si="712"/>
        <v>0</v>
      </c>
      <c r="AG1434" s="29">
        <f t="shared" si="712"/>
        <v>0</v>
      </c>
      <c r="AH1434" s="29">
        <f t="shared" si="712"/>
        <v>0</v>
      </c>
      <c r="AI1434" s="29">
        <f t="shared" si="712"/>
        <v>0</v>
      </c>
      <c r="AJ1434" s="29">
        <f t="shared" si="712"/>
        <v>0</v>
      </c>
      <c r="AK1434" s="29">
        <f t="shared" si="712"/>
        <v>0</v>
      </c>
      <c r="AL1434" s="29">
        <f t="shared" si="712"/>
        <v>0</v>
      </c>
      <c r="AM1434" s="29">
        <f t="shared" si="712"/>
        <v>0</v>
      </c>
      <c r="AN1434" s="29">
        <f t="shared" si="712"/>
        <v>0</v>
      </c>
      <c r="AO1434" s="29">
        <f t="shared" si="712"/>
        <v>0</v>
      </c>
      <c r="AP1434" s="29">
        <f t="shared" si="712"/>
        <v>0</v>
      </c>
      <c r="AQ1434" s="29">
        <f t="shared" si="712"/>
        <v>0</v>
      </c>
      <c r="AR1434" s="29">
        <f t="shared" si="712"/>
        <v>0</v>
      </c>
      <c r="AS1434" s="29">
        <f t="shared" si="712"/>
        <v>0</v>
      </c>
      <c r="AT1434" s="29">
        <f t="shared" si="712"/>
        <v>0</v>
      </c>
      <c r="AU1434" s="29">
        <f t="shared" si="712"/>
        <v>0</v>
      </c>
      <c r="AV1434" s="29">
        <f t="shared" si="712"/>
        <v>0</v>
      </c>
      <c r="AW1434" s="29">
        <f t="shared" si="712"/>
        <v>0</v>
      </c>
      <c r="AX1434" s="29">
        <f t="shared" si="712"/>
        <v>0</v>
      </c>
      <c r="AY1434" s="29">
        <f t="shared" si="712"/>
        <v>0</v>
      </c>
      <c r="AZ1434" s="29">
        <f t="shared" si="712"/>
        <v>0</v>
      </c>
      <c r="BA1434" s="29">
        <f t="shared" si="712"/>
        <v>0</v>
      </c>
      <c r="BB1434" s="29">
        <f t="shared" si="712"/>
        <v>0</v>
      </c>
      <c r="BC1434" s="29">
        <f t="shared" si="712"/>
        <v>0</v>
      </c>
      <c r="BD1434" s="29">
        <f t="shared" si="712"/>
        <v>0</v>
      </c>
      <c r="BE1434" s="29">
        <f t="shared" si="712"/>
        <v>0</v>
      </c>
      <c r="BF1434" s="29">
        <f t="shared" si="712"/>
        <v>0</v>
      </c>
      <c r="BG1434" s="29">
        <f t="shared" si="712"/>
        <v>0</v>
      </c>
      <c r="BH1434" s="29">
        <f t="shared" si="712"/>
        <v>0</v>
      </c>
      <c r="BI1434" s="29">
        <f t="shared" si="712"/>
        <v>0</v>
      </c>
      <c r="BJ1434" s="29">
        <f t="shared" si="712"/>
        <v>0</v>
      </c>
      <c r="BK1434" s="29">
        <f t="shared" si="712"/>
        <v>0</v>
      </c>
      <c r="BL1434" s="29">
        <f t="shared" si="712"/>
        <v>0</v>
      </c>
      <c r="BM1434" s="29">
        <f t="shared" si="712"/>
        <v>0</v>
      </c>
      <c r="BN1434" s="29">
        <f t="shared" si="712"/>
        <v>0</v>
      </c>
      <c r="BO1434" s="29">
        <f t="shared" si="712"/>
        <v>0</v>
      </c>
      <c r="BP1434" s="29">
        <f t="shared" ref="BP1434:CX1434" si="713">+BP1431/50</f>
        <v>0</v>
      </c>
      <c r="BQ1434" s="29">
        <f t="shared" si="713"/>
        <v>0</v>
      </c>
      <c r="BR1434" s="29">
        <f t="shared" si="713"/>
        <v>0</v>
      </c>
      <c r="BS1434" s="29">
        <f t="shared" si="713"/>
        <v>0</v>
      </c>
      <c r="BT1434" s="29">
        <f t="shared" si="713"/>
        <v>0</v>
      </c>
      <c r="BU1434" s="29">
        <f t="shared" si="713"/>
        <v>0</v>
      </c>
      <c r="BV1434" s="29">
        <f t="shared" si="713"/>
        <v>0</v>
      </c>
      <c r="BW1434" s="29">
        <f t="shared" si="713"/>
        <v>0</v>
      </c>
      <c r="BX1434" s="29">
        <f t="shared" si="713"/>
        <v>0</v>
      </c>
      <c r="BY1434" s="29">
        <f t="shared" si="713"/>
        <v>0</v>
      </c>
      <c r="BZ1434" s="29">
        <f t="shared" si="713"/>
        <v>0</v>
      </c>
      <c r="CA1434" s="29">
        <f t="shared" si="713"/>
        <v>0</v>
      </c>
      <c r="CB1434" s="29">
        <f t="shared" si="713"/>
        <v>0</v>
      </c>
      <c r="CC1434" s="29">
        <f t="shared" si="713"/>
        <v>0</v>
      </c>
      <c r="CD1434" s="29">
        <f t="shared" si="713"/>
        <v>0</v>
      </c>
      <c r="CE1434" s="29">
        <f t="shared" si="713"/>
        <v>0</v>
      </c>
      <c r="CF1434" s="29">
        <f t="shared" si="713"/>
        <v>0</v>
      </c>
      <c r="CG1434" s="29">
        <f t="shared" si="713"/>
        <v>0</v>
      </c>
      <c r="CH1434" s="29">
        <f t="shared" si="713"/>
        <v>0</v>
      </c>
      <c r="CI1434" s="29">
        <f t="shared" si="713"/>
        <v>0</v>
      </c>
      <c r="CJ1434" s="29">
        <f t="shared" si="713"/>
        <v>0</v>
      </c>
      <c r="CK1434" s="29">
        <f t="shared" si="713"/>
        <v>0</v>
      </c>
      <c r="CL1434" s="29">
        <f t="shared" si="713"/>
        <v>0</v>
      </c>
      <c r="CM1434" s="29">
        <f t="shared" si="713"/>
        <v>0</v>
      </c>
      <c r="CN1434" s="29">
        <f t="shared" si="713"/>
        <v>0</v>
      </c>
      <c r="CO1434" s="29">
        <f t="shared" si="713"/>
        <v>0</v>
      </c>
      <c r="CP1434" s="29">
        <f t="shared" si="713"/>
        <v>0</v>
      </c>
      <c r="CQ1434" s="29">
        <f t="shared" si="713"/>
        <v>0</v>
      </c>
      <c r="CR1434" s="29">
        <f t="shared" si="713"/>
        <v>0</v>
      </c>
      <c r="CS1434" s="29">
        <f t="shared" si="713"/>
        <v>0</v>
      </c>
      <c r="CT1434" s="29">
        <f t="shared" si="713"/>
        <v>0</v>
      </c>
      <c r="CU1434" s="29">
        <f t="shared" si="713"/>
        <v>0</v>
      </c>
      <c r="CV1434" s="29">
        <f t="shared" si="713"/>
        <v>0</v>
      </c>
      <c r="CW1434" s="29">
        <f t="shared" si="713"/>
        <v>0</v>
      </c>
      <c r="CX1434" s="29">
        <f t="shared" si="713"/>
        <v>0</v>
      </c>
    </row>
    <row r="1435" spans="2:102" ht="21" hidden="1" customHeight="1" x14ac:dyDescent="0.4">
      <c r="B1435" s="70" t="s">
        <v>117</v>
      </c>
      <c r="C1435" s="131" t="e">
        <f>+C1426</f>
        <v>#N/A</v>
      </c>
      <c r="D1435" s="131" t="e">
        <f t="shared" ref="D1435:BO1435" si="714">+D1426</f>
        <v>#N/A</v>
      </c>
      <c r="E1435" s="131" t="e">
        <f t="shared" si="714"/>
        <v>#N/A</v>
      </c>
      <c r="F1435" s="131" t="e">
        <f t="shared" si="714"/>
        <v>#N/A</v>
      </c>
      <c r="G1435" s="131" t="e">
        <f t="shared" si="714"/>
        <v>#N/A</v>
      </c>
      <c r="H1435" s="131" t="e">
        <f t="shared" si="714"/>
        <v>#N/A</v>
      </c>
      <c r="I1435" s="131" t="e">
        <f t="shared" si="714"/>
        <v>#N/A</v>
      </c>
      <c r="J1435" s="131" t="e">
        <f t="shared" si="714"/>
        <v>#N/A</v>
      </c>
      <c r="K1435" s="131" t="e">
        <f t="shared" si="714"/>
        <v>#N/A</v>
      </c>
      <c r="L1435" s="131" t="e">
        <f t="shared" si="714"/>
        <v>#N/A</v>
      </c>
      <c r="M1435" s="131" t="e">
        <f t="shared" si="714"/>
        <v>#N/A</v>
      </c>
      <c r="N1435" s="131" t="e">
        <f t="shared" si="714"/>
        <v>#N/A</v>
      </c>
      <c r="O1435" s="131" t="e">
        <f t="shared" si="714"/>
        <v>#N/A</v>
      </c>
      <c r="P1435" s="131" t="e">
        <f t="shared" si="714"/>
        <v>#N/A</v>
      </c>
      <c r="Q1435" s="131" t="e">
        <f t="shared" si="714"/>
        <v>#N/A</v>
      </c>
      <c r="R1435" s="131" t="e">
        <f t="shared" si="714"/>
        <v>#N/A</v>
      </c>
      <c r="S1435" s="131" t="e">
        <f t="shared" si="714"/>
        <v>#N/A</v>
      </c>
      <c r="T1435" s="131" t="e">
        <f t="shared" si="714"/>
        <v>#N/A</v>
      </c>
      <c r="U1435" s="131" t="e">
        <f t="shared" si="714"/>
        <v>#N/A</v>
      </c>
      <c r="V1435" s="131" t="e">
        <f t="shared" si="714"/>
        <v>#N/A</v>
      </c>
      <c r="W1435" s="131" t="e">
        <f t="shared" si="714"/>
        <v>#N/A</v>
      </c>
      <c r="X1435" s="131" t="e">
        <f t="shared" si="714"/>
        <v>#N/A</v>
      </c>
      <c r="Y1435" s="131" t="e">
        <f t="shared" si="714"/>
        <v>#N/A</v>
      </c>
      <c r="Z1435" s="131" t="e">
        <f t="shared" si="714"/>
        <v>#N/A</v>
      </c>
      <c r="AA1435" s="131" t="e">
        <f t="shared" si="714"/>
        <v>#N/A</v>
      </c>
      <c r="AB1435" s="131" t="e">
        <f t="shared" si="714"/>
        <v>#N/A</v>
      </c>
      <c r="AC1435" s="131" t="e">
        <f t="shared" si="714"/>
        <v>#N/A</v>
      </c>
      <c r="AD1435" s="131" t="e">
        <f t="shared" si="714"/>
        <v>#N/A</v>
      </c>
      <c r="AE1435" s="131" t="e">
        <f t="shared" si="714"/>
        <v>#N/A</v>
      </c>
      <c r="AF1435" s="131" t="e">
        <f t="shared" si="714"/>
        <v>#N/A</v>
      </c>
      <c r="AG1435" s="131" t="e">
        <f t="shared" si="714"/>
        <v>#N/A</v>
      </c>
      <c r="AH1435" s="131" t="e">
        <f t="shared" si="714"/>
        <v>#N/A</v>
      </c>
      <c r="AI1435" s="131" t="e">
        <f t="shared" si="714"/>
        <v>#N/A</v>
      </c>
      <c r="AJ1435" s="131" t="e">
        <f t="shared" si="714"/>
        <v>#N/A</v>
      </c>
      <c r="AK1435" s="131" t="e">
        <f t="shared" si="714"/>
        <v>#N/A</v>
      </c>
      <c r="AL1435" s="131" t="e">
        <f t="shared" si="714"/>
        <v>#N/A</v>
      </c>
      <c r="AM1435" s="131" t="e">
        <f t="shared" si="714"/>
        <v>#N/A</v>
      </c>
      <c r="AN1435" s="131" t="e">
        <f t="shared" si="714"/>
        <v>#N/A</v>
      </c>
      <c r="AO1435" s="131" t="e">
        <f t="shared" si="714"/>
        <v>#N/A</v>
      </c>
      <c r="AP1435" s="131" t="e">
        <f t="shared" si="714"/>
        <v>#N/A</v>
      </c>
      <c r="AQ1435" s="131" t="e">
        <f t="shared" si="714"/>
        <v>#N/A</v>
      </c>
      <c r="AR1435" s="131" t="e">
        <f t="shared" si="714"/>
        <v>#N/A</v>
      </c>
      <c r="AS1435" s="131" t="e">
        <f t="shared" si="714"/>
        <v>#N/A</v>
      </c>
      <c r="AT1435" s="131" t="e">
        <f t="shared" si="714"/>
        <v>#N/A</v>
      </c>
      <c r="AU1435" s="131" t="e">
        <f t="shared" si="714"/>
        <v>#N/A</v>
      </c>
      <c r="AV1435" s="131" t="e">
        <f t="shared" si="714"/>
        <v>#N/A</v>
      </c>
      <c r="AW1435" s="131" t="e">
        <f t="shared" si="714"/>
        <v>#N/A</v>
      </c>
      <c r="AX1435" s="131" t="e">
        <f t="shared" si="714"/>
        <v>#N/A</v>
      </c>
      <c r="AY1435" s="131" t="e">
        <f t="shared" si="714"/>
        <v>#N/A</v>
      </c>
      <c r="AZ1435" s="131" t="e">
        <f t="shared" si="714"/>
        <v>#N/A</v>
      </c>
      <c r="BA1435" s="131" t="e">
        <f t="shared" si="714"/>
        <v>#N/A</v>
      </c>
      <c r="BB1435" s="131" t="e">
        <f t="shared" si="714"/>
        <v>#N/A</v>
      </c>
      <c r="BC1435" s="131" t="e">
        <f t="shared" si="714"/>
        <v>#N/A</v>
      </c>
      <c r="BD1435" s="131" t="e">
        <f t="shared" si="714"/>
        <v>#N/A</v>
      </c>
      <c r="BE1435" s="131" t="e">
        <f t="shared" si="714"/>
        <v>#N/A</v>
      </c>
      <c r="BF1435" s="131" t="e">
        <f t="shared" si="714"/>
        <v>#N/A</v>
      </c>
      <c r="BG1435" s="131" t="e">
        <f t="shared" si="714"/>
        <v>#N/A</v>
      </c>
      <c r="BH1435" s="131" t="e">
        <f t="shared" si="714"/>
        <v>#N/A</v>
      </c>
      <c r="BI1435" s="131" t="e">
        <f t="shared" si="714"/>
        <v>#N/A</v>
      </c>
      <c r="BJ1435" s="131" t="e">
        <f t="shared" si="714"/>
        <v>#N/A</v>
      </c>
      <c r="BK1435" s="131" t="e">
        <f t="shared" si="714"/>
        <v>#N/A</v>
      </c>
      <c r="BL1435" s="131" t="e">
        <f t="shared" si="714"/>
        <v>#N/A</v>
      </c>
      <c r="BM1435" s="131" t="e">
        <f t="shared" si="714"/>
        <v>#N/A</v>
      </c>
      <c r="BN1435" s="131" t="e">
        <f t="shared" si="714"/>
        <v>#N/A</v>
      </c>
      <c r="BO1435" s="131" t="e">
        <f t="shared" si="714"/>
        <v>#N/A</v>
      </c>
      <c r="BP1435" s="131" t="e">
        <f t="shared" ref="BP1435:CX1435" si="715">+BP1426</f>
        <v>#N/A</v>
      </c>
      <c r="BQ1435" s="131" t="e">
        <f t="shared" si="715"/>
        <v>#N/A</v>
      </c>
      <c r="BR1435" s="131" t="e">
        <f t="shared" si="715"/>
        <v>#N/A</v>
      </c>
      <c r="BS1435" s="131" t="e">
        <f t="shared" si="715"/>
        <v>#N/A</v>
      </c>
      <c r="BT1435" s="131" t="e">
        <f t="shared" si="715"/>
        <v>#N/A</v>
      </c>
      <c r="BU1435" s="131" t="e">
        <f t="shared" si="715"/>
        <v>#N/A</v>
      </c>
      <c r="BV1435" s="131" t="e">
        <f t="shared" si="715"/>
        <v>#N/A</v>
      </c>
      <c r="BW1435" s="131" t="e">
        <f t="shared" si="715"/>
        <v>#N/A</v>
      </c>
      <c r="BX1435" s="131" t="e">
        <f t="shared" si="715"/>
        <v>#N/A</v>
      </c>
      <c r="BY1435" s="131" t="e">
        <f t="shared" si="715"/>
        <v>#N/A</v>
      </c>
      <c r="BZ1435" s="131" t="e">
        <f t="shared" si="715"/>
        <v>#N/A</v>
      </c>
      <c r="CA1435" s="131" t="e">
        <f t="shared" si="715"/>
        <v>#N/A</v>
      </c>
      <c r="CB1435" s="131" t="e">
        <f t="shared" si="715"/>
        <v>#N/A</v>
      </c>
      <c r="CC1435" s="131" t="e">
        <f t="shared" si="715"/>
        <v>#N/A</v>
      </c>
      <c r="CD1435" s="131" t="e">
        <f t="shared" si="715"/>
        <v>#N/A</v>
      </c>
      <c r="CE1435" s="131" t="e">
        <f t="shared" si="715"/>
        <v>#N/A</v>
      </c>
      <c r="CF1435" s="131" t="e">
        <f t="shared" si="715"/>
        <v>#N/A</v>
      </c>
      <c r="CG1435" s="131" t="e">
        <f t="shared" si="715"/>
        <v>#N/A</v>
      </c>
      <c r="CH1435" s="131" t="e">
        <f t="shared" si="715"/>
        <v>#N/A</v>
      </c>
      <c r="CI1435" s="131" t="e">
        <f t="shared" si="715"/>
        <v>#N/A</v>
      </c>
      <c r="CJ1435" s="131" t="e">
        <f t="shared" si="715"/>
        <v>#N/A</v>
      </c>
      <c r="CK1435" s="131" t="e">
        <f t="shared" si="715"/>
        <v>#N/A</v>
      </c>
      <c r="CL1435" s="131" t="e">
        <f t="shared" si="715"/>
        <v>#N/A</v>
      </c>
      <c r="CM1435" s="131" t="e">
        <f t="shared" si="715"/>
        <v>#N/A</v>
      </c>
      <c r="CN1435" s="131" t="e">
        <f t="shared" si="715"/>
        <v>#N/A</v>
      </c>
      <c r="CO1435" s="131" t="e">
        <f t="shared" si="715"/>
        <v>#N/A</v>
      </c>
      <c r="CP1435" s="131" t="e">
        <f t="shared" si="715"/>
        <v>#N/A</v>
      </c>
      <c r="CQ1435" s="131" t="e">
        <f t="shared" si="715"/>
        <v>#N/A</v>
      </c>
      <c r="CR1435" s="131" t="e">
        <f t="shared" si="715"/>
        <v>#N/A</v>
      </c>
      <c r="CS1435" s="131" t="e">
        <f t="shared" si="715"/>
        <v>#N/A</v>
      </c>
      <c r="CT1435" s="131" t="e">
        <f t="shared" si="715"/>
        <v>#N/A</v>
      </c>
      <c r="CU1435" s="131" t="e">
        <f t="shared" si="715"/>
        <v>#N/A</v>
      </c>
      <c r="CV1435" s="131" t="e">
        <f t="shared" si="715"/>
        <v>#N/A</v>
      </c>
      <c r="CW1435" s="131" t="e">
        <f t="shared" si="715"/>
        <v>#N/A</v>
      </c>
      <c r="CX1435" s="131" t="e">
        <f t="shared" si="715"/>
        <v>#N/A</v>
      </c>
    </row>
    <row r="1436" spans="2:102" ht="21" hidden="1" customHeight="1" x14ac:dyDescent="0.4">
      <c r="B1436" s="70" t="s">
        <v>118</v>
      </c>
      <c r="C1436" s="131" t="e">
        <f>+C1427*C1433</f>
        <v>#N/A</v>
      </c>
      <c r="D1436" s="131" t="e">
        <f t="shared" ref="D1436:BO1436" si="716">+D1427*D1433</f>
        <v>#N/A</v>
      </c>
      <c r="E1436" s="131" t="e">
        <f t="shared" si="716"/>
        <v>#N/A</v>
      </c>
      <c r="F1436" s="131" t="e">
        <f t="shared" si="716"/>
        <v>#N/A</v>
      </c>
      <c r="G1436" s="131" t="e">
        <f t="shared" si="716"/>
        <v>#N/A</v>
      </c>
      <c r="H1436" s="131" t="e">
        <f t="shared" si="716"/>
        <v>#N/A</v>
      </c>
      <c r="I1436" s="131" t="e">
        <f t="shared" si="716"/>
        <v>#N/A</v>
      </c>
      <c r="J1436" s="131" t="e">
        <f t="shared" si="716"/>
        <v>#N/A</v>
      </c>
      <c r="K1436" s="131" t="e">
        <f t="shared" si="716"/>
        <v>#N/A</v>
      </c>
      <c r="L1436" s="131" t="e">
        <f t="shared" si="716"/>
        <v>#N/A</v>
      </c>
      <c r="M1436" s="131" t="e">
        <f t="shared" si="716"/>
        <v>#N/A</v>
      </c>
      <c r="N1436" s="131" t="e">
        <f t="shared" si="716"/>
        <v>#N/A</v>
      </c>
      <c r="O1436" s="131" t="e">
        <f t="shared" si="716"/>
        <v>#N/A</v>
      </c>
      <c r="P1436" s="131" t="e">
        <f t="shared" si="716"/>
        <v>#N/A</v>
      </c>
      <c r="Q1436" s="131" t="e">
        <f t="shared" si="716"/>
        <v>#N/A</v>
      </c>
      <c r="R1436" s="131" t="e">
        <f t="shared" si="716"/>
        <v>#N/A</v>
      </c>
      <c r="S1436" s="131" t="e">
        <f t="shared" si="716"/>
        <v>#N/A</v>
      </c>
      <c r="T1436" s="131" t="e">
        <f t="shared" si="716"/>
        <v>#N/A</v>
      </c>
      <c r="U1436" s="131" t="e">
        <f t="shared" si="716"/>
        <v>#N/A</v>
      </c>
      <c r="V1436" s="131" t="e">
        <f t="shared" si="716"/>
        <v>#N/A</v>
      </c>
      <c r="W1436" s="131" t="e">
        <f t="shared" si="716"/>
        <v>#N/A</v>
      </c>
      <c r="X1436" s="131" t="e">
        <f t="shared" si="716"/>
        <v>#N/A</v>
      </c>
      <c r="Y1436" s="131" t="e">
        <f t="shared" si="716"/>
        <v>#N/A</v>
      </c>
      <c r="Z1436" s="131" t="e">
        <f t="shared" si="716"/>
        <v>#N/A</v>
      </c>
      <c r="AA1436" s="131" t="e">
        <f t="shared" si="716"/>
        <v>#N/A</v>
      </c>
      <c r="AB1436" s="131" t="e">
        <f t="shared" si="716"/>
        <v>#N/A</v>
      </c>
      <c r="AC1436" s="131" t="e">
        <f t="shared" si="716"/>
        <v>#N/A</v>
      </c>
      <c r="AD1436" s="131" t="e">
        <f t="shared" si="716"/>
        <v>#N/A</v>
      </c>
      <c r="AE1436" s="131" t="e">
        <f t="shared" si="716"/>
        <v>#N/A</v>
      </c>
      <c r="AF1436" s="131" t="e">
        <f t="shared" si="716"/>
        <v>#N/A</v>
      </c>
      <c r="AG1436" s="131" t="e">
        <f t="shared" si="716"/>
        <v>#N/A</v>
      </c>
      <c r="AH1436" s="131" t="e">
        <f t="shared" si="716"/>
        <v>#N/A</v>
      </c>
      <c r="AI1436" s="131" t="e">
        <f t="shared" si="716"/>
        <v>#N/A</v>
      </c>
      <c r="AJ1436" s="131" t="e">
        <f t="shared" si="716"/>
        <v>#N/A</v>
      </c>
      <c r="AK1436" s="131" t="e">
        <f t="shared" si="716"/>
        <v>#N/A</v>
      </c>
      <c r="AL1436" s="131" t="e">
        <f t="shared" si="716"/>
        <v>#N/A</v>
      </c>
      <c r="AM1436" s="131" t="e">
        <f t="shared" si="716"/>
        <v>#N/A</v>
      </c>
      <c r="AN1436" s="131" t="e">
        <f t="shared" si="716"/>
        <v>#N/A</v>
      </c>
      <c r="AO1436" s="131" t="e">
        <f t="shared" si="716"/>
        <v>#N/A</v>
      </c>
      <c r="AP1436" s="131" t="e">
        <f t="shared" si="716"/>
        <v>#N/A</v>
      </c>
      <c r="AQ1436" s="131" t="e">
        <f t="shared" si="716"/>
        <v>#N/A</v>
      </c>
      <c r="AR1436" s="131" t="e">
        <f t="shared" si="716"/>
        <v>#N/A</v>
      </c>
      <c r="AS1436" s="131" t="e">
        <f t="shared" si="716"/>
        <v>#N/A</v>
      </c>
      <c r="AT1436" s="131" t="e">
        <f t="shared" si="716"/>
        <v>#N/A</v>
      </c>
      <c r="AU1436" s="131" t="e">
        <f t="shared" si="716"/>
        <v>#N/A</v>
      </c>
      <c r="AV1436" s="131" t="e">
        <f t="shared" si="716"/>
        <v>#N/A</v>
      </c>
      <c r="AW1436" s="131" t="e">
        <f t="shared" si="716"/>
        <v>#N/A</v>
      </c>
      <c r="AX1436" s="131" t="e">
        <f t="shared" si="716"/>
        <v>#N/A</v>
      </c>
      <c r="AY1436" s="131" t="e">
        <f t="shared" si="716"/>
        <v>#N/A</v>
      </c>
      <c r="AZ1436" s="131" t="e">
        <f t="shared" si="716"/>
        <v>#N/A</v>
      </c>
      <c r="BA1436" s="131" t="e">
        <f t="shared" si="716"/>
        <v>#N/A</v>
      </c>
      <c r="BB1436" s="131" t="e">
        <f t="shared" si="716"/>
        <v>#N/A</v>
      </c>
      <c r="BC1436" s="131" t="e">
        <f t="shared" si="716"/>
        <v>#N/A</v>
      </c>
      <c r="BD1436" s="131" t="e">
        <f t="shared" si="716"/>
        <v>#N/A</v>
      </c>
      <c r="BE1436" s="131" t="e">
        <f t="shared" si="716"/>
        <v>#N/A</v>
      </c>
      <c r="BF1436" s="131" t="e">
        <f t="shared" si="716"/>
        <v>#N/A</v>
      </c>
      <c r="BG1436" s="131" t="e">
        <f t="shared" si="716"/>
        <v>#N/A</v>
      </c>
      <c r="BH1436" s="131" t="e">
        <f t="shared" si="716"/>
        <v>#N/A</v>
      </c>
      <c r="BI1436" s="131" t="e">
        <f t="shared" si="716"/>
        <v>#N/A</v>
      </c>
      <c r="BJ1436" s="131" t="e">
        <f t="shared" si="716"/>
        <v>#N/A</v>
      </c>
      <c r="BK1436" s="131" t="e">
        <f t="shared" si="716"/>
        <v>#N/A</v>
      </c>
      <c r="BL1436" s="131" t="e">
        <f t="shared" si="716"/>
        <v>#N/A</v>
      </c>
      <c r="BM1436" s="131" t="e">
        <f t="shared" si="716"/>
        <v>#N/A</v>
      </c>
      <c r="BN1436" s="131" t="e">
        <f t="shared" si="716"/>
        <v>#N/A</v>
      </c>
      <c r="BO1436" s="131" t="e">
        <f t="shared" si="716"/>
        <v>#N/A</v>
      </c>
      <c r="BP1436" s="131" t="e">
        <f t="shared" ref="BP1436:CX1436" si="717">+BP1427*BP1433</f>
        <v>#N/A</v>
      </c>
      <c r="BQ1436" s="131" t="e">
        <f t="shared" si="717"/>
        <v>#N/A</v>
      </c>
      <c r="BR1436" s="131" t="e">
        <f t="shared" si="717"/>
        <v>#N/A</v>
      </c>
      <c r="BS1436" s="131" t="e">
        <f t="shared" si="717"/>
        <v>#N/A</v>
      </c>
      <c r="BT1436" s="131" t="e">
        <f t="shared" si="717"/>
        <v>#N/A</v>
      </c>
      <c r="BU1436" s="131" t="e">
        <f t="shared" si="717"/>
        <v>#N/A</v>
      </c>
      <c r="BV1436" s="131" t="e">
        <f t="shared" si="717"/>
        <v>#N/A</v>
      </c>
      <c r="BW1436" s="131" t="e">
        <f t="shared" si="717"/>
        <v>#N/A</v>
      </c>
      <c r="BX1436" s="131" t="e">
        <f t="shared" si="717"/>
        <v>#N/A</v>
      </c>
      <c r="BY1436" s="131" t="e">
        <f t="shared" si="717"/>
        <v>#N/A</v>
      </c>
      <c r="BZ1436" s="131" t="e">
        <f t="shared" si="717"/>
        <v>#N/A</v>
      </c>
      <c r="CA1436" s="131" t="e">
        <f t="shared" si="717"/>
        <v>#N/A</v>
      </c>
      <c r="CB1436" s="131" t="e">
        <f t="shared" si="717"/>
        <v>#N/A</v>
      </c>
      <c r="CC1436" s="131" t="e">
        <f t="shared" si="717"/>
        <v>#N/A</v>
      </c>
      <c r="CD1436" s="131" t="e">
        <f t="shared" si="717"/>
        <v>#N/A</v>
      </c>
      <c r="CE1436" s="131" t="e">
        <f t="shared" si="717"/>
        <v>#N/A</v>
      </c>
      <c r="CF1436" s="131" t="e">
        <f t="shared" si="717"/>
        <v>#N/A</v>
      </c>
      <c r="CG1436" s="131" t="e">
        <f t="shared" si="717"/>
        <v>#N/A</v>
      </c>
      <c r="CH1436" s="131" t="e">
        <f t="shared" si="717"/>
        <v>#N/A</v>
      </c>
      <c r="CI1436" s="131" t="e">
        <f t="shared" si="717"/>
        <v>#N/A</v>
      </c>
      <c r="CJ1436" s="131" t="e">
        <f t="shared" si="717"/>
        <v>#N/A</v>
      </c>
      <c r="CK1436" s="131" t="e">
        <f t="shared" si="717"/>
        <v>#N/A</v>
      </c>
      <c r="CL1436" s="131" t="e">
        <f t="shared" si="717"/>
        <v>#N/A</v>
      </c>
      <c r="CM1436" s="131" t="e">
        <f t="shared" si="717"/>
        <v>#N/A</v>
      </c>
      <c r="CN1436" s="131" t="e">
        <f t="shared" si="717"/>
        <v>#N/A</v>
      </c>
      <c r="CO1436" s="131" t="e">
        <f t="shared" si="717"/>
        <v>#N/A</v>
      </c>
      <c r="CP1436" s="131" t="e">
        <f t="shared" si="717"/>
        <v>#N/A</v>
      </c>
      <c r="CQ1436" s="131" t="e">
        <f t="shared" si="717"/>
        <v>#N/A</v>
      </c>
      <c r="CR1436" s="131" t="e">
        <f t="shared" si="717"/>
        <v>#N/A</v>
      </c>
      <c r="CS1436" s="131" t="e">
        <f t="shared" si="717"/>
        <v>#N/A</v>
      </c>
      <c r="CT1436" s="131" t="e">
        <f t="shared" si="717"/>
        <v>#N/A</v>
      </c>
      <c r="CU1436" s="131" t="e">
        <f t="shared" si="717"/>
        <v>#N/A</v>
      </c>
      <c r="CV1436" s="131" t="e">
        <f t="shared" si="717"/>
        <v>#N/A</v>
      </c>
      <c r="CW1436" s="131" t="e">
        <f t="shared" si="717"/>
        <v>#N/A</v>
      </c>
      <c r="CX1436" s="131" t="e">
        <f t="shared" si="717"/>
        <v>#N/A</v>
      </c>
    </row>
    <row r="1437" spans="2:102" ht="21" hidden="1" customHeight="1" x14ac:dyDescent="0.4">
      <c r="B1437" s="70" t="s">
        <v>119</v>
      </c>
      <c r="C1437" s="131" t="e">
        <f>+C1434*C1428</f>
        <v>#N/A</v>
      </c>
      <c r="D1437" s="131" t="e">
        <f t="shared" ref="D1437:BO1437" si="718">+D1434*D1428</f>
        <v>#N/A</v>
      </c>
      <c r="E1437" s="131" t="e">
        <f t="shared" si="718"/>
        <v>#N/A</v>
      </c>
      <c r="F1437" s="131" t="e">
        <f t="shared" si="718"/>
        <v>#N/A</v>
      </c>
      <c r="G1437" s="131" t="e">
        <f t="shared" si="718"/>
        <v>#N/A</v>
      </c>
      <c r="H1437" s="131" t="e">
        <f t="shared" si="718"/>
        <v>#N/A</v>
      </c>
      <c r="I1437" s="131" t="e">
        <f t="shared" si="718"/>
        <v>#N/A</v>
      </c>
      <c r="J1437" s="131" t="e">
        <f t="shared" si="718"/>
        <v>#N/A</v>
      </c>
      <c r="K1437" s="131" t="e">
        <f t="shared" si="718"/>
        <v>#N/A</v>
      </c>
      <c r="L1437" s="131" t="e">
        <f t="shared" si="718"/>
        <v>#N/A</v>
      </c>
      <c r="M1437" s="131" t="e">
        <f t="shared" si="718"/>
        <v>#N/A</v>
      </c>
      <c r="N1437" s="131" t="e">
        <f t="shared" si="718"/>
        <v>#N/A</v>
      </c>
      <c r="O1437" s="131" t="e">
        <f t="shared" si="718"/>
        <v>#N/A</v>
      </c>
      <c r="P1437" s="131" t="e">
        <f t="shared" si="718"/>
        <v>#N/A</v>
      </c>
      <c r="Q1437" s="131" t="e">
        <f t="shared" si="718"/>
        <v>#N/A</v>
      </c>
      <c r="R1437" s="131" t="e">
        <f t="shared" si="718"/>
        <v>#N/A</v>
      </c>
      <c r="S1437" s="131" t="e">
        <f t="shared" si="718"/>
        <v>#N/A</v>
      </c>
      <c r="T1437" s="131" t="e">
        <f t="shared" si="718"/>
        <v>#N/A</v>
      </c>
      <c r="U1437" s="131" t="e">
        <f t="shared" si="718"/>
        <v>#N/A</v>
      </c>
      <c r="V1437" s="131" t="e">
        <f t="shared" si="718"/>
        <v>#N/A</v>
      </c>
      <c r="W1437" s="131" t="e">
        <f t="shared" si="718"/>
        <v>#N/A</v>
      </c>
      <c r="X1437" s="131" t="e">
        <f t="shared" si="718"/>
        <v>#N/A</v>
      </c>
      <c r="Y1437" s="131" t="e">
        <f t="shared" si="718"/>
        <v>#N/A</v>
      </c>
      <c r="Z1437" s="131" t="e">
        <f t="shared" si="718"/>
        <v>#N/A</v>
      </c>
      <c r="AA1437" s="131" t="e">
        <f t="shared" si="718"/>
        <v>#N/A</v>
      </c>
      <c r="AB1437" s="131" t="e">
        <f t="shared" si="718"/>
        <v>#N/A</v>
      </c>
      <c r="AC1437" s="131" t="e">
        <f t="shared" si="718"/>
        <v>#N/A</v>
      </c>
      <c r="AD1437" s="131" t="e">
        <f t="shared" si="718"/>
        <v>#N/A</v>
      </c>
      <c r="AE1437" s="131" t="e">
        <f t="shared" si="718"/>
        <v>#N/A</v>
      </c>
      <c r="AF1437" s="131" t="e">
        <f t="shared" si="718"/>
        <v>#N/A</v>
      </c>
      <c r="AG1437" s="131" t="e">
        <f t="shared" si="718"/>
        <v>#N/A</v>
      </c>
      <c r="AH1437" s="131" t="e">
        <f t="shared" si="718"/>
        <v>#N/A</v>
      </c>
      <c r="AI1437" s="131" t="e">
        <f t="shared" si="718"/>
        <v>#N/A</v>
      </c>
      <c r="AJ1437" s="131" t="e">
        <f t="shared" si="718"/>
        <v>#N/A</v>
      </c>
      <c r="AK1437" s="131" t="e">
        <f t="shared" si="718"/>
        <v>#N/A</v>
      </c>
      <c r="AL1437" s="131" t="e">
        <f t="shared" si="718"/>
        <v>#N/A</v>
      </c>
      <c r="AM1437" s="131" t="e">
        <f t="shared" si="718"/>
        <v>#N/A</v>
      </c>
      <c r="AN1437" s="131" t="e">
        <f t="shared" si="718"/>
        <v>#N/A</v>
      </c>
      <c r="AO1437" s="131" t="e">
        <f t="shared" si="718"/>
        <v>#N/A</v>
      </c>
      <c r="AP1437" s="131" t="e">
        <f t="shared" si="718"/>
        <v>#N/A</v>
      </c>
      <c r="AQ1437" s="131" t="e">
        <f t="shared" si="718"/>
        <v>#N/A</v>
      </c>
      <c r="AR1437" s="131" t="e">
        <f t="shared" si="718"/>
        <v>#N/A</v>
      </c>
      <c r="AS1437" s="131" t="e">
        <f t="shared" si="718"/>
        <v>#N/A</v>
      </c>
      <c r="AT1437" s="131" t="e">
        <f t="shared" si="718"/>
        <v>#N/A</v>
      </c>
      <c r="AU1437" s="131" t="e">
        <f t="shared" si="718"/>
        <v>#N/A</v>
      </c>
      <c r="AV1437" s="131" t="e">
        <f t="shared" si="718"/>
        <v>#N/A</v>
      </c>
      <c r="AW1437" s="131" t="e">
        <f t="shared" si="718"/>
        <v>#N/A</v>
      </c>
      <c r="AX1437" s="131" t="e">
        <f t="shared" si="718"/>
        <v>#N/A</v>
      </c>
      <c r="AY1437" s="131" t="e">
        <f t="shared" si="718"/>
        <v>#N/A</v>
      </c>
      <c r="AZ1437" s="131" t="e">
        <f t="shared" si="718"/>
        <v>#N/A</v>
      </c>
      <c r="BA1437" s="131" t="e">
        <f t="shared" si="718"/>
        <v>#N/A</v>
      </c>
      <c r="BB1437" s="131" t="e">
        <f t="shared" si="718"/>
        <v>#N/A</v>
      </c>
      <c r="BC1437" s="131" t="e">
        <f t="shared" si="718"/>
        <v>#N/A</v>
      </c>
      <c r="BD1437" s="131" t="e">
        <f t="shared" si="718"/>
        <v>#N/A</v>
      </c>
      <c r="BE1437" s="131" t="e">
        <f t="shared" si="718"/>
        <v>#N/A</v>
      </c>
      <c r="BF1437" s="131" t="e">
        <f t="shared" si="718"/>
        <v>#N/A</v>
      </c>
      <c r="BG1437" s="131" t="e">
        <f t="shared" si="718"/>
        <v>#N/A</v>
      </c>
      <c r="BH1437" s="131" t="e">
        <f t="shared" si="718"/>
        <v>#N/A</v>
      </c>
      <c r="BI1437" s="131" t="e">
        <f t="shared" si="718"/>
        <v>#N/A</v>
      </c>
      <c r="BJ1437" s="131" t="e">
        <f t="shared" si="718"/>
        <v>#N/A</v>
      </c>
      <c r="BK1437" s="131" t="e">
        <f t="shared" si="718"/>
        <v>#N/A</v>
      </c>
      <c r="BL1437" s="131" t="e">
        <f t="shared" si="718"/>
        <v>#N/A</v>
      </c>
      <c r="BM1437" s="131" t="e">
        <f t="shared" si="718"/>
        <v>#N/A</v>
      </c>
      <c r="BN1437" s="131" t="e">
        <f t="shared" si="718"/>
        <v>#N/A</v>
      </c>
      <c r="BO1437" s="131" t="e">
        <f t="shared" si="718"/>
        <v>#N/A</v>
      </c>
      <c r="BP1437" s="131" t="e">
        <f t="shared" ref="BP1437:CX1437" si="719">+BP1434*BP1428</f>
        <v>#N/A</v>
      </c>
      <c r="BQ1437" s="131" t="e">
        <f t="shared" si="719"/>
        <v>#N/A</v>
      </c>
      <c r="BR1437" s="131" t="e">
        <f t="shared" si="719"/>
        <v>#N/A</v>
      </c>
      <c r="BS1437" s="131" t="e">
        <f t="shared" si="719"/>
        <v>#N/A</v>
      </c>
      <c r="BT1437" s="131" t="e">
        <f t="shared" si="719"/>
        <v>#N/A</v>
      </c>
      <c r="BU1437" s="131" t="e">
        <f t="shared" si="719"/>
        <v>#N/A</v>
      </c>
      <c r="BV1437" s="131" t="e">
        <f t="shared" si="719"/>
        <v>#N/A</v>
      </c>
      <c r="BW1437" s="131" t="e">
        <f t="shared" si="719"/>
        <v>#N/A</v>
      </c>
      <c r="BX1437" s="131" t="e">
        <f t="shared" si="719"/>
        <v>#N/A</v>
      </c>
      <c r="BY1437" s="131" t="e">
        <f t="shared" si="719"/>
        <v>#N/A</v>
      </c>
      <c r="BZ1437" s="131" t="e">
        <f t="shared" si="719"/>
        <v>#N/A</v>
      </c>
      <c r="CA1437" s="131" t="e">
        <f t="shared" si="719"/>
        <v>#N/A</v>
      </c>
      <c r="CB1437" s="131" t="e">
        <f t="shared" si="719"/>
        <v>#N/A</v>
      </c>
      <c r="CC1437" s="131" t="e">
        <f t="shared" si="719"/>
        <v>#N/A</v>
      </c>
      <c r="CD1437" s="131" t="e">
        <f t="shared" si="719"/>
        <v>#N/A</v>
      </c>
      <c r="CE1437" s="131" t="e">
        <f t="shared" si="719"/>
        <v>#N/A</v>
      </c>
      <c r="CF1437" s="131" t="e">
        <f t="shared" si="719"/>
        <v>#N/A</v>
      </c>
      <c r="CG1437" s="131" t="e">
        <f t="shared" si="719"/>
        <v>#N/A</v>
      </c>
      <c r="CH1437" s="131" t="e">
        <f t="shared" si="719"/>
        <v>#N/A</v>
      </c>
      <c r="CI1437" s="131" t="e">
        <f t="shared" si="719"/>
        <v>#N/A</v>
      </c>
      <c r="CJ1437" s="131" t="e">
        <f t="shared" si="719"/>
        <v>#N/A</v>
      </c>
      <c r="CK1437" s="131" t="e">
        <f t="shared" si="719"/>
        <v>#N/A</v>
      </c>
      <c r="CL1437" s="131" t="e">
        <f t="shared" si="719"/>
        <v>#N/A</v>
      </c>
      <c r="CM1437" s="131" t="e">
        <f t="shared" si="719"/>
        <v>#N/A</v>
      </c>
      <c r="CN1437" s="131" t="e">
        <f t="shared" si="719"/>
        <v>#N/A</v>
      </c>
      <c r="CO1437" s="131" t="e">
        <f t="shared" si="719"/>
        <v>#N/A</v>
      </c>
      <c r="CP1437" s="131" t="e">
        <f t="shared" si="719"/>
        <v>#N/A</v>
      </c>
      <c r="CQ1437" s="131" t="e">
        <f t="shared" si="719"/>
        <v>#N/A</v>
      </c>
      <c r="CR1437" s="131" t="e">
        <f t="shared" si="719"/>
        <v>#N/A</v>
      </c>
      <c r="CS1437" s="131" t="e">
        <f t="shared" si="719"/>
        <v>#N/A</v>
      </c>
      <c r="CT1437" s="131" t="e">
        <f t="shared" si="719"/>
        <v>#N/A</v>
      </c>
      <c r="CU1437" s="131" t="e">
        <f t="shared" si="719"/>
        <v>#N/A</v>
      </c>
      <c r="CV1437" s="131" t="e">
        <f t="shared" si="719"/>
        <v>#N/A</v>
      </c>
      <c r="CW1437" s="131" t="e">
        <f t="shared" si="719"/>
        <v>#N/A</v>
      </c>
      <c r="CX1437" s="131" t="e">
        <f t="shared" si="719"/>
        <v>#N/A</v>
      </c>
    </row>
    <row r="1438" spans="2:102" ht="21" hidden="1" customHeight="1" x14ac:dyDescent="0.4">
      <c r="B1438" s="70" t="s">
        <v>149</v>
      </c>
      <c r="C1438" s="131" t="e">
        <f>SUM(C1435:C1437)</f>
        <v>#N/A</v>
      </c>
      <c r="D1438" s="131" t="e">
        <f t="shared" ref="D1438:BO1438" si="720">SUM(D1435:D1437)</f>
        <v>#N/A</v>
      </c>
      <c r="E1438" s="131" t="e">
        <f t="shared" si="720"/>
        <v>#N/A</v>
      </c>
      <c r="F1438" s="131" t="e">
        <f t="shared" si="720"/>
        <v>#N/A</v>
      </c>
      <c r="G1438" s="131" t="e">
        <f t="shared" si="720"/>
        <v>#N/A</v>
      </c>
      <c r="H1438" s="131" t="e">
        <f t="shared" si="720"/>
        <v>#N/A</v>
      </c>
      <c r="I1438" s="131" t="e">
        <f t="shared" si="720"/>
        <v>#N/A</v>
      </c>
      <c r="J1438" s="131" t="e">
        <f t="shared" si="720"/>
        <v>#N/A</v>
      </c>
      <c r="K1438" s="131" t="e">
        <f t="shared" si="720"/>
        <v>#N/A</v>
      </c>
      <c r="L1438" s="131" t="e">
        <f t="shared" si="720"/>
        <v>#N/A</v>
      </c>
      <c r="M1438" s="131" t="e">
        <f t="shared" si="720"/>
        <v>#N/A</v>
      </c>
      <c r="N1438" s="131" t="e">
        <f t="shared" si="720"/>
        <v>#N/A</v>
      </c>
      <c r="O1438" s="131" t="e">
        <f t="shared" si="720"/>
        <v>#N/A</v>
      </c>
      <c r="P1438" s="131" t="e">
        <f t="shared" si="720"/>
        <v>#N/A</v>
      </c>
      <c r="Q1438" s="131" t="e">
        <f t="shared" si="720"/>
        <v>#N/A</v>
      </c>
      <c r="R1438" s="131" t="e">
        <f t="shared" si="720"/>
        <v>#N/A</v>
      </c>
      <c r="S1438" s="131" t="e">
        <f t="shared" si="720"/>
        <v>#N/A</v>
      </c>
      <c r="T1438" s="131" t="e">
        <f t="shared" si="720"/>
        <v>#N/A</v>
      </c>
      <c r="U1438" s="131" t="e">
        <f t="shared" si="720"/>
        <v>#N/A</v>
      </c>
      <c r="V1438" s="131" t="e">
        <f t="shared" si="720"/>
        <v>#N/A</v>
      </c>
      <c r="W1438" s="131" t="e">
        <f t="shared" si="720"/>
        <v>#N/A</v>
      </c>
      <c r="X1438" s="131" t="e">
        <f t="shared" si="720"/>
        <v>#N/A</v>
      </c>
      <c r="Y1438" s="131" t="e">
        <f t="shared" si="720"/>
        <v>#N/A</v>
      </c>
      <c r="Z1438" s="131" t="e">
        <f t="shared" si="720"/>
        <v>#N/A</v>
      </c>
      <c r="AA1438" s="131" t="e">
        <f t="shared" si="720"/>
        <v>#N/A</v>
      </c>
      <c r="AB1438" s="131" t="e">
        <f t="shared" si="720"/>
        <v>#N/A</v>
      </c>
      <c r="AC1438" s="131" t="e">
        <f t="shared" si="720"/>
        <v>#N/A</v>
      </c>
      <c r="AD1438" s="131" t="e">
        <f t="shared" si="720"/>
        <v>#N/A</v>
      </c>
      <c r="AE1438" s="131" t="e">
        <f t="shared" si="720"/>
        <v>#N/A</v>
      </c>
      <c r="AF1438" s="131" t="e">
        <f t="shared" si="720"/>
        <v>#N/A</v>
      </c>
      <c r="AG1438" s="131" t="e">
        <f t="shared" si="720"/>
        <v>#N/A</v>
      </c>
      <c r="AH1438" s="131" t="e">
        <f t="shared" si="720"/>
        <v>#N/A</v>
      </c>
      <c r="AI1438" s="131" t="e">
        <f t="shared" si="720"/>
        <v>#N/A</v>
      </c>
      <c r="AJ1438" s="131" t="e">
        <f t="shared" si="720"/>
        <v>#N/A</v>
      </c>
      <c r="AK1438" s="131" t="e">
        <f t="shared" si="720"/>
        <v>#N/A</v>
      </c>
      <c r="AL1438" s="131" t="e">
        <f t="shared" si="720"/>
        <v>#N/A</v>
      </c>
      <c r="AM1438" s="131" t="e">
        <f t="shared" si="720"/>
        <v>#N/A</v>
      </c>
      <c r="AN1438" s="131" t="e">
        <f t="shared" si="720"/>
        <v>#N/A</v>
      </c>
      <c r="AO1438" s="131" t="e">
        <f t="shared" si="720"/>
        <v>#N/A</v>
      </c>
      <c r="AP1438" s="131" t="e">
        <f t="shared" si="720"/>
        <v>#N/A</v>
      </c>
      <c r="AQ1438" s="131" t="e">
        <f t="shared" si="720"/>
        <v>#N/A</v>
      </c>
      <c r="AR1438" s="131" t="e">
        <f t="shared" si="720"/>
        <v>#N/A</v>
      </c>
      <c r="AS1438" s="131" t="e">
        <f t="shared" si="720"/>
        <v>#N/A</v>
      </c>
      <c r="AT1438" s="131" t="e">
        <f t="shared" si="720"/>
        <v>#N/A</v>
      </c>
      <c r="AU1438" s="131" t="e">
        <f t="shared" si="720"/>
        <v>#N/A</v>
      </c>
      <c r="AV1438" s="131" t="e">
        <f t="shared" si="720"/>
        <v>#N/A</v>
      </c>
      <c r="AW1438" s="131" t="e">
        <f t="shared" si="720"/>
        <v>#N/A</v>
      </c>
      <c r="AX1438" s="131" t="e">
        <f t="shared" si="720"/>
        <v>#N/A</v>
      </c>
      <c r="AY1438" s="131" t="e">
        <f t="shared" si="720"/>
        <v>#N/A</v>
      </c>
      <c r="AZ1438" s="131" t="e">
        <f t="shared" si="720"/>
        <v>#N/A</v>
      </c>
      <c r="BA1438" s="131" t="e">
        <f t="shared" si="720"/>
        <v>#N/A</v>
      </c>
      <c r="BB1438" s="131" t="e">
        <f t="shared" si="720"/>
        <v>#N/A</v>
      </c>
      <c r="BC1438" s="131" t="e">
        <f t="shared" si="720"/>
        <v>#N/A</v>
      </c>
      <c r="BD1438" s="131" t="e">
        <f t="shared" si="720"/>
        <v>#N/A</v>
      </c>
      <c r="BE1438" s="131" t="e">
        <f t="shared" si="720"/>
        <v>#N/A</v>
      </c>
      <c r="BF1438" s="131" t="e">
        <f t="shared" si="720"/>
        <v>#N/A</v>
      </c>
      <c r="BG1438" s="131" t="e">
        <f t="shared" si="720"/>
        <v>#N/A</v>
      </c>
      <c r="BH1438" s="131" t="e">
        <f t="shared" si="720"/>
        <v>#N/A</v>
      </c>
      <c r="BI1438" s="131" t="e">
        <f t="shared" si="720"/>
        <v>#N/A</v>
      </c>
      <c r="BJ1438" s="131" t="e">
        <f t="shared" si="720"/>
        <v>#N/A</v>
      </c>
      <c r="BK1438" s="131" t="e">
        <f t="shared" si="720"/>
        <v>#N/A</v>
      </c>
      <c r="BL1438" s="131" t="e">
        <f t="shared" si="720"/>
        <v>#N/A</v>
      </c>
      <c r="BM1438" s="131" t="e">
        <f t="shared" si="720"/>
        <v>#N/A</v>
      </c>
      <c r="BN1438" s="131" t="e">
        <f t="shared" si="720"/>
        <v>#N/A</v>
      </c>
      <c r="BO1438" s="131" t="e">
        <f t="shared" si="720"/>
        <v>#N/A</v>
      </c>
      <c r="BP1438" s="131" t="e">
        <f t="shared" ref="BP1438:CX1438" si="721">SUM(BP1435:BP1437)</f>
        <v>#N/A</v>
      </c>
      <c r="BQ1438" s="131" t="e">
        <f t="shared" si="721"/>
        <v>#N/A</v>
      </c>
      <c r="BR1438" s="131" t="e">
        <f t="shared" si="721"/>
        <v>#N/A</v>
      </c>
      <c r="BS1438" s="131" t="e">
        <f t="shared" si="721"/>
        <v>#N/A</v>
      </c>
      <c r="BT1438" s="131" t="e">
        <f t="shared" si="721"/>
        <v>#N/A</v>
      </c>
      <c r="BU1438" s="131" t="e">
        <f t="shared" si="721"/>
        <v>#N/A</v>
      </c>
      <c r="BV1438" s="131" t="e">
        <f t="shared" si="721"/>
        <v>#N/A</v>
      </c>
      <c r="BW1438" s="131" t="e">
        <f t="shared" si="721"/>
        <v>#N/A</v>
      </c>
      <c r="BX1438" s="131" t="e">
        <f t="shared" si="721"/>
        <v>#N/A</v>
      </c>
      <c r="BY1438" s="131" t="e">
        <f t="shared" si="721"/>
        <v>#N/A</v>
      </c>
      <c r="BZ1438" s="131" t="e">
        <f t="shared" si="721"/>
        <v>#N/A</v>
      </c>
      <c r="CA1438" s="131" t="e">
        <f t="shared" si="721"/>
        <v>#N/A</v>
      </c>
      <c r="CB1438" s="131" t="e">
        <f t="shared" si="721"/>
        <v>#N/A</v>
      </c>
      <c r="CC1438" s="131" t="e">
        <f t="shared" si="721"/>
        <v>#N/A</v>
      </c>
      <c r="CD1438" s="131" t="e">
        <f t="shared" si="721"/>
        <v>#N/A</v>
      </c>
      <c r="CE1438" s="131" t="e">
        <f t="shared" si="721"/>
        <v>#N/A</v>
      </c>
      <c r="CF1438" s="131" t="e">
        <f t="shared" si="721"/>
        <v>#N/A</v>
      </c>
      <c r="CG1438" s="131" t="e">
        <f t="shared" si="721"/>
        <v>#N/A</v>
      </c>
      <c r="CH1438" s="131" t="e">
        <f t="shared" si="721"/>
        <v>#N/A</v>
      </c>
      <c r="CI1438" s="131" t="e">
        <f t="shared" si="721"/>
        <v>#N/A</v>
      </c>
      <c r="CJ1438" s="131" t="e">
        <f t="shared" si="721"/>
        <v>#N/A</v>
      </c>
      <c r="CK1438" s="131" t="e">
        <f t="shared" si="721"/>
        <v>#N/A</v>
      </c>
      <c r="CL1438" s="131" t="e">
        <f t="shared" si="721"/>
        <v>#N/A</v>
      </c>
      <c r="CM1438" s="131" t="e">
        <f t="shared" si="721"/>
        <v>#N/A</v>
      </c>
      <c r="CN1438" s="131" t="e">
        <f t="shared" si="721"/>
        <v>#N/A</v>
      </c>
      <c r="CO1438" s="131" t="e">
        <f t="shared" si="721"/>
        <v>#N/A</v>
      </c>
      <c r="CP1438" s="131" t="e">
        <f t="shared" si="721"/>
        <v>#N/A</v>
      </c>
      <c r="CQ1438" s="131" t="e">
        <f t="shared" si="721"/>
        <v>#N/A</v>
      </c>
      <c r="CR1438" s="131" t="e">
        <f t="shared" si="721"/>
        <v>#N/A</v>
      </c>
      <c r="CS1438" s="131" t="e">
        <f t="shared" si="721"/>
        <v>#N/A</v>
      </c>
      <c r="CT1438" s="131" t="e">
        <f t="shared" si="721"/>
        <v>#N/A</v>
      </c>
      <c r="CU1438" s="131" t="e">
        <f t="shared" si="721"/>
        <v>#N/A</v>
      </c>
      <c r="CV1438" s="131" t="e">
        <f t="shared" si="721"/>
        <v>#N/A</v>
      </c>
      <c r="CW1438" s="131" t="e">
        <f t="shared" si="721"/>
        <v>#N/A</v>
      </c>
      <c r="CX1438" s="131" t="e">
        <f t="shared" si="721"/>
        <v>#N/A</v>
      </c>
    </row>
    <row r="1439" spans="2:102" ht="21" hidden="1" customHeight="1" x14ac:dyDescent="0.4"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1"/>
      <c r="R1439" s="131"/>
      <c r="S1439" s="131"/>
      <c r="T1439" s="131"/>
      <c r="U1439" s="131"/>
      <c r="V1439" s="131"/>
      <c r="W1439" s="131"/>
      <c r="X1439" s="131"/>
      <c r="Y1439" s="131"/>
      <c r="Z1439" s="131"/>
      <c r="AA1439" s="131"/>
      <c r="AB1439" s="131"/>
      <c r="AC1439" s="131"/>
      <c r="AD1439" s="131"/>
      <c r="AE1439" s="131"/>
      <c r="AF1439" s="131"/>
      <c r="AG1439" s="131"/>
      <c r="AH1439" s="131"/>
      <c r="AI1439" s="131"/>
      <c r="AJ1439" s="131"/>
      <c r="AK1439" s="131"/>
      <c r="AL1439" s="131"/>
      <c r="AM1439" s="131"/>
      <c r="AN1439" s="131"/>
      <c r="AO1439" s="131"/>
      <c r="AP1439" s="131"/>
      <c r="AQ1439" s="131"/>
      <c r="AR1439" s="131"/>
      <c r="AS1439" s="131"/>
      <c r="AT1439" s="131"/>
      <c r="AU1439" s="131"/>
      <c r="AV1439" s="131"/>
      <c r="AW1439" s="131"/>
      <c r="AX1439" s="131"/>
      <c r="AY1439" s="131"/>
      <c r="AZ1439" s="131"/>
      <c r="BA1439" s="131"/>
      <c r="BB1439" s="131"/>
      <c r="BC1439" s="131"/>
      <c r="BD1439" s="131"/>
      <c r="BE1439" s="131"/>
      <c r="BF1439" s="131"/>
      <c r="BG1439" s="131"/>
      <c r="BH1439" s="131"/>
      <c r="BI1439" s="131"/>
      <c r="BJ1439" s="131"/>
      <c r="BK1439" s="131"/>
      <c r="BL1439" s="131"/>
      <c r="BM1439" s="131"/>
      <c r="BN1439" s="131"/>
      <c r="BO1439" s="131"/>
      <c r="BP1439" s="131"/>
      <c r="BQ1439" s="131"/>
      <c r="BR1439" s="131"/>
      <c r="BS1439" s="131"/>
      <c r="BT1439" s="131"/>
      <c r="BU1439" s="131"/>
      <c r="BV1439" s="131"/>
      <c r="BW1439" s="131"/>
      <c r="BX1439" s="131"/>
      <c r="BY1439" s="131"/>
      <c r="BZ1439" s="131"/>
      <c r="CA1439" s="131"/>
      <c r="CB1439" s="131"/>
      <c r="CC1439" s="131"/>
      <c r="CD1439" s="131"/>
      <c r="CE1439" s="131"/>
      <c r="CF1439" s="131"/>
      <c r="CG1439" s="131"/>
      <c r="CH1439" s="131"/>
      <c r="CI1439" s="131"/>
      <c r="CJ1439" s="131"/>
      <c r="CK1439" s="131"/>
      <c r="CL1439" s="131"/>
      <c r="CM1439" s="131"/>
      <c r="CN1439" s="131"/>
      <c r="CO1439" s="131"/>
      <c r="CP1439" s="131"/>
      <c r="CQ1439" s="131"/>
      <c r="CR1439" s="131"/>
      <c r="CS1439" s="131"/>
      <c r="CT1439" s="131"/>
      <c r="CU1439" s="131"/>
      <c r="CV1439" s="131"/>
      <c r="CW1439" s="131"/>
      <c r="CX1439" s="131"/>
    </row>
    <row r="1440" spans="2:102" ht="21" hidden="1" customHeight="1" x14ac:dyDescent="0.4">
      <c r="B1440" s="70" t="s">
        <v>126</v>
      </c>
      <c r="H1440" s="29"/>
      <c r="I1440" s="29"/>
      <c r="J1440" s="29"/>
    </row>
    <row r="1441" spans="1:102" ht="21" hidden="1" customHeight="1" x14ac:dyDescent="0.4">
      <c r="B1441" s="70" t="s">
        <v>116</v>
      </c>
      <c r="C1441" s="71" t="e">
        <f>VALUE(CONCATENATE(C$203,C1446))</f>
        <v>#N/A</v>
      </c>
      <c r="D1441" s="71" t="e">
        <f t="shared" ref="D1441:BO1441" si="722">VALUE(CONCATENATE(D$203,D1446))</f>
        <v>#N/A</v>
      </c>
      <c r="E1441" s="71" t="e">
        <f t="shared" si="722"/>
        <v>#N/A</v>
      </c>
      <c r="F1441" s="71" t="e">
        <f t="shared" si="722"/>
        <v>#N/A</v>
      </c>
      <c r="G1441" s="71" t="e">
        <f t="shared" si="722"/>
        <v>#N/A</v>
      </c>
      <c r="H1441" s="71" t="e">
        <f t="shared" si="722"/>
        <v>#N/A</v>
      </c>
      <c r="I1441" s="71" t="e">
        <f t="shared" si="722"/>
        <v>#N/A</v>
      </c>
      <c r="J1441" s="71" t="e">
        <f t="shared" si="722"/>
        <v>#N/A</v>
      </c>
      <c r="K1441" s="71" t="e">
        <f t="shared" si="722"/>
        <v>#N/A</v>
      </c>
      <c r="L1441" s="71" t="e">
        <f t="shared" si="722"/>
        <v>#N/A</v>
      </c>
      <c r="M1441" s="71" t="e">
        <f t="shared" si="722"/>
        <v>#N/A</v>
      </c>
      <c r="N1441" s="71" t="e">
        <f t="shared" si="722"/>
        <v>#N/A</v>
      </c>
      <c r="O1441" s="71" t="e">
        <f t="shared" si="722"/>
        <v>#N/A</v>
      </c>
      <c r="P1441" s="71" t="e">
        <f t="shared" si="722"/>
        <v>#N/A</v>
      </c>
      <c r="Q1441" s="71" t="e">
        <f t="shared" si="722"/>
        <v>#N/A</v>
      </c>
      <c r="R1441" s="71" t="e">
        <f t="shared" si="722"/>
        <v>#N/A</v>
      </c>
      <c r="S1441" s="71" t="e">
        <f t="shared" si="722"/>
        <v>#N/A</v>
      </c>
      <c r="T1441" s="71" t="e">
        <f t="shared" si="722"/>
        <v>#N/A</v>
      </c>
      <c r="U1441" s="71" t="e">
        <f t="shared" si="722"/>
        <v>#N/A</v>
      </c>
      <c r="V1441" s="71" t="e">
        <f t="shared" si="722"/>
        <v>#N/A</v>
      </c>
      <c r="W1441" s="71" t="e">
        <f t="shared" si="722"/>
        <v>#N/A</v>
      </c>
      <c r="X1441" s="71" t="e">
        <f t="shared" si="722"/>
        <v>#N/A</v>
      </c>
      <c r="Y1441" s="71" t="e">
        <f t="shared" si="722"/>
        <v>#N/A</v>
      </c>
      <c r="Z1441" s="71" t="e">
        <f t="shared" si="722"/>
        <v>#N/A</v>
      </c>
      <c r="AA1441" s="71" t="e">
        <f t="shared" si="722"/>
        <v>#N/A</v>
      </c>
      <c r="AB1441" s="71" t="e">
        <f t="shared" si="722"/>
        <v>#N/A</v>
      </c>
      <c r="AC1441" s="71" t="e">
        <f t="shared" si="722"/>
        <v>#N/A</v>
      </c>
      <c r="AD1441" s="71" t="e">
        <f t="shared" si="722"/>
        <v>#N/A</v>
      </c>
      <c r="AE1441" s="71" t="e">
        <f t="shared" si="722"/>
        <v>#N/A</v>
      </c>
      <c r="AF1441" s="71" t="e">
        <f t="shared" si="722"/>
        <v>#N/A</v>
      </c>
      <c r="AG1441" s="71" t="e">
        <f t="shared" si="722"/>
        <v>#N/A</v>
      </c>
      <c r="AH1441" s="71" t="e">
        <f t="shared" si="722"/>
        <v>#N/A</v>
      </c>
      <c r="AI1441" s="71" t="e">
        <f t="shared" si="722"/>
        <v>#N/A</v>
      </c>
      <c r="AJ1441" s="71" t="e">
        <f t="shared" si="722"/>
        <v>#N/A</v>
      </c>
      <c r="AK1441" s="71" t="e">
        <f t="shared" si="722"/>
        <v>#N/A</v>
      </c>
      <c r="AL1441" s="71" t="e">
        <f t="shared" si="722"/>
        <v>#N/A</v>
      </c>
      <c r="AM1441" s="71" t="e">
        <f t="shared" si="722"/>
        <v>#N/A</v>
      </c>
      <c r="AN1441" s="71" t="e">
        <f t="shared" si="722"/>
        <v>#N/A</v>
      </c>
      <c r="AO1441" s="71" t="e">
        <f t="shared" si="722"/>
        <v>#N/A</v>
      </c>
      <c r="AP1441" s="71" t="e">
        <f t="shared" si="722"/>
        <v>#N/A</v>
      </c>
      <c r="AQ1441" s="71" t="e">
        <f t="shared" si="722"/>
        <v>#N/A</v>
      </c>
      <c r="AR1441" s="71" t="e">
        <f t="shared" si="722"/>
        <v>#N/A</v>
      </c>
      <c r="AS1441" s="71" t="e">
        <f t="shared" si="722"/>
        <v>#N/A</v>
      </c>
      <c r="AT1441" s="71" t="e">
        <f t="shared" si="722"/>
        <v>#N/A</v>
      </c>
      <c r="AU1441" s="71" t="e">
        <f t="shared" si="722"/>
        <v>#N/A</v>
      </c>
      <c r="AV1441" s="71" t="e">
        <f t="shared" si="722"/>
        <v>#N/A</v>
      </c>
      <c r="AW1441" s="71" t="e">
        <f t="shared" si="722"/>
        <v>#N/A</v>
      </c>
      <c r="AX1441" s="71" t="e">
        <f t="shared" si="722"/>
        <v>#N/A</v>
      </c>
      <c r="AY1441" s="71" t="e">
        <f t="shared" si="722"/>
        <v>#N/A</v>
      </c>
      <c r="AZ1441" s="71" t="e">
        <f t="shared" si="722"/>
        <v>#N/A</v>
      </c>
      <c r="BA1441" s="71" t="e">
        <f t="shared" si="722"/>
        <v>#N/A</v>
      </c>
      <c r="BB1441" s="71" t="e">
        <f t="shared" si="722"/>
        <v>#N/A</v>
      </c>
      <c r="BC1441" s="71" t="e">
        <f t="shared" si="722"/>
        <v>#N/A</v>
      </c>
      <c r="BD1441" s="71" t="e">
        <f t="shared" si="722"/>
        <v>#N/A</v>
      </c>
      <c r="BE1441" s="71" t="e">
        <f t="shared" si="722"/>
        <v>#N/A</v>
      </c>
      <c r="BF1441" s="71" t="e">
        <f t="shared" si="722"/>
        <v>#N/A</v>
      </c>
      <c r="BG1441" s="71" t="e">
        <f t="shared" si="722"/>
        <v>#N/A</v>
      </c>
      <c r="BH1441" s="71" t="e">
        <f t="shared" si="722"/>
        <v>#N/A</v>
      </c>
      <c r="BI1441" s="71" t="e">
        <f t="shared" si="722"/>
        <v>#N/A</v>
      </c>
      <c r="BJ1441" s="71" t="e">
        <f t="shared" si="722"/>
        <v>#N/A</v>
      </c>
      <c r="BK1441" s="71" t="e">
        <f t="shared" si="722"/>
        <v>#N/A</v>
      </c>
      <c r="BL1441" s="71" t="e">
        <f t="shared" si="722"/>
        <v>#N/A</v>
      </c>
      <c r="BM1441" s="71" t="e">
        <f t="shared" si="722"/>
        <v>#N/A</v>
      </c>
      <c r="BN1441" s="71" t="e">
        <f t="shared" si="722"/>
        <v>#N/A</v>
      </c>
      <c r="BO1441" s="71" t="e">
        <f t="shared" si="722"/>
        <v>#N/A</v>
      </c>
      <c r="BP1441" s="71" t="e">
        <f t="shared" ref="BP1441:CX1441" si="723">VALUE(CONCATENATE(BP$203,BP1446))</f>
        <v>#N/A</v>
      </c>
      <c r="BQ1441" s="71" t="e">
        <f t="shared" si="723"/>
        <v>#N/A</v>
      </c>
      <c r="BR1441" s="71" t="e">
        <f t="shared" si="723"/>
        <v>#N/A</v>
      </c>
      <c r="BS1441" s="71" t="e">
        <f t="shared" si="723"/>
        <v>#N/A</v>
      </c>
      <c r="BT1441" s="71" t="e">
        <f t="shared" si="723"/>
        <v>#N/A</v>
      </c>
      <c r="BU1441" s="71" t="e">
        <f t="shared" si="723"/>
        <v>#N/A</v>
      </c>
      <c r="BV1441" s="71" t="e">
        <f t="shared" si="723"/>
        <v>#N/A</v>
      </c>
      <c r="BW1441" s="71" t="e">
        <f t="shared" si="723"/>
        <v>#N/A</v>
      </c>
      <c r="BX1441" s="71" t="e">
        <f t="shared" si="723"/>
        <v>#N/A</v>
      </c>
      <c r="BY1441" s="71" t="e">
        <f t="shared" si="723"/>
        <v>#N/A</v>
      </c>
      <c r="BZ1441" s="71" t="e">
        <f t="shared" si="723"/>
        <v>#N/A</v>
      </c>
      <c r="CA1441" s="71" t="e">
        <f t="shared" si="723"/>
        <v>#N/A</v>
      </c>
      <c r="CB1441" s="71" t="e">
        <f t="shared" si="723"/>
        <v>#N/A</v>
      </c>
      <c r="CC1441" s="71" t="e">
        <f t="shared" si="723"/>
        <v>#N/A</v>
      </c>
      <c r="CD1441" s="71" t="e">
        <f t="shared" si="723"/>
        <v>#N/A</v>
      </c>
      <c r="CE1441" s="71" t="e">
        <f t="shared" si="723"/>
        <v>#N/A</v>
      </c>
      <c r="CF1441" s="71" t="e">
        <f t="shared" si="723"/>
        <v>#N/A</v>
      </c>
      <c r="CG1441" s="71" t="e">
        <f t="shared" si="723"/>
        <v>#N/A</v>
      </c>
      <c r="CH1441" s="71" t="e">
        <f t="shared" si="723"/>
        <v>#N/A</v>
      </c>
      <c r="CI1441" s="71" t="e">
        <f t="shared" si="723"/>
        <v>#N/A</v>
      </c>
      <c r="CJ1441" s="71" t="e">
        <f t="shared" si="723"/>
        <v>#N/A</v>
      </c>
      <c r="CK1441" s="71" t="e">
        <f t="shared" si="723"/>
        <v>#N/A</v>
      </c>
      <c r="CL1441" s="71" t="e">
        <f t="shared" si="723"/>
        <v>#N/A</v>
      </c>
      <c r="CM1441" s="71" t="e">
        <f t="shared" si="723"/>
        <v>#N/A</v>
      </c>
      <c r="CN1441" s="71" t="e">
        <f t="shared" si="723"/>
        <v>#N/A</v>
      </c>
      <c r="CO1441" s="71" t="e">
        <f t="shared" si="723"/>
        <v>#N/A</v>
      </c>
      <c r="CP1441" s="71" t="e">
        <f t="shared" si="723"/>
        <v>#N/A</v>
      </c>
      <c r="CQ1441" s="71" t="e">
        <f t="shared" si="723"/>
        <v>#N/A</v>
      </c>
      <c r="CR1441" s="71" t="e">
        <f t="shared" si="723"/>
        <v>#N/A</v>
      </c>
      <c r="CS1441" s="71" t="e">
        <f t="shared" si="723"/>
        <v>#N/A</v>
      </c>
      <c r="CT1441" s="71" t="e">
        <f t="shared" si="723"/>
        <v>#N/A</v>
      </c>
      <c r="CU1441" s="71" t="e">
        <f t="shared" si="723"/>
        <v>#N/A</v>
      </c>
      <c r="CV1441" s="71" t="e">
        <f t="shared" si="723"/>
        <v>#N/A</v>
      </c>
      <c r="CW1441" s="71" t="e">
        <f t="shared" si="723"/>
        <v>#N/A</v>
      </c>
      <c r="CX1441" s="71" t="e">
        <f t="shared" si="723"/>
        <v>#N/A</v>
      </c>
    </row>
    <row r="1442" spans="1:102" ht="21" hidden="1" customHeight="1" x14ac:dyDescent="0.4">
      <c r="B1442" s="70" t="s">
        <v>81</v>
      </c>
      <c r="C1442" s="131" t="e">
        <f>VLOOKUP(C1441,$B$216:$F$1019,3,FALSE)</f>
        <v>#N/A</v>
      </c>
      <c r="D1442" s="131" t="e">
        <f t="shared" ref="D1442:BO1442" si="724">VLOOKUP(D1441,$B$216:$F$1019,3,FALSE)</f>
        <v>#N/A</v>
      </c>
      <c r="E1442" s="131" t="e">
        <f t="shared" si="724"/>
        <v>#N/A</v>
      </c>
      <c r="F1442" s="131" t="e">
        <f t="shared" si="724"/>
        <v>#N/A</v>
      </c>
      <c r="G1442" s="131" t="e">
        <f t="shared" si="724"/>
        <v>#N/A</v>
      </c>
      <c r="H1442" s="131" t="e">
        <f t="shared" si="724"/>
        <v>#N/A</v>
      </c>
      <c r="I1442" s="131" t="e">
        <f t="shared" si="724"/>
        <v>#N/A</v>
      </c>
      <c r="J1442" s="131" t="e">
        <f t="shared" si="724"/>
        <v>#N/A</v>
      </c>
      <c r="K1442" s="131" t="e">
        <f t="shared" si="724"/>
        <v>#N/A</v>
      </c>
      <c r="L1442" s="131" t="e">
        <f t="shared" si="724"/>
        <v>#N/A</v>
      </c>
      <c r="M1442" s="131" t="e">
        <f t="shared" si="724"/>
        <v>#N/A</v>
      </c>
      <c r="N1442" s="131" t="e">
        <f t="shared" si="724"/>
        <v>#N/A</v>
      </c>
      <c r="O1442" s="131" t="e">
        <f t="shared" si="724"/>
        <v>#N/A</v>
      </c>
      <c r="P1442" s="131" t="e">
        <f t="shared" si="724"/>
        <v>#N/A</v>
      </c>
      <c r="Q1442" s="131" t="e">
        <f t="shared" si="724"/>
        <v>#N/A</v>
      </c>
      <c r="R1442" s="131" t="e">
        <f t="shared" si="724"/>
        <v>#N/A</v>
      </c>
      <c r="S1442" s="131" t="e">
        <f t="shared" si="724"/>
        <v>#N/A</v>
      </c>
      <c r="T1442" s="131" t="e">
        <f t="shared" si="724"/>
        <v>#N/A</v>
      </c>
      <c r="U1442" s="131" t="e">
        <f t="shared" si="724"/>
        <v>#N/A</v>
      </c>
      <c r="V1442" s="131" t="e">
        <f t="shared" si="724"/>
        <v>#N/A</v>
      </c>
      <c r="W1442" s="131" t="e">
        <f t="shared" si="724"/>
        <v>#N/A</v>
      </c>
      <c r="X1442" s="131" t="e">
        <f t="shared" si="724"/>
        <v>#N/A</v>
      </c>
      <c r="Y1442" s="131" t="e">
        <f t="shared" si="724"/>
        <v>#N/A</v>
      </c>
      <c r="Z1442" s="131" t="e">
        <f t="shared" si="724"/>
        <v>#N/A</v>
      </c>
      <c r="AA1442" s="131" t="e">
        <f t="shared" si="724"/>
        <v>#N/A</v>
      </c>
      <c r="AB1442" s="131" t="e">
        <f t="shared" si="724"/>
        <v>#N/A</v>
      </c>
      <c r="AC1442" s="131" t="e">
        <f t="shared" si="724"/>
        <v>#N/A</v>
      </c>
      <c r="AD1442" s="131" t="e">
        <f t="shared" si="724"/>
        <v>#N/A</v>
      </c>
      <c r="AE1442" s="131" t="e">
        <f t="shared" si="724"/>
        <v>#N/A</v>
      </c>
      <c r="AF1442" s="131" t="e">
        <f t="shared" si="724"/>
        <v>#N/A</v>
      </c>
      <c r="AG1442" s="131" t="e">
        <f t="shared" si="724"/>
        <v>#N/A</v>
      </c>
      <c r="AH1442" s="131" t="e">
        <f t="shared" si="724"/>
        <v>#N/A</v>
      </c>
      <c r="AI1442" s="131" t="e">
        <f t="shared" si="724"/>
        <v>#N/A</v>
      </c>
      <c r="AJ1442" s="131" t="e">
        <f t="shared" si="724"/>
        <v>#N/A</v>
      </c>
      <c r="AK1442" s="131" t="e">
        <f t="shared" si="724"/>
        <v>#N/A</v>
      </c>
      <c r="AL1442" s="131" t="e">
        <f t="shared" si="724"/>
        <v>#N/A</v>
      </c>
      <c r="AM1442" s="131" t="e">
        <f t="shared" si="724"/>
        <v>#N/A</v>
      </c>
      <c r="AN1442" s="131" t="e">
        <f t="shared" si="724"/>
        <v>#N/A</v>
      </c>
      <c r="AO1442" s="131" t="e">
        <f t="shared" si="724"/>
        <v>#N/A</v>
      </c>
      <c r="AP1442" s="131" t="e">
        <f t="shared" si="724"/>
        <v>#N/A</v>
      </c>
      <c r="AQ1442" s="131" t="e">
        <f t="shared" si="724"/>
        <v>#N/A</v>
      </c>
      <c r="AR1442" s="131" t="e">
        <f t="shared" si="724"/>
        <v>#N/A</v>
      </c>
      <c r="AS1442" s="131" t="e">
        <f t="shared" si="724"/>
        <v>#N/A</v>
      </c>
      <c r="AT1442" s="131" t="e">
        <f t="shared" si="724"/>
        <v>#N/A</v>
      </c>
      <c r="AU1442" s="131" t="e">
        <f t="shared" si="724"/>
        <v>#N/A</v>
      </c>
      <c r="AV1442" s="131" t="e">
        <f t="shared" si="724"/>
        <v>#N/A</v>
      </c>
      <c r="AW1442" s="131" t="e">
        <f t="shared" si="724"/>
        <v>#N/A</v>
      </c>
      <c r="AX1442" s="131" t="e">
        <f t="shared" si="724"/>
        <v>#N/A</v>
      </c>
      <c r="AY1442" s="131" t="e">
        <f t="shared" si="724"/>
        <v>#N/A</v>
      </c>
      <c r="AZ1442" s="131" t="e">
        <f t="shared" si="724"/>
        <v>#N/A</v>
      </c>
      <c r="BA1442" s="131" t="e">
        <f t="shared" si="724"/>
        <v>#N/A</v>
      </c>
      <c r="BB1442" s="131" t="e">
        <f t="shared" si="724"/>
        <v>#N/A</v>
      </c>
      <c r="BC1442" s="131" t="e">
        <f t="shared" si="724"/>
        <v>#N/A</v>
      </c>
      <c r="BD1442" s="131" t="e">
        <f t="shared" si="724"/>
        <v>#N/A</v>
      </c>
      <c r="BE1442" s="131" t="e">
        <f t="shared" si="724"/>
        <v>#N/A</v>
      </c>
      <c r="BF1442" s="131" t="e">
        <f t="shared" si="724"/>
        <v>#N/A</v>
      </c>
      <c r="BG1442" s="131" t="e">
        <f t="shared" si="724"/>
        <v>#N/A</v>
      </c>
      <c r="BH1442" s="131" t="e">
        <f t="shared" si="724"/>
        <v>#N/A</v>
      </c>
      <c r="BI1442" s="131" t="e">
        <f t="shared" si="724"/>
        <v>#N/A</v>
      </c>
      <c r="BJ1442" s="131" t="e">
        <f t="shared" si="724"/>
        <v>#N/A</v>
      </c>
      <c r="BK1442" s="131" t="e">
        <f t="shared" si="724"/>
        <v>#N/A</v>
      </c>
      <c r="BL1442" s="131" t="e">
        <f t="shared" si="724"/>
        <v>#N/A</v>
      </c>
      <c r="BM1442" s="131" t="e">
        <f t="shared" si="724"/>
        <v>#N/A</v>
      </c>
      <c r="BN1442" s="131" t="e">
        <f t="shared" si="724"/>
        <v>#N/A</v>
      </c>
      <c r="BO1442" s="131" t="e">
        <f t="shared" si="724"/>
        <v>#N/A</v>
      </c>
      <c r="BP1442" s="131" t="e">
        <f t="shared" ref="BP1442:CX1442" si="725">VLOOKUP(BP1441,$B$216:$F$1019,3,FALSE)</f>
        <v>#N/A</v>
      </c>
      <c r="BQ1442" s="131" t="e">
        <f t="shared" si="725"/>
        <v>#N/A</v>
      </c>
      <c r="BR1442" s="131" t="e">
        <f t="shared" si="725"/>
        <v>#N/A</v>
      </c>
      <c r="BS1442" s="131" t="e">
        <f t="shared" si="725"/>
        <v>#N/A</v>
      </c>
      <c r="BT1442" s="131" t="e">
        <f t="shared" si="725"/>
        <v>#N/A</v>
      </c>
      <c r="BU1442" s="131" t="e">
        <f t="shared" si="725"/>
        <v>#N/A</v>
      </c>
      <c r="BV1442" s="131" t="e">
        <f t="shared" si="725"/>
        <v>#N/A</v>
      </c>
      <c r="BW1442" s="131" t="e">
        <f t="shared" si="725"/>
        <v>#N/A</v>
      </c>
      <c r="BX1442" s="131" t="e">
        <f t="shared" si="725"/>
        <v>#N/A</v>
      </c>
      <c r="BY1442" s="131" t="e">
        <f t="shared" si="725"/>
        <v>#N/A</v>
      </c>
      <c r="BZ1442" s="131" t="e">
        <f t="shared" si="725"/>
        <v>#N/A</v>
      </c>
      <c r="CA1442" s="131" t="e">
        <f t="shared" si="725"/>
        <v>#N/A</v>
      </c>
      <c r="CB1442" s="131" t="e">
        <f t="shared" si="725"/>
        <v>#N/A</v>
      </c>
      <c r="CC1442" s="131" t="e">
        <f t="shared" si="725"/>
        <v>#N/A</v>
      </c>
      <c r="CD1442" s="131" t="e">
        <f t="shared" si="725"/>
        <v>#N/A</v>
      </c>
      <c r="CE1442" s="131" t="e">
        <f t="shared" si="725"/>
        <v>#N/A</v>
      </c>
      <c r="CF1442" s="131" t="e">
        <f t="shared" si="725"/>
        <v>#N/A</v>
      </c>
      <c r="CG1442" s="131" t="e">
        <f t="shared" si="725"/>
        <v>#N/A</v>
      </c>
      <c r="CH1442" s="131" t="e">
        <f t="shared" si="725"/>
        <v>#N/A</v>
      </c>
      <c r="CI1442" s="131" t="e">
        <f t="shared" si="725"/>
        <v>#N/A</v>
      </c>
      <c r="CJ1442" s="131" t="e">
        <f t="shared" si="725"/>
        <v>#N/A</v>
      </c>
      <c r="CK1442" s="131" t="e">
        <f t="shared" si="725"/>
        <v>#N/A</v>
      </c>
      <c r="CL1442" s="131" t="e">
        <f t="shared" si="725"/>
        <v>#N/A</v>
      </c>
      <c r="CM1442" s="131" t="e">
        <f t="shared" si="725"/>
        <v>#N/A</v>
      </c>
      <c r="CN1442" s="131" t="e">
        <f t="shared" si="725"/>
        <v>#N/A</v>
      </c>
      <c r="CO1442" s="131" t="e">
        <f t="shared" si="725"/>
        <v>#N/A</v>
      </c>
      <c r="CP1442" s="131" t="e">
        <f t="shared" si="725"/>
        <v>#N/A</v>
      </c>
      <c r="CQ1442" s="131" t="e">
        <f t="shared" si="725"/>
        <v>#N/A</v>
      </c>
      <c r="CR1442" s="131" t="e">
        <f t="shared" si="725"/>
        <v>#N/A</v>
      </c>
      <c r="CS1442" s="131" t="e">
        <f t="shared" si="725"/>
        <v>#N/A</v>
      </c>
      <c r="CT1442" s="131" t="e">
        <f t="shared" si="725"/>
        <v>#N/A</v>
      </c>
      <c r="CU1442" s="131" t="e">
        <f t="shared" si="725"/>
        <v>#N/A</v>
      </c>
      <c r="CV1442" s="131" t="e">
        <f t="shared" si="725"/>
        <v>#N/A</v>
      </c>
      <c r="CW1442" s="131" t="e">
        <f t="shared" si="725"/>
        <v>#N/A</v>
      </c>
      <c r="CX1442" s="131" t="e">
        <f t="shared" si="725"/>
        <v>#N/A</v>
      </c>
    </row>
    <row r="1443" spans="1:102" ht="21" hidden="1" customHeight="1" x14ac:dyDescent="0.4">
      <c r="B1443" s="70" t="s">
        <v>127</v>
      </c>
      <c r="C1443" s="131" t="e">
        <f>VLOOKUP(C1441,$B$216:$F$1019,4,FALSE)</f>
        <v>#N/A</v>
      </c>
      <c r="D1443" s="131" t="e">
        <f t="shared" ref="D1443:BO1443" si="726">VLOOKUP(D1441,$B$216:$F$1019,4,FALSE)</f>
        <v>#N/A</v>
      </c>
      <c r="E1443" s="131" t="e">
        <f t="shared" si="726"/>
        <v>#N/A</v>
      </c>
      <c r="F1443" s="131" t="e">
        <f t="shared" si="726"/>
        <v>#N/A</v>
      </c>
      <c r="G1443" s="131" t="e">
        <f t="shared" si="726"/>
        <v>#N/A</v>
      </c>
      <c r="H1443" s="131" t="e">
        <f t="shared" si="726"/>
        <v>#N/A</v>
      </c>
      <c r="I1443" s="131" t="e">
        <f t="shared" si="726"/>
        <v>#N/A</v>
      </c>
      <c r="J1443" s="131" t="e">
        <f t="shared" si="726"/>
        <v>#N/A</v>
      </c>
      <c r="K1443" s="131" t="e">
        <f t="shared" si="726"/>
        <v>#N/A</v>
      </c>
      <c r="L1443" s="131" t="e">
        <f t="shared" si="726"/>
        <v>#N/A</v>
      </c>
      <c r="M1443" s="131" t="e">
        <f t="shared" si="726"/>
        <v>#N/A</v>
      </c>
      <c r="N1443" s="131" t="e">
        <f t="shared" si="726"/>
        <v>#N/A</v>
      </c>
      <c r="O1443" s="131" t="e">
        <f t="shared" si="726"/>
        <v>#N/A</v>
      </c>
      <c r="P1443" s="131" t="e">
        <f t="shared" si="726"/>
        <v>#N/A</v>
      </c>
      <c r="Q1443" s="131" t="e">
        <f t="shared" si="726"/>
        <v>#N/A</v>
      </c>
      <c r="R1443" s="131" t="e">
        <f t="shared" si="726"/>
        <v>#N/A</v>
      </c>
      <c r="S1443" s="131" t="e">
        <f t="shared" si="726"/>
        <v>#N/A</v>
      </c>
      <c r="T1443" s="131" t="e">
        <f t="shared" si="726"/>
        <v>#N/A</v>
      </c>
      <c r="U1443" s="131" t="e">
        <f t="shared" si="726"/>
        <v>#N/A</v>
      </c>
      <c r="V1443" s="131" t="e">
        <f t="shared" si="726"/>
        <v>#N/A</v>
      </c>
      <c r="W1443" s="131" t="e">
        <f t="shared" si="726"/>
        <v>#N/A</v>
      </c>
      <c r="X1443" s="131" t="e">
        <f t="shared" si="726"/>
        <v>#N/A</v>
      </c>
      <c r="Y1443" s="131" t="e">
        <f t="shared" si="726"/>
        <v>#N/A</v>
      </c>
      <c r="Z1443" s="131" t="e">
        <f t="shared" si="726"/>
        <v>#N/A</v>
      </c>
      <c r="AA1443" s="131" t="e">
        <f t="shared" si="726"/>
        <v>#N/A</v>
      </c>
      <c r="AB1443" s="131" t="e">
        <f t="shared" si="726"/>
        <v>#N/A</v>
      </c>
      <c r="AC1443" s="131" t="e">
        <f t="shared" si="726"/>
        <v>#N/A</v>
      </c>
      <c r="AD1443" s="131" t="e">
        <f t="shared" si="726"/>
        <v>#N/A</v>
      </c>
      <c r="AE1443" s="131" t="e">
        <f t="shared" si="726"/>
        <v>#N/A</v>
      </c>
      <c r="AF1443" s="131" t="e">
        <f t="shared" si="726"/>
        <v>#N/A</v>
      </c>
      <c r="AG1443" s="131" t="e">
        <f t="shared" si="726"/>
        <v>#N/A</v>
      </c>
      <c r="AH1443" s="131" t="e">
        <f t="shared" si="726"/>
        <v>#N/A</v>
      </c>
      <c r="AI1443" s="131" t="e">
        <f t="shared" si="726"/>
        <v>#N/A</v>
      </c>
      <c r="AJ1443" s="131" t="e">
        <f t="shared" si="726"/>
        <v>#N/A</v>
      </c>
      <c r="AK1443" s="131" t="e">
        <f t="shared" si="726"/>
        <v>#N/A</v>
      </c>
      <c r="AL1443" s="131" t="e">
        <f t="shared" si="726"/>
        <v>#N/A</v>
      </c>
      <c r="AM1443" s="131" t="e">
        <f t="shared" si="726"/>
        <v>#N/A</v>
      </c>
      <c r="AN1443" s="131" t="e">
        <f t="shared" si="726"/>
        <v>#N/A</v>
      </c>
      <c r="AO1443" s="131" t="e">
        <f t="shared" si="726"/>
        <v>#N/A</v>
      </c>
      <c r="AP1443" s="131" t="e">
        <f t="shared" si="726"/>
        <v>#N/A</v>
      </c>
      <c r="AQ1443" s="131" t="e">
        <f t="shared" si="726"/>
        <v>#N/A</v>
      </c>
      <c r="AR1443" s="131" t="e">
        <f t="shared" si="726"/>
        <v>#N/A</v>
      </c>
      <c r="AS1443" s="131" t="e">
        <f t="shared" si="726"/>
        <v>#N/A</v>
      </c>
      <c r="AT1443" s="131" t="e">
        <f t="shared" si="726"/>
        <v>#N/A</v>
      </c>
      <c r="AU1443" s="131" t="e">
        <f t="shared" si="726"/>
        <v>#N/A</v>
      </c>
      <c r="AV1443" s="131" t="e">
        <f t="shared" si="726"/>
        <v>#N/A</v>
      </c>
      <c r="AW1443" s="131" t="e">
        <f t="shared" si="726"/>
        <v>#N/A</v>
      </c>
      <c r="AX1443" s="131" t="e">
        <f t="shared" si="726"/>
        <v>#N/A</v>
      </c>
      <c r="AY1443" s="131" t="e">
        <f t="shared" si="726"/>
        <v>#N/A</v>
      </c>
      <c r="AZ1443" s="131" t="e">
        <f t="shared" si="726"/>
        <v>#N/A</v>
      </c>
      <c r="BA1443" s="131" t="e">
        <f t="shared" si="726"/>
        <v>#N/A</v>
      </c>
      <c r="BB1443" s="131" t="e">
        <f t="shared" si="726"/>
        <v>#N/A</v>
      </c>
      <c r="BC1443" s="131" t="e">
        <f t="shared" si="726"/>
        <v>#N/A</v>
      </c>
      <c r="BD1443" s="131" t="e">
        <f t="shared" si="726"/>
        <v>#N/A</v>
      </c>
      <c r="BE1443" s="131" t="e">
        <f t="shared" si="726"/>
        <v>#N/A</v>
      </c>
      <c r="BF1443" s="131" t="e">
        <f t="shared" si="726"/>
        <v>#N/A</v>
      </c>
      <c r="BG1443" s="131" t="e">
        <f t="shared" si="726"/>
        <v>#N/A</v>
      </c>
      <c r="BH1443" s="131" t="e">
        <f t="shared" si="726"/>
        <v>#N/A</v>
      </c>
      <c r="BI1443" s="131" t="e">
        <f t="shared" si="726"/>
        <v>#N/A</v>
      </c>
      <c r="BJ1443" s="131" t="e">
        <f t="shared" si="726"/>
        <v>#N/A</v>
      </c>
      <c r="BK1443" s="131" t="e">
        <f t="shared" si="726"/>
        <v>#N/A</v>
      </c>
      <c r="BL1443" s="131" t="e">
        <f t="shared" si="726"/>
        <v>#N/A</v>
      </c>
      <c r="BM1443" s="131" t="e">
        <f t="shared" si="726"/>
        <v>#N/A</v>
      </c>
      <c r="BN1443" s="131" t="e">
        <f t="shared" si="726"/>
        <v>#N/A</v>
      </c>
      <c r="BO1443" s="131" t="e">
        <f t="shared" si="726"/>
        <v>#N/A</v>
      </c>
      <c r="BP1443" s="131" t="e">
        <f t="shared" ref="BP1443:CX1443" si="727">VLOOKUP(BP1441,$B$216:$F$1019,4,FALSE)</f>
        <v>#N/A</v>
      </c>
      <c r="BQ1443" s="131" t="e">
        <f t="shared" si="727"/>
        <v>#N/A</v>
      </c>
      <c r="BR1443" s="131" t="e">
        <f t="shared" si="727"/>
        <v>#N/A</v>
      </c>
      <c r="BS1443" s="131" t="e">
        <f t="shared" si="727"/>
        <v>#N/A</v>
      </c>
      <c r="BT1443" s="131" t="e">
        <f t="shared" si="727"/>
        <v>#N/A</v>
      </c>
      <c r="BU1443" s="131" t="e">
        <f t="shared" si="727"/>
        <v>#N/A</v>
      </c>
      <c r="BV1443" s="131" t="e">
        <f t="shared" si="727"/>
        <v>#N/A</v>
      </c>
      <c r="BW1443" s="131" t="e">
        <f t="shared" si="727"/>
        <v>#N/A</v>
      </c>
      <c r="BX1443" s="131" t="e">
        <f t="shared" si="727"/>
        <v>#N/A</v>
      </c>
      <c r="BY1443" s="131" t="e">
        <f t="shared" si="727"/>
        <v>#N/A</v>
      </c>
      <c r="BZ1443" s="131" t="e">
        <f t="shared" si="727"/>
        <v>#N/A</v>
      </c>
      <c r="CA1443" s="131" t="e">
        <f t="shared" si="727"/>
        <v>#N/A</v>
      </c>
      <c r="CB1443" s="131" t="e">
        <f t="shared" si="727"/>
        <v>#N/A</v>
      </c>
      <c r="CC1443" s="131" t="e">
        <f t="shared" si="727"/>
        <v>#N/A</v>
      </c>
      <c r="CD1443" s="131" t="e">
        <f t="shared" si="727"/>
        <v>#N/A</v>
      </c>
      <c r="CE1443" s="131" t="e">
        <f t="shared" si="727"/>
        <v>#N/A</v>
      </c>
      <c r="CF1443" s="131" t="e">
        <f t="shared" si="727"/>
        <v>#N/A</v>
      </c>
      <c r="CG1443" s="131" t="e">
        <f t="shared" si="727"/>
        <v>#N/A</v>
      </c>
      <c r="CH1443" s="131" t="e">
        <f t="shared" si="727"/>
        <v>#N/A</v>
      </c>
      <c r="CI1443" s="131" t="e">
        <f t="shared" si="727"/>
        <v>#N/A</v>
      </c>
      <c r="CJ1443" s="131" t="e">
        <f t="shared" si="727"/>
        <v>#N/A</v>
      </c>
      <c r="CK1443" s="131" t="e">
        <f t="shared" si="727"/>
        <v>#N/A</v>
      </c>
      <c r="CL1443" s="131" t="e">
        <f t="shared" si="727"/>
        <v>#N/A</v>
      </c>
      <c r="CM1443" s="131" t="e">
        <f t="shared" si="727"/>
        <v>#N/A</v>
      </c>
      <c r="CN1443" s="131" t="e">
        <f t="shared" si="727"/>
        <v>#N/A</v>
      </c>
      <c r="CO1443" s="131" t="e">
        <f t="shared" si="727"/>
        <v>#N/A</v>
      </c>
      <c r="CP1443" s="131" t="e">
        <f t="shared" si="727"/>
        <v>#N/A</v>
      </c>
      <c r="CQ1443" s="131" t="e">
        <f t="shared" si="727"/>
        <v>#N/A</v>
      </c>
      <c r="CR1443" s="131" t="e">
        <f t="shared" si="727"/>
        <v>#N/A</v>
      </c>
      <c r="CS1443" s="131" t="e">
        <f t="shared" si="727"/>
        <v>#N/A</v>
      </c>
      <c r="CT1443" s="131" t="e">
        <f t="shared" si="727"/>
        <v>#N/A</v>
      </c>
      <c r="CU1443" s="131" t="e">
        <f t="shared" si="727"/>
        <v>#N/A</v>
      </c>
      <c r="CV1443" s="131" t="e">
        <f t="shared" si="727"/>
        <v>#N/A</v>
      </c>
      <c r="CW1443" s="131" t="e">
        <f t="shared" si="727"/>
        <v>#N/A</v>
      </c>
      <c r="CX1443" s="131" t="e">
        <f t="shared" si="727"/>
        <v>#N/A</v>
      </c>
    </row>
    <row r="1444" spans="1:102" ht="21" hidden="1" customHeight="1" x14ac:dyDescent="0.4">
      <c r="B1444" s="70" t="s">
        <v>84</v>
      </c>
      <c r="C1444" s="29">
        <f>IF(C1413&lt;=10,CEILING(C1413,5),IF(C1413&lt;=200,CEILING(C1413,10),IF(C1413&gt;200,200)))</f>
        <v>0</v>
      </c>
      <c r="D1444" s="29">
        <f t="shared" ref="D1444:BO1444" si="728">IF(D1413&lt;=10,CEILING(D1413,5),IF(D1413&lt;=200,CEILING(D1413,10),IF(D1413&gt;200,200)))</f>
        <v>0</v>
      </c>
      <c r="E1444" s="29">
        <f t="shared" si="728"/>
        <v>0</v>
      </c>
      <c r="F1444" s="29">
        <f t="shared" si="728"/>
        <v>0</v>
      </c>
      <c r="G1444" s="29">
        <f t="shared" si="728"/>
        <v>0</v>
      </c>
      <c r="H1444" s="29">
        <f t="shared" si="728"/>
        <v>0</v>
      </c>
      <c r="I1444" s="29">
        <f t="shared" si="728"/>
        <v>0</v>
      </c>
      <c r="J1444" s="29">
        <f t="shared" si="728"/>
        <v>0</v>
      </c>
      <c r="K1444" s="29">
        <f t="shared" si="728"/>
        <v>0</v>
      </c>
      <c r="L1444" s="29">
        <f t="shared" si="728"/>
        <v>0</v>
      </c>
      <c r="M1444" s="29">
        <f t="shared" si="728"/>
        <v>0</v>
      </c>
      <c r="N1444" s="29">
        <f t="shared" si="728"/>
        <v>0</v>
      </c>
      <c r="O1444" s="29">
        <f t="shared" si="728"/>
        <v>0</v>
      </c>
      <c r="P1444" s="29">
        <f t="shared" si="728"/>
        <v>0</v>
      </c>
      <c r="Q1444" s="29">
        <f t="shared" si="728"/>
        <v>0</v>
      </c>
      <c r="R1444" s="29">
        <f t="shared" si="728"/>
        <v>0</v>
      </c>
      <c r="S1444" s="29">
        <f t="shared" si="728"/>
        <v>0</v>
      </c>
      <c r="T1444" s="29">
        <f t="shared" si="728"/>
        <v>0</v>
      </c>
      <c r="U1444" s="29">
        <f t="shared" si="728"/>
        <v>0</v>
      </c>
      <c r="V1444" s="29">
        <f t="shared" si="728"/>
        <v>0</v>
      </c>
      <c r="W1444" s="29">
        <f t="shared" si="728"/>
        <v>0</v>
      </c>
      <c r="X1444" s="29">
        <f t="shared" si="728"/>
        <v>0</v>
      </c>
      <c r="Y1444" s="29">
        <f t="shared" si="728"/>
        <v>0</v>
      </c>
      <c r="Z1444" s="29">
        <f t="shared" si="728"/>
        <v>0</v>
      </c>
      <c r="AA1444" s="29">
        <f t="shared" si="728"/>
        <v>0</v>
      </c>
      <c r="AB1444" s="29">
        <f t="shared" si="728"/>
        <v>0</v>
      </c>
      <c r="AC1444" s="29">
        <f t="shared" si="728"/>
        <v>0</v>
      </c>
      <c r="AD1444" s="29">
        <f t="shared" si="728"/>
        <v>0</v>
      </c>
      <c r="AE1444" s="29">
        <f t="shared" si="728"/>
        <v>0</v>
      </c>
      <c r="AF1444" s="29">
        <f t="shared" si="728"/>
        <v>0</v>
      </c>
      <c r="AG1444" s="29">
        <f t="shared" si="728"/>
        <v>0</v>
      </c>
      <c r="AH1444" s="29">
        <f t="shared" si="728"/>
        <v>0</v>
      </c>
      <c r="AI1444" s="29">
        <f t="shared" si="728"/>
        <v>0</v>
      </c>
      <c r="AJ1444" s="29">
        <f t="shared" si="728"/>
        <v>0</v>
      </c>
      <c r="AK1444" s="29">
        <f t="shared" si="728"/>
        <v>0</v>
      </c>
      <c r="AL1444" s="29">
        <f t="shared" si="728"/>
        <v>0</v>
      </c>
      <c r="AM1444" s="29">
        <f t="shared" si="728"/>
        <v>0</v>
      </c>
      <c r="AN1444" s="29">
        <f t="shared" si="728"/>
        <v>0</v>
      </c>
      <c r="AO1444" s="29">
        <f t="shared" si="728"/>
        <v>0</v>
      </c>
      <c r="AP1444" s="29">
        <f t="shared" si="728"/>
        <v>0</v>
      </c>
      <c r="AQ1444" s="29">
        <f t="shared" si="728"/>
        <v>0</v>
      </c>
      <c r="AR1444" s="29">
        <f t="shared" si="728"/>
        <v>0</v>
      </c>
      <c r="AS1444" s="29">
        <f t="shared" si="728"/>
        <v>0</v>
      </c>
      <c r="AT1444" s="29">
        <f t="shared" si="728"/>
        <v>0</v>
      </c>
      <c r="AU1444" s="29">
        <f t="shared" si="728"/>
        <v>0</v>
      </c>
      <c r="AV1444" s="29">
        <f t="shared" si="728"/>
        <v>0</v>
      </c>
      <c r="AW1444" s="29">
        <f t="shared" si="728"/>
        <v>0</v>
      </c>
      <c r="AX1444" s="29">
        <f t="shared" si="728"/>
        <v>0</v>
      </c>
      <c r="AY1444" s="29">
        <f t="shared" si="728"/>
        <v>0</v>
      </c>
      <c r="AZ1444" s="29">
        <f t="shared" si="728"/>
        <v>0</v>
      </c>
      <c r="BA1444" s="29">
        <f t="shared" si="728"/>
        <v>0</v>
      </c>
      <c r="BB1444" s="29">
        <f t="shared" si="728"/>
        <v>0</v>
      </c>
      <c r="BC1444" s="29">
        <f t="shared" si="728"/>
        <v>0</v>
      </c>
      <c r="BD1444" s="29">
        <f t="shared" si="728"/>
        <v>0</v>
      </c>
      <c r="BE1444" s="29">
        <f t="shared" si="728"/>
        <v>0</v>
      </c>
      <c r="BF1444" s="29">
        <f t="shared" si="728"/>
        <v>0</v>
      </c>
      <c r="BG1444" s="29">
        <f t="shared" si="728"/>
        <v>0</v>
      </c>
      <c r="BH1444" s="29">
        <f t="shared" si="728"/>
        <v>0</v>
      </c>
      <c r="BI1444" s="29">
        <f t="shared" si="728"/>
        <v>0</v>
      </c>
      <c r="BJ1444" s="29">
        <f t="shared" si="728"/>
        <v>0</v>
      </c>
      <c r="BK1444" s="29">
        <f t="shared" si="728"/>
        <v>0</v>
      </c>
      <c r="BL1444" s="29">
        <f t="shared" si="728"/>
        <v>0</v>
      </c>
      <c r="BM1444" s="29">
        <f t="shared" si="728"/>
        <v>0</v>
      </c>
      <c r="BN1444" s="29">
        <f t="shared" si="728"/>
        <v>0</v>
      </c>
      <c r="BO1444" s="29">
        <f t="shared" si="728"/>
        <v>0</v>
      </c>
      <c r="BP1444" s="29">
        <f t="shared" ref="BP1444:CX1444" si="729">IF(BP1413&lt;=10,CEILING(BP1413,5),IF(BP1413&lt;=200,CEILING(BP1413,10),IF(BP1413&gt;200,200)))</f>
        <v>0</v>
      </c>
      <c r="BQ1444" s="29">
        <f t="shared" si="729"/>
        <v>0</v>
      </c>
      <c r="BR1444" s="29">
        <f t="shared" si="729"/>
        <v>0</v>
      </c>
      <c r="BS1444" s="29">
        <f t="shared" si="729"/>
        <v>0</v>
      </c>
      <c r="BT1444" s="29">
        <f t="shared" si="729"/>
        <v>0</v>
      </c>
      <c r="BU1444" s="29">
        <f t="shared" si="729"/>
        <v>0</v>
      </c>
      <c r="BV1444" s="29">
        <f t="shared" si="729"/>
        <v>0</v>
      </c>
      <c r="BW1444" s="29">
        <f t="shared" si="729"/>
        <v>0</v>
      </c>
      <c r="BX1444" s="29">
        <f t="shared" si="729"/>
        <v>0</v>
      </c>
      <c r="BY1444" s="29">
        <f t="shared" si="729"/>
        <v>0</v>
      </c>
      <c r="BZ1444" s="29">
        <f t="shared" si="729"/>
        <v>0</v>
      </c>
      <c r="CA1444" s="29">
        <f t="shared" si="729"/>
        <v>0</v>
      </c>
      <c r="CB1444" s="29">
        <f t="shared" si="729"/>
        <v>0</v>
      </c>
      <c r="CC1444" s="29">
        <f t="shared" si="729"/>
        <v>0</v>
      </c>
      <c r="CD1444" s="29">
        <f t="shared" si="729"/>
        <v>0</v>
      </c>
      <c r="CE1444" s="29">
        <f t="shared" si="729"/>
        <v>0</v>
      </c>
      <c r="CF1444" s="29">
        <f t="shared" si="729"/>
        <v>0</v>
      </c>
      <c r="CG1444" s="29">
        <f t="shared" si="729"/>
        <v>0</v>
      </c>
      <c r="CH1444" s="29">
        <f t="shared" si="729"/>
        <v>0</v>
      </c>
      <c r="CI1444" s="29">
        <f t="shared" si="729"/>
        <v>0</v>
      </c>
      <c r="CJ1444" s="29">
        <f t="shared" si="729"/>
        <v>0</v>
      </c>
      <c r="CK1444" s="29">
        <f t="shared" si="729"/>
        <v>0</v>
      </c>
      <c r="CL1444" s="29">
        <f t="shared" si="729"/>
        <v>0</v>
      </c>
      <c r="CM1444" s="29">
        <f t="shared" si="729"/>
        <v>0</v>
      </c>
      <c r="CN1444" s="29">
        <f t="shared" si="729"/>
        <v>0</v>
      </c>
      <c r="CO1444" s="29">
        <f t="shared" si="729"/>
        <v>0</v>
      </c>
      <c r="CP1444" s="29">
        <f t="shared" si="729"/>
        <v>0</v>
      </c>
      <c r="CQ1444" s="29">
        <f t="shared" si="729"/>
        <v>0</v>
      </c>
      <c r="CR1444" s="29">
        <f t="shared" si="729"/>
        <v>0</v>
      </c>
      <c r="CS1444" s="29">
        <f t="shared" si="729"/>
        <v>0</v>
      </c>
      <c r="CT1444" s="29">
        <f t="shared" si="729"/>
        <v>0</v>
      </c>
      <c r="CU1444" s="29">
        <f t="shared" si="729"/>
        <v>0</v>
      </c>
      <c r="CV1444" s="29">
        <f t="shared" si="729"/>
        <v>0</v>
      </c>
      <c r="CW1444" s="29">
        <f t="shared" si="729"/>
        <v>0</v>
      </c>
      <c r="CX1444" s="29">
        <f t="shared" si="729"/>
        <v>0</v>
      </c>
    </row>
    <row r="1445" spans="1:102" ht="21" hidden="1" customHeight="1" x14ac:dyDescent="0.4">
      <c r="B1445" s="70" t="s">
        <v>85</v>
      </c>
      <c r="C1445" s="29">
        <f>CEILING(IF(C1413&lt;=200,0,C1413-200),20)</f>
        <v>0</v>
      </c>
      <c r="D1445" s="29">
        <f t="shared" ref="D1445:BO1445" si="730">CEILING(IF(D1413&lt;=200,0,D1413-200),20)</f>
        <v>0</v>
      </c>
      <c r="E1445" s="29">
        <f t="shared" si="730"/>
        <v>0</v>
      </c>
      <c r="F1445" s="29">
        <f t="shared" si="730"/>
        <v>0</v>
      </c>
      <c r="G1445" s="29">
        <f t="shared" si="730"/>
        <v>0</v>
      </c>
      <c r="H1445" s="29">
        <f t="shared" si="730"/>
        <v>0</v>
      </c>
      <c r="I1445" s="29">
        <f t="shared" si="730"/>
        <v>0</v>
      </c>
      <c r="J1445" s="29">
        <f t="shared" si="730"/>
        <v>0</v>
      </c>
      <c r="K1445" s="29">
        <f t="shared" si="730"/>
        <v>0</v>
      </c>
      <c r="L1445" s="29">
        <f t="shared" si="730"/>
        <v>0</v>
      </c>
      <c r="M1445" s="29">
        <f t="shared" si="730"/>
        <v>0</v>
      </c>
      <c r="N1445" s="29">
        <f t="shared" si="730"/>
        <v>0</v>
      </c>
      <c r="O1445" s="29">
        <f t="shared" si="730"/>
        <v>0</v>
      </c>
      <c r="P1445" s="29">
        <f t="shared" si="730"/>
        <v>0</v>
      </c>
      <c r="Q1445" s="29">
        <f t="shared" si="730"/>
        <v>0</v>
      </c>
      <c r="R1445" s="29">
        <f t="shared" si="730"/>
        <v>0</v>
      </c>
      <c r="S1445" s="29">
        <f t="shared" si="730"/>
        <v>0</v>
      </c>
      <c r="T1445" s="29">
        <f t="shared" si="730"/>
        <v>0</v>
      </c>
      <c r="U1445" s="29">
        <f t="shared" si="730"/>
        <v>0</v>
      </c>
      <c r="V1445" s="29">
        <f t="shared" si="730"/>
        <v>0</v>
      </c>
      <c r="W1445" s="29">
        <f t="shared" si="730"/>
        <v>0</v>
      </c>
      <c r="X1445" s="29">
        <f t="shared" si="730"/>
        <v>0</v>
      </c>
      <c r="Y1445" s="29">
        <f t="shared" si="730"/>
        <v>0</v>
      </c>
      <c r="Z1445" s="29">
        <f t="shared" si="730"/>
        <v>0</v>
      </c>
      <c r="AA1445" s="29">
        <f t="shared" si="730"/>
        <v>0</v>
      </c>
      <c r="AB1445" s="29">
        <f t="shared" si="730"/>
        <v>0</v>
      </c>
      <c r="AC1445" s="29">
        <f t="shared" si="730"/>
        <v>0</v>
      </c>
      <c r="AD1445" s="29">
        <f t="shared" si="730"/>
        <v>0</v>
      </c>
      <c r="AE1445" s="29">
        <f t="shared" si="730"/>
        <v>0</v>
      </c>
      <c r="AF1445" s="29">
        <f t="shared" si="730"/>
        <v>0</v>
      </c>
      <c r="AG1445" s="29">
        <f t="shared" si="730"/>
        <v>0</v>
      </c>
      <c r="AH1445" s="29">
        <f t="shared" si="730"/>
        <v>0</v>
      </c>
      <c r="AI1445" s="29">
        <f t="shared" si="730"/>
        <v>0</v>
      </c>
      <c r="AJ1445" s="29">
        <f t="shared" si="730"/>
        <v>0</v>
      </c>
      <c r="AK1445" s="29">
        <f t="shared" si="730"/>
        <v>0</v>
      </c>
      <c r="AL1445" s="29">
        <f t="shared" si="730"/>
        <v>0</v>
      </c>
      <c r="AM1445" s="29">
        <f t="shared" si="730"/>
        <v>0</v>
      </c>
      <c r="AN1445" s="29">
        <f t="shared" si="730"/>
        <v>0</v>
      </c>
      <c r="AO1445" s="29">
        <f t="shared" si="730"/>
        <v>0</v>
      </c>
      <c r="AP1445" s="29">
        <f t="shared" si="730"/>
        <v>0</v>
      </c>
      <c r="AQ1445" s="29">
        <f t="shared" si="730"/>
        <v>0</v>
      </c>
      <c r="AR1445" s="29">
        <f t="shared" si="730"/>
        <v>0</v>
      </c>
      <c r="AS1445" s="29">
        <f t="shared" si="730"/>
        <v>0</v>
      </c>
      <c r="AT1445" s="29">
        <f t="shared" si="730"/>
        <v>0</v>
      </c>
      <c r="AU1445" s="29">
        <f t="shared" si="730"/>
        <v>0</v>
      </c>
      <c r="AV1445" s="29">
        <f t="shared" si="730"/>
        <v>0</v>
      </c>
      <c r="AW1445" s="29">
        <f t="shared" si="730"/>
        <v>0</v>
      </c>
      <c r="AX1445" s="29">
        <f t="shared" si="730"/>
        <v>0</v>
      </c>
      <c r="AY1445" s="29">
        <f t="shared" si="730"/>
        <v>0</v>
      </c>
      <c r="AZ1445" s="29">
        <f t="shared" si="730"/>
        <v>0</v>
      </c>
      <c r="BA1445" s="29">
        <f t="shared" si="730"/>
        <v>0</v>
      </c>
      <c r="BB1445" s="29">
        <f t="shared" si="730"/>
        <v>0</v>
      </c>
      <c r="BC1445" s="29">
        <f t="shared" si="730"/>
        <v>0</v>
      </c>
      <c r="BD1445" s="29">
        <f t="shared" si="730"/>
        <v>0</v>
      </c>
      <c r="BE1445" s="29">
        <f t="shared" si="730"/>
        <v>0</v>
      </c>
      <c r="BF1445" s="29">
        <f t="shared" si="730"/>
        <v>0</v>
      </c>
      <c r="BG1445" s="29">
        <f t="shared" si="730"/>
        <v>0</v>
      </c>
      <c r="BH1445" s="29">
        <f t="shared" si="730"/>
        <v>0</v>
      </c>
      <c r="BI1445" s="29">
        <f t="shared" si="730"/>
        <v>0</v>
      </c>
      <c r="BJ1445" s="29">
        <f t="shared" si="730"/>
        <v>0</v>
      </c>
      <c r="BK1445" s="29">
        <f t="shared" si="730"/>
        <v>0</v>
      </c>
      <c r="BL1445" s="29">
        <f t="shared" si="730"/>
        <v>0</v>
      </c>
      <c r="BM1445" s="29">
        <f t="shared" si="730"/>
        <v>0</v>
      </c>
      <c r="BN1445" s="29">
        <f t="shared" si="730"/>
        <v>0</v>
      </c>
      <c r="BO1445" s="29">
        <f t="shared" si="730"/>
        <v>0</v>
      </c>
      <c r="BP1445" s="29">
        <f t="shared" ref="BP1445:CX1445" si="731">CEILING(IF(BP1413&lt;=200,0,BP1413-200),20)</f>
        <v>0</v>
      </c>
      <c r="BQ1445" s="29">
        <f t="shared" si="731"/>
        <v>0</v>
      </c>
      <c r="BR1445" s="29">
        <f t="shared" si="731"/>
        <v>0</v>
      </c>
      <c r="BS1445" s="29">
        <f t="shared" si="731"/>
        <v>0</v>
      </c>
      <c r="BT1445" s="29">
        <f t="shared" si="731"/>
        <v>0</v>
      </c>
      <c r="BU1445" s="29">
        <f t="shared" si="731"/>
        <v>0</v>
      </c>
      <c r="BV1445" s="29">
        <f t="shared" si="731"/>
        <v>0</v>
      </c>
      <c r="BW1445" s="29">
        <f t="shared" si="731"/>
        <v>0</v>
      </c>
      <c r="BX1445" s="29">
        <f t="shared" si="731"/>
        <v>0</v>
      </c>
      <c r="BY1445" s="29">
        <f t="shared" si="731"/>
        <v>0</v>
      </c>
      <c r="BZ1445" s="29">
        <f t="shared" si="731"/>
        <v>0</v>
      </c>
      <c r="CA1445" s="29">
        <f t="shared" si="731"/>
        <v>0</v>
      </c>
      <c r="CB1445" s="29">
        <f t="shared" si="731"/>
        <v>0</v>
      </c>
      <c r="CC1445" s="29">
        <f t="shared" si="731"/>
        <v>0</v>
      </c>
      <c r="CD1445" s="29">
        <f t="shared" si="731"/>
        <v>0</v>
      </c>
      <c r="CE1445" s="29">
        <f t="shared" si="731"/>
        <v>0</v>
      </c>
      <c r="CF1445" s="29">
        <f t="shared" si="731"/>
        <v>0</v>
      </c>
      <c r="CG1445" s="29">
        <f t="shared" si="731"/>
        <v>0</v>
      </c>
      <c r="CH1445" s="29">
        <f t="shared" si="731"/>
        <v>0</v>
      </c>
      <c r="CI1445" s="29">
        <f t="shared" si="731"/>
        <v>0</v>
      </c>
      <c r="CJ1445" s="29">
        <f t="shared" si="731"/>
        <v>0</v>
      </c>
      <c r="CK1445" s="29">
        <f t="shared" si="731"/>
        <v>0</v>
      </c>
      <c r="CL1445" s="29">
        <f t="shared" si="731"/>
        <v>0</v>
      </c>
      <c r="CM1445" s="29">
        <f t="shared" si="731"/>
        <v>0</v>
      </c>
      <c r="CN1445" s="29">
        <f t="shared" si="731"/>
        <v>0</v>
      </c>
      <c r="CO1445" s="29">
        <f t="shared" si="731"/>
        <v>0</v>
      </c>
      <c r="CP1445" s="29">
        <f t="shared" si="731"/>
        <v>0</v>
      </c>
      <c r="CQ1445" s="29">
        <f t="shared" si="731"/>
        <v>0</v>
      </c>
      <c r="CR1445" s="29">
        <f t="shared" si="731"/>
        <v>0</v>
      </c>
      <c r="CS1445" s="29">
        <f t="shared" si="731"/>
        <v>0</v>
      </c>
      <c r="CT1445" s="29">
        <f t="shared" si="731"/>
        <v>0</v>
      </c>
      <c r="CU1445" s="29">
        <f t="shared" si="731"/>
        <v>0</v>
      </c>
      <c r="CV1445" s="29">
        <f t="shared" si="731"/>
        <v>0</v>
      </c>
      <c r="CW1445" s="29">
        <f t="shared" si="731"/>
        <v>0</v>
      </c>
      <c r="CX1445" s="29">
        <f t="shared" si="731"/>
        <v>0</v>
      </c>
    </row>
    <row r="1446" spans="1:102" ht="21" hidden="1" customHeight="1" x14ac:dyDescent="0.4">
      <c r="B1446" s="70" t="s">
        <v>113</v>
      </c>
      <c r="C1446" s="29">
        <f>+C1444/5</f>
        <v>0</v>
      </c>
      <c r="D1446" s="29">
        <f t="shared" ref="D1446:BO1446" si="732">+D1444/5</f>
        <v>0</v>
      </c>
      <c r="E1446" s="29">
        <f t="shared" si="732"/>
        <v>0</v>
      </c>
      <c r="F1446" s="29">
        <f t="shared" si="732"/>
        <v>0</v>
      </c>
      <c r="G1446" s="29">
        <f t="shared" si="732"/>
        <v>0</v>
      </c>
      <c r="H1446" s="29">
        <f t="shared" si="732"/>
        <v>0</v>
      </c>
      <c r="I1446" s="29">
        <f t="shared" si="732"/>
        <v>0</v>
      </c>
      <c r="J1446" s="29">
        <f t="shared" si="732"/>
        <v>0</v>
      </c>
      <c r="K1446" s="29">
        <f t="shared" si="732"/>
        <v>0</v>
      </c>
      <c r="L1446" s="29">
        <f t="shared" si="732"/>
        <v>0</v>
      </c>
      <c r="M1446" s="29">
        <f t="shared" si="732"/>
        <v>0</v>
      </c>
      <c r="N1446" s="29">
        <f t="shared" si="732"/>
        <v>0</v>
      </c>
      <c r="O1446" s="29">
        <f t="shared" si="732"/>
        <v>0</v>
      </c>
      <c r="P1446" s="29">
        <f t="shared" si="732"/>
        <v>0</v>
      </c>
      <c r="Q1446" s="29">
        <f t="shared" si="732"/>
        <v>0</v>
      </c>
      <c r="R1446" s="29">
        <f t="shared" si="732"/>
        <v>0</v>
      </c>
      <c r="S1446" s="29">
        <f t="shared" si="732"/>
        <v>0</v>
      </c>
      <c r="T1446" s="29">
        <f t="shared" si="732"/>
        <v>0</v>
      </c>
      <c r="U1446" s="29">
        <f t="shared" si="732"/>
        <v>0</v>
      </c>
      <c r="V1446" s="29">
        <f t="shared" si="732"/>
        <v>0</v>
      </c>
      <c r="W1446" s="29">
        <f t="shared" si="732"/>
        <v>0</v>
      </c>
      <c r="X1446" s="29">
        <f t="shared" si="732"/>
        <v>0</v>
      </c>
      <c r="Y1446" s="29">
        <f t="shared" si="732"/>
        <v>0</v>
      </c>
      <c r="Z1446" s="29">
        <f t="shared" si="732"/>
        <v>0</v>
      </c>
      <c r="AA1446" s="29">
        <f t="shared" si="732"/>
        <v>0</v>
      </c>
      <c r="AB1446" s="29">
        <f t="shared" si="732"/>
        <v>0</v>
      </c>
      <c r="AC1446" s="29">
        <f t="shared" si="732"/>
        <v>0</v>
      </c>
      <c r="AD1446" s="29">
        <f t="shared" si="732"/>
        <v>0</v>
      </c>
      <c r="AE1446" s="29">
        <f t="shared" si="732"/>
        <v>0</v>
      </c>
      <c r="AF1446" s="29">
        <f t="shared" si="732"/>
        <v>0</v>
      </c>
      <c r="AG1446" s="29">
        <f t="shared" si="732"/>
        <v>0</v>
      </c>
      <c r="AH1446" s="29">
        <f t="shared" si="732"/>
        <v>0</v>
      </c>
      <c r="AI1446" s="29">
        <f t="shared" si="732"/>
        <v>0</v>
      </c>
      <c r="AJ1446" s="29">
        <f t="shared" si="732"/>
        <v>0</v>
      </c>
      <c r="AK1446" s="29">
        <f t="shared" si="732"/>
        <v>0</v>
      </c>
      <c r="AL1446" s="29">
        <f t="shared" si="732"/>
        <v>0</v>
      </c>
      <c r="AM1446" s="29">
        <f t="shared" si="732"/>
        <v>0</v>
      </c>
      <c r="AN1446" s="29">
        <f t="shared" si="732"/>
        <v>0</v>
      </c>
      <c r="AO1446" s="29">
        <f t="shared" si="732"/>
        <v>0</v>
      </c>
      <c r="AP1446" s="29">
        <f t="shared" si="732"/>
        <v>0</v>
      </c>
      <c r="AQ1446" s="29">
        <f t="shared" si="732"/>
        <v>0</v>
      </c>
      <c r="AR1446" s="29">
        <f t="shared" si="732"/>
        <v>0</v>
      </c>
      <c r="AS1446" s="29">
        <f t="shared" si="732"/>
        <v>0</v>
      </c>
      <c r="AT1446" s="29">
        <f t="shared" si="732"/>
        <v>0</v>
      </c>
      <c r="AU1446" s="29">
        <f t="shared" si="732"/>
        <v>0</v>
      </c>
      <c r="AV1446" s="29">
        <f t="shared" si="732"/>
        <v>0</v>
      </c>
      <c r="AW1446" s="29">
        <f t="shared" si="732"/>
        <v>0</v>
      </c>
      <c r="AX1446" s="29">
        <f t="shared" si="732"/>
        <v>0</v>
      </c>
      <c r="AY1446" s="29">
        <f t="shared" si="732"/>
        <v>0</v>
      </c>
      <c r="AZ1446" s="29">
        <f t="shared" si="732"/>
        <v>0</v>
      </c>
      <c r="BA1446" s="29">
        <f t="shared" si="732"/>
        <v>0</v>
      </c>
      <c r="BB1446" s="29">
        <f t="shared" si="732"/>
        <v>0</v>
      </c>
      <c r="BC1446" s="29">
        <f t="shared" si="732"/>
        <v>0</v>
      </c>
      <c r="BD1446" s="29">
        <f t="shared" si="732"/>
        <v>0</v>
      </c>
      <c r="BE1446" s="29">
        <f t="shared" si="732"/>
        <v>0</v>
      </c>
      <c r="BF1446" s="29">
        <f t="shared" si="732"/>
        <v>0</v>
      </c>
      <c r="BG1446" s="29">
        <f t="shared" si="732"/>
        <v>0</v>
      </c>
      <c r="BH1446" s="29">
        <f t="shared" si="732"/>
        <v>0</v>
      </c>
      <c r="BI1446" s="29">
        <f t="shared" si="732"/>
        <v>0</v>
      </c>
      <c r="BJ1446" s="29">
        <f t="shared" si="732"/>
        <v>0</v>
      </c>
      <c r="BK1446" s="29">
        <f t="shared" si="732"/>
        <v>0</v>
      </c>
      <c r="BL1446" s="29">
        <f t="shared" si="732"/>
        <v>0</v>
      </c>
      <c r="BM1446" s="29">
        <f t="shared" si="732"/>
        <v>0</v>
      </c>
      <c r="BN1446" s="29">
        <f t="shared" si="732"/>
        <v>0</v>
      </c>
      <c r="BO1446" s="29">
        <f t="shared" si="732"/>
        <v>0</v>
      </c>
      <c r="BP1446" s="29">
        <f t="shared" ref="BP1446:CX1446" si="733">+BP1444/5</f>
        <v>0</v>
      </c>
      <c r="BQ1446" s="29">
        <f t="shared" si="733"/>
        <v>0</v>
      </c>
      <c r="BR1446" s="29">
        <f t="shared" si="733"/>
        <v>0</v>
      </c>
      <c r="BS1446" s="29">
        <f t="shared" si="733"/>
        <v>0</v>
      </c>
      <c r="BT1446" s="29">
        <f t="shared" si="733"/>
        <v>0</v>
      </c>
      <c r="BU1446" s="29">
        <f t="shared" si="733"/>
        <v>0</v>
      </c>
      <c r="BV1446" s="29">
        <f t="shared" si="733"/>
        <v>0</v>
      </c>
      <c r="BW1446" s="29">
        <f t="shared" si="733"/>
        <v>0</v>
      </c>
      <c r="BX1446" s="29">
        <f t="shared" si="733"/>
        <v>0</v>
      </c>
      <c r="BY1446" s="29">
        <f t="shared" si="733"/>
        <v>0</v>
      </c>
      <c r="BZ1446" s="29">
        <f t="shared" si="733"/>
        <v>0</v>
      </c>
      <c r="CA1446" s="29">
        <f t="shared" si="733"/>
        <v>0</v>
      </c>
      <c r="CB1446" s="29">
        <f t="shared" si="733"/>
        <v>0</v>
      </c>
      <c r="CC1446" s="29">
        <f t="shared" si="733"/>
        <v>0</v>
      </c>
      <c r="CD1446" s="29">
        <f t="shared" si="733"/>
        <v>0</v>
      </c>
      <c r="CE1446" s="29">
        <f t="shared" si="733"/>
        <v>0</v>
      </c>
      <c r="CF1446" s="29">
        <f t="shared" si="733"/>
        <v>0</v>
      </c>
      <c r="CG1446" s="29">
        <f t="shared" si="733"/>
        <v>0</v>
      </c>
      <c r="CH1446" s="29">
        <f t="shared" si="733"/>
        <v>0</v>
      </c>
      <c r="CI1446" s="29">
        <f t="shared" si="733"/>
        <v>0</v>
      </c>
      <c r="CJ1446" s="29">
        <f t="shared" si="733"/>
        <v>0</v>
      </c>
      <c r="CK1446" s="29">
        <f t="shared" si="733"/>
        <v>0</v>
      </c>
      <c r="CL1446" s="29">
        <f t="shared" si="733"/>
        <v>0</v>
      </c>
      <c r="CM1446" s="29">
        <f t="shared" si="733"/>
        <v>0</v>
      </c>
      <c r="CN1446" s="29">
        <f t="shared" si="733"/>
        <v>0</v>
      </c>
      <c r="CO1446" s="29">
        <f t="shared" si="733"/>
        <v>0</v>
      </c>
      <c r="CP1446" s="29">
        <f t="shared" si="733"/>
        <v>0</v>
      </c>
      <c r="CQ1446" s="29">
        <f t="shared" si="733"/>
        <v>0</v>
      </c>
      <c r="CR1446" s="29">
        <f t="shared" si="733"/>
        <v>0</v>
      </c>
      <c r="CS1446" s="29">
        <f t="shared" si="733"/>
        <v>0</v>
      </c>
      <c r="CT1446" s="29">
        <f t="shared" si="733"/>
        <v>0</v>
      </c>
      <c r="CU1446" s="29">
        <f t="shared" si="733"/>
        <v>0</v>
      </c>
      <c r="CV1446" s="29">
        <f t="shared" si="733"/>
        <v>0</v>
      </c>
      <c r="CW1446" s="29">
        <f t="shared" si="733"/>
        <v>0</v>
      </c>
      <c r="CX1446" s="29">
        <f t="shared" si="733"/>
        <v>0</v>
      </c>
    </row>
    <row r="1447" spans="1:102" ht="21" hidden="1" customHeight="1" x14ac:dyDescent="0.4">
      <c r="B1447" s="70" t="s">
        <v>114</v>
      </c>
      <c r="C1447" s="29">
        <f>+C1445/20</f>
        <v>0</v>
      </c>
      <c r="D1447" s="29">
        <f t="shared" ref="D1447:BO1447" si="734">+D1445/20</f>
        <v>0</v>
      </c>
      <c r="E1447" s="29">
        <f t="shared" si="734"/>
        <v>0</v>
      </c>
      <c r="F1447" s="29">
        <f t="shared" si="734"/>
        <v>0</v>
      </c>
      <c r="G1447" s="29">
        <f t="shared" si="734"/>
        <v>0</v>
      </c>
      <c r="H1447" s="29">
        <f t="shared" si="734"/>
        <v>0</v>
      </c>
      <c r="I1447" s="29">
        <f t="shared" si="734"/>
        <v>0</v>
      </c>
      <c r="J1447" s="29">
        <f t="shared" si="734"/>
        <v>0</v>
      </c>
      <c r="K1447" s="29">
        <f t="shared" si="734"/>
        <v>0</v>
      </c>
      <c r="L1447" s="29">
        <f t="shared" si="734"/>
        <v>0</v>
      </c>
      <c r="M1447" s="29">
        <f t="shared" si="734"/>
        <v>0</v>
      </c>
      <c r="N1447" s="29">
        <f t="shared" si="734"/>
        <v>0</v>
      </c>
      <c r="O1447" s="29">
        <f t="shared" si="734"/>
        <v>0</v>
      </c>
      <c r="P1447" s="29">
        <f t="shared" si="734"/>
        <v>0</v>
      </c>
      <c r="Q1447" s="29">
        <f t="shared" si="734"/>
        <v>0</v>
      </c>
      <c r="R1447" s="29">
        <f t="shared" si="734"/>
        <v>0</v>
      </c>
      <c r="S1447" s="29">
        <f t="shared" si="734"/>
        <v>0</v>
      </c>
      <c r="T1447" s="29">
        <f t="shared" si="734"/>
        <v>0</v>
      </c>
      <c r="U1447" s="29">
        <f t="shared" si="734"/>
        <v>0</v>
      </c>
      <c r="V1447" s="29">
        <f t="shared" si="734"/>
        <v>0</v>
      </c>
      <c r="W1447" s="29">
        <f t="shared" si="734"/>
        <v>0</v>
      </c>
      <c r="X1447" s="29">
        <f t="shared" si="734"/>
        <v>0</v>
      </c>
      <c r="Y1447" s="29">
        <f t="shared" si="734"/>
        <v>0</v>
      </c>
      <c r="Z1447" s="29">
        <f t="shared" si="734"/>
        <v>0</v>
      </c>
      <c r="AA1447" s="29">
        <f t="shared" si="734"/>
        <v>0</v>
      </c>
      <c r="AB1447" s="29">
        <f t="shared" si="734"/>
        <v>0</v>
      </c>
      <c r="AC1447" s="29">
        <f t="shared" si="734"/>
        <v>0</v>
      </c>
      <c r="AD1447" s="29">
        <f t="shared" si="734"/>
        <v>0</v>
      </c>
      <c r="AE1447" s="29">
        <f t="shared" si="734"/>
        <v>0</v>
      </c>
      <c r="AF1447" s="29">
        <f t="shared" si="734"/>
        <v>0</v>
      </c>
      <c r="AG1447" s="29">
        <f t="shared" si="734"/>
        <v>0</v>
      </c>
      <c r="AH1447" s="29">
        <f t="shared" si="734"/>
        <v>0</v>
      </c>
      <c r="AI1447" s="29">
        <f t="shared" si="734"/>
        <v>0</v>
      </c>
      <c r="AJ1447" s="29">
        <f t="shared" si="734"/>
        <v>0</v>
      </c>
      <c r="AK1447" s="29">
        <f t="shared" si="734"/>
        <v>0</v>
      </c>
      <c r="AL1447" s="29">
        <f t="shared" si="734"/>
        <v>0</v>
      </c>
      <c r="AM1447" s="29">
        <f t="shared" si="734"/>
        <v>0</v>
      </c>
      <c r="AN1447" s="29">
        <f t="shared" si="734"/>
        <v>0</v>
      </c>
      <c r="AO1447" s="29">
        <f t="shared" si="734"/>
        <v>0</v>
      </c>
      <c r="AP1447" s="29">
        <f t="shared" si="734"/>
        <v>0</v>
      </c>
      <c r="AQ1447" s="29">
        <f t="shared" si="734"/>
        <v>0</v>
      </c>
      <c r="AR1447" s="29">
        <f t="shared" si="734"/>
        <v>0</v>
      </c>
      <c r="AS1447" s="29">
        <f t="shared" si="734"/>
        <v>0</v>
      </c>
      <c r="AT1447" s="29">
        <f t="shared" si="734"/>
        <v>0</v>
      </c>
      <c r="AU1447" s="29">
        <f t="shared" si="734"/>
        <v>0</v>
      </c>
      <c r="AV1447" s="29">
        <f t="shared" si="734"/>
        <v>0</v>
      </c>
      <c r="AW1447" s="29">
        <f t="shared" si="734"/>
        <v>0</v>
      </c>
      <c r="AX1447" s="29">
        <f t="shared" si="734"/>
        <v>0</v>
      </c>
      <c r="AY1447" s="29">
        <f t="shared" si="734"/>
        <v>0</v>
      </c>
      <c r="AZ1447" s="29">
        <f t="shared" si="734"/>
        <v>0</v>
      </c>
      <c r="BA1447" s="29">
        <f t="shared" si="734"/>
        <v>0</v>
      </c>
      <c r="BB1447" s="29">
        <f t="shared" si="734"/>
        <v>0</v>
      </c>
      <c r="BC1447" s="29">
        <f t="shared" si="734"/>
        <v>0</v>
      </c>
      <c r="BD1447" s="29">
        <f t="shared" si="734"/>
        <v>0</v>
      </c>
      <c r="BE1447" s="29">
        <f t="shared" si="734"/>
        <v>0</v>
      </c>
      <c r="BF1447" s="29">
        <f t="shared" si="734"/>
        <v>0</v>
      </c>
      <c r="BG1447" s="29">
        <f t="shared" si="734"/>
        <v>0</v>
      </c>
      <c r="BH1447" s="29">
        <f t="shared" si="734"/>
        <v>0</v>
      </c>
      <c r="BI1447" s="29">
        <f t="shared" si="734"/>
        <v>0</v>
      </c>
      <c r="BJ1447" s="29">
        <f t="shared" si="734"/>
        <v>0</v>
      </c>
      <c r="BK1447" s="29">
        <f t="shared" si="734"/>
        <v>0</v>
      </c>
      <c r="BL1447" s="29">
        <f t="shared" si="734"/>
        <v>0</v>
      </c>
      <c r="BM1447" s="29">
        <f t="shared" si="734"/>
        <v>0</v>
      </c>
      <c r="BN1447" s="29">
        <f t="shared" si="734"/>
        <v>0</v>
      </c>
      <c r="BO1447" s="29">
        <f t="shared" si="734"/>
        <v>0</v>
      </c>
      <c r="BP1447" s="29">
        <f t="shared" ref="BP1447:CX1447" si="735">+BP1445/20</f>
        <v>0</v>
      </c>
      <c r="BQ1447" s="29">
        <f t="shared" si="735"/>
        <v>0</v>
      </c>
      <c r="BR1447" s="29">
        <f t="shared" si="735"/>
        <v>0</v>
      </c>
      <c r="BS1447" s="29">
        <f t="shared" si="735"/>
        <v>0</v>
      </c>
      <c r="BT1447" s="29">
        <f t="shared" si="735"/>
        <v>0</v>
      </c>
      <c r="BU1447" s="29">
        <f t="shared" si="735"/>
        <v>0</v>
      </c>
      <c r="BV1447" s="29">
        <f t="shared" si="735"/>
        <v>0</v>
      </c>
      <c r="BW1447" s="29">
        <f t="shared" si="735"/>
        <v>0</v>
      </c>
      <c r="BX1447" s="29">
        <f t="shared" si="735"/>
        <v>0</v>
      </c>
      <c r="BY1447" s="29">
        <f t="shared" si="735"/>
        <v>0</v>
      </c>
      <c r="BZ1447" s="29">
        <f t="shared" si="735"/>
        <v>0</v>
      </c>
      <c r="CA1447" s="29">
        <f t="shared" si="735"/>
        <v>0</v>
      </c>
      <c r="CB1447" s="29">
        <f t="shared" si="735"/>
        <v>0</v>
      </c>
      <c r="CC1447" s="29">
        <f t="shared" si="735"/>
        <v>0</v>
      </c>
      <c r="CD1447" s="29">
        <f t="shared" si="735"/>
        <v>0</v>
      </c>
      <c r="CE1447" s="29">
        <f t="shared" si="735"/>
        <v>0</v>
      </c>
      <c r="CF1447" s="29">
        <f t="shared" si="735"/>
        <v>0</v>
      </c>
      <c r="CG1447" s="29">
        <f t="shared" si="735"/>
        <v>0</v>
      </c>
      <c r="CH1447" s="29">
        <f t="shared" si="735"/>
        <v>0</v>
      </c>
      <c r="CI1447" s="29">
        <f t="shared" si="735"/>
        <v>0</v>
      </c>
      <c r="CJ1447" s="29">
        <f t="shared" si="735"/>
        <v>0</v>
      </c>
      <c r="CK1447" s="29">
        <f t="shared" si="735"/>
        <v>0</v>
      </c>
      <c r="CL1447" s="29">
        <f t="shared" si="735"/>
        <v>0</v>
      </c>
      <c r="CM1447" s="29">
        <f t="shared" si="735"/>
        <v>0</v>
      </c>
      <c r="CN1447" s="29">
        <f t="shared" si="735"/>
        <v>0</v>
      </c>
      <c r="CO1447" s="29">
        <f t="shared" si="735"/>
        <v>0</v>
      </c>
      <c r="CP1447" s="29">
        <f t="shared" si="735"/>
        <v>0</v>
      </c>
      <c r="CQ1447" s="29">
        <f t="shared" si="735"/>
        <v>0</v>
      </c>
      <c r="CR1447" s="29">
        <f t="shared" si="735"/>
        <v>0</v>
      </c>
      <c r="CS1447" s="29">
        <f t="shared" si="735"/>
        <v>0</v>
      </c>
      <c r="CT1447" s="29">
        <f t="shared" si="735"/>
        <v>0</v>
      </c>
      <c r="CU1447" s="29">
        <f t="shared" si="735"/>
        <v>0</v>
      </c>
      <c r="CV1447" s="29">
        <f t="shared" si="735"/>
        <v>0</v>
      </c>
      <c r="CW1447" s="29">
        <f t="shared" si="735"/>
        <v>0</v>
      </c>
      <c r="CX1447" s="29">
        <f t="shared" si="735"/>
        <v>0</v>
      </c>
    </row>
    <row r="1448" spans="1:102" ht="21" hidden="1" customHeight="1" x14ac:dyDescent="0.4">
      <c r="B1448" s="70" t="s">
        <v>117</v>
      </c>
      <c r="C1448" s="131" t="e">
        <f>+C1442</f>
        <v>#N/A</v>
      </c>
      <c r="D1448" s="131" t="e">
        <f t="shared" ref="D1448:BO1448" si="736">+D1442</f>
        <v>#N/A</v>
      </c>
      <c r="E1448" s="131" t="e">
        <f t="shared" si="736"/>
        <v>#N/A</v>
      </c>
      <c r="F1448" s="131" t="e">
        <f t="shared" si="736"/>
        <v>#N/A</v>
      </c>
      <c r="G1448" s="131" t="e">
        <f t="shared" si="736"/>
        <v>#N/A</v>
      </c>
      <c r="H1448" s="131" t="e">
        <f t="shared" si="736"/>
        <v>#N/A</v>
      </c>
      <c r="I1448" s="131" t="e">
        <f t="shared" si="736"/>
        <v>#N/A</v>
      </c>
      <c r="J1448" s="131" t="e">
        <f t="shared" si="736"/>
        <v>#N/A</v>
      </c>
      <c r="K1448" s="131" t="e">
        <f t="shared" si="736"/>
        <v>#N/A</v>
      </c>
      <c r="L1448" s="131" t="e">
        <f t="shared" si="736"/>
        <v>#N/A</v>
      </c>
      <c r="M1448" s="131" t="e">
        <f t="shared" si="736"/>
        <v>#N/A</v>
      </c>
      <c r="N1448" s="131" t="e">
        <f t="shared" si="736"/>
        <v>#N/A</v>
      </c>
      <c r="O1448" s="131" t="e">
        <f t="shared" si="736"/>
        <v>#N/A</v>
      </c>
      <c r="P1448" s="131" t="e">
        <f t="shared" si="736"/>
        <v>#N/A</v>
      </c>
      <c r="Q1448" s="131" t="e">
        <f t="shared" si="736"/>
        <v>#N/A</v>
      </c>
      <c r="R1448" s="131" t="e">
        <f t="shared" si="736"/>
        <v>#N/A</v>
      </c>
      <c r="S1448" s="131" t="e">
        <f t="shared" si="736"/>
        <v>#N/A</v>
      </c>
      <c r="T1448" s="131" t="e">
        <f t="shared" si="736"/>
        <v>#N/A</v>
      </c>
      <c r="U1448" s="131" t="e">
        <f t="shared" si="736"/>
        <v>#N/A</v>
      </c>
      <c r="V1448" s="131" t="e">
        <f t="shared" si="736"/>
        <v>#N/A</v>
      </c>
      <c r="W1448" s="131" t="e">
        <f t="shared" si="736"/>
        <v>#N/A</v>
      </c>
      <c r="X1448" s="131" t="e">
        <f t="shared" si="736"/>
        <v>#N/A</v>
      </c>
      <c r="Y1448" s="131" t="e">
        <f t="shared" si="736"/>
        <v>#N/A</v>
      </c>
      <c r="Z1448" s="131" t="e">
        <f t="shared" si="736"/>
        <v>#N/A</v>
      </c>
      <c r="AA1448" s="131" t="e">
        <f t="shared" si="736"/>
        <v>#N/A</v>
      </c>
      <c r="AB1448" s="131" t="e">
        <f t="shared" si="736"/>
        <v>#N/A</v>
      </c>
      <c r="AC1448" s="131" t="e">
        <f t="shared" si="736"/>
        <v>#N/A</v>
      </c>
      <c r="AD1448" s="131" t="e">
        <f t="shared" si="736"/>
        <v>#N/A</v>
      </c>
      <c r="AE1448" s="131" t="e">
        <f t="shared" si="736"/>
        <v>#N/A</v>
      </c>
      <c r="AF1448" s="131" t="e">
        <f t="shared" si="736"/>
        <v>#N/A</v>
      </c>
      <c r="AG1448" s="131" t="e">
        <f t="shared" si="736"/>
        <v>#N/A</v>
      </c>
      <c r="AH1448" s="131" t="e">
        <f t="shared" si="736"/>
        <v>#N/A</v>
      </c>
      <c r="AI1448" s="131" t="e">
        <f t="shared" si="736"/>
        <v>#N/A</v>
      </c>
      <c r="AJ1448" s="131" t="e">
        <f t="shared" si="736"/>
        <v>#N/A</v>
      </c>
      <c r="AK1448" s="131" t="e">
        <f t="shared" si="736"/>
        <v>#N/A</v>
      </c>
      <c r="AL1448" s="131" t="e">
        <f t="shared" si="736"/>
        <v>#N/A</v>
      </c>
      <c r="AM1448" s="131" t="e">
        <f t="shared" si="736"/>
        <v>#N/A</v>
      </c>
      <c r="AN1448" s="131" t="e">
        <f t="shared" si="736"/>
        <v>#N/A</v>
      </c>
      <c r="AO1448" s="131" t="e">
        <f t="shared" si="736"/>
        <v>#N/A</v>
      </c>
      <c r="AP1448" s="131" t="e">
        <f t="shared" si="736"/>
        <v>#N/A</v>
      </c>
      <c r="AQ1448" s="131" t="e">
        <f t="shared" si="736"/>
        <v>#N/A</v>
      </c>
      <c r="AR1448" s="131" t="e">
        <f t="shared" si="736"/>
        <v>#N/A</v>
      </c>
      <c r="AS1448" s="131" t="e">
        <f t="shared" si="736"/>
        <v>#N/A</v>
      </c>
      <c r="AT1448" s="131" t="e">
        <f t="shared" si="736"/>
        <v>#N/A</v>
      </c>
      <c r="AU1448" s="131" t="e">
        <f t="shared" si="736"/>
        <v>#N/A</v>
      </c>
      <c r="AV1448" s="131" t="e">
        <f t="shared" si="736"/>
        <v>#N/A</v>
      </c>
      <c r="AW1448" s="131" t="e">
        <f t="shared" si="736"/>
        <v>#N/A</v>
      </c>
      <c r="AX1448" s="131" t="e">
        <f t="shared" si="736"/>
        <v>#N/A</v>
      </c>
      <c r="AY1448" s="131" t="e">
        <f t="shared" si="736"/>
        <v>#N/A</v>
      </c>
      <c r="AZ1448" s="131" t="e">
        <f t="shared" si="736"/>
        <v>#N/A</v>
      </c>
      <c r="BA1448" s="131" t="e">
        <f t="shared" si="736"/>
        <v>#N/A</v>
      </c>
      <c r="BB1448" s="131" t="e">
        <f t="shared" si="736"/>
        <v>#N/A</v>
      </c>
      <c r="BC1448" s="131" t="e">
        <f t="shared" si="736"/>
        <v>#N/A</v>
      </c>
      <c r="BD1448" s="131" t="e">
        <f t="shared" si="736"/>
        <v>#N/A</v>
      </c>
      <c r="BE1448" s="131" t="e">
        <f t="shared" si="736"/>
        <v>#N/A</v>
      </c>
      <c r="BF1448" s="131" t="e">
        <f t="shared" si="736"/>
        <v>#N/A</v>
      </c>
      <c r="BG1448" s="131" t="e">
        <f t="shared" si="736"/>
        <v>#N/A</v>
      </c>
      <c r="BH1448" s="131" t="e">
        <f t="shared" si="736"/>
        <v>#N/A</v>
      </c>
      <c r="BI1448" s="131" t="e">
        <f t="shared" si="736"/>
        <v>#N/A</v>
      </c>
      <c r="BJ1448" s="131" t="e">
        <f t="shared" si="736"/>
        <v>#N/A</v>
      </c>
      <c r="BK1448" s="131" t="e">
        <f t="shared" si="736"/>
        <v>#N/A</v>
      </c>
      <c r="BL1448" s="131" t="e">
        <f t="shared" si="736"/>
        <v>#N/A</v>
      </c>
      <c r="BM1448" s="131" t="e">
        <f t="shared" si="736"/>
        <v>#N/A</v>
      </c>
      <c r="BN1448" s="131" t="e">
        <f t="shared" si="736"/>
        <v>#N/A</v>
      </c>
      <c r="BO1448" s="131" t="e">
        <f t="shared" si="736"/>
        <v>#N/A</v>
      </c>
      <c r="BP1448" s="131" t="e">
        <f t="shared" ref="BP1448:CX1448" si="737">+BP1442</f>
        <v>#N/A</v>
      </c>
      <c r="BQ1448" s="131" t="e">
        <f t="shared" si="737"/>
        <v>#N/A</v>
      </c>
      <c r="BR1448" s="131" t="e">
        <f t="shared" si="737"/>
        <v>#N/A</v>
      </c>
      <c r="BS1448" s="131" t="e">
        <f t="shared" si="737"/>
        <v>#N/A</v>
      </c>
      <c r="BT1448" s="131" t="e">
        <f t="shared" si="737"/>
        <v>#N/A</v>
      </c>
      <c r="BU1448" s="131" t="e">
        <f t="shared" si="737"/>
        <v>#N/A</v>
      </c>
      <c r="BV1448" s="131" t="e">
        <f t="shared" si="737"/>
        <v>#N/A</v>
      </c>
      <c r="BW1448" s="131" t="e">
        <f t="shared" si="737"/>
        <v>#N/A</v>
      </c>
      <c r="BX1448" s="131" t="e">
        <f t="shared" si="737"/>
        <v>#N/A</v>
      </c>
      <c r="BY1448" s="131" t="e">
        <f t="shared" si="737"/>
        <v>#N/A</v>
      </c>
      <c r="BZ1448" s="131" t="e">
        <f t="shared" si="737"/>
        <v>#N/A</v>
      </c>
      <c r="CA1448" s="131" t="e">
        <f t="shared" si="737"/>
        <v>#N/A</v>
      </c>
      <c r="CB1448" s="131" t="e">
        <f t="shared" si="737"/>
        <v>#N/A</v>
      </c>
      <c r="CC1448" s="131" t="e">
        <f t="shared" si="737"/>
        <v>#N/A</v>
      </c>
      <c r="CD1448" s="131" t="e">
        <f t="shared" si="737"/>
        <v>#N/A</v>
      </c>
      <c r="CE1448" s="131" t="e">
        <f t="shared" si="737"/>
        <v>#N/A</v>
      </c>
      <c r="CF1448" s="131" t="e">
        <f t="shared" si="737"/>
        <v>#N/A</v>
      </c>
      <c r="CG1448" s="131" t="e">
        <f t="shared" si="737"/>
        <v>#N/A</v>
      </c>
      <c r="CH1448" s="131" t="e">
        <f t="shared" si="737"/>
        <v>#N/A</v>
      </c>
      <c r="CI1448" s="131" t="e">
        <f t="shared" si="737"/>
        <v>#N/A</v>
      </c>
      <c r="CJ1448" s="131" t="e">
        <f t="shared" si="737"/>
        <v>#N/A</v>
      </c>
      <c r="CK1448" s="131" t="e">
        <f t="shared" si="737"/>
        <v>#N/A</v>
      </c>
      <c r="CL1448" s="131" t="e">
        <f t="shared" si="737"/>
        <v>#N/A</v>
      </c>
      <c r="CM1448" s="131" t="e">
        <f t="shared" si="737"/>
        <v>#N/A</v>
      </c>
      <c r="CN1448" s="131" t="e">
        <f t="shared" si="737"/>
        <v>#N/A</v>
      </c>
      <c r="CO1448" s="131" t="e">
        <f t="shared" si="737"/>
        <v>#N/A</v>
      </c>
      <c r="CP1448" s="131" t="e">
        <f t="shared" si="737"/>
        <v>#N/A</v>
      </c>
      <c r="CQ1448" s="131" t="e">
        <f t="shared" si="737"/>
        <v>#N/A</v>
      </c>
      <c r="CR1448" s="131" t="e">
        <f t="shared" si="737"/>
        <v>#N/A</v>
      </c>
      <c r="CS1448" s="131" t="e">
        <f t="shared" si="737"/>
        <v>#N/A</v>
      </c>
      <c r="CT1448" s="131" t="e">
        <f t="shared" si="737"/>
        <v>#N/A</v>
      </c>
      <c r="CU1448" s="131" t="e">
        <f t="shared" si="737"/>
        <v>#N/A</v>
      </c>
      <c r="CV1448" s="131" t="e">
        <f t="shared" si="737"/>
        <v>#N/A</v>
      </c>
      <c r="CW1448" s="131" t="e">
        <f t="shared" si="737"/>
        <v>#N/A</v>
      </c>
      <c r="CX1448" s="131" t="e">
        <f t="shared" si="737"/>
        <v>#N/A</v>
      </c>
    </row>
    <row r="1449" spans="1:102" ht="21" hidden="1" customHeight="1" x14ac:dyDescent="0.4">
      <c r="B1449" s="70" t="s">
        <v>118</v>
      </c>
      <c r="C1449" s="131" t="e">
        <f>C1443*C1447</f>
        <v>#N/A</v>
      </c>
      <c r="D1449" s="131" t="e">
        <f t="shared" ref="D1449:BO1449" si="738">D1443*D1447</f>
        <v>#N/A</v>
      </c>
      <c r="E1449" s="131" t="e">
        <f t="shared" si="738"/>
        <v>#N/A</v>
      </c>
      <c r="F1449" s="131" t="e">
        <f t="shared" si="738"/>
        <v>#N/A</v>
      </c>
      <c r="G1449" s="131" t="e">
        <f t="shared" si="738"/>
        <v>#N/A</v>
      </c>
      <c r="H1449" s="131" t="e">
        <f t="shared" si="738"/>
        <v>#N/A</v>
      </c>
      <c r="I1449" s="131" t="e">
        <f t="shared" si="738"/>
        <v>#N/A</v>
      </c>
      <c r="J1449" s="131" t="e">
        <f t="shared" si="738"/>
        <v>#N/A</v>
      </c>
      <c r="K1449" s="131" t="e">
        <f t="shared" si="738"/>
        <v>#N/A</v>
      </c>
      <c r="L1449" s="131" t="e">
        <f t="shared" si="738"/>
        <v>#N/A</v>
      </c>
      <c r="M1449" s="131" t="e">
        <f t="shared" si="738"/>
        <v>#N/A</v>
      </c>
      <c r="N1449" s="131" t="e">
        <f t="shared" si="738"/>
        <v>#N/A</v>
      </c>
      <c r="O1449" s="131" t="e">
        <f t="shared" si="738"/>
        <v>#N/A</v>
      </c>
      <c r="P1449" s="131" t="e">
        <f t="shared" si="738"/>
        <v>#N/A</v>
      </c>
      <c r="Q1449" s="131" t="e">
        <f t="shared" si="738"/>
        <v>#N/A</v>
      </c>
      <c r="R1449" s="131" t="e">
        <f t="shared" si="738"/>
        <v>#N/A</v>
      </c>
      <c r="S1449" s="131" t="e">
        <f t="shared" si="738"/>
        <v>#N/A</v>
      </c>
      <c r="T1449" s="131" t="e">
        <f t="shared" si="738"/>
        <v>#N/A</v>
      </c>
      <c r="U1449" s="131" t="e">
        <f t="shared" si="738"/>
        <v>#N/A</v>
      </c>
      <c r="V1449" s="131" t="e">
        <f t="shared" si="738"/>
        <v>#N/A</v>
      </c>
      <c r="W1449" s="131" t="e">
        <f t="shared" si="738"/>
        <v>#N/A</v>
      </c>
      <c r="X1449" s="131" t="e">
        <f t="shared" si="738"/>
        <v>#N/A</v>
      </c>
      <c r="Y1449" s="131" t="e">
        <f t="shared" si="738"/>
        <v>#N/A</v>
      </c>
      <c r="Z1449" s="131" t="e">
        <f t="shared" si="738"/>
        <v>#N/A</v>
      </c>
      <c r="AA1449" s="131" t="e">
        <f t="shared" si="738"/>
        <v>#N/A</v>
      </c>
      <c r="AB1449" s="131" t="e">
        <f t="shared" si="738"/>
        <v>#N/A</v>
      </c>
      <c r="AC1449" s="131" t="e">
        <f t="shared" si="738"/>
        <v>#N/A</v>
      </c>
      <c r="AD1449" s="131" t="e">
        <f t="shared" si="738"/>
        <v>#N/A</v>
      </c>
      <c r="AE1449" s="131" t="e">
        <f t="shared" si="738"/>
        <v>#N/A</v>
      </c>
      <c r="AF1449" s="131" t="e">
        <f t="shared" si="738"/>
        <v>#N/A</v>
      </c>
      <c r="AG1449" s="131" t="e">
        <f t="shared" si="738"/>
        <v>#N/A</v>
      </c>
      <c r="AH1449" s="131" t="e">
        <f t="shared" si="738"/>
        <v>#N/A</v>
      </c>
      <c r="AI1449" s="131" t="e">
        <f t="shared" si="738"/>
        <v>#N/A</v>
      </c>
      <c r="AJ1449" s="131" t="e">
        <f t="shared" si="738"/>
        <v>#N/A</v>
      </c>
      <c r="AK1449" s="131" t="e">
        <f t="shared" si="738"/>
        <v>#N/A</v>
      </c>
      <c r="AL1449" s="131" t="e">
        <f t="shared" si="738"/>
        <v>#N/A</v>
      </c>
      <c r="AM1449" s="131" t="e">
        <f t="shared" si="738"/>
        <v>#N/A</v>
      </c>
      <c r="AN1449" s="131" t="e">
        <f t="shared" si="738"/>
        <v>#N/A</v>
      </c>
      <c r="AO1449" s="131" t="e">
        <f t="shared" si="738"/>
        <v>#N/A</v>
      </c>
      <c r="AP1449" s="131" t="e">
        <f t="shared" si="738"/>
        <v>#N/A</v>
      </c>
      <c r="AQ1449" s="131" t="e">
        <f t="shared" si="738"/>
        <v>#N/A</v>
      </c>
      <c r="AR1449" s="131" t="e">
        <f t="shared" si="738"/>
        <v>#N/A</v>
      </c>
      <c r="AS1449" s="131" t="e">
        <f t="shared" si="738"/>
        <v>#N/A</v>
      </c>
      <c r="AT1449" s="131" t="e">
        <f t="shared" si="738"/>
        <v>#N/A</v>
      </c>
      <c r="AU1449" s="131" t="e">
        <f t="shared" si="738"/>
        <v>#N/A</v>
      </c>
      <c r="AV1449" s="131" t="e">
        <f t="shared" si="738"/>
        <v>#N/A</v>
      </c>
      <c r="AW1449" s="131" t="e">
        <f t="shared" si="738"/>
        <v>#N/A</v>
      </c>
      <c r="AX1449" s="131" t="e">
        <f t="shared" si="738"/>
        <v>#N/A</v>
      </c>
      <c r="AY1449" s="131" t="e">
        <f t="shared" si="738"/>
        <v>#N/A</v>
      </c>
      <c r="AZ1449" s="131" t="e">
        <f t="shared" si="738"/>
        <v>#N/A</v>
      </c>
      <c r="BA1449" s="131" t="e">
        <f t="shared" si="738"/>
        <v>#N/A</v>
      </c>
      <c r="BB1449" s="131" t="e">
        <f t="shared" si="738"/>
        <v>#N/A</v>
      </c>
      <c r="BC1449" s="131" t="e">
        <f t="shared" si="738"/>
        <v>#N/A</v>
      </c>
      <c r="BD1449" s="131" t="e">
        <f t="shared" si="738"/>
        <v>#N/A</v>
      </c>
      <c r="BE1449" s="131" t="e">
        <f t="shared" si="738"/>
        <v>#N/A</v>
      </c>
      <c r="BF1449" s="131" t="e">
        <f t="shared" si="738"/>
        <v>#N/A</v>
      </c>
      <c r="BG1449" s="131" t="e">
        <f t="shared" si="738"/>
        <v>#N/A</v>
      </c>
      <c r="BH1449" s="131" t="e">
        <f t="shared" si="738"/>
        <v>#N/A</v>
      </c>
      <c r="BI1449" s="131" t="e">
        <f t="shared" si="738"/>
        <v>#N/A</v>
      </c>
      <c r="BJ1449" s="131" t="e">
        <f t="shared" si="738"/>
        <v>#N/A</v>
      </c>
      <c r="BK1449" s="131" t="e">
        <f t="shared" si="738"/>
        <v>#N/A</v>
      </c>
      <c r="BL1449" s="131" t="e">
        <f t="shared" si="738"/>
        <v>#N/A</v>
      </c>
      <c r="BM1449" s="131" t="e">
        <f t="shared" si="738"/>
        <v>#N/A</v>
      </c>
      <c r="BN1449" s="131" t="e">
        <f t="shared" si="738"/>
        <v>#N/A</v>
      </c>
      <c r="BO1449" s="131" t="e">
        <f t="shared" si="738"/>
        <v>#N/A</v>
      </c>
      <c r="BP1449" s="131" t="e">
        <f t="shared" ref="BP1449:CX1449" si="739">BP1443*BP1447</f>
        <v>#N/A</v>
      </c>
      <c r="BQ1449" s="131" t="e">
        <f t="shared" si="739"/>
        <v>#N/A</v>
      </c>
      <c r="BR1449" s="131" t="e">
        <f t="shared" si="739"/>
        <v>#N/A</v>
      </c>
      <c r="BS1449" s="131" t="e">
        <f t="shared" si="739"/>
        <v>#N/A</v>
      </c>
      <c r="BT1449" s="131" t="e">
        <f t="shared" si="739"/>
        <v>#N/A</v>
      </c>
      <c r="BU1449" s="131" t="e">
        <f t="shared" si="739"/>
        <v>#N/A</v>
      </c>
      <c r="BV1449" s="131" t="e">
        <f t="shared" si="739"/>
        <v>#N/A</v>
      </c>
      <c r="BW1449" s="131" t="e">
        <f t="shared" si="739"/>
        <v>#N/A</v>
      </c>
      <c r="BX1449" s="131" t="e">
        <f t="shared" si="739"/>
        <v>#N/A</v>
      </c>
      <c r="BY1449" s="131" t="e">
        <f t="shared" si="739"/>
        <v>#N/A</v>
      </c>
      <c r="BZ1449" s="131" t="e">
        <f t="shared" si="739"/>
        <v>#N/A</v>
      </c>
      <c r="CA1449" s="131" t="e">
        <f t="shared" si="739"/>
        <v>#N/A</v>
      </c>
      <c r="CB1449" s="131" t="e">
        <f t="shared" si="739"/>
        <v>#N/A</v>
      </c>
      <c r="CC1449" s="131" t="e">
        <f t="shared" si="739"/>
        <v>#N/A</v>
      </c>
      <c r="CD1449" s="131" t="e">
        <f t="shared" si="739"/>
        <v>#N/A</v>
      </c>
      <c r="CE1449" s="131" t="e">
        <f t="shared" si="739"/>
        <v>#N/A</v>
      </c>
      <c r="CF1449" s="131" t="e">
        <f t="shared" si="739"/>
        <v>#N/A</v>
      </c>
      <c r="CG1449" s="131" t="e">
        <f t="shared" si="739"/>
        <v>#N/A</v>
      </c>
      <c r="CH1449" s="131" t="e">
        <f t="shared" si="739"/>
        <v>#N/A</v>
      </c>
      <c r="CI1449" s="131" t="e">
        <f t="shared" si="739"/>
        <v>#N/A</v>
      </c>
      <c r="CJ1449" s="131" t="e">
        <f t="shared" si="739"/>
        <v>#N/A</v>
      </c>
      <c r="CK1449" s="131" t="e">
        <f t="shared" si="739"/>
        <v>#N/A</v>
      </c>
      <c r="CL1449" s="131" t="e">
        <f t="shared" si="739"/>
        <v>#N/A</v>
      </c>
      <c r="CM1449" s="131" t="e">
        <f t="shared" si="739"/>
        <v>#N/A</v>
      </c>
      <c r="CN1449" s="131" t="e">
        <f t="shared" si="739"/>
        <v>#N/A</v>
      </c>
      <c r="CO1449" s="131" t="e">
        <f t="shared" si="739"/>
        <v>#N/A</v>
      </c>
      <c r="CP1449" s="131" t="e">
        <f t="shared" si="739"/>
        <v>#N/A</v>
      </c>
      <c r="CQ1449" s="131" t="e">
        <f t="shared" si="739"/>
        <v>#N/A</v>
      </c>
      <c r="CR1449" s="131" t="e">
        <f t="shared" si="739"/>
        <v>#N/A</v>
      </c>
      <c r="CS1449" s="131" t="e">
        <f t="shared" si="739"/>
        <v>#N/A</v>
      </c>
      <c r="CT1449" s="131" t="e">
        <f t="shared" si="739"/>
        <v>#N/A</v>
      </c>
      <c r="CU1449" s="131" t="e">
        <f t="shared" si="739"/>
        <v>#N/A</v>
      </c>
      <c r="CV1449" s="131" t="e">
        <f t="shared" si="739"/>
        <v>#N/A</v>
      </c>
      <c r="CW1449" s="131" t="e">
        <f t="shared" si="739"/>
        <v>#N/A</v>
      </c>
      <c r="CX1449" s="131" t="e">
        <f t="shared" si="739"/>
        <v>#N/A</v>
      </c>
    </row>
    <row r="1450" spans="1:102" ht="21" hidden="1" customHeight="1" x14ac:dyDescent="0.4">
      <c r="B1450" s="70" t="s">
        <v>150</v>
      </c>
      <c r="C1450" s="131" t="e">
        <f>SUM(C1448:C1449)</f>
        <v>#N/A</v>
      </c>
      <c r="D1450" s="131" t="e">
        <f t="shared" ref="D1450:BO1450" si="740">SUM(D1448:D1449)</f>
        <v>#N/A</v>
      </c>
      <c r="E1450" s="131" t="e">
        <f t="shared" si="740"/>
        <v>#N/A</v>
      </c>
      <c r="F1450" s="131" t="e">
        <f t="shared" si="740"/>
        <v>#N/A</v>
      </c>
      <c r="G1450" s="131" t="e">
        <f t="shared" si="740"/>
        <v>#N/A</v>
      </c>
      <c r="H1450" s="131" t="e">
        <f t="shared" si="740"/>
        <v>#N/A</v>
      </c>
      <c r="I1450" s="131" t="e">
        <f t="shared" si="740"/>
        <v>#N/A</v>
      </c>
      <c r="J1450" s="131" t="e">
        <f t="shared" si="740"/>
        <v>#N/A</v>
      </c>
      <c r="K1450" s="131" t="e">
        <f t="shared" si="740"/>
        <v>#N/A</v>
      </c>
      <c r="L1450" s="131" t="e">
        <f t="shared" si="740"/>
        <v>#N/A</v>
      </c>
      <c r="M1450" s="131" t="e">
        <f t="shared" si="740"/>
        <v>#N/A</v>
      </c>
      <c r="N1450" s="131" t="e">
        <f t="shared" si="740"/>
        <v>#N/A</v>
      </c>
      <c r="O1450" s="131" t="e">
        <f t="shared" si="740"/>
        <v>#N/A</v>
      </c>
      <c r="P1450" s="131" t="e">
        <f t="shared" si="740"/>
        <v>#N/A</v>
      </c>
      <c r="Q1450" s="131" t="e">
        <f t="shared" si="740"/>
        <v>#N/A</v>
      </c>
      <c r="R1450" s="131" t="e">
        <f t="shared" si="740"/>
        <v>#N/A</v>
      </c>
      <c r="S1450" s="131" t="e">
        <f t="shared" si="740"/>
        <v>#N/A</v>
      </c>
      <c r="T1450" s="131" t="e">
        <f t="shared" si="740"/>
        <v>#N/A</v>
      </c>
      <c r="U1450" s="131" t="e">
        <f t="shared" si="740"/>
        <v>#N/A</v>
      </c>
      <c r="V1450" s="131" t="e">
        <f t="shared" si="740"/>
        <v>#N/A</v>
      </c>
      <c r="W1450" s="131" t="e">
        <f t="shared" si="740"/>
        <v>#N/A</v>
      </c>
      <c r="X1450" s="131" t="e">
        <f t="shared" si="740"/>
        <v>#N/A</v>
      </c>
      <c r="Y1450" s="131" t="e">
        <f t="shared" si="740"/>
        <v>#N/A</v>
      </c>
      <c r="Z1450" s="131" t="e">
        <f t="shared" si="740"/>
        <v>#N/A</v>
      </c>
      <c r="AA1450" s="131" t="e">
        <f t="shared" si="740"/>
        <v>#N/A</v>
      </c>
      <c r="AB1450" s="131" t="e">
        <f t="shared" si="740"/>
        <v>#N/A</v>
      </c>
      <c r="AC1450" s="131" t="e">
        <f t="shared" si="740"/>
        <v>#N/A</v>
      </c>
      <c r="AD1450" s="131" t="e">
        <f t="shared" si="740"/>
        <v>#N/A</v>
      </c>
      <c r="AE1450" s="131" t="e">
        <f t="shared" si="740"/>
        <v>#N/A</v>
      </c>
      <c r="AF1450" s="131" t="e">
        <f t="shared" si="740"/>
        <v>#N/A</v>
      </c>
      <c r="AG1450" s="131" t="e">
        <f t="shared" si="740"/>
        <v>#N/A</v>
      </c>
      <c r="AH1450" s="131" t="e">
        <f t="shared" si="740"/>
        <v>#N/A</v>
      </c>
      <c r="AI1450" s="131" t="e">
        <f t="shared" si="740"/>
        <v>#N/A</v>
      </c>
      <c r="AJ1450" s="131" t="e">
        <f t="shared" si="740"/>
        <v>#N/A</v>
      </c>
      <c r="AK1450" s="131" t="e">
        <f t="shared" si="740"/>
        <v>#N/A</v>
      </c>
      <c r="AL1450" s="131" t="e">
        <f t="shared" si="740"/>
        <v>#N/A</v>
      </c>
      <c r="AM1450" s="131" t="e">
        <f t="shared" si="740"/>
        <v>#N/A</v>
      </c>
      <c r="AN1450" s="131" t="e">
        <f t="shared" si="740"/>
        <v>#N/A</v>
      </c>
      <c r="AO1450" s="131" t="e">
        <f t="shared" si="740"/>
        <v>#N/A</v>
      </c>
      <c r="AP1450" s="131" t="e">
        <f t="shared" si="740"/>
        <v>#N/A</v>
      </c>
      <c r="AQ1450" s="131" t="e">
        <f t="shared" si="740"/>
        <v>#N/A</v>
      </c>
      <c r="AR1450" s="131" t="e">
        <f t="shared" si="740"/>
        <v>#N/A</v>
      </c>
      <c r="AS1450" s="131" t="e">
        <f t="shared" si="740"/>
        <v>#N/A</v>
      </c>
      <c r="AT1450" s="131" t="e">
        <f t="shared" si="740"/>
        <v>#N/A</v>
      </c>
      <c r="AU1450" s="131" t="e">
        <f t="shared" si="740"/>
        <v>#N/A</v>
      </c>
      <c r="AV1450" s="131" t="e">
        <f t="shared" si="740"/>
        <v>#N/A</v>
      </c>
      <c r="AW1450" s="131" t="e">
        <f t="shared" si="740"/>
        <v>#N/A</v>
      </c>
      <c r="AX1450" s="131" t="e">
        <f t="shared" si="740"/>
        <v>#N/A</v>
      </c>
      <c r="AY1450" s="131" t="e">
        <f t="shared" si="740"/>
        <v>#N/A</v>
      </c>
      <c r="AZ1450" s="131" t="e">
        <f t="shared" si="740"/>
        <v>#N/A</v>
      </c>
      <c r="BA1450" s="131" t="e">
        <f t="shared" si="740"/>
        <v>#N/A</v>
      </c>
      <c r="BB1450" s="131" t="e">
        <f t="shared" si="740"/>
        <v>#N/A</v>
      </c>
      <c r="BC1450" s="131" t="e">
        <f t="shared" si="740"/>
        <v>#N/A</v>
      </c>
      <c r="BD1450" s="131" t="e">
        <f t="shared" si="740"/>
        <v>#N/A</v>
      </c>
      <c r="BE1450" s="131" t="e">
        <f t="shared" si="740"/>
        <v>#N/A</v>
      </c>
      <c r="BF1450" s="131" t="e">
        <f t="shared" si="740"/>
        <v>#N/A</v>
      </c>
      <c r="BG1450" s="131" t="e">
        <f t="shared" si="740"/>
        <v>#N/A</v>
      </c>
      <c r="BH1450" s="131" t="e">
        <f t="shared" si="740"/>
        <v>#N/A</v>
      </c>
      <c r="BI1450" s="131" t="e">
        <f t="shared" si="740"/>
        <v>#N/A</v>
      </c>
      <c r="BJ1450" s="131" t="e">
        <f t="shared" si="740"/>
        <v>#N/A</v>
      </c>
      <c r="BK1450" s="131" t="e">
        <f t="shared" si="740"/>
        <v>#N/A</v>
      </c>
      <c r="BL1450" s="131" t="e">
        <f t="shared" si="740"/>
        <v>#N/A</v>
      </c>
      <c r="BM1450" s="131" t="e">
        <f t="shared" si="740"/>
        <v>#N/A</v>
      </c>
      <c r="BN1450" s="131" t="e">
        <f t="shared" si="740"/>
        <v>#N/A</v>
      </c>
      <c r="BO1450" s="131" t="e">
        <f t="shared" si="740"/>
        <v>#N/A</v>
      </c>
      <c r="BP1450" s="131" t="e">
        <f t="shared" ref="BP1450:CX1450" si="741">SUM(BP1448:BP1449)</f>
        <v>#N/A</v>
      </c>
      <c r="BQ1450" s="131" t="e">
        <f t="shared" si="741"/>
        <v>#N/A</v>
      </c>
      <c r="BR1450" s="131" t="e">
        <f t="shared" si="741"/>
        <v>#N/A</v>
      </c>
      <c r="BS1450" s="131" t="e">
        <f t="shared" si="741"/>
        <v>#N/A</v>
      </c>
      <c r="BT1450" s="131" t="e">
        <f t="shared" si="741"/>
        <v>#N/A</v>
      </c>
      <c r="BU1450" s="131" t="e">
        <f t="shared" si="741"/>
        <v>#N/A</v>
      </c>
      <c r="BV1450" s="131" t="e">
        <f t="shared" si="741"/>
        <v>#N/A</v>
      </c>
      <c r="BW1450" s="131" t="e">
        <f t="shared" si="741"/>
        <v>#N/A</v>
      </c>
      <c r="BX1450" s="131" t="e">
        <f t="shared" si="741"/>
        <v>#N/A</v>
      </c>
      <c r="BY1450" s="131" t="e">
        <f t="shared" si="741"/>
        <v>#N/A</v>
      </c>
      <c r="BZ1450" s="131" t="e">
        <f t="shared" si="741"/>
        <v>#N/A</v>
      </c>
      <c r="CA1450" s="131" t="e">
        <f t="shared" si="741"/>
        <v>#N/A</v>
      </c>
      <c r="CB1450" s="131" t="e">
        <f t="shared" si="741"/>
        <v>#N/A</v>
      </c>
      <c r="CC1450" s="131" t="e">
        <f t="shared" si="741"/>
        <v>#N/A</v>
      </c>
      <c r="CD1450" s="131" t="e">
        <f t="shared" si="741"/>
        <v>#N/A</v>
      </c>
      <c r="CE1450" s="131" t="e">
        <f t="shared" si="741"/>
        <v>#N/A</v>
      </c>
      <c r="CF1450" s="131" t="e">
        <f t="shared" si="741"/>
        <v>#N/A</v>
      </c>
      <c r="CG1450" s="131" t="e">
        <f t="shared" si="741"/>
        <v>#N/A</v>
      </c>
      <c r="CH1450" s="131" t="e">
        <f t="shared" si="741"/>
        <v>#N/A</v>
      </c>
      <c r="CI1450" s="131" t="e">
        <f t="shared" si="741"/>
        <v>#N/A</v>
      </c>
      <c r="CJ1450" s="131" t="e">
        <f t="shared" si="741"/>
        <v>#N/A</v>
      </c>
      <c r="CK1450" s="131" t="e">
        <f t="shared" si="741"/>
        <v>#N/A</v>
      </c>
      <c r="CL1450" s="131" t="e">
        <f t="shared" si="741"/>
        <v>#N/A</v>
      </c>
      <c r="CM1450" s="131" t="e">
        <f t="shared" si="741"/>
        <v>#N/A</v>
      </c>
      <c r="CN1450" s="131" t="e">
        <f t="shared" si="741"/>
        <v>#N/A</v>
      </c>
      <c r="CO1450" s="131" t="e">
        <f t="shared" si="741"/>
        <v>#N/A</v>
      </c>
      <c r="CP1450" s="131" t="e">
        <f t="shared" si="741"/>
        <v>#N/A</v>
      </c>
      <c r="CQ1450" s="131" t="e">
        <f t="shared" si="741"/>
        <v>#N/A</v>
      </c>
      <c r="CR1450" s="131" t="e">
        <f t="shared" si="741"/>
        <v>#N/A</v>
      </c>
      <c r="CS1450" s="131" t="e">
        <f t="shared" si="741"/>
        <v>#N/A</v>
      </c>
      <c r="CT1450" s="131" t="e">
        <f t="shared" si="741"/>
        <v>#N/A</v>
      </c>
      <c r="CU1450" s="131" t="e">
        <f t="shared" si="741"/>
        <v>#N/A</v>
      </c>
      <c r="CV1450" s="131" t="e">
        <f t="shared" si="741"/>
        <v>#N/A</v>
      </c>
      <c r="CW1450" s="131" t="e">
        <f t="shared" si="741"/>
        <v>#N/A</v>
      </c>
      <c r="CX1450" s="131" t="e">
        <f t="shared" si="741"/>
        <v>#N/A</v>
      </c>
    </row>
    <row r="1451" spans="1:102" ht="21" hidden="1" customHeight="1" x14ac:dyDescent="0.4">
      <c r="B1451" s="70">
        <v>1</v>
      </c>
      <c r="C1451" s="131" t="e">
        <f>+C1438</f>
        <v>#N/A</v>
      </c>
      <c r="D1451" s="131" t="e">
        <f t="shared" ref="D1451:BO1451" si="742">+D1438</f>
        <v>#N/A</v>
      </c>
      <c r="E1451" s="131" t="e">
        <f t="shared" si="742"/>
        <v>#N/A</v>
      </c>
      <c r="F1451" s="131" t="e">
        <f t="shared" si="742"/>
        <v>#N/A</v>
      </c>
      <c r="G1451" s="131" t="e">
        <f t="shared" si="742"/>
        <v>#N/A</v>
      </c>
      <c r="H1451" s="131" t="e">
        <f t="shared" si="742"/>
        <v>#N/A</v>
      </c>
      <c r="I1451" s="131" t="e">
        <f t="shared" si="742"/>
        <v>#N/A</v>
      </c>
      <c r="J1451" s="131" t="e">
        <f t="shared" si="742"/>
        <v>#N/A</v>
      </c>
      <c r="K1451" s="131" t="e">
        <f t="shared" si="742"/>
        <v>#N/A</v>
      </c>
      <c r="L1451" s="131" t="e">
        <f t="shared" si="742"/>
        <v>#N/A</v>
      </c>
      <c r="M1451" s="131" t="e">
        <f t="shared" si="742"/>
        <v>#N/A</v>
      </c>
      <c r="N1451" s="131" t="e">
        <f t="shared" si="742"/>
        <v>#N/A</v>
      </c>
      <c r="O1451" s="131" t="e">
        <f t="shared" si="742"/>
        <v>#N/A</v>
      </c>
      <c r="P1451" s="131" t="e">
        <f t="shared" si="742"/>
        <v>#N/A</v>
      </c>
      <c r="Q1451" s="131" t="e">
        <f t="shared" si="742"/>
        <v>#N/A</v>
      </c>
      <c r="R1451" s="131" t="e">
        <f t="shared" si="742"/>
        <v>#N/A</v>
      </c>
      <c r="S1451" s="131" t="e">
        <f t="shared" si="742"/>
        <v>#N/A</v>
      </c>
      <c r="T1451" s="131" t="e">
        <f t="shared" si="742"/>
        <v>#N/A</v>
      </c>
      <c r="U1451" s="131" t="e">
        <f t="shared" si="742"/>
        <v>#N/A</v>
      </c>
      <c r="V1451" s="131" t="e">
        <f t="shared" si="742"/>
        <v>#N/A</v>
      </c>
      <c r="W1451" s="131" t="e">
        <f t="shared" si="742"/>
        <v>#N/A</v>
      </c>
      <c r="X1451" s="131" t="e">
        <f t="shared" si="742"/>
        <v>#N/A</v>
      </c>
      <c r="Y1451" s="131" t="e">
        <f t="shared" si="742"/>
        <v>#N/A</v>
      </c>
      <c r="Z1451" s="131" t="e">
        <f t="shared" si="742"/>
        <v>#N/A</v>
      </c>
      <c r="AA1451" s="131" t="e">
        <f t="shared" si="742"/>
        <v>#N/A</v>
      </c>
      <c r="AB1451" s="131" t="e">
        <f t="shared" si="742"/>
        <v>#N/A</v>
      </c>
      <c r="AC1451" s="131" t="e">
        <f t="shared" si="742"/>
        <v>#N/A</v>
      </c>
      <c r="AD1451" s="131" t="e">
        <f t="shared" si="742"/>
        <v>#N/A</v>
      </c>
      <c r="AE1451" s="131" t="e">
        <f t="shared" si="742"/>
        <v>#N/A</v>
      </c>
      <c r="AF1451" s="131" t="e">
        <f t="shared" si="742"/>
        <v>#N/A</v>
      </c>
      <c r="AG1451" s="131" t="e">
        <f t="shared" si="742"/>
        <v>#N/A</v>
      </c>
      <c r="AH1451" s="131" t="e">
        <f t="shared" si="742"/>
        <v>#N/A</v>
      </c>
      <c r="AI1451" s="131" t="e">
        <f t="shared" si="742"/>
        <v>#N/A</v>
      </c>
      <c r="AJ1451" s="131" t="e">
        <f t="shared" si="742"/>
        <v>#N/A</v>
      </c>
      <c r="AK1451" s="131" t="e">
        <f t="shared" si="742"/>
        <v>#N/A</v>
      </c>
      <c r="AL1451" s="131" t="e">
        <f t="shared" si="742"/>
        <v>#N/A</v>
      </c>
      <c r="AM1451" s="131" t="e">
        <f t="shared" si="742"/>
        <v>#N/A</v>
      </c>
      <c r="AN1451" s="131" t="e">
        <f t="shared" si="742"/>
        <v>#N/A</v>
      </c>
      <c r="AO1451" s="131" t="e">
        <f t="shared" si="742"/>
        <v>#N/A</v>
      </c>
      <c r="AP1451" s="131" t="e">
        <f t="shared" si="742"/>
        <v>#N/A</v>
      </c>
      <c r="AQ1451" s="131" t="e">
        <f t="shared" si="742"/>
        <v>#N/A</v>
      </c>
      <c r="AR1451" s="131" t="e">
        <f t="shared" si="742"/>
        <v>#N/A</v>
      </c>
      <c r="AS1451" s="131" t="e">
        <f t="shared" si="742"/>
        <v>#N/A</v>
      </c>
      <c r="AT1451" s="131" t="e">
        <f t="shared" si="742"/>
        <v>#N/A</v>
      </c>
      <c r="AU1451" s="131" t="e">
        <f t="shared" si="742"/>
        <v>#N/A</v>
      </c>
      <c r="AV1451" s="131" t="e">
        <f t="shared" si="742"/>
        <v>#N/A</v>
      </c>
      <c r="AW1451" s="131" t="e">
        <f t="shared" si="742"/>
        <v>#N/A</v>
      </c>
      <c r="AX1451" s="131" t="e">
        <f t="shared" si="742"/>
        <v>#N/A</v>
      </c>
      <c r="AY1451" s="131" t="e">
        <f t="shared" si="742"/>
        <v>#N/A</v>
      </c>
      <c r="AZ1451" s="131" t="e">
        <f t="shared" si="742"/>
        <v>#N/A</v>
      </c>
      <c r="BA1451" s="131" t="e">
        <f t="shared" si="742"/>
        <v>#N/A</v>
      </c>
      <c r="BB1451" s="131" t="e">
        <f t="shared" si="742"/>
        <v>#N/A</v>
      </c>
      <c r="BC1451" s="131" t="e">
        <f t="shared" si="742"/>
        <v>#N/A</v>
      </c>
      <c r="BD1451" s="131" t="e">
        <f t="shared" si="742"/>
        <v>#N/A</v>
      </c>
      <c r="BE1451" s="131" t="e">
        <f t="shared" si="742"/>
        <v>#N/A</v>
      </c>
      <c r="BF1451" s="131" t="e">
        <f t="shared" si="742"/>
        <v>#N/A</v>
      </c>
      <c r="BG1451" s="131" t="e">
        <f t="shared" si="742"/>
        <v>#N/A</v>
      </c>
      <c r="BH1451" s="131" t="e">
        <f t="shared" si="742"/>
        <v>#N/A</v>
      </c>
      <c r="BI1451" s="131" t="e">
        <f t="shared" si="742"/>
        <v>#N/A</v>
      </c>
      <c r="BJ1451" s="131" t="e">
        <f t="shared" si="742"/>
        <v>#N/A</v>
      </c>
      <c r="BK1451" s="131" t="e">
        <f t="shared" si="742"/>
        <v>#N/A</v>
      </c>
      <c r="BL1451" s="131" t="e">
        <f t="shared" si="742"/>
        <v>#N/A</v>
      </c>
      <c r="BM1451" s="131" t="e">
        <f t="shared" si="742"/>
        <v>#N/A</v>
      </c>
      <c r="BN1451" s="131" t="e">
        <f t="shared" si="742"/>
        <v>#N/A</v>
      </c>
      <c r="BO1451" s="131" t="e">
        <f t="shared" si="742"/>
        <v>#N/A</v>
      </c>
      <c r="BP1451" s="131" t="e">
        <f t="shared" ref="BP1451:CX1451" si="743">+BP1438</f>
        <v>#N/A</v>
      </c>
      <c r="BQ1451" s="131" t="e">
        <f t="shared" si="743"/>
        <v>#N/A</v>
      </c>
      <c r="BR1451" s="131" t="e">
        <f t="shared" si="743"/>
        <v>#N/A</v>
      </c>
      <c r="BS1451" s="131" t="e">
        <f t="shared" si="743"/>
        <v>#N/A</v>
      </c>
      <c r="BT1451" s="131" t="e">
        <f t="shared" si="743"/>
        <v>#N/A</v>
      </c>
      <c r="BU1451" s="131" t="e">
        <f t="shared" si="743"/>
        <v>#N/A</v>
      </c>
      <c r="BV1451" s="131" t="e">
        <f t="shared" si="743"/>
        <v>#N/A</v>
      </c>
      <c r="BW1451" s="131" t="e">
        <f t="shared" si="743"/>
        <v>#N/A</v>
      </c>
      <c r="BX1451" s="131" t="e">
        <f t="shared" si="743"/>
        <v>#N/A</v>
      </c>
      <c r="BY1451" s="131" t="e">
        <f t="shared" si="743"/>
        <v>#N/A</v>
      </c>
      <c r="BZ1451" s="131" t="e">
        <f t="shared" si="743"/>
        <v>#N/A</v>
      </c>
      <c r="CA1451" s="131" t="e">
        <f t="shared" si="743"/>
        <v>#N/A</v>
      </c>
      <c r="CB1451" s="131" t="e">
        <f t="shared" si="743"/>
        <v>#N/A</v>
      </c>
      <c r="CC1451" s="131" t="e">
        <f t="shared" si="743"/>
        <v>#N/A</v>
      </c>
      <c r="CD1451" s="131" t="e">
        <f t="shared" si="743"/>
        <v>#N/A</v>
      </c>
      <c r="CE1451" s="131" t="e">
        <f t="shared" si="743"/>
        <v>#N/A</v>
      </c>
      <c r="CF1451" s="131" t="e">
        <f t="shared" si="743"/>
        <v>#N/A</v>
      </c>
      <c r="CG1451" s="131" t="e">
        <f t="shared" si="743"/>
        <v>#N/A</v>
      </c>
      <c r="CH1451" s="131" t="e">
        <f t="shared" si="743"/>
        <v>#N/A</v>
      </c>
      <c r="CI1451" s="131" t="e">
        <f t="shared" si="743"/>
        <v>#N/A</v>
      </c>
      <c r="CJ1451" s="131" t="e">
        <f t="shared" si="743"/>
        <v>#N/A</v>
      </c>
      <c r="CK1451" s="131" t="e">
        <f t="shared" si="743"/>
        <v>#N/A</v>
      </c>
      <c r="CL1451" s="131" t="e">
        <f t="shared" si="743"/>
        <v>#N/A</v>
      </c>
      <c r="CM1451" s="131" t="e">
        <f t="shared" si="743"/>
        <v>#N/A</v>
      </c>
      <c r="CN1451" s="131" t="e">
        <f t="shared" si="743"/>
        <v>#N/A</v>
      </c>
      <c r="CO1451" s="131" t="e">
        <f t="shared" si="743"/>
        <v>#N/A</v>
      </c>
      <c r="CP1451" s="131" t="e">
        <f t="shared" si="743"/>
        <v>#N/A</v>
      </c>
      <c r="CQ1451" s="131" t="e">
        <f t="shared" si="743"/>
        <v>#N/A</v>
      </c>
      <c r="CR1451" s="131" t="e">
        <f t="shared" si="743"/>
        <v>#N/A</v>
      </c>
      <c r="CS1451" s="131" t="e">
        <f t="shared" si="743"/>
        <v>#N/A</v>
      </c>
      <c r="CT1451" s="131" t="e">
        <f t="shared" si="743"/>
        <v>#N/A</v>
      </c>
      <c r="CU1451" s="131" t="e">
        <f t="shared" si="743"/>
        <v>#N/A</v>
      </c>
      <c r="CV1451" s="131" t="e">
        <f t="shared" si="743"/>
        <v>#N/A</v>
      </c>
      <c r="CW1451" s="131" t="e">
        <f t="shared" si="743"/>
        <v>#N/A</v>
      </c>
      <c r="CX1451" s="131" t="e">
        <f t="shared" si="743"/>
        <v>#N/A</v>
      </c>
    </row>
    <row r="1452" spans="1:102" ht="21" hidden="1" customHeight="1" x14ac:dyDescent="0.4">
      <c r="B1452" s="70">
        <v>10</v>
      </c>
      <c r="C1452" s="131" t="e">
        <f>+C1450</f>
        <v>#N/A</v>
      </c>
      <c r="D1452" s="131" t="e">
        <f t="shared" ref="D1452:BO1452" si="744">+D1450</f>
        <v>#N/A</v>
      </c>
      <c r="E1452" s="131" t="e">
        <f t="shared" si="744"/>
        <v>#N/A</v>
      </c>
      <c r="F1452" s="131" t="e">
        <f t="shared" si="744"/>
        <v>#N/A</v>
      </c>
      <c r="G1452" s="131" t="e">
        <f t="shared" si="744"/>
        <v>#N/A</v>
      </c>
      <c r="H1452" s="131" t="e">
        <f t="shared" si="744"/>
        <v>#N/A</v>
      </c>
      <c r="I1452" s="131" t="e">
        <f t="shared" si="744"/>
        <v>#N/A</v>
      </c>
      <c r="J1452" s="131" t="e">
        <f t="shared" si="744"/>
        <v>#N/A</v>
      </c>
      <c r="K1452" s="131" t="e">
        <f t="shared" si="744"/>
        <v>#N/A</v>
      </c>
      <c r="L1452" s="131" t="e">
        <f t="shared" si="744"/>
        <v>#N/A</v>
      </c>
      <c r="M1452" s="131" t="e">
        <f t="shared" si="744"/>
        <v>#N/A</v>
      </c>
      <c r="N1452" s="131" t="e">
        <f t="shared" si="744"/>
        <v>#N/A</v>
      </c>
      <c r="O1452" s="131" t="e">
        <f t="shared" si="744"/>
        <v>#N/A</v>
      </c>
      <c r="P1452" s="131" t="e">
        <f t="shared" si="744"/>
        <v>#N/A</v>
      </c>
      <c r="Q1452" s="131" t="e">
        <f t="shared" si="744"/>
        <v>#N/A</v>
      </c>
      <c r="R1452" s="131" t="e">
        <f t="shared" si="744"/>
        <v>#N/A</v>
      </c>
      <c r="S1452" s="131" t="e">
        <f t="shared" si="744"/>
        <v>#N/A</v>
      </c>
      <c r="T1452" s="131" t="e">
        <f t="shared" si="744"/>
        <v>#N/A</v>
      </c>
      <c r="U1452" s="131" t="e">
        <f t="shared" si="744"/>
        <v>#N/A</v>
      </c>
      <c r="V1452" s="131" t="e">
        <f t="shared" si="744"/>
        <v>#N/A</v>
      </c>
      <c r="W1452" s="131" t="e">
        <f t="shared" si="744"/>
        <v>#N/A</v>
      </c>
      <c r="X1452" s="131" t="e">
        <f t="shared" si="744"/>
        <v>#N/A</v>
      </c>
      <c r="Y1452" s="131" t="e">
        <f t="shared" si="744"/>
        <v>#N/A</v>
      </c>
      <c r="Z1452" s="131" t="e">
        <f t="shared" si="744"/>
        <v>#N/A</v>
      </c>
      <c r="AA1452" s="131" t="e">
        <f t="shared" si="744"/>
        <v>#N/A</v>
      </c>
      <c r="AB1452" s="131" t="e">
        <f t="shared" si="744"/>
        <v>#N/A</v>
      </c>
      <c r="AC1452" s="131" t="e">
        <f t="shared" si="744"/>
        <v>#N/A</v>
      </c>
      <c r="AD1452" s="131" t="e">
        <f t="shared" si="744"/>
        <v>#N/A</v>
      </c>
      <c r="AE1452" s="131" t="e">
        <f t="shared" si="744"/>
        <v>#N/A</v>
      </c>
      <c r="AF1452" s="131" t="e">
        <f t="shared" si="744"/>
        <v>#N/A</v>
      </c>
      <c r="AG1452" s="131" t="e">
        <f t="shared" si="744"/>
        <v>#N/A</v>
      </c>
      <c r="AH1452" s="131" t="e">
        <f t="shared" si="744"/>
        <v>#N/A</v>
      </c>
      <c r="AI1452" s="131" t="e">
        <f t="shared" si="744"/>
        <v>#N/A</v>
      </c>
      <c r="AJ1452" s="131" t="e">
        <f t="shared" si="744"/>
        <v>#N/A</v>
      </c>
      <c r="AK1452" s="131" t="e">
        <f t="shared" si="744"/>
        <v>#N/A</v>
      </c>
      <c r="AL1452" s="131" t="e">
        <f t="shared" si="744"/>
        <v>#N/A</v>
      </c>
      <c r="AM1452" s="131" t="e">
        <f t="shared" si="744"/>
        <v>#N/A</v>
      </c>
      <c r="AN1452" s="131" t="e">
        <f t="shared" si="744"/>
        <v>#N/A</v>
      </c>
      <c r="AO1452" s="131" t="e">
        <f t="shared" si="744"/>
        <v>#N/A</v>
      </c>
      <c r="AP1452" s="131" t="e">
        <f t="shared" si="744"/>
        <v>#N/A</v>
      </c>
      <c r="AQ1452" s="131" t="e">
        <f t="shared" si="744"/>
        <v>#N/A</v>
      </c>
      <c r="AR1452" s="131" t="e">
        <f t="shared" si="744"/>
        <v>#N/A</v>
      </c>
      <c r="AS1452" s="131" t="e">
        <f t="shared" si="744"/>
        <v>#N/A</v>
      </c>
      <c r="AT1452" s="131" t="e">
        <f t="shared" si="744"/>
        <v>#N/A</v>
      </c>
      <c r="AU1452" s="131" t="e">
        <f t="shared" si="744"/>
        <v>#N/A</v>
      </c>
      <c r="AV1452" s="131" t="e">
        <f t="shared" si="744"/>
        <v>#N/A</v>
      </c>
      <c r="AW1452" s="131" t="e">
        <f t="shared" si="744"/>
        <v>#N/A</v>
      </c>
      <c r="AX1452" s="131" t="e">
        <f t="shared" si="744"/>
        <v>#N/A</v>
      </c>
      <c r="AY1452" s="131" t="e">
        <f t="shared" si="744"/>
        <v>#N/A</v>
      </c>
      <c r="AZ1452" s="131" t="e">
        <f t="shared" si="744"/>
        <v>#N/A</v>
      </c>
      <c r="BA1452" s="131" t="e">
        <f t="shared" si="744"/>
        <v>#N/A</v>
      </c>
      <c r="BB1452" s="131" t="e">
        <f t="shared" si="744"/>
        <v>#N/A</v>
      </c>
      <c r="BC1452" s="131" t="e">
        <f t="shared" si="744"/>
        <v>#N/A</v>
      </c>
      <c r="BD1452" s="131" t="e">
        <f t="shared" si="744"/>
        <v>#N/A</v>
      </c>
      <c r="BE1452" s="131" t="e">
        <f t="shared" si="744"/>
        <v>#N/A</v>
      </c>
      <c r="BF1452" s="131" t="e">
        <f t="shared" si="744"/>
        <v>#N/A</v>
      </c>
      <c r="BG1452" s="131" t="e">
        <f t="shared" si="744"/>
        <v>#N/A</v>
      </c>
      <c r="BH1452" s="131" t="e">
        <f t="shared" si="744"/>
        <v>#N/A</v>
      </c>
      <c r="BI1452" s="131" t="e">
        <f t="shared" si="744"/>
        <v>#N/A</v>
      </c>
      <c r="BJ1452" s="131" t="e">
        <f t="shared" si="744"/>
        <v>#N/A</v>
      </c>
      <c r="BK1452" s="131" t="e">
        <f t="shared" si="744"/>
        <v>#N/A</v>
      </c>
      <c r="BL1452" s="131" t="e">
        <f t="shared" si="744"/>
        <v>#N/A</v>
      </c>
      <c r="BM1452" s="131" t="e">
        <f t="shared" si="744"/>
        <v>#N/A</v>
      </c>
      <c r="BN1452" s="131" t="e">
        <f t="shared" si="744"/>
        <v>#N/A</v>
      </c>
      <c r="BO1452" s="131" t="e">
        <f t="shared" si="744"/>
        <v>#N/A</v>
      </c>
      <c r="BP1452" s="131" t="e">
        <f t="shared" ref="BP1452:CX1452" si="745">+BP1450</f>
        <v>#N/A</v>
      </c>
      <c r="BQ1452" s="131" t="e">
        <f t="shared" si="745"/>
        <v>#N/A</v>
      </c>
      <c r="BR1452" s="131" t="e">
        <f t="shared" si="745"/>
        <v>#N/A</v>
      </c>
      <c r="BS1452" s="131" t="e">
        <f t="shared" si="745"/>
        <v>#N/A</v>
      </c>
      <c r="BT1452" s="131" t="e">
        <f t="shared" si="745"/>
        <v>#N/A</v>
      </c>
      <c r="BU1452" s="131" t="e">
        <f t="shared" si="745"/>
        <v>#N/A</v>
      </c>
      <c r="BV1452" s="131" t="e">
        <f t="shared" si="745"/>
        <v>#N/A</v>
      </c>
      <c r="BW1452" s="131" t="e">
        <f t="shared" si="745"/>
        <v>#N/A</v>
      </c>
      <c r="BX1452" s="131" t="e">
        <f t="shared" si="745"/>
        <v>#N/A</v>
      </c>
      <c r="BY1452" s="131" t="e">
        <f t="shared" si="745"/>
        <v>#N/A</v>
      </c>
      <c r="BZ1452" s="131" t="e">
        <f t="shared" si="745"/>
        <v>#N/A</v>
      </c>
      <c r="CA1452" s="131" t="e">
        <f t="shared" si="745"/>
        <v>#N/A</v>
      </c>
      <c r="CB1452" s="131" t="e">
        <f t="shared" si="745"/>
        <v>#N/A</v>
      </c>
      <c r="CC1452" s="131" t="e">
        <f t="shared" si="745"/>
        <v>#N/A</v>
      </c>
      <c r="CD1452" s="131" t="e">
        <f t="shared" si="745"/>
        <v>#N/A</v>
      </c>
      <c r="CE1452" s="131" t="e">
        <f t="shared" si="745"/>
        <v>#N/A</v>
      </c>
      <c r="CF1452" s="131" t="e">
        <f t="shared" si="745"/>
        <v>#N/A</v>
      </c>
      <c r="CG1452" s="131" t="e">
        <f t="shared" si="745"/>
        <v>#N/A</v>
      </c>
      <c r="CH1452" s="131" t="e">
        <f t="shared" si="745"/>
        <v>#N/A</v>
      </c>
      <c r="CI1452" s="131" t="e">
        <f t="shared" si="745"/>
        <v>#N/A</v>
      </c>
      <c r="CJ1452" s="131" t="e">
        <f t="shared" si="745"/>
        <v>#N/A</v>
      </c>
      <c r="CK1452" s="131" t="e">
        <f t="shared" si="745"/>
        <v>#N/A</v>
      </c>
      <c r="CL1452" s="131" t="e">
        <f t="shared" si="745"/>
        <v>#N/A</v>
      </c>
      <c r="CM1452" s="131" t="e">
        <f t="shared" si="745"/>
        <v>#N/A</v>
      </c>
      <c r="CN1452" s="131" t="e">
        <f t="shared" si="745"/>
        <v>#N/A</v>
      </c>
      <c r="CO1452" s="131" t="e">
        <f t="shared" si="745"/>
        <v>#N/A</v>
      </c>
      <c r="CP1452" s="131" t="e">
        <f t="shared" si="745"/>
        <v>#N/A</v>
      </c>
      <c r="CQ1452" s="131" t="e">
        <f t="shared" si="745"/>
        <v>#N/A</v>
      </c>
      <c r="CR1452" s="131" t="e">
        <f t="shared" si="745"/>
        <v>#N/A</v>
      </c>
      <c r="CS1452" s="131" t="e">
        <f t="shared" si="745"/>
        <v>#N/A</v>
      </c>
      <c r="CT1452" s="131" t="e">
        <f t="shared" si="745"/>
        <v>#N/A</v>
      </c>
      <c r="CU1452" s="131" t="e">
        <f t="shared" si="745"/>
        <v>#N/A</v>
      </c>
      <c r="CV1452" s="131" t="e">
        <f t="shared" si="745"/>
        <v>#N/A</v>
      </c>
      <c r="CW1452" s="131" t="e">
        <f t="shared" si="745"/>
        <v>#N/A</v>
      </c>
      <c r="CX1452" s="131" t="e">
        <f t="shared" si="745"/>
        <v>#N/A</v>
      </c>
    </row>
    <row r="1453" spans="1:102" ht="21" hidden="1" customHeight="1" x14ac:dyDescent="0.4"/>
    <row r="1454" spans="1:102" ht="21" hidden="1" customHeight="1" x14ac:dyDescent="0.4">
      <c r="A1454" s="69" t="s">
        <v>186</v>
      </c>
      <c r="B1454" s="70" t="s">
        <v>246</v>
      </c>
      <c r="C1454" s="165">
        <f>前提条件!$E$17</f>
        <v>0</v>
      </c>
      <c r="D1454" s="165">
        <f>前提条件!$E$17</f>
        <v>0</v>
      </c>
      <c r="E1454" s="165">
        <f>前提条件!$E$17</f>
        <v>0</v>
      </c>
      <c r="F1454" s="165">
        <f>前提条件!$E$17</f>
        <v>0</v>
      </c>
      <c r="G1454" s="165">
        <f>前提条件!$E$17</f>
        <v>0</v>
      </c>
      <c r="H1454" s="165">
        <f>前提条件!$E$17</f>
        <v>0</v>
      </c>
      <c r="I1454" s="165">
        <f>前提条件!$E$17</f>
        <v>0</v>
      </c>
      <c r="J1454" s="165">
        <f>前提条件!$E$17</f>
        <v>0</v>
      </c>
      <c r="K1454" s="165">
        <f>前提条件!$E$17</f>
        <v>0</v>
      </c>
      <c r="L1454" s="165">
        <f>前提条件!$E$17</f>
        <v>0</v>
      </c>
      <c r="M1454" s="165">
        <f>前提条件!$E$17</f>
        <v>0</v>
      </c>
      <c r="N1454" s="165">
        <f>前提条件!$E$17</f>
        <v>0</v>
      </c>
      <c r="O1454" s="165">
        <f>前提条件!$E$17</f>
        <v>0</v>
      </c>
      <c r="P1454" s="165">
        <f>前提条件!$E$17</f>
        <v>0</v>
      </c>
      <c r="Q1454" s="165">
        <f>前提条件!$E$17</f>
        <v>0</v>
      </c>
      <c r="R1454" s="165">
        <f>前提条件!$E$17</f>
        <v>0</v>
      </c>
      <c r="S1454" s="165">
        <f>前提条件!$E$17</f>
        <v>0</v>
      </c>
      <c r="T1454" s="165">
        <f>前提条件!$E$17</f>
        <v>0</v>
      </c>
      <c r="U1454" s="165">
        <f>前提条件!$E$17</f>
        <v>0</v>
      </c>
      <c r="V1454" s="165">
        <f>前提条件!$E$17</f>
        <v>0</v>
      </c>
      <c r="W1454" s="165">
        <f>前提条件!$E$17</f>
        <v>0</v>
      </c>
      <c r="X1454" s="165">
        <f>前提条件!$E$17</f>
        <v>0</v>
      </c>
      <c r="Y1454" s="165">
        <f>前提条件!$E$17</f>
        <v>0</v>
      </c>
      <c r="Z1454" s="165">
        <f>前提条件!$E$17</f>
        <v>0</v>
      </c>
      <c r="AA1454" s="165">
        <f>前提条件!$E$17</f>
        <v>0</v>
      </c>
      <c r="AB1454" s="165">
        <f>前提条件!$E$17</f>
        <v>0</v>
      </c>
      <c r="AC1454" s="165">
        <f>前提条件!$E$17</f>
        <v>0</v>
      </c>
      <c r="AD1454" s="165">
        <f>前提条件!$E$17</f>
        <v>0</v>
      </c>
      <c r="AE1454" s="165">
        <f>前提条件!$E$17</f>
        <v>0</v>
      </c>
      <c r="AF1454" s="165">
        <f>前提条件!$E$17</f>
        <v>0</v>
      </c>
      <c r="AG1454" s="165">
        <f>前提条件!$E$17</f>
        <v>0</v>
      </c>
      <c r="AH1454" s="165">
        <f>前提条件!$E$17</f>
        <v>0</v>
      </c>
      <c r="AI1454" s="165">
        <f>前提条件!$E$17</f>
        <v>0</v>
      </c>
      <c r="AJ1454" s="165">
        <f>前提条件!$E$17</f>
        <v>0</v>
      </c>
      <c r="AK1454" s="165">
        <f>前提条件!$E$17</f>
        <v>0</v>
      </c>
      <c r="AL1454" s="165">
        <f>前提条件!$E$17</f>
        <v>0</v>
      </c>
      <c r="AM1454" s="165">
        <f>前提条件!$E$17</f>
        <v>0</v>
      </c>
      <c r="AN1454" s="165">
        <f>前提条件!$E$17</f>
        <v>0</v>
      </c>
      <c r="AO1454" s="165">
        <f>前提条件!$E$17</f>
        <v>0</v>
      </c>
      <c r="AP1454" s="165">
        <f>前提条件!$E$17</f>
        <v>0</v>
      </c>
      <c r="AQ1454" s="165">
        <f>前提条件!$E$17</f>
        <v>0</v>
      </c>
      <c r="AR1454" s="165">
        <f>前提条件!$E$17</f>
        <v>0</v>
      </c>
      <c r="AS1454" s="165">
        <f>前提条件!$E$17</f>
        <v>0</v>
      </c>
      <c r="AT1454" s="165">
        <f>前提条件!$E$17</f>
        <v>0</v>
      </c>
      <c r="AU1454" s="165">
        <f>前提条件!$E$17</f>
        <v>0</v>
      </c>
      <c r="AV1454" s="165">
        <f>前提条件!$E$17</f>
        <v>0</v>
      </c>
      <c r="AW1454" s="165">
        <f>前提条件!$E$17</f>
        <v>0</v>
      </c>
      <c r="AX1454" s="165">
        <f>前提条件!$E$17</f>
        <v>0</v>
      </c>
      <c r="AY1454" s="165">
        <f>前提条件!$E$17</f>
        <v>0</v>
      </c>
      <c r="AZ1454" s="165">
        <f>前提条件!$E$17</f>
        <v>0</v>
      </c>
      <c r="BA1454" s="165">
        <f>前提条件!$E$17</f>
        <v>0</v>
      </c>
      <c r="BB1454" s="165">
        <f>前提条件!$E$17</f>
        <v>0</v>
      </c>
      <c r="BC1454" s="165">
        <f>前提条件!$E$17</f>
        <v>0</v>
      </c>
      <c r="BD1454" s="165">
        <f>前提条件!$E$17</f>
        <v>0</v>
      </c>
      <c r="BE1454" s="165">
        <f>前提条件!$E$17</f>
        <v>0</v>
      </c>
      <c r="BF1454" s="165">
        <f>前提条件!$E$17</f>
        <v>0</v>
      </c>
      <c r="BG1454" s="165">
        <f>前提条件!$E$17</f>
        <v>0</v>
      </c>
      <c r="BH1454" s="165">
        <f>前提条件!$E$17</f>
        <v>0</v>
      </c>
      <c r="BI1454" s="165">
        <f>前提条件!$E$17</f>
        <v>0</v>
      </c>
      <c r="BJ1454" s="165">
        <f>前提条件!$E$17</f>
        <v>0</v>
      </c>
      <c r="BK1454" s="165">
        <f>前提条件!$E$17</f>
        <v>0</v>
      </c>
      <c r="BL1454" s="165">
        <f>前提条件!$E$17</f>
        <v>0</v>
      </c>
      <c r="BM1454" s="165">
        <f>前提条件!$E$17</f>
        <v>0</v>
      </c>
      <c r="BN1454" s="165">
        <f>前提条件!$E$17</f>
        <v>0</v>
      </c>
      <c r="BO1454" s="165">
        <f>前提条件!$E$17</f>
        <v>0</v>
      </c>
      <c r="BP1454" s="165">
        <f>前提条件!$E$17</f>
        <v>0</v>
      </c>
      <c r="BQ1454" s="165">
        <f>前提条件!$E$17</f>
        <v>0</v>
      </c>
      <c r="BR1454" s="165">
        <f>前提条件!$E$17</f>
        <v>0</v>
      </c>
      <c r="BS1454" s="165">
        <f>前提条件!$E$17</f>
        <v>0</v>
      </c>
      <c r="BT1454" s="165">
        <f>前提条件!$E$17</f>
        <v>0</v>
      </c>
      <c r="BU1454" s="165">
        <f>前提条件!$E$17</f>
        <v>0</v>
      </c>
      <c r="BV1454" s="165">
        <f>前提条件!$E$17</f>
        <v>0</v>
      </c>
      <c r="BW1454" s="165">
        <f>前提条件!$E$17</f>
        <v>0</v>
      </c>
      <c r="BX1454" s="165">
        <f>前提条件!$E$17</f>
        <v>0</v>
      </c>
      <c r="BY1454" s="165">
        <f>前提条件!$E$17</f>
        <v>0</v>
      </c>
      <c r="BZ1454" s="165">
        <f>前提条件!$E$17</f>
        <v>0</v>
      </c>
      <c r="CA1454" s="165">
        <f>前提条件!$E$17</f>
        <v>0</v>
      </c>
      <c r="CB1454" s="165">
        <f>前提条件!$E$17</f>
        <v>0</v>
      </c>
      <c r="CC1454" s="165">
        <f>前提条件!$E$17</f>
        <v>0</v>
      </c>
      <c r="CD1454" s="165">
        <f>前提条件!$E$17</f>
        <v>0</v>
      </c>
      <c r="CE1454" s="165">
        <f>前提条件!$E$17</f>
        <v>0</v>
      </c>
      <c r="CF1454" s="165">
        <f>前提条件!$E$17</f>
        <v>0</v>
      </c>
      <c r="CG1454" s="165">
        <f>前提条件!$E$17</f>
        <v>0</v>
      </c>
      <c r="CH1454" s="165">
        <f>前提条件!$E$17</f>
        <v>0</v>
      </c>
      <c r="CI1454" s="165">
        <f>前提条件!$E$17</f>
        <v>0</v>
      </c>
      <c r="CJ1454" s="165">
        <f>前提条件!$E$17</f>
        <v>0</v>
      </c>
      <c r="CK1454" s="165">
        <f>前提条件!$E$17</f>
        <v>0</v>
      </c>
      <c r="CL1454" s="165">
        <f>前提条件!$E$17</f>
        <v>0</v>
      </c>
      <c r="CM1454" s="165">
        <f>前提条件!$E$17</f>
        <v>0</v>
      </c>
      <c r="CN1454" s="165">
        <f>前提条件!$E$17</f>
        <v>0</v>
      </c>
      <c r="CO1454" s="165">
        <f>前提条件!$E$17</f>
        <v>0</v>
      </c>
      <c r="CP1454" s="165">
        <f>前提条件!$E$17</f>
        <v>0</v>
      </c>
      <c r="CQ1454" s="165">
        <f>前提条件!$E$17</f>
        <v>0</v>
      </c>
      <c r="CR1454" s="165">
        <f>前提条件!$E$17</f>
        <v>0</v>
      </c>
      <c r="CS1454" s="165">
        <f>前提条件!$E$17</f>
        <v>0</v>
      </c>
      <c r="CT1454" s="165">
        <f>前提条件!$E$17</f>
        <v>0</v>
      </c>
      <c r="CU1454" s="165">
        <f>前提条件!$E$17</f>
        <v>0</v>
      </c>
      <c r="CV1454" s="165">
        <f>前提条件!$E$17</f>
        <v>0</v>
      </c>
      <c r="CW1454" s="165">
        <f>前提条件!$E$17</f>
        <v>0</v>
      </c>
      <c r="CX1454" s="165">
        <f>前提条件!$E$17</f>
        <v>0</v>
      </c>
    </row>
    <row r="1455" spans="1:102" ht="21" hidden="1" customHeight="1" x14ac:dyDescent="0.4">
      <c r="B1455" s="160" t="s">
        <v>245</v>
      </c>
      <c r="C1455" s="162">
        <f t="shared" ref="C1455:AH1455" si="746">C22</f>
        <v>0</v>
      </c>
      <c r="D1455" s="162">
        <f t="shared" si="746"/>
        <v>0</v>
      </c>
      <c r="E1455" s="162">
        <f t="shared" si="746"/>
        <v>0</v>
      </c>
      <c r="F1455" s="162">
        <f t="shared" si="746"/>
        <v>0</v>
      </c>
      <c r="G1455" s="162">
        <f t="shared" si="746"/>
        <v>0</v>
      </c>
      <c r="H1455" s="162">
        <f t="shared" si="746"/>
        <v>0</v>
      </c>
      <c r="I1455" s="162">
        <f t="shared" si="746"/>
        <v>0</v>
      </c>
      <c r="J1455" s="162">
        <f t="shared" si="746"/>
        <v>0</v>
      </c>
      <c r="K1455" s="162">
        <f t="shared" si="746"/>
        <v>0</v>
      </c>
      <c r="L1455" s="162">
        <f t="shared" si="746"/>
        <v>0</v>
      </c>
      <c r="M1455" s="162">
        <f t="shared" si="746"/>
        <v>0</v>
      </c>
      <c r="N1455" s="162">
        <f t="shared" si="746"/>
        <v>0</v>
      </c>
      <c r="O1455" s="162">
        <f t="shared" si="746"/>
        <v>0</v>
      </c>
      <c r="P1455" s="162">
        <f t="shared" si="746"/>
        <v>0</v>
      </c>
      <c r="Q1455" s="162">
        <f t="shared" si="746"/>
        <v>0</v>
      </c>
      <c r="R1455" s="162">
        <f t="shared" si="746"/>
        <v>0</v>
      </c>
      <c r="S1455" s="162">
        <f t="shared" si="746"/>
        <v>0</v>
      </c>
      <c r="T1455" s="162">
        <f t="shared" si="746"/>
        <v>0</v>
      </c>
      <c r="U1455" s="162">
        <f t="shared" si="746"/>
        <v>0</v>
      </c>
      <c r="V1455" s="162">
        <f t="shared" si="746"/>
        <v>0</v>
      </c>
      <c r="W1455" s="162">
        <f t="shared" si="746"/>
        <v>0</v>
      </c>
      <c r="X1455" s="162">
        <f t="shared" si="746"/>
        <v>0</v>
      </c>
      <c r="Y1455" s="162">
        <f t="shared" si="746"/>
        <v>0</v>
      </c>
      <c r="Z1455" s="162">
        <f t="shared" si="746"/>
        <v>0</v>
      </c>
      <c r="AA1455" s="162">
        <f t="shared" si="746"/>
        <v>0</v>
      </c>
      <c r="AB1455" s="162">
        <f t="shared" si="746"/>
        <v>0</v>
      </c>
      <c r="AC1455" s="162">
        <f t="shared" si="746"/>
        <v>0</v>
      </c>
      <c r="AD1455" s="162">
        <f t="shared" si="746"/>
        <v>0</v>
      </c>
      <c r="AE1455" s="162">
        <f t="shared" si="746"/>
        <v>0</v>
      </c>
      <c r="AF1455" s="162">
        <f t="shared" si="746"/>
        <v>0</v>
      </c>
      <c r="AG1455" s="162">
        <f t="shared" si="746"/>
        <v>0</v>
      </c>
      <c r="AH1455" s="162">
        <f t="shared" si="746"/>
        <v>0</v>
      </c>
      <c r="AI1455" s="162">
        <f t="shared" ref="AI1455:BN1455" si="747">AI22</f>
        <v>0</v>
      </c>
      <c r="AJ1455" s="162">
        <f t="shared" si="747"/>
        <v>0</v>
      </c>
      <c r="AK1455" s="162">
        <f t="shared" si="747"/>
        <v>0</v>
      </c>
      <c r="AL1455" s="162">
        <f t="shared" si="747"/>
        <v>0</v>
      </c>
      <c r="AM1455" s="162">
        <f t="shared" si="747"/>
        <v>0</v>
      </c>
      <c r="AN1455" s="162">
        <f t="shared" si="747"/>
        <v>0</v>
      </c>
      <c r="AO1455" s="162">
        <f t="shared" si="747"/>
        <v>0</v>
      </c>
      <c r="AP1455" s="162">
        <f t="shared" si="747"/>
        <v>0</v>
      </c>
      <c r="AQ1455" s="162">
        <f t="shared" si="747"/>
        <v>0</v>
      </c>
      <c r="AR1455" s="162">
        <f t="shared" si="747"/>
        <v>0</v>
      </c>
      <c r="AS1455" s="162">
        <f t="shared" si="747"/>
        <v>0</v>
      </c>
      <c r="AT1455" s="162">
        <f t="shared" si="747"/>
        <v>0</v>
      </c>
      <c r="AU1455" s="162">
        <f t="shared" si="747"/>
        <v>0</v>
      </c>
      <c r="AV1455" s="162">
        <f t="shared" si="747"/>
        <v>0</v>
      </c>
      <c r="AW1455" s="162">
        <f t="shared" si="747"/>
        <v>0</v>
      </c>
      <c r="AX1455" s="162">
        <f t="shared" si="747"/>
        <v>0</v>
      </c>
      <c r="AY1455" s="162">
        <f t="shared" si="747"/>
        <v>0</v>
      </c>
      <c r="AZ1455" s="162">
        <f t="shared" si="747"/>
        <v>0</v>
      </c>
      <c r="BA1455" s="162">
        <f t="shared" si="747"/>
        <v>0</v>
      </c>
      <c r="BB1455" s="162">
        <f t="shared" si="747"/>
        <v>0</v>
      </c>
      <c r="BC1455" s="162">
        <f t="shared" si="747"/>
        <v>0</v>
      </c>
      <c r="BD1455" s="162">
        <f t="shared" si="747"/>
        <v>0</v>
      </c>
      <c r="BE1455" s="162">
        <f t="shared" si="747"/>
        <v>0</v>
      </c>
      <c r="BF1455" s="162">
        <f t="shared" si="747"/>
        <v>0</v>
      </c>
      <c r="BG1455" s="162">
        <f t="shared" si="747"/>
        <v>0</v>
      </c>
      <c r="BH1455" s="162">
        <f t="shared" si="747"/>
        <v>0</v>
      </c>
      <c r="BI1455" s="162">
        <f t="shared" si="747"/>
        <v>0</v>
      </c>
      <c r="BJ1455" s="162">
        <f t="shared" si="747"/>
        <v>0</v>
      </c>
      <c r="BK1455" s="162">
        <f t="shared" si="747"/>
        <v>0</v>
      </c>
      <c r="BL1455" s="162">
        <f t="shared" si="747"/>
        <v>0</v>
      </c>
      <c r="BM1455" s="162">
        <f t="shared" si="747"/>
        <v>0</v>
      </c>
      <c r="BN1455" s="162">
        <f t="shared" si="747"/>
        <v>0</v>
      </c>
      <c r="BO1455" s="162">
        <f t="shared" ref="BO1455:CX1455" si="748">BO22</f>
        <v>0</v>
      </c>
      <c r="BP1455" s="162">
        <f t="shared" si="748"/>
        <v>0</v>
      </c>
      <c r="BQ1455" s="162">
        <f t="shared" si="748"/>
        <v>0</v>
      </c>
      <c r="BR1455" s="162">
        <f t="shared" si="748"/>
        <v>0</v>
      </c>
      <c r="BS1455" s="162">
        <f t="shared" si="748"/>
        <v>0</v>
      </c>
      <c r="BT1455" s="162">
        <f t="shared" si="748"/>
        <v>0</v>
      </c>
      <c r="BU1455" s="162">
        <f t="shared" si="748"/>
        <v>0</v>
      </c>
      <c r="BV1455" s="162">
        <f t="shared" si="748"/>
        <v>0</v>
      </c>
      <c r="BW1455" s="162">
        <f t="shared" si="748"/>
        <v>0</v>
      </c>
      <c r="BX1455" s="162">
        <f t="shared" si="748"/>
        <v>0</v>
      </c>
      <c r="BY1455" s="162">
        <f t="shared" si="748"/>
        <v>0</v>
      </c>
      <c r="BZ1455" s="162">
        <f t="shared" si="748"/>
        <v>0</v>
      </c>
      <c r="CA1455" s="162">
        <f t="shared" si="748"/>
        <v>0</v>
      </c>
      <c r="CB1455" s="162">
        <f t="shared" si="748"/>
        <v>0</v>
      </c>
      <c r="CC1455" s="162">
        <f t="shared" si="748"/>
        <v>0</v>
      </c>
      <c r="CD1455" s="162">
        <f t="shared" si="748"/>
        <v>0</v>
      </c>
      <c r="CE1455" s="162">
        <f t="shared" si="748"/>
        <v>0</v>
      </c>
      <c r="CF1455" s="162">
        <f t="shared" si="748"/>
        <v>0</v>
      </c>
      <c r="CG1455" s="162">
        <f t="shared" si="748"/>
        <v>0</v>
      </c>
      <c r="CH1455" s="162">
        <f t="shared" si="748"/>
        <v>0</v>
      </c>
      <c r="CI1455" s="162">
        <f t="shared" si="748"/>
        <v>0</v>
      </c>
      <c r="CJ1455" s="162">
        <f t="shared" si="748"/>
        <v>0</v>
      </c>
      <c r="CK1455" s="162">
        <f t="shared" si="748"/>
        <v>0</v>
      </c>
      <c r="CL1455" s="162">
        <f t="shared" si="748"/>
        <v>0</v>
      </c>
      <c r="CM1455" s="162">
        <f t="shared" si="748"/>
        <v>0</v>
      </c>
      <c r="CN1455" s="162">
        <f t="shared" si="748"/>
        <v>0</v>
      </c>
      <c r="CO1455" s="162">
        <f t="shared" si="748"/>
        <v>0</v>
      </c>
      <c r="CP1455" s="162">
        <f t="shared" si="748"/>
        <v>0</v>
      </c>
      <c r="CQ1455" s="162">
        <f t="shared" si="748"/>
        <v>0</v>
      </c>
      <c r="CR1455" s="162">
        <f t="shared" si="748"/>
        <v>0</v>
      </c>
      <c r="CS1455" s="162">
        <f t="shared" si="748"/>
        <v>0</v>
      </c>
      <c r="CT1455" s="162">
        <f t="shared" si="748"/>
        <v>0</v>
      </c>
      <c r="CU1455" s="162">
        <f t="shared" si="748"/>
        <v>0</v>
      </c>
      <c r="CV1455" s="162">
        <f t="shared" si="748"/>
        <v>0</v>
      </c>
      <c r="CW1455" s="162">
        <f t="shared" si="748"/>
        <v>0</v>
      </c>
      <c r="CX1455" s="162">
        <f t="shared" si="748"/>
        <v>0</v>
      </c>
    </row>
    <row r="1456" spans="1:102" ht="21" hidden="1" customHeight="1" x14ac:dyDescent="0.4">
      <c r="B1456" s="70" t="s">
        <v>247</v>
      </c>
      <c r="C1456" s="131">
        <f t="shared" ref="C1456:AH1456" si="749">IF(C1455&gt;0,VLOOKUP(C1466,$B$1494:$CX$1495,C$1+1,FALSE),0)</f>
        <v>0</v>
      </c>
      <c r="D1456" s="131">
        <f t="shared" si="749"/>
        <v>0</v>
      </c>
      <c r="E1456" s="131">
        <f t="shared" si="749"/>
        <v>0</v>
      </c>
      <c r="F1456" s="131">
        <f t="shared" si="749"/>
        <v>0</v>
      </c>
      <c r="G1456" s="131">
        <f t="shared" si="749"/>
        <v>0</v>
      </c>
      <c r="H1456" s="131">
        <f t="shared" si="749"/>
        <v>0</v>
      </c>
      <c r="I1456" s="131">
        <f t="shared" si="749"/>
        <v>0</v>
      </c>
      <c r="J1456" s="131">
        <f t="shared" si="749"/>
        <v>0</v>
      </c>
      <c r="K1456" s="131">
        <f t="shared" si="749"/>
        <v>0</v>
      </c>
      <c r="L1456" s="131">
        <f t="shared" si="749"/>
        <v>0</v>
      </c>
      <c r="M1456" s="131">
        <f t="shared" si="749"/>
        <v>0</v>
      </c>
      <c r="N1456" s="131">
        <f t="shared" si="749"/>
        <v>0</v>
      </c>
      <c r="O1456" s="131">
        <f t="shared" si="749"/>
        <v>0</v>
      </c>
      <c r="P1456" s="131">
        <f t="shared" si="749"/>
        <v>0</v>
      </c>
      <c r="Q1456" s="131">
        <f t="shared" si="749"/>
        <v>0</v>
      </c>
      <c r="R1456" s="131">
        <f t="shared" si="749"/>
        <v>0</v>
      </c>
      <c r="S1456" s="131">
        <f t="shared" si="749"/>
        <v>0</v>
      </c>
      <c r="T1456" s="131">
        <f t="shared" si="749"/>
        <v>0</v>
      </c>
      <c r="U1456" s="131">
        <f t="shared" si="749"/>
        <v>0</v>
      </c>
      <c r="V1456" s="131">
        <f t="shared" si="749"/>
        <v>0</v>
      </c>
      <c r="W1456" s="131">
        <f t="shared" si="749"/>
        <v>0</v>
      </c>
      <c r="X1456" s="131">
        <f t="shared" si="749"/>
        <v>0</v>
      </c>
      <c r="Y1456" s="131">
        <f t="shared" si="749"/>
        <v>0</v>
      </c>
      <c r="Z1456" s="131">
        <f t="shared" si="749"/>
        <v>0</v>
      </c>
      <c r="AA1456" s="131">
        <f t="shared" si="749"/>
        <v>0</v>
      </c>
      <c r="AB1456" s="131">
        <f t="shared" si="749"/>
        <v>0</v>
      </c>
      <c r="AC1456" s="131">
        <f t="shared" si="749"/>
        <v>0</v>
      </c>
      <c r="AD1456" s="131">
        <f t="shared" si="749"/>
        <v>0</v>
      </c>
      <c r="AE1456" s="131">
        <f t="shared" si="749"/>
        <v>0</v>
      </c>
      <c r="AF1456" s="131">
        <f t="shared" si="749"/>
        <v>0</v>
      </c>
      <c r="AG1456" s="131">
        <f t="shared" si="749"/>
        <v>0</v>
      </c>
      <c r="AH1456" s="131">
        <f t="shared" si="749"/>
        <v>0</v>
      </c>
      <c r="AI1456" s="131">
        <f t="shared" ref="AI1456:BN1456" si="750">IF(AI1455&gt;0,VLOOKUP(AI1466,$B$1494:$CX$1495,AI$1+1,FALSE),0)</f>
        <v>0</v>
      </c>
      <c r="AJ1456" s="131">
        <f t="shared" si="750"/>
        <v>0</v>
      </c>
      <c r="AK1456" s="131">
        <f t="shared" si="750"/>
        <v>0</v>
      </c>
      <c r="AL1456" s="131">
        <f t="shared" si="750"/>
        <v>0</v>
      </c>
      <c r="AM1456" s="131">
        <f t="shared" si="750"/>
        <v>0</v>
      </c>
      <c r="AN1456" s="131">
        <f t="shared" si="750"/>
        <v>0</v>
      </c>
      <c r="AO1456" s="131">
        <f t="shared" si="750"/>
        <v>0</v>
      </c>
      <c r="AP1456" s="131">
        <f t="shared" si="750"/>
        <v>0</v>
      </c>
      <c r="AQ1456" s="131">
        <f t="shared" si="750"/>
        <v>0</v>
      </c>
      <c r="AR1456" s="131">
        <f t="shared" si="750"/>
        <v>0</v>
      </c>
      <c r="AS1456" s="131">
        <f t="shared" si="750"/>
        <v>0</v>
      </c>
      <c r="AT1456" s="131">
        <f t="shared" si="750"/>
        <v>0</v>
      </c>
      <c r="AU1456" s="131">
        <f t="shared" si="750"/>
        <v>0</v>
      </c>
      <c r="AV1456" s="131">
        <f t="shared" si="750"/>
        <v>0</v>
      </c>
      <c r="AW1456" s="131">
        <f t="shared" si="750"/>
        <v>0</v>
      </c>
      <c r="AX1456" s="131">
        <f t="shared" si="750"/>
        <v>0</v>
      </c>
      <c r="AY1456" s="131">
        <f t="shared" si="750"/>
        <v>0</v>
      </c>
      <c r="AZ1456" s="131">
        <f t="shared" si="750"/>
        <v>0</v>
      </c>
      <c r="BA1456" s="131">
        <f t="shared" si="750"/>
        <v>0</v>
      </c>
      <c r="BB1456" s="131">
        <f t="shared" si="750"/>
        <v>0</v>
      </c>
      <c r="BC1456" s="131">
        <f t="shared" si="750"/>
        <v>0</v>
      </c>
      <c r="BD1456" s="131">
        <f t="shared" si="750"/>
        <v>0</v>
      </c>
      <c r="BE1456" s="131">
        <f t="shared" si="750"/>
        <v>0</v>
      </c>
      <c r="BF1456" s="131">
        <f t="shared" si="750"/>
        <v>0</v>
      </c>
      <c r="BG1456" s="131">
        <f t="shared" si="750"/>
        <v>0</v>
      </c>
      <c r="BH1456" s="131">
        <f t="shared" si="750"/>
        <v>0</v>
      </c>
      <c r="BI1456" s="131">
        <f t="shared" si="750"/>
        <v>0</v>
      </c>
      <c r="BJ1456" s="131">
        <f t="shared" si="750"/>
        <v>0</v>
      </c>
      <c r="BK1456" s="131">
        <f t="shared" si="750"/>
        <v>0</v>
      </c>
      <c r="BL1456" s="131">
        <f t="shared" si="750"/>
        <v>0</v>
      </c>
      <c r="BM1456" s="131">
        <f t="shared" si="750"/>
        <v>0</v>
      </c>
      <c r="BN1456" s="131">
        <f t="shared" si="750"/>
        <v>0</v>
      </c>
      <c r="BO1456" s="131">
        <f t="shared" ref="BO1456:CT1456" si="751">IF(BO1455&gt;0,VLOOKUP(BO1466,$B$1494:$CX$1495,BO$1+1,FALSE),0)</f>
        <v>0</v>
      </c>
      <c r="BP1456" s="131">
        <f t="shared" si="751"/>
        <v>0</v>
      </c>
      <c r="BQ1456" s="131">
        <f t="shared" si="751"/>
        <v>0</v>
      </c>
      <c r="BR1456" s="131">
        <f t="shared" si="751"/>
        <v>0</v>
      </c>
      <c r="BS1456" s="131">
        <f t="shared" si="751"/>
        <v>0</v>
      </c>
      <c r="BT1456" s="131">
        <f t="shared" si="751"/>
        <v>0</v>
      </c>
      <c r="BU1456" s="131">
        <f t="shared" si="751"/>
        <v>0</v>
      </c>
      <c r="BV1456" s="131">
        <f t="shared" si="751"/>
        <v>0</v>
      </c>
      <c r="BW1456" s="131">
        <f t="shared" si="751"/>
        <v>0</v>
      </c>
      <c r="BX1456" s="131">
        <f t="shared" si="751"/>
        <v>0</v>
      </c>
      <c r="BY1456" s="131">
        <f t="shared" si="751"/>
        <v>0</v>
      </c>
      <c r="BZ1456" s="131">
        <f t="shared" si="751"/>
        <v>0</v>
      </c>
      <c r="CA1456" s="131">
        <f t="shared" si="751"/>
        <v>0</v>
      </c>
      <c r="CB1456" s="131">
        <f t="shared" si="751"/>
        <v>0</v>
      </c>
      <c r="CC1456" s="131">
        <f t="shared" si="751"/>
        <v>0</v>
      </c>
      <c r="CD1456" s="131">
        <f t="shared" si="751"/>
        <v>0</v>
      </c>
      <c r="CE1456" s="131">
        <f t="shared" si="751"/>
        <v>0</v>
      </c>
      <c r="CF1456" s="131">
        <f t="shared" si="751"/>
        <v>0</v>
      </c>
      <c r="CG1456" s="131">
        <f t="shared" si="751"/>
        <v>0</v>
      </c>
      <c r="CH1456" s="131">
        <f t="shared" si="751"/>
        <v>0</v>
      </c>
      <c r="CI1456" s="131">
        <f t="shared" si="751"/>
        <v>0</v>
      </c>
      <c r="CJ1456" s="131">
        <f t="shared" si="751"/>
        <v>0</v>
      </c>
      <c r="CK1456" s="131">
        <f t="shared" si="751"/>
        <v>0</v>
      </c>
      <c r="CL1456" s="131">
        <f t="shared" si="751"/>
        <v>0</v>
      </c>
      <c r="CM1456" s="131">
        <f t="shared" si="751"/>
        <v>0</v>
      </c>
      <c r="CN1456" s="131">
        <f t="shared" si="751"/>
        <v>0</v>
      </c>
      <c r="CO1456" s="131">
        <f t="shared" si="751"/>
        <v>0</v>
      </c>
      <c r="CP1456" s="131">
        <f t="shared" si="751"/>
        <v>0</v>
      </c>
      <c r="CQ1456" s="131">
        <f t="shared" si="751"/>
        <v>0</v>
      </c>
      <c r="CR1456" s="131">
        <f t="shared" si="751"/>
        <v>0</v>
      </c>
      <c r="CS1456" s="131">
        <f t="shared" si="751"/>
        <v>0</v>
      </c>
      <c r="CT1456" s="131">
        <f t="shared" si="751"/>
        <v>0</v>
      </c>
      <c r="CU1456" s="131">
        <f t="shared" ref="CU1456:CX1456" si="752">IF(CU1455&gt;0,VLOOKUP(CU1466,$B$1494:$CX$1495,CU$1+1,FALSE),0)</f>
        <v>0</v>
      </c>
      <c r="CV1456" s="131">
        <f t="shared" si="752"/>
        <v>0</v>
      </c>
      <c r="CW1456" s="131">
        <f t="shared" si="752"/>
        <v>0</v>
      </c>
      <c r="CX1456" s="131">
        <f t="shared" si="752"/>
        <v>0</v>
      </c>
    </row>
    <row r="1457" spans="1:102" ht="21" hidden="1" customHeight="1" x14ac:dyDescent="0.4">
      <c r="H1457" s="29"/>
      <c r="I1457" s="29"/>
      <c r="J1457" s="29"/>
    </row>
    <row r="1458" spans="1:102" ht="21" hidden="1" customHeight="1" x14ac:dyDescent="0.4">
      <c r="B1458" s="70" t="s">
        <v>248</v>
      </c>
      <c r="C1458" s="169">
        <f t="shared" ref="C1458:AH1458" si="753">C48</f>
        <v>0</v>
      </c>
      <c r="D1458" s="169">
        <f t="shared" si="753"/>
        <v>0</v>
      </c>
      <c r="E1458" s="169">
        <f t="shared" si="753"/>
        <v>0</v>
      </c>
      <c r="F1458" s="169">
        <f t="shared" si="753"/>
        <v>0</v>
      </c>
      <c r="G1458" s="169">
        <f t="shared" si="753"/>
        <v>0</v>
      </c>
      <c r="H1458" s="169">
        <f t="shared" si="753"/>
        <v>0</v>
      </c>
      <c r="I1458" s="169">
        <f t="shared" si="753"/>
        <v>0</v>
      </c>
      <c r="J1458" s="169">
        <f t="shared" si="753"/>
        <v>0</v>
      </c>
      <c r="K1458" s="169">
        <f t="shared" si="753"/>
        <v>0</v>
      </c>
      <c r="L1458" s="169">
        <f t="shared" si="753"/>
        <v>0</v>
      </c>
      <c r="M1458" s="169">
        <f t="shared" si="753"/>
        <v>0</v>
      </c>
      <c r="N1458" s="169">
        <f t="shared" si="753"/>
        <v>0</v>
      </c>
      <c r="O1458" s="169">
        <f t="shared" si="753"/>
        <v>0</v>
      </c>
      <c r="P1458" s="169">
        <f t="shared" si="753"/>
        <v>0</v>
      </c>
      <c r="Q1458" s="169">
        <f t="shared" si="753"/>
        <v>0</v>
      </c>
      <c r="R1458" s="169">
        <f t="shared" si="753"/>
        <v>0</v>
      </c>
      <c r="S1458" s="169">
        <f t="shared" si="753"/>
        <v>0</v>
      </c>
      <c r="T1458" s="169">
        <f t="shared" si="753"/>
        <v>0</v>
      </c>
      <c r="U1458" s="169">
        <f t="shared" si="753"/>
        <v>0</v>
      </c>
      <c r="V1458" s="169">
        <f t="shared" si="753"/>
        <v>0</v>
      </c>
      <c r="W1458" s="169">
        <f t="shared" si="753"/>
        <v>0</v>
      </c>
      <c r="X1458" s="169">
        <f t="shared" si="753"/>
        <v>0</v>
      </c>
      <c r="Y1458" s="169">
        <f t="shared" si="753"/>
        <v>0</v>
      </c>
      <c r="Z1458" s="169">
        <f t="shared" si="753"/>
        <v>0</v>
      </c>
      <c r="AA1458" s="169">
        <f t="shared" si="753"/>
        <v>0</v>
      </c>
      <c r="AB1458" s="169">
        <f t="shared" si="753"/>
        <v>0</v>
      </c>
      <c r="AC1458" s="169">
        <f t="shared" si="753"/>
        <v>0</v>
      </c>
      <c r="AD1458" s="169">
        <f t="shared" si="753"/>
        <v>0</v>
      </c>
      <c r="AE1458" s="169">
        <f t="shared" si="753"/>
        <v>0</v>
      </c>
      <c r="AF1458" s="169">
        <f t="shared" si="753"/>
        <v>0</v>
      </c>
      <c r="AG1458" s="169">
        <f t="shared" si="753"/>
        <v>0</v>
      </c>
      <c r="AH1458" s="169">
        <f t="shared" si="753"/>
        <v>0</v>
      </c>
      <c r="AI1458" s="169">
        <f t="shared" ref="AI1458:BN1458" si="754">AI48</f>
        <v>0</v>
      </c>
      <c r="AJ1458" s="169">
        <f t="shared" si="754"/>
        <v>0</v>
      </c>
      <c r="AK1458" s="169">
        <f t="shared" si="754"/>
        <v>0</v>
      </c>
      <c r="AL1458" s="169">
        <f t="shared" si="754"/>
        <v>0</v>
      </c>
      <c r="AM1458" s="169">
        <f t="shared" si="754"/>
        <v>0</v>
      </c>
      <c r="AN1458" s="169">
        <f t="shared" si="754"/>
        <v>0</v>
      </c>
      <c r="AO1458" s="169">
        <f t="shared" si="754"/>
        <v>0</v>
      </c>
      <c r="AP1458" s="169">
        <f t="shared" si="754"/>
        <v>0</v>
      </c>
      <c r="AQ1458" s="169">
        <f t="shared" si="754"/>
        <v>0</v>
      </c>
      <c r="AR1458" s="169">
        <f t="shared" si="754"/>
        <v>0</v>
      </c>
      <c r="AS1458" s="169">
        <f t="shared" si="754"/>
        <v>0</v>
      </c>
      <c r="AT1458" s="169">
        <f t="shared" si="754"/>
        <v>0</v>
      </c>
      <c r="AU1458" s="169">
        <f t="shared" si="754"/>
        <v>0</v>
      </c>
      <c r="AV1458" s="169">
        <f t="shared" si="754"/>
        <v>0</v>
      </c>
      <c r="AW1458" s="169">
        <f t="shared" si="754"/>
        <v>0</v>
      </c>
      <c r="AX1458" s="169">
        <f t="shared" si="754"/>
        <v>0</v>
      </c>
      <c r="AY1458" s="169">
        <f t="shared" si="754"/>
        <v>0</v>
      </c>
      <c r="AZ1458" s="169">
        <f t="shared" si="754"/>
        <v>0</v>
      </c>
      <c r="BA1458" s="169">
        <f t="shared" si="754"/>
        <v>0</v>
      </c>
      <c r="BB1458" s="169">
        <f t="shared" si="754"/>
        <v>0</v>
      </c>
      <c r="BC1458" s="169">
        <f t="shared" si="754"/>
        <v>0</v>
      </c>
      <c r="BD1458" s="169">
        <f t="shared" si="754"/>
        <v>0</v>
      </c>
      <c r="BE1458" s="169">
        <f t="shared" si="754"/>
        <v>0</v>
      </c>
      <c r="BF1458" s="169">
        <f t="shared" si="754"/>
        <v>0</v>
      </c>
      <c r="BG1458" s="169">
        <f t="shared" si="754"/>
        <v>0</v>
      </c>
      <c r="BH1458" s="169">
        <f t="shared" si="754"/>
        <v>0</v>
      </c>
      <c r="BI1458" s="169">
        <f t="shared" si="754"/>
        <v>0</v>
      </c>
      <c r="BJ1458" s="169">
        <f t="shared" si="754"/>
        <v>0</v>
      </c>
      <c r="BK1458" s="169">
        <f t="shared" si="754"/>
        <v>0</v>
      </c>
      <c r="BL1458" s="169">
        <f t="shared" si="754"/>
        <v>0</v>
      </c>
      <c r="BM1458" s="169">
        <f t="shared" si="754"/>
        <v>0</v>
      </c>
      <c r="BN1458" s="169">
        <f t="shared" si="754"/>
        <v>0</v>
      </c>
      <c r="BO1458" s="169">
        <f t="shared" ref="BO1458:CX1458" si="755">BO48</f>
        <v>0</v>
      </c>
      <c r="BP1458" s="169">
        <f t="shared" si="755"/>
        <v>0</v>
      </c>
      <c r="BQ1458" s="169">
        <f t="shared" si="755"/>
        <v>0</v>
      </c>
      <c r="BR1458" s="169">
        <f t="shared" si="755"/>
        <v>0</v>
      </c>
      <c r="BS1458" s="169">
        <f t="shared" si="755"/>
        <v>0</v>
      </c>
      <c r="BT1458" s="169">
        <f t="shared" si="755"/>
        <v>0</v>
      </c>
      <c r="BU1458" s="169">
        <f t="shared" si="755"/>
        <v>0</v>
      </c>
      <c r="BV1458" s="169">
        <f t="shared" si="755"/>
        <v>0</v>
      </c>
      <c r="BW1458" s="169">
        <f t="shared" si="755"/>
        <v>0</v>
      </c>
      <c r="BX1458" s="169">
        <f t="shared" si="755"/>
        <v>0</v>
      </c>
      <c r="BY1458" s="169">
        <f t="shared" si="755"/>
        <v>0</v>
      </c>
      <c r="BZ1458" s="169">
        <f t="shared" si="755"/>
        <v>0</v>
      </c>
      <c r="CA1458" s="169">
        <f t="shared" si="755"/>
        <v>0</v>
      </c>
      <c r="CB1458" s="169">
        <f t="shared" si="755"/>
        <v>0</v>
      </c>
      <c r="CC1458" s="169">
        <f t="shared" si="755"/>
        <v>0</v>
      </c>
      <c r="CD1458" s="169">
        <f t="shared" si="755"/>
        <v>0</v>
      </c>
      <c r="CE1458" s="169">
        <f t="shared" si="755"/>
        <v>0</v>
      </c>
      <c r="CF1458" s="169">
        <f t="shared" si="755"/>
        <v>0</v>
      </c>
      <c r="CG1458" s="169">
        <f t="shared" si="755"/>
        <v>0</v>
      </c>
      <c r="CH1458" s="169">
        <f t="shared" si="755"/>
        <v>0</v>
      </c>
      <c r="CI1458" s="169">
        <f t="shared" si="755"/>
        <v>0</v>
      </c>
      <c r="CJ1458" s="169">
        <f t="shared" si="755"/>
        <v>0</v>
      </c>
      <c r="CK1458" s="169">
        <f t="shared" si="755"/>
        <v>0</v>
      </c>
      <c r="CL1458" s="169">
        <f t="shared" si="755"/>
        <v>0</v>
      </c>
      <c r="CM1458" s="169">
        <f t="shared" si="755"/>
        <v>0</v>
      </c>
      <c r="CN1458" s="169">
        <f t="shared" si="755"/>
        <v>0</v>
      </c>
      <c r="CO1458" s="169">
        <f t="shared" si="755"/>
        <v>0</v>
      </c>
      <c r="CP1458" s="169">
        <f t="shared" si="755"/>
        <v>0</v>
      </c>
      <c r="CQ1458" s="169">
        <f t="shared" si="755"/>
        <v>0</v>
      </c>
      <c r="CR1458" s="169">
        <f t="shared" si="755"/>
        <v>0</v>
      </c>
      <c r="CS1458" s="169">
        <f t="shared" si="755"/>
        <v>0</v>
      </c>
      <c r="CT1458" s="169">
        <f t="shared" si="755"/>
        <v>0</v>
      </c>
      <c r="CU1458" s="169">
        <f t="shared" si="755"/>
        <v>0</v>
      </c>
      <c r="CV1458" s="169">
        <f t="shared" si="755"/>
        <v>0</v>
      </c>
      <c r="CW1458" s="169">
        <f t="shared" si="755"/>
        <v>0</v>
      </c>
      <c r="CX1458" s="169">
        <f t="shared" si="755"/>
        <v>0</v>
      </c>
    </row>
    <row r="1459" spans="1:102" ht="21" hidden="1" customHeight="1" x14ac:dyDescent="0.4">
      <c r="B1459" s="70" t="s">
        <v>249</v>
      </c>
      <c r="C1459" s="157">
        <f>CEILING(C1458,1)</f>
        <v>0</v>
      </c>
      <c r="D1459" s="157">
        <f t="shared" ref="D1459:BO1459" si="756">CEILING(D1458,1)</f>
        <v>0</v>
      </c>
      <c r="E1459" s="157">
        <f t="shared" si="756"/>
        <v>0</v>
      </c>
      <c r="F1459" s="157">
        <f t="shared" si="756"/>
        <v>0</v>
      </c>
      <c r="G1459" s="157">
        <f t="shared" si="756"/>
        <v>0</v>
      </c>
      <c r="H1459" s="157">
        <f t="shared" si="756"/>
        <v>0</v>
      </c>
      <c r="I1459" s="157">
        <f t="shared" si="756"/>
        <v>0</v>
      </c>
      <c r="J1459" s="157">
        <f t="shared" si="756"/>
        <v>0</v>
      </c>
      <c r="K1459" s="157">
        <f t="shared" si="756"/>
        <v>0</v>
      </c>
      <c r="L1459" s="157">
        <f t="shared" si="756"/>
        <v>0</v>
      </c>
      <c r="M1459" s="157">
        <f t="shared" si="756"/>
        <v>0</v>
      </c>
      <c r="N1459" s="157">
        <f t="shared" si="756"/>
        <v>0</v>
      </c>
      <c r="O1459" s="157">
        <f t="shared" si="756"/>
        <v>0</v>
      </c>
      <c r="P1459" s="157">
        <f t="shared" si="756"/>
        <v>0</v>
      </c>
      <c r="Q1459" s="157">
        <f t="shared" si="756"/>
        <v>0</v>
      </c>
      <c r="R1459" s="157">
        <f t="shared" si="756"/>
        <v>0</v>
      </c>
      <c r="S1459" s="157">
        <f t="shared" si="756"/>
        <v>0</v>
      </c>
      <c r="T1459" s="157">
        <f t="shared" si="756"/>
        <v>0</v>
      </c>
      <c r="U1459" s="157">
        <f t="shared" si="756"/>
        <v>0</v>
      </c>
      <c r="V1459" s="157">
        <f t="shared" si="756"/>
        <v>0</v>
      </c>
      <c r="W1459" s="157">
        <f t="shared" si="756"/>
        <v>0</v>
      </c>
      <c r="X1459" s="157">
        <f t="shared" si="756"/>
        <v>0</v>
      </c>
      <c r="Y1459" s="157">
        <f t="shared" si="756"/>
        <v>0</v>
      </c>
      <c r="Z1459" s="157">
        <f t="shared" si="756"/>
        <v>0</v>
      </c>
      <c r="AA1459" s="157">
        <f t="shared" si="756"/>
        <v>0</v>
      </c>
      <c r="AB1459" s="157">
        <f t="shared" si="756"/>
        <v>0</v>
      </c>
      <c r="AC1459" s="157">
        <f t="shared" si="756"/>
        <v>0</v>
      </c>
      <c r="AD1459" s="157">
        <f t="shared" si="756"/>
        <v>0</v>
      </c>
      <c r="AE1459" s="157">
        <f t="shared" si="756"/>
        <v>0</v>
      </c>
      <c r="AF1459" s="157">
        <f t="shared" si="756"/>
        <v>0</v>
      </c>
      <c r="AG1459" s="157">
        <f t="shared" si="756"/>
        <v>0</v>
      </c>
      <c r="AH1459" s="157">
        <f t="shared" si="756"/>
        <v>0</v>
      </c>
      <c r="AI1459" s="157">
        <f t="shared" si="756"/>
        <v>0</v>
      </c>
      <c r="AJ1459" s="157">
        <f t="shared" si="756"/>
        <v>0</v>
      </c>
      <c r="AK1459" s="157">
        <f t="shared" si="756"/>
        <v>0</v>
      </c>
      <c r="AL1459" s="157">
        <f t="shared" si="756"/>
        <v>0</v>
      </c>
      <c r="AM1459" s="157">
        <f t="shared" si="756"/>
        <v>0</v>
      </c>
      <c r="AN1459" s="157">
        <f t="shared" si="756"/>
        <v>0</v>
      </c>
      <c r="AO1459" s="157">
        <f t="shared" si="756"/>
        <v>0</v>
      </c>
      <c r="AP1459" s="157">
        <f t="shared" si="756"/>
        <v>0</v>
      </c>
      <c r="AQ1459" s="157">
        <f t="shared" si="756"/>
        <v>0</v>
      </c>
      <c r="AR1459" s="157">
        <f t="shared" si="756"/>
        <v>0</v>
      </c>
      <c r="AS1459" s="157">
        <f t="shared" si="756"/>
        <v>0</v>
      </c>
      <c r="AT1459" s="157">
        <f t="shared" si="756"/>
        <v>0</v>
      </c>
      <c r="AU1459" s="157">
        <f t="shared" si="756"/>
        <v>0</v>
      </c>
      <c r="AV1459" s="157">
        <f t="shared" si="756"/>
        <v>0</v>
      </c>
      <c r="AW1459" s="157">
        <f t="shared" si="756"/>
        <v>0</v>
      </c>
      <c r="AX1459" s="157">
        <f t="shared" si="756"/>
        <v>0</v>
      </c>
      <c r="AY1459" s="157">
        <f t="shared" si="756"/>
        <v>0</v>
      </c>
      <c r="AZ1459" s="157">
        <f t="shared" si="756"/>
        <v>0</v>
      </c>
      <c r="BA1459" s="157">
        <f t="shared" si="756"/>
        <v>0</v>
      </c>
      <c r="BB1459" s="157">
        <f t="shared" si="756"/>
        <v>0</v>
      </c>
      <c r="BC1459" s="157">
        <f t="shared" si="756"/>
        <v>0</v>
      </c>
      <c r="BD1459" s="157">
        <f t="shared" si="756"/>
        <v>0</v>
      </c>
      <c r="BE1459" s="157">
        <f t="shared" si="756"/>
        <v>0</v>
      </c>
      <c r="BF1459" s="157">
        <f t="shared" si="756"/>
        <v>0</v>
      </c>
      <c r="BG1459" s="157">
        <f t="shared" si="756"/>
        <v>0</v>
      </c>
      <c r="BH1459" s="157">
        <f t="shared" si="756"/>
        <v>0</v>
      </c>
      <c r="BI1459" s="157">
        <f t="shared" si="756"/>
        <v>0</v>
      </c>
      <c r="BJ1459" s="157">
        <f t="shared" si="756"/>
        <v>0</v>
      </c>
      <c r="BK1459" s="157">
        <f t="shared" si="756"/>
        <v>0</v>
      </c>
      <c r="BL1459" s="157">
        <f t="shared" si="756"/>
        <v>0</v>
      </c>
      <c r="BM1459" s="157">
        <f t="shared" si="756"/>
        <v>0</v>
      </c>
      <c r="BN1459" s="157">
        <f t="shared" si="756"/>
        <v>0</v>
      </c>
      <c r="BO1459" s="157">
        <f t="shared" si="756"/>
        <v>0</v>
      </c>
      <c r="BP1459" s="157">
        <f t="shared" ref="BP1459:CX1459" si="757">CEILING(BP1458,1)</f>
        <v>0</v>
      </c>
      <c r="BQ1459" s="157">
        <f t="shared" si="757"/>
        <v>0</v>
      </c>
      <c r="BR1459" s="157">
        <f t="shared" si="757"/>
        <v>0</v>
      </c>
      <c r="BS1459" s="157">
        <f t="shared" si="757"/>
        <v>0</v>
      </c>
      <c r="BT1459" s="157">
        <f t="shared" si="757"/>
        <v>0</v>
      </c>
      <c r="BU1459" s="157">
        <f t="shared" si="757"/>
        <v>0</v>
      </c>
      <c r="BV1459" s="157">
        <f t="shared" si="757"/>
        <v>0</v>
      </c>
      <c r="BW1459" s="157">
        <f t="shared" si="757"/>
        <v>0</v>
      </c>
      <c r="BX1459" s="157">
        <f t="shared" si="757"/>
        <v>0</v>
      </c>
      <c r="BY1459" s="157">
        <f t="shared" si="757"/>
        <v>0</v>
      </c>
      <c r="BZ1459" s="157">
        <f t="shared" si="757"/>
        <v>0</v>
      </c>
      <c r="CA1459" s="157">
        <f t="shared" si="757"/>
        <v>0</v>
      </c>
      <c r="CB1459" s="157">
        <f t="shared" si="757"/>
        <v>0</v>
      </c>
      <c r="CC1459" s="157">
        <f t="shared" si="757"/>
        <v>0</v>
      </c>
      <c r="CD1459" s="157">
        <f t="shared" si="757"/>
        <v>0</v>
      </c>
      <c r="CE1459" s="157">
        <f t="shared" si="757"/>
        <v>0</v>
      </c>
      <c r="CF1459" s="157">
        <f t="shared" si="757"/>
        <v>0</v>
      </c>
      <c r="CG1459" s="157">
        <f t="shared" si="757"/>
        <v>0</v>
      </c>
      <c r="CH1459" s="157">
        <f t="shared" si="757"/>
        <v>0</v>
      </c>
      <c r="CI1459" s="157">
        <f t="shared" si="757"/>
        <v>0</v>
      </c>
      <c r="CJ1459" s="157">
        <f t="shared" si="757"/>
        <v>0</v>
      </c>
      <c r="CK1459" s="157">
        <f t="shared" si="757"/>
        <v>0</v>
      </c>
      <c r="CL1459" s="157">
        <f t="shared" si="757"/>
        <v>0</v>
      </c>
      <c r="CM1459" s="157">
        <f t="shared" si="757"/>
        <v>0</v>
      </c>
      <c r="CN1459" s="157">
        <f t="shared" si="757"/>
        <v>0</v>
      </c>
      <c r="CO1459" s="157">
        <f t="shared" si="757"/>
        <v>0</v>
      </c>
      <c r="CP1459" s="157">
        <f t="shared" si="757"/>
        <v>0</v>
      </c>
      <c r="CQ1459" s="157">
        <f t="shared" si="757"/>
        <v>0</v>
      </c>
      <c r="CR1459" s="157">
        <f t="shared" si="757"/>
        <v>0</v>
      </c>
      <c r="CS1459" s="157">
        <f t="shared" si="757"/>
        <v>0</v>
      </c>
      <c r="CT1459" s="157">
        <f t="shared" si="757"/>
        <v>0</v>
      </c>
      <c r="CU1459" s="157">
        <f t="shared" si="757"/>
        <v>0</v>
      </c>
      <c r="CV1459" s="157">
        <f t="shared" si="757"/>
        <v>0</v>
      </c>
      <c r="CW1459" s="157">
        <f t="shared" si="757"/>
        <v>0</v>
      </c>
      <c r="CX1459" s="157">
        <f t="shared" si="757"/>
        <v>0</v>
      </c>
    </row>
    <row r="1460" spans="1:102" ht="21" hidden="1" customHeight="1" x14ac:dyDescent="0.4">
      <c r="B1460" s="70" t="s">
        <v>250</v>
      </c>
      <c r="C1460" s="29">
        <f>C$159</f>
        <v>0</v>
      </c>
      <c r="D1460" s="29">
        <f t="shared" ref="D1460:BO1460" si="758">D$159</f>
        <v>0</v>
      </c>
      <c r="E1460" s="29">
        <f t="shared" si="758"/>
        <v>0</v>
      </c>
      <c r="F1460" s="29">
        <f t="shared" si="758"/>
        <v>0</v>
      </c>
      <c r="G1460" s="29">
        <f t="shared" si="758"/>
        <v>0</v>
      </c>
      <c r="H1460" s="29">
        <f t="shared" si="758"/>
        <v>0</v>
      </c>
      <c r="I1460" s="29">
        <f t="shared" si="758"/>
        <v>0</v>
      </c>
      <c r="J1460" s="29">
        <f t="shared" si="758"/>
        <v>0</v>
      </c>
      <c r="K1460" s="29">
        <f t="shared" si="758"/>
        <v>0</v>
      </c>
      <c r="L1460" s="29">
        <f t="shared" si="758"/>
        <v>0</v>
      </c>
      <c r="M1460" s="29">
        <f t="shared" si="758"/>
        <v>0</v>
      </c>
      <c r="N1460" s="29">
        <f t="shared" si="758"/>
        <v>0</v>
      </c>
      <c r="O1460" s="29">
        <f t="shared" si="758"/>
        <v>0</v>
      </c>
      <c r="P1460" s="29">
        <f t="shared" si="758"/>
        <v>0</v>
      </c>
      <c r="Q1460" s="29">
        <f t="shared" si="758"/>
        <v>0</v>
      </c>
      <c r="R1460" s="29">
        <f t="shared" si="758"/>
        <v>0</v>
      </c>
      <c r="S1460" s="29">
        <f t="shared" si="758"/>
        <v>0</v>
      </c>
      <c r="T1460" s="29">
        <f t="shared" si="758"/>
        <v>0</v>
      </c>
      <c r="U1460" s="29">
        <f t="shared" si="758"/>
        <v>0</v>
      </c>
      <c r="V1460" s="29">
        <f t="shared" si="758"/>
        <v>0</v>
      </c>
      <c r="W1460" s="29">
        <f t="shared" si="758"/>
        <v>0</v>
      </c>
      <c r="X1460" s="29">
        <f t="shared" si="758"/>
        <v>0</v>
      </c>
      <c r="Y1460" s="29">
        <f t="shared" si="758"/>
        <v>0</v>
      </c>
      <c r="Z1460" s="29">
        <f t="shared" si="758"/>
        <v>0</v>
      </c>
      <c r="AA1460" s="29">
        <f t="shared" si="758"/>
        <v>0</v>
      </c>
      <c r="AB1460" s="29">
        <f t="shared" si="758"/>
        <v>0</v>
      </c>
      <c r="AC1460" s="29">
        <f t="shared" si="758"/>
        <v>0</v>
      </c>
      <c r="AD1460" s="29">
        <f t="shared" si="758"/>
        <v>0</v>
      </c>
      <c r="AE1460" s="29">
        <f t="shared" si="758"/>
        <v>0</v>
      </c>
      <c r="AF1460" s="29">
        <f t="shared" si="758"/>
        <v>0</v>
      </c>
      <c r="AG1460" s="29">
        <f t="shared" si="758"/>
        <v>0</v>
      </c>
      <c r="AH1460" s="29">
        <f t="shared" si="758"/>
        <v>0</v>
      </c>
      <c r="AI1460" s="29">
        <f t="shared" si="758"/>
        <v>0</v>
      </c>
      <c r="AJ1460" s="29">
        <f t="shared" si="758"/>
        <v>0</v>
      </c>
      <c r="AK1460" s="29">
        <f t="shared" si="758"/>
        <v>0</v>
      </c>
      <c r="AL1460" s="29">
        <f t="shared" si="758"/>
        <v>0</v>
      </c>
      <c r="AM1460" s="29">
        <f t="shared" si="758"/>
        <v>0</v>
      </c>
      <c r="AN1460" s="29">
        <f t="shared" si="758"/>
        <v>0</v>
      </c>
      <c r="AO1460" s="29">
        <f t="shared" si="758"/>
        <v>0</v>
      </c>
      <c r="AP1460" s="29">
        <f t="shared" si="758"/>
        <v>0</v>
      </c>
      <c r="AQ1460" s="29">
        <f t="shared" si="758"/>
        <v>0</v>
      </c>
      <c r="AR1460" s="29">
        <f t="shared" si="758"/>
        <v>0</v>
      </c>
      <c r="AS1460" s="29">
        <f t="shared" si="758"/>
        <v>0</v>
      </c>
      <c r="AT1460" s="29">
        <f t="shared" si="758"/>
        <v>0</v>
      </c>
      <c r="AU1460" s="29">
        <f t="shared" si="758"/>
        <v>0</v>
      </c>
      <c r="AV1460" s="29">
        <f t="shared" si="758"/>
        <v>0</v>
      </c>
      <c r="AW1460" s="29">
        <f t="shared" si="758"/>
        <v>0</v>
      </c>
      <c r="AX1460" s="29">
        <f t="shared" si="758"/>
        <v>0</v>
      </c>
      <c r="AY1460" s="29">
        <f t="shared" si="758"/>
        <v>0</v>
      </c>
      <c r="AZ1460" s="29">
        <f t="shared" si="758"/>
        <v>0</v>
      </c>
      <c r="BA1460" s="29">
        <f t="shared" si="758"/>
        <v>0</v>
      </c>
      <c r="BB1460" s="29">
        <f t="shared" si="758"/>
        <v>0</v>
      </c>
      <c r="BC1460" s="29">
        <f t="shared" si="758"/>
        <v>0</v>
      </c>
      <c r="BD1460" s="29">
        <f t="shared" si="758"/>
        <v>0</v>
      </c>
      <c r="BE1460" s="29">
        <f t="shared" si="758"/>
        <v>0</v>
      </c>
      <c r="BF1460" s="29">
        <f t="shared" si="758"/>
        <v>0</v>
      </c>
      <c r="BG1460" s="29">
        <f t="shared" si="758"/>
        <v>0</v>
      </c>
      <c r="BH1460" s="29">
        <f t="shared" si="758"/>
        <v>0</v>
      </c>
      <c r="BI1460" s="29">
        <f t="shared" si="758"/>
        <v>0</v>
      </c>
      <c r="BJ1460" s="29">
        <f t="shared" si="758"/>
        <v>0</v>
      </c>
      <c r="BK1460" s="29">
        <f t="shared" si="758"/>
        <v>0</v>
      </c>
      <c r="BL1460" s="29">
        <f t="shared" si="758"/>
        <v>0</v>
      </c>
      <c r="BM1460" s="29">
        <f t="shared" si="758"/>
        <v>0</v>
      </c>
      <c r="BN1460" s="29">
        <f t="shared" si="758"/>
        <v>0</v>
      </c>
      <c r="BO1460" s="29">
        <f t="shared" si="758"/>
        <v>0</v>
      </c>
      <c r="BP1460" s="29">
        <f t="shared" ref="BP1460:CX1460" si="759">BP$159</f>
        <v>0</v>
      </c>
      <c r="BQ1460" s="29">
        <f t="shared" si="759"/>
        <v>0</v>
      </c>
      <c r="BR1460" s="29">
        <f t="shared" si="759"/>
        <v>0</v>
      </c>
      <c r="BS1460" s="29">
        <f t="shared" si="759"/>
        <v>0</v>
      </c>
      <c r="BT1460" s="29">
        <f t="shared" si="759"/>
        <v>0</v>
      </c>
      <c r="BU1460" s="29">
        <f t="shared" si="759"/>
        <v>0</v>
      </c>
      <c r="BV1460" s="29">
        <f t="shared" si="759"/>
        <v>0</v>
      </c>
      <c r="BW1460" s="29">
        <f t="shared" si="759"/>
        <v>0</v>
      </c>
      <c r="BX1460" s="29">
        <f t="shared" si="759"/>
        <v>0</v>
      </c>
      <c r="BY1460" s="29">
        <f t="shared" si="759"/>
        <v>0</v>
      </c>
      <c r="BZ1460" s="29">
        <f t="shared" si="759"/>
        <v>0</v>
      </c>
      <c r="CA1460" s="29">
        <f t="shared" si="759"/>
        <v>0</v>
      </c>
      <c r="CB1460" s="29">
        <f t="shared" si="759"/>
        <v>0</v>
      </c>
      <c r="CC1460" s="29">
        <f t="shared" si="759"/>
        <v>0</v>
      </c>
      <c r="CD1460" s="29">
        <f t="shared" si="759"/>
        <v>0</v>
      </c>
      <c r="CE1460" s="29">
        <f t="shared" si="759"/>
        <v>0</v>
      </c>
      <c r="CF1460" s="29">
        <f t="shared" si="759"/>
        <v>0</v>
      </c>
      <c r="CG1460" s="29">
        <f t="shared" si="759"/>
        <v>0</v>
      </c>
      <c r="CH1460" s="29">
        <f t="shared" si="759"/>
        <v>0</v>
      </c>
      <c r="CI1460" s="29">
        <f t="shared" si="759"/>
        <v>0</v>
      </c>
      <c r="CJ1460" s="29">
        <f t="shared" si="759"/>
        <v>0</v>
      </c>
      <c r="CK1460" s="29">
        <f t="shared" si="759"/>
        <v>0</v>
      </c>
      <c r="CL1460" s="29">
        <f t="shared" si="759"/>
        <v>0</v>
      </c>
      <c r="CM1460" s="29">
        <f t="shared" si="759"/>
        <v>0</v>
      </c>
      <c r="CN1460" s="29">
        <f t="shared" si="759"/>
        <v>0</v>
      </c>
      <c r="CO1460" s="29">
        <f t="shared" si="759"/>
        <v>0</v>
      </c>
      <c r="CP1460" s="29">
        <f t="shared" si="759"/>
        <v>0</v>
      </c>
      <c r="CQ1460" s="29">
        <f t="shared" si="759"/>
        <v>0</v>
      </c>
      <c r="CR1460" s="29">
        <f t="shared" si="759"/>
        <v>0</v>
      </c>
      <c r="CS1460" s="29">
        <f t="shared" si="759"/>
        <v>0</v>
      </c>
      <c r="CT1460" s="29">
        <f t="shared" si="759"/>
        <v>0</v>
      </c>
      <c r="CU1460" s="29">
        <f t="shared" si="759"/>
        <v>0</v>
      </c>
      <c r="CV1460" s="29">
        <f t="shared" si="759"/>
        <v>0</v>
      </c>
      <c r="CW1460" s="29">
        <f t="shared" si="759"/>
        <v>0</v>
      </c>
      <c r="CX1460" s="29">
        <f t="shared" si="759"/>
        <v>0</v>
      </c>
    </row>
    <row r="1461" spans="1:102" ht="21" hidden="1" customHeight="1" x14ac:dyDescent="0.4">
      <c r="B1461" s="70" t="s">
        <v>251</v>
      </c>
      <c r="C1461" s="166" t="e">
        <f>C$177</f>
        <v>#N/A</v>
      </c>
      <c r="D1461" s="166" t="e">
        <f t="shared" ref="D1461:BO1461" si="760">D$177</f>
        <v>#N/A</v>
      </c>
      <c r="E1461" s="166" t="e">
        <f t="shared" si="760"/>
        <v>#N/A</v>
      </c>
      <c r="F1461" s="166" t="e">
        <f t="shared" si="760"/>
        <v>#N/A</v>
      </c>
      <c r="G1461" s="166" t="e">
        <f t="shared" si="760"/>
        <v>#N/A</v>
      </c>
      <c r="H1461" s="166" t="e">
        <f t="shared" si="760"/>
        <v>#N/A</v>
      </c>
      <c r="I1461" s="166" t="e">
        <f t="shared" si="760"/>
        <v>#N/A</v>
      </c>
      <c r="J1461" s="166" t="e">
        <f t="shared" si="760"/>
        <v>#N/A</v>
      </c>
      <c r="K1461" s="166" t="e">
        <f t="shared" si="760"/>
        <v>#N/A</v>
      </c>
      <c r="L1461" s="166" t="e">
        <f t="shared" si="760"/>
        <v>#N/A</v>
      </c>
      <c r="M1461" s="166" t="e">
        <f t="shared" si="760"/>
        <v>#N/A</v>
      </c>
      <c r="N1461" s="166" t="e">
        <f t="shared" si="760"/>
        <v>#N/A</v>
      </c>
      <c r="O1461" s="166" t="e">
        <f t="shared" si="760"/>
        <v>#N/A</v>
      </c>
      <c r="P1461" s="166" t="e">
        <f t="shared" si="760"/>
        <v>#N/A</v>
      </c>
      <c r="Q1461" s="166" t="e">
        <f t="shared" si="760"/>
        <v>#N/A</v>
      </c>
      <c r="R1461" s="166" t="e">
        <f t="shared" si="760"/>
        <v>#N/A</v>
      </c>
      <c r="S1461" s="166" t="e">
        <f t="shared" si="760"/>
        <v>#N/A</v>
      </c>
      <c r="T1461" s="166" t="e">
        <f t="shared" si="760"/>
        <v>#N/A</v>
      </c>
      <c r="U1461" s="166" t="e">
        <f t="shared" si="760"/>
        <v>#N/A</v>
      </c>
      <c r="V1461" s="166" t="e">
        <f t="shared" si="760"/>
        <v>#N/A</v>
      </c>
      <c r="W1461" s="166" t="e">
        <f t="shared" si="760"/>
        <v>#N/A</v>
      </c>
      <c r="X1461" s="166" t="e">
        <f t="shared" si="760"/>
        <v>#N/A</v>
      </c>
      <c r="Y1461" s="166" t="e">
        <f t="shared" si="760"/>
        <v>#N/A</v>
      </c>
      <c r="Z1461" s="166" t="e">
        <f t="shared" si="760"/>
        <v>#N/A</v>
      </c>
      <c r="AA1461" s="166" t="e">
        <f t="shared" si="760"/>
        <v>#N/A</v>
      </c>
      <c r="AB1461" s="166" t="e">
        <f t="shared" si="760"/>
        <v>#N/A</v>
      </c>
      <c r="AC1461" s="166" t="e">
        <f t="shared" si="760"/>
        <v>#N/A</v>
      </c>
      <c r="AD1461" s="166" t="e">
        <f t="shared" si="760"/>
        <v>#N/A</v>
      </c>
      <c r="AE1461" s="166" t="e">
        <f t="shared" si="760"/>
        <v>#N/A</v>
      </c>
      <c r="AF1461" s="166" t="e">
        <f t="shared" si="760"/>
        <v>#N/A</v>
      </c>
      <c r="AG1461" s="166" t="e">
        <f t="shared" si="760"/>
        <v>#N/A</v>
      </c>
      <c r="AH1461" s="166" t="e">
        <f t="shared" si="760"/>
        <v>#N/A</v>
      </c>
      <c r="AI1461" s="166" t="e">
        <f t="shared" si="760"/>
        <v>#N/A</v>
      </c>
      <c r="AJ1461" s="166" t="e">
        <f t="shared" si="760"/>
        <v>#N/A</v>
      </c>
      <c r="AK1461" s="166" t="e">
        <f t="shared" si="760"/>
        <v>#N/A</v>
      </c>
      <c r="AL1461" s="166" t="e">
        <f t="shared" si="760"/>
        <v>#N/A</v>
      </c>
      <c r="AM1461" s="166" t="e">
        <f t="shared" si="760"/>
        <v>#N/A</v>
      </c>
      <c r="AN1461" s="166" t="e">
        <f t="shared" si="760"/>
        <v>#N/A</v>
      </c>
      <c r="AO1461" s="166" t="e">
        <f t="shared" si="760"/>
        <v>#N/A</v>
      </c>
      <c r="AP1461" s="166" t="e">
        <f t="shared" si="760"/>
        <v>#N/A</v>
      </c>
      <c r="AQ1461" s="166" t="e">
        <f t="shared" si="760"/>
        <v>#N/A</v>
      </c>
      <c r="AR1461" s="166" t="e">
        <f t="shared" si="760"/>
        <v>#N/A</v>
      </c>
      <c r="AS1461" s="166" t="e">
        <f t="shared" si="760"/>
        <v>#N/A</v>
      </c>
      <c r="AT1461" s="166" t="e">
        <f t="shared" si="760"/>
        <v>#N/A</v>
      </c>
      <c r="AU1461" s="166" t="e">
        <f t="shared" si="760"/>
        <v>#N/A</v>
      </c>
      <c r="AV1461" s="166" t="e">
        <f t="shared" si="760"/>
        <v>#N/A</v>
      </c>
      <c r="AW1461" s="166" t="e">
        <f t="shared" si="760"/>
        <v>#N/A</v>
      </c>
      <c r="AX1461" s="166" t="e">
        <f t="shared" si="760"/>
        <v>#N/A</v>
      </c>
      <c r="AY1461" s="166" t="e">
        <f t="shared" si="760"/>
        <v>#N/A</v>
      </c>
      <c r="AZ1461" s="166" t="e">
        <f t="shared" si="760"/>
        <v>#N/A</v>
      </c>
      <c r="BA1461" s="166" t="e">
        <f t="shared" si="760"/>
        <v>#N/A</v>
      </c>
      <c r="BB1461" s="166" t="e">
        <f t="shared" si="760"/>
        <v>#N/A</v>
      </c>
      <c r="BC1461" s="166" t="e">
        <f t="shared" si="760"/>
        <v>#N/A</v>
      </c>
      <c r="BD1461" s="166" t="e">
        <f t="shared" si="760"/>
        <v>#N/A</v>
      </c>
      <c r="BE1461" s="166" t="e">
        <f t="shared" si="760"/>
        <v>#N/A</v>
      </c>
      <c r="BF1461" s="166" t="e">
        <f t="shared" si="760"/>
        <v>#N/A</v>
      </c>
      <c r="BG1461" s="166" t="e">
        <f t="shared" si="760"/>
        <v>#N/A</v>
      </c>
      <c r="BH1461" s="166" t="e">
        <f t="shared" si="760"/>
        <v>#N/A</v>
      </c>
      <c r="BI1461" s="166" t="e">
        <f t="shared" si="760"/>
        <v>#N/A</v>
      </c>
      <c r="BJ1461" s="166" t="e">
        <f t="shared" si="760"/>
        <v>#N/A</v>
      </c>
      <c r="BK1461" s="166" t="e">
        <f t="shared" si="760"/>
        <v>#N/A</v>
      </c>
      <c r="BL1461" s="166" t="e">
        <f t="shared" si="760"/>
        <v>#N/A</v>
      </c>
      <c r="BM1461" s="166" t="e">
        <f t="shared" si="760"/>
        <v>#N/A</v>
      </c>
      <c r="BN1461" s="166" t="e">
        <f t="shared" si="760"/>
        <v>#N/A</v>
      </c>
      <c r="BO1461" s="166" t="e">
        <f t="shared" si="760"/>
        <v>#N/A</v>
      </c>
      <c r="BP1461" s="166" t="e">
        <f t="shared" ref="BP1461:CX1461" si="761">BP$177</f>
        <v>#N/A</v>
      </c>
      <c r="BQ1461" s="166" t="e">
        <f t="shared" si="761"/>
        <v>#N/A</v>
      </c>
      <c r="BR1461" s="166" t="e">
        <f t="shared" si="761"/>
        <v>#N/A</v>
      </c>
      <c r="BS1461" s="166" t="e">
        <f t="shared" si="761"/>
        <v>#N/A</v>
      </c>
      <c r="BT1461" s="166" t="e">
        <f t="shared" si="761"/>
        <v>#N/A</v>
      </c>
      <c r="BU1461" s="166" t="e">
        <f t="shared" si="761"/>
        <v>#N/A</v>
      </c>
      <c r="BV1461" s="166" t="e">
        <f t="shared" si="761"/>
        <v>#N/A</v>
      </c>
      <c r="BW1461" s="166" t="e">
        <f t="shared" si="761"/>
        <v>#N/A</v>
      </c>
      <c r="BX1461" s="166" t="e">
        <f t="shared" si="761"/>
        <v>#N/A</v>
      </c>
      <c r="BY1461" s="166" t="e">
        <f t="shared" si="761"/>
        <v>#N/A</v>
      </c>
      <c r="BZ1461" s="166" t="e">
        <f t="shared" si="761"/>
        <v>#N/A</v>
      </c>
      <c r="CA1461" s="166" t="e">
        <f t="shared" si="761"/>
        <v>#N/A</v>
      </c>
      <c r="CB1461" s="166" t="e">
        <f t="shared" si="761"/>
        <v>#N/A</v>
      </c>
      <c r="CC1461" s="166" t="e">
        <f t="shared" si="761"/>
        <v>#N/A</v>
      </c>
      <c r="CD1461" s="166" t="e">
        <f t="shared" si="761"/>
        <v>#N/A</v>
      </c>
      <c r="CE1461" s="166" t="e">
        <f t="shared" si="761"/>
        <v>#N/A</v>
      </c>
      <c r="CF1461" s="166" t="e">
        <f t="shared" si="761"/>
        <v>#N/A</v>
      </c>
      <c r="CG1461" s="166" t="e">
        <f t="shared" si="761"/>
        <v>#N/A</v>
      </c>
      <c r="CH1461" s="166" t="e">
        <f t="shared" si="761"/>
        <v>#N/A</v>
      </c>
      <c r="CI1461" s="166" t="e">
        <f t="shared" si="761"/>
        <v>#N/A</v>
      </c>
      <c r="CJ1461" s="166" t="e">
        <f t="shared" si="761"/>
        <v>#N/A</v>
      </c>
      <c r="CK1461" s="166" t="e">
        <f t="shared" si="761"/>
        <v>#N/A</v>
      </c>
      <c r="CL1461" s="166" t="e">
        <f t="shared" si="761"/>
        <v>#N/A</v>
      </c>
      <c r="CM1461" s="166" t="e">
        <f t="shared" si="761"/>
        <v>#N/A</v>
      </c>
      <c r="CN1461" s="166" t="e">
        <f t="shared" si="761"/>
        <v>#N/A</v>
      </c>
      <c r="CO1461" s="166" t="e">
        <f t="shared" si="761"/>
        <v>#N/A</v>
      </c>
      <c r="CP1461" s="166" t="e">
        <f t="shared" si="761"/>
        <v>#N/A</v>
      </c>
      <c r="CQ1461" s="166" t="e">
        <f t="shared" si="761"/>
        <v>#N/A</v>
      </c>
      <c r="CR1461" s="166" t="e">
        <f t="shared" si="761"/>
        <v>#N/A</v>
      </c>
      <c r="CS1461" s="166" t="e">
        <f t="shared" si="761"/>
        <v>#N/A</v>
      </c>
      <c r="CT1461" s="166" t="e">
        <f t="shared" si="761"/>
        <v>#N/A</v>
      </c>
      <c r="CU1461" s="166" t="e">
        <f t="shared" si="761"/>
        <v>#N/A</v>
      </c>
      <c r="CV1461" s="166" t="e">
        <f t="shared" si="761"/>
        <v>#N/A</v>
      </c>
      <c r="CW1461" s="166" t="e">
        <f t="shared" si="761"/>
        <v>#N/A</v>
      </c>
      <c r="CX1461" s="166" t="e">
        <f t="shared" si="761"/>
        <v>#N/A</v>
      </c>
    </row>
    <row r="1462" spans="1:102" ht="21" hidden="1" customHeight="1" x14ac:dyDescent="0.4">
      <c r="B1462" s="70" t="s">
        <v>252</v>
      </c>
      <c r="C1462" s="131" t="e">
        <f>ROUND(C1461/C1460,0)</f>
        <v>#N/A</v>
      </c>
      <c r="D1462" s="131" t="e">
        <f t="shared" ref="D1462:BO1462" si="762">ROUND(D1461/D1460,0)</f>
        <v>#N/A</v>
      </c>
      <c r="E1462" s="131" t="e">
        <f t="shared" si="762"/>
        <v>#N/A</v>
      </c>
      <c r="F1462" s="131" t="e">
        <f t="shared" si="762"/>
        <v>#N/A</v>
      </c>
      <c r="G1462" s="131" t="e">
        <f t="shared" si="762"/>
        <v>#N/A</v>
      </c>
      <c r="H1462" s="131" t="e">
        <f t="shared" si="762"/>
        <v>#N/A</v>
      </c>
      <c r="I1462" s="131" t="e">
        <f t="shared" si="762"/>
        <v>#N/A</v>
      </c>
      <c r="J1462" s="131" t="e">
        <f t="shared" si="762"/>
        <v>#N/A</v>
      </c>
      <c r="K1462" s="131" t="e">
        <f t="shared" si="762"/>
        <v>#N/A</v>
      </c>
      <c r="L1462" s="131" t="e">
        <f t="shared" si="762"/>
        <v>#N/A</v>
      </c>
      <c r="M1462" s="131" t="e">
        <f t="shared" si="762"/>
        <v>#N/A</v>
      </c>
      <c r="N1462" s="131" t="e">
        <f t="shared" si="762"/>
        <v>#N/A</v>
      </c>
      <c r="O1462" s="131" t="e">
        <f t="shared" si="762"/>
        <v>#N/A</v>
      </c>
      <c r="P1462" s="131" t="e">
        <f t="shared" si="762"/>
        <v>#N/A</v>
      </c>
      <c r="Q1462" s="131" t="e">
        <f t="shared" si="762"/>
        <v>#N/A</v>
      </c>
      <c r="R1462" s="131" t="e">
        <f t="shared" si="762"/>
        <v>#N/A</v>
      </c>
      <c r="S1462" s="131" t="e">
        <f t="shared" si="762"/>
        <v>#N/A</v>
      </c>
      <c r="T1462" s="131" t="e">
        <f t="shared" si="762"/>
        <v>#N/A</v>
      </c>
      <c r="U1462" s="131" t="e">
        <f t="shared" si="762"/>
        <v>#N/A</v>
      </c>
      <c r="V1462" s="131" t="e">
        <f t="shared" si="762"/>
        <v>#N/A</v>
      </c>
      <c r="W1462" s="131" t="e">
        <f t="shared" si="762"/>
        <v>#N/A</v>
      </c>
      <c r="X1462" s="131" t="e">
        <f t="shared" si="762"/>
        <v>#N/A</v>
      </c>
      <c r="Y1462" s="131" t="e">
        <f t="shared" si="762"/>
        <v>#N/A</v>
      </c>
      <c r="Z1462" s="131" t="e">
        <f t="shared" si="762"/>
        <v>#N/A</v>
      </c>
      <c r="AA1462" s="131" t="e">
        <f t="shared" si="762"/>
        <v>#N/A</v>
      </c>
      <c r="AB1462" s="131" t="e">
        <f t="shared" si="762"/>
        <v>#N/A</v>
      </c>
      <c r="AC1462" s="131" t="e">
        <f t="shared" si="762"/>
        <v>#N/A</v>
      </c>
      <c r="AD1462" s="131" t="e">
        <f t="shared" si="762"/>
        <v>#N/A</v>
      </c>
      <c r="AE1462" s="131" t="e">
        <f t="shared" si="762"/>
        <v>#N/A</v>
      </c>
      <c r="AF1462" s="131" t="e">
        <f t="shared" si="762"/>
        <v>#N/A</v>
      </c>
      <c r="AG1462" s="131" t="e">
        <f t="shared" si="762"/>
        <v>#N/A</v>
      </c>
      <c r="AH1462" s="131" t="e">
        <f t="shared" si="762"/>
        <v>#N/A</v>
      </c>
      <c r="AI1462" s="131" t="e">
        <f t="shared" si="762"/>
        <v>#N/A</v>
      </c>
      <c r="AJ1462" s="131" t="e">
        <f t="shared" si="762"/>
        <v>#N/A</v>
      </c>
      <c r="AK1462" s="131" t="e">
        <f t="shared" si="762"/>
        <v>#N/A</v>
      </c>
      <c r="AL1462" s="131" t="e">
        <f t="shared" si="762"/>
        <v>#N/A</v>
      </c>
      <c r="AM1462" s="131" t="e">
        <f t="shared" si="762"/>
        <v>#N/A</v>
      </c>
      <c r="AN1462" s="131" t="e">
        <f t="shared" si="762"/>
        <v>#N/A</v>
      </c>
      <c r="AO1462" s="131" t="e">
        <f t="shared" si="762"/>
        <v>#N/A</v>
      </c>
      <c r="AP1462" s="131" t="e">
        <f t="shared" si="762"/>
        <v>#N/A</v>
      </c>
      <c r="AQ1462" s="131" t="e">
        <f t="shared" si="762"/>
        <v>#N/A</v>
      </c>
      <c r="AR1462" s="131" t="e">
        <f t="shared" si="762"/>
        <v>#N/A</v>
      </c>
      <c r="AS1462" s="131" t="e">
        <f t="shared" si="762"/>
        <v>#N/A</v>
      </c>
      <c r="AT1462" s="131" t="e">
        <f t="shared" si="762"/>
        <v>#N/A</v>
      </c>
      <c r="AU1462" s="131" t="e">
        <f t="shared" si="762"/>
        <v>#N/A</v>
      </c>
      <c r="AV1462" s="131" t="e">
        <f t="shared" si="762"/>
        <v>#N/A</v>
      </c>
      <c r="AW1462" s="131" t="e">
        <f t="shared" si="762"/>
        <v>#N/A</v>
      </c>
      <c r="AX1462" s="131" t="e">
        <f t="shared" si="762"/>
        <v>#N/A</v>
      </c>
      <c r="AY1462" s="131" t="e">
        <f t="shared" si="762"/>
        <v>#N/A</v>
      </c>
      <c r="AZ1462" s="131" t="e">
        <f t="shared" si="762"/>
        <v>#N/A</v>
      </c>
      <c r="BA1462" s="131" t="e">
        <f t="shared" si="762"/>
        <v>#N/A</v>
      </c>
      <c r="BB1462" s="131" t="e">
        <f t="shared" si="762"/>
        <v>#N/A</v>
      </c>
      <c r="BC1462" s="131" t="e">
        <f t="shared" si="762"/>
        <v>#N/A</v>
      </c>
      <c r="BD1462" s="131" t="e">
        <f t="shared" si="762"/>
        <v>#N/A</v>
      </c>
      <c r="BE1462" s="131" t="e">
        <f t="shared" si="762"/>
        <v>#N/A</v>
      </c>
      <c r="BF1462" s="131" t="e">
        <f t="shared" si="762"/>
        <v>#N/A</v>
      </c>
      <c r="BG1462" s="131" t="e">
        <f t="shared" si="762"/>
        <v>#N/A</v>
      </c>
      <c r="BH1462" s="131" t="e">
        <f t="shared" si="762"/>
        <v>#N/A</v>
      </c>
      <c r="BI1462" s="131" t="e">
        <f t="shared" si="762"/>
        <v>#N/A</v>
      </c>
      <c r="BJ1462" s="131" t="e">
        <f t="shared" si="762"/>
        <v>#N/A</v>
      </c>
      <c r="BK1462" s="131" t="e">
        <f t="shared" si="762"/>
        <v>#N/A</v>
      </c>
      <c r="BL1462" s="131" t="e">
        <f t="shared" si="762"/>
        <v>#N/A</v>
      </c>
      <c r="BM1462" s="131" t="e">
        <f t="shared" si="762"/>
        <v>#N/A</v>
      </c>
      <c r="BN1462" s="131" t="e">
        <f t="shared" si="762"/>
        <v>#N/A</v>
      </c>
      <c r="BO1462" s="131" t="e">
        <f t="shared" si="762"/>
        <v>#N/A</v>
      </c>
      <c r="BP1462" s="131" t="e">
        <f t="shared" ref="BP1462:CX1462" si="763">ROUND(BP1461/BP1460,0)</f>
        <v>#N/A</v>
      </c>
      <c r="BQ1462" s="131" t="e">
        <f t="shared" si="763"/>
        <v>#N/A</v>
      </c>
      <c r="BR1462" s="131" t="e">
        <f t="shared" si="763"/>
        <v>#N/A</v>
      </c>
      <c r="BS1462" s="131" t="e">
        <f t="shared" si="763"/>
        <v>#N/A</v>
      </c>
      <c r="BT1462" s="131" t="e">
        <f t="shared" si="763"/>
        <v>#N/A</v>
      </c>
      <c r="BU1462" s="131" t="e">
        <f t="shared" si="763"/>
        <v>#N/A</v>
      </c>
      <c r="BV1462" s="131" t="e">
        <f t="shared" si="763"/>
        <v>#N/A</v>
      </c>
      <c r="BW1462" s="131" t="e">
        <f t="shared" si="763"/>
        <v>#N/A</v>
      </c>
      <c r="BX1462" s="131" t="e">
        <f t="shared" si="763"/>
        <v>#N/A</v>
      </c>
      <c r="BY1462" s="131" t="e">
        <f t="shared" si="763"/>
        <v>#N/A</v>
      </c>
      <c r="BZ1462" s="131" t="e">
        <f t="shared" si="763"/>
        <v>#N/A</v>
      </c>
      <c r="CA1462" s="131" t="e">
        <f t="shared" si="763"/>
        <v>#N/A</v>
      </c>
      <c r="CB1462" s="131" t="e">
        <f t="shared" si="763"/>
        <v>#N/A</v>
      </c>
      <c r="CC1462" s="131" t="e">
        <f t="shared" si="763"/>
        <v>#N/A</v>
      </c>
      <c r="CD1462" s="131" t="e">
        <f t="shared" si="763"/>
        <v>#N/A</v>
      </c>
      <c r="CE1462" s="131" t="e">
        <f t="shared" si="763"/>
        <v>#N/A</v>
      </c>
      <c r="CF1462" s="131" t="e">
        <f t="shared" si="763"/>
        <v>#N/A</v>
      </c>
      <c r="CG1462" s="131" t="e">
        <f t="shared" si="763"/>
        <v>#N/A</v>
      </c>
      <c r="CH1462" s="131" t="e">
        <f t="shared" si="763"/>
        <v>#N/A</v>
      </c>
      <c r="CI1462" s="131" t="e">
        <f t="shared" si="763"/>
        <v>#N/A</v>
      </c>
      <c r="CJ1462" s="131" t="e">
        <f t="shared" si="763"/>
        <v>#N/A</v>
      </c>
      <c r="CK1462" s="131" t="e">
        <f t="shared" si="763"/>
        <v>#N/A</v>
      </c>
      <c r="CL1462" s="131" t="e">
        <f t="shared" si="763"/>
        <v>#N/A</v>
      </c>
      <c r="CM1462" s="131" t="e">
        <f t="shared" si="763"/>
        <v>#N/A</v>
      </c>
      <c r="CN1462" s="131" t="e">
        <f t="shared" si="763"/>
        <v>#N/A</v>
      </c>
      <c r="CO1462" s="131" t="e">
        <f t="shared" si="763"/>
        <v>#N/A</v>
      </c>
      <c r="CP1462" s="131" t="e">
        <f t="shared" si="763"/>
        <v>#N/A</v>
      </c>
      <c r="CQ1462" s="131" t="e">
        <f t="shared" si="763"/>
        <v>#N/A</v>
      </c>
      <c r="CR1462" s="131" t="e">
        <f t="shared" si="763"/>
        <v>#N/A</v>
      </c>
      <c r="CS1462" s="131" t="e">
        <f t="shared" si="763"/>
        <v>#N/A</v>
      </c>
      <c r="CT1462" s="131" t="e">
        <f t="shared" si="763"/>
        <v>#N/A</v>
      </c>
      <c r="CU1462" s="131" t="e">
        <f t="shared" si="763"/>
        <v>#N/A</v>
      </c>
      <c r="CV1462" s="131" t="e">
        <f t="shared" si="763"/>
        <v>#N/A</v>
      </c>
      <c r="CW1462" s="131" t="e">
        <f t="shared" si="763"/>
        <v>#N/A</v>
      </c>
      <c r="CX1462" s="131" t="e">
        <f t="shared" si="763"/>
        <v>#N/A</v>
      </c>
    </row>
    <row r="1463" spans="1:102" ht="21" hidden="1" customHeight="1" x14ac:dyDescent="0.4">
      <c r="A1463" s="69" t="s">
        <v>227</v>
      </c>
      <c r="B1463" s="70">
        <v>1</v>
      </c>
      <c r="C1463" s="131">
        <f>ROUND(C1456*C1454,0)</f>
        <v>0</v>
      </c>
      <c r="D1463" s="131">
        <f t="shared" ref="D1463:BO1463" si="764">ROUND(D1456*D1454,0)</f>
        <v>0</v>
      </c>
      <c r="E1463" s="131">
        <f t="shared" si="764"/>
        <v>0</v>
      </c>
      <c r="F1463" s="131">
        <f t="shared" si="764"/>
        <v>0</v>
      </c>
      <c r="G1463" s="131">
        <f t="shared" si="764"/>
        <v>0</v>
      </c>
      <c r="H1463" s="131">
        <f t="shared" si="764"/>
        <v>0</v>
      </c>
      <c r="I1463" s="131">
        <f t="shared" si="764"/>
        <v>0</v>
      </c>
      <c r="J1463" s="131">
        <f t="shared" si="764"/>
        <v>0</v>
      </c>
      <c r="K1463" s="131">
        <f t="shared" si="764"/>
        <v>0</v>
      </c>
      <c r="L1463" s="131">
        <f t="shared" si="764"/>
        <v>0</v>
      </c>
      <c r="M1463" s="131">
        <f t="shared" si="764"/>
        <v>0</v>
      </c>
      <c r="N1463" s="131">
        <f t="shared" si="764"/>
        <v>0</v>
      </c>
      <c r="O1463" s="131">
        <f t="shared" si="764"/>
        <v>0</v>
      </c>
      <c r="P1463" s="131">
        <f t="shared" si="764"/>
        <v>0</v>
      </c>
      <c r="Q1463" s="131">
        <f t="shared" si="764"/>
        <v>0</v>
      </c>
      <c r="R1463" s="131">
        <f t="shared" si="764"/>
        <v>0</v>
      </c>
      <c r="S1463" s="131">
        <f t="shared" si="764"/>
        <v>0</v>
      </c>
      <c r="T1463" s="131">
        <f t="shared" si="764"/>
        <v>0</v>
      </c>
      <c r="U1463" s="131">
        <f t="shared" si="764"/>
        <v>0</v>
      </c>
      <c r="V1463" s="131">
        <f t="shared" si="764"/>
        <v>0</v>
      </c>
      <c r="W1463" s="131">
        <f t="shared" si="764"/>
        <v>0</v>
      </c>
      <c r="X1463" s="131">
        <f t="shared" si="764"/>
        <v>0</v>
      </c>
      <c r="Y1463" s="131">
        <f t="shared" si="764"/>
        <v>0</v>
      </c>
      <c r="Z1463" s="131">
        <f t="shared" si="764"/>
        <v>0</v>
      </c>
      <c r="AA1463" s="131">
        <f t="shared" si="764"/>
        <v>0</v>
      </c>
      <c r="AB1463" s="131">
        <f t="shared" si="764"/>
        <v>0</v>
      </c>
      <c r="AC1463" s="131">
        <f t="shared" si="764"/>
        <v>0</v>
      </c>
      <c r="AD1463" s="131">
        <f t="shared" si="764"/>
        <v>0</v>
      </c>
      <c r="AE1463" s="131">
        <f t="shared" si="764"/>
        <v>0</v>
      </c>
      <c r="AF1463" s="131">
        <f t="shared" si="764"/>
        <v>0</v>
      </c>
      <c r="AG1463" s="131">
        <f t="shared" si="764"/>
        <v>0</v>
      </c>
      <c r="AH1463" s="131">
        <f t="shared" si="764"/>
        <v>0</v>
      </c>
      <c r="AI1463" s="131">
        <f t="shared" si="764"/>
        <v>0</v>
      </c>
      <c r="AJ1463" s="131">
        <f t="shared" si="764"/>
        <v>0</v>
      </c>
      <c r="AK1463" s="131">
        <f t="shared" si="764"/>
        <v>0</v>
      </c>
      <c r="AL1463" s="131">
        <f t="shared" si="764"/>
        <v>0</v>
      </c>
      <c r="AM1463" s="131">
        <f t="shared" si="764"/>
        <v>0</v>
      </c>
      <c r="AN1463" s="131">
        <f t="shared" si="764"/>
        <v>0</v>
      </c>
      <c r="AO1463" s="131">
        <f t="shared" si="764"/>
        <v>0</v>
      </c>
      <c r="AP1463" s="131">
        <f t="shared" si="764"/>
        <v>0</v>
      </c>
      <c r="AQ1463" s="131">
        <f t="shared" si="764"/>
        <v>0</v>
      </c>
      <c r="AR1463" s="131">
        <f t="shared" si="764"/>
        <v>0</v>
      </c>
      <c r="AS1463" s="131">
        <f t="shared" si="764"/>
        <v>0</v>
      </c>
      <c r="AT1463" s="131">
        <f t="shared" si="764"/>
        <v>0</v>
      </c>
      <c r="AU1463" s="131">
        <f t="shared" si="764"/>
        <v>0</v>
      </c>
      <c r="AV1463" s="131">
        <f t="shared" si="764"/>
        <v>0</v>
      </c>
      <c r="AW1463" s="131">
        <f t="shared" si="764"/>
        <v>0</v>
      </c>
      <c r="AX1463" s="131">
        <f t="shared" si="764"/>
        <v>0</v>
      </c>
      <c r="AY1463" s="131">
        <f t="shared" si="764"/>
        <v>0</v>
      </c>
      <c r="AZ1463" s="131">
        <f t="shared" si="764"/>
        <v>0</v>
      </c>
      <c r="BA1463" s="131">
        <f t="shared" si="764"/>
        <v>0</v>
      </c>
      <c r="BB1463" s="131">
        <f t="shared" si="764"/>
        <v>0</v>
      </c>
      <c r="BC1463" s="131">
        <f t="shared" si="764"/>
        <v>0</v>
      </c>
      <c r="BD1463" s="131">
        <f t="shared" si="764"/>
        <v>0</v>
      </c>
      <c r="BE1463" s="131">
        <f t="shared" si="764"/>
        <v>0</v>
      </c>
      <c r="BF1463" s="131">
        <f t="shared" si="764"/>
        <v>0</v>
      </c>
      <c r="BG1463" s="131">
        <f t="shared" si="764"/>
        <v>0</v>
      </c>
      <c r="BH1463" s="131">
        <f t="shared" si="764"/>
        <v>0</v>
      </c>
      <c r="BI1463" s="131">
        <f t="shared" si="764"/>
        <v>0</v>
      </c>
      <c r="BJ1463" s="131">
        <f t="shared" si="764"/>
        <v>0</v>
      </c>
      <c r="BK1463" s="131">
        <f t="shared" si="764"/>
        <v>0</v>
      </c>
      <c r="BL1463" s="131">
        <f t="shared" si="764"/>
        <v>0</v>
      </c>
      <c r="BM1463" s="131">
        <f t="shared" si="764"/>
        <v>0</v>
      </c>
      <c r="BN1463" s="131">
        <f t="shared" si="764"/>
        <v>0</v>
      </c>
      <c r="BO1463" s="131">
        <f t="shared" si="764"/>
        <v>0</v>
      </c>
      <c r="BP1463" s="131">
        <f t="shared" ref="BP1463:CX1463" si="765">ROUND(BP1456*BP1454,0)</f>
        <v>0</v>
      </c>
      <c r="BQ1463" s="131">
        <f t="shared" si="765"/>
        <v>0</v>
      </c>
      <c r="BR1463" s="131">
        <f t="shared" si="765"/>
        <v>0</v>
      </c>
      <c r="BS1463" s="131">
        <f t="shared" si="765"/>
        <v>0</v>
      </c>
      <c r="BT1463" s="131">
        <f t="shared" si="765"/>
        <v>0</v>
      </c>
      <c r="BU1463" s="131">
        <f t="shared" si="765"/>
        <v>0</v>
      </c>
      <c r="BV1463" s="131">
        <f t="shared" si="765"/>
        <v>0</v>
      </c>
      <c r="BW1463" s="131">
        <f t="shared" si="765"/>
        <v>0</v>
      </c>
      <c r="BX1463" s="131">
        <f t="shared" si="765"/>
        <v>0</v>
      </c>
      <c r="BY1463" s="131">
        <f t="shared" si="765"/>
        <v>0</v>
      </c>
      <c r="BZ1463" s="131">
        <f t="shared" si="765"/>
        <v>0</v>
      </c>
      <c r="CA1463" s="131">
        <f t="shared" si="765"/>
        <v>0</v>
      </c>
      <c r="CB1463" s="131">
        <f t="shared" si="765"/>
        <v>0</v>
      </c>
      <c r="CC1463" s="131">
        <f t="shared" si="765"/>
        <v>0</v>
      </c>
      <c r="CD1463" s="131">
        <f t="shared" si="765"/>
        <v>0</v>
      </c>
      <c r="CE1463" s="131">
        <f t="shared" si="765"/>
        <v>0</v>
      </c>
      <c r="CF1463" s="131">
        <f t="shared" si="765"/>
        <v>0</v>
      </c>
      <c r="CG1463" s="131">
        <f t="shared" si="765"/>
        <v>0</v>
      </c>
      <c r="CH1463" s="131">
        <f t="shared" si="765"/>
        <v>0</v>
      </c>
      <c r="CI1463" s="131">
        <f t="shared" si="765"/>
        <v>0</v>
      </c>
      <c r="CJ1463" s="131">
        <f t="shared" si="765"/>
        <v>0</v>
      </c>
      <c r="CK1463" s="131">
        <f t="shared" si="765"/>
        <v>0</v>
      </c>
      <c r="CL1463" s="131">
        <f t="shared" si="765"/>
        <v>0</v>
      </c>
      <c r="CM1463" s="131">
        <f t="shared" si="765"/>
        <v>0</v>
      </c>
      <c r="CN1463" s="131">
        <f t="shared" si="765"/>
        <v>0</v>
      </c>
      <c r="CO1463" s="131">
        <f t="shared" si="765"/>
        <v>0</v>
      </c>
      <c r="CP1463" s="131">
        <f t="shared" si="765"/>
        <v>0</v>
      </c>
      <c r="CQ1463" s="131">
        <f t="shared" si="765"/>
        <v>0</v>
      </c>
      <c r="CR1463" s="131">
        <f t="shared" si="765"/>
        <v>0</v>
      </c>
      <c r="CS1463" s="131">
        <f t="shared" si="765"/>
        <v>0</v>
      </c>
      <c r="CT1463" s="131">
        <f t="shared" si="765"/>
        <v>0</v>
      </c>
      <c r="CU1463" s="131">
        <f t="shared" si="765"/>
        <v>0</v>
      </c>
      <c r="CV1463" s="131">
        <f t="shared" si="765"/>
        <v>0</v>
      </c>
      <c r="CW1463" s="131">
        <f t="shared" si="765"/>
        <v>0</v>
      </c>
      <c r="CX1463" s="131">
        <f t="shared" si="765"/>
        <v>0</v>
      </c>
    </row>
    <row r="1464" spans="1:102" ht="21" hidden="1" customHeight="1" x14ac:dyDescent="0.4">
      <c r="A1464" s="69" t="s">
        <v>226</v>
      </c>
      <c r="B1464" s="70">
        <v>2</v>
      </c>
      <c r="C1464" s="131" t="e">
        <f>ROUND(C1459*C1462*C1454,0)</f>
        <v>#N/A</v>
      </c>
      <c r="D1464" s="131" t="e">
        <f t="shared" ref="D1464:BO1464" si="766">ROUND(D1459*D1462*D1454,0)</f>
        <v>#N/A</v>
      </c>
      <c r="E1464" s="131" t="e">
        <f t="shared" si="766"/>
        <v>#N/A</v>
      </c>
      <c r="F1464" s="131" t="e">
        <f t="shared" si="766"/>
        <v>#N/A</v>
      </c>
      <c r="G1464" s="131" t="e">
        <f t="shared" si="766"/>
        <v>#N/A</v>
      </c>
      <c r="H1464" s="131" t="e">
        <f t="shared" si="766"/>
        <v>#N/A</v>
      </c>
      <c r="I1464" s="131" t="e">
        <f t="shared" si="766"/>
        <v>#N/A</v>
      </c>
      <c r="J1464" s="131" t="e">
        <f t="shared" si="766"/>
        <v>#N/A</v>
      </c>
      <c r="K1464" s="131" t="e">
        <f t="shared" si="766"/>
        <v>#N/A</v>
      </c>
      <c r="L1464" s="131" t="e">
        <f t="shared" si="766"/>
        <v>#N/A</v>
      </c>
      <c r="M1464" s="131" t="e">
        <f t="shared" si="766"/>
        <v>#N/A</v>
      </c>
      <c r="N1464" s="131" t="e">
        <f t="shared" si="766"/>
        <v>#N/A</v>
      </c>
      <c r="O1464" s="131" t="e">
        <f t="shared" si="766"/>
        <v>#N/A</v>
      </c>
      <c r="P1464" s="131" t="e">
        <f t="shared" si="766"/>
        <v>#N/A</v>
      </c>
      <c r="Q1464" s="131" t="e">
        <f t="shared" si="766"/>
        <v>#N/A</v>
      </c>
      <c r="R1464" s="131" t="e">
        <f t="shared" si="766"/>
        <v>#N/A</v>
      </c>
      <c r="S1464" s="131" t="e">
        <f t="shared" si="766"/>
        <v>#N/A</v>
      </c>
      <c r="T1464" s="131" t="e">
        <f t="shared" si="766"/>
        <v>#N/A</v>
      </c>
      <c r="U1464" s="131" t="e">
        <f t="shared" si="766"/>
        <v>#N/A</v>
      </c>
      <c r="V1464" s="131" t="e">
        <f t="shared" si="766"/>
        <v>#N/A</v>
      </c>
      <c r="W1464" s="131" t="e">
        <f t="shared" si="766"/>
        <v>#N/A</v>
      </c>
      <c r="X1464" s="131" t="e">
        <f t="shared" si="766"/>
        <v>#N/A</v>
      </c>
      <c r="Y1464" s="131" t="e">
        <f t="shared" si="766"/>
        <v>#N/A</v>
      </c>
      <c r="Z1464" s="131" t="e">
        <f t="shared" si="766"/>
        <v>#N/A</v>
      </c>
      <c r="AA1464" s="131" t="e">
        <f t="shared" si="766"/>
        <v>#N/A</v>
      </c>
      <c r="AB1464" s="131" t="e">
        <f t="shared" si="766"/>
        <v>#N/A</v>
      </c>
      <c r="AC1464" s="131" t="e">
        <f t="shared" si="766"/>
        <v>#N/A</v>
      </c>
      <c r="AD1464" s="131" t="e">
        <f t="shared" si="766"/>
        <v>#N/A</v>
      </c>
      <c r="AE1464" s="131" t="e">
        <f t="shared" si="766"/>
        <v>#N/A</v>
      </c>
      <c r="AF1464" s="131" t="e">
        <f t="shared" si="766"/>
        <v>#N/A</v>
      </c>
      <c r="AG1464" s="131" t="e">
        <f t="shared" si="766"/>
        <v>#N/A</v>
      </c>
      <c r="AH1464" s="131" t="e">
        <f t="shared" si="766"/>
        <v>#N/A</v>
      </c>
      <c r="AI1464" s="131" t="e">
        <f t="shared" si="766"/>
        <v>#N/A</v>
      </c>
      <c r="AJ1464" s="131" t="e">
        <f t="shared" si="766"/>
        <v>#N/A</v>
      </c>
      <c r="AK1464" s="131" t="e">
        <f t="shared" si="766"/>
        <v>#N/A</v>
      </c>
      <c r="AL1464" s="131" t="e">
        <f t="shared" si="766"/>
        <v>#N/A</v>
      </c>
      <c r="AM1464" s="131" t="e">
        <f t="shared" si="766"/>
        <v>#N/A</v>
      </c>
      <c r="AN1464" s="131" t="e">
        <f t="shared" si="766"/>
        <v>#N/A</v>
      </c>
      <c r="AO1464" s="131" t="e">
        <f t="shared" si="766"/>
        <v>#N/A</v>
      </c>
      <c r="AP1464" s="131" t="e">
        <f t="shared" si="766"/>
        <v>#N/A</v>
      </c>
      <c r="AQ1464" s="131" t="e">
        <f t="shared" si="766"/>
        <v>#N/A</v>
      </c>
      <c r="AR1464" s="131" t="e">
        <f t="shared" si="766"/>
        <v>#N/A</v>
      </c>
      <c r="AS1464" s="131" t="e">
        <f t="shared" si="766"/>
        <v>#N/A</v>
      </c>
      <c r="AT1464" s="131" t="e">
        <f t="shared" si="766"/>
        <v>#N/A</v>
      </c>
      <c r="AU1464" s="131" t="e">
        <f t="shared" si="766"/>
        <v>#N/A</v>
      </c>
      <c r="AV1464" s="131" t="e">
        <f t="shared" si="766"/>
        <v>#N/A</v>
      </c>
      <c r="AW1464" s="131" t="e">
        <f t="shared" si="766"/>
        <v>#N/A</v>
      </c>
      <c r="AX1464" s="131" t="e">
        <f t="shared" si="766"/>
        <v>#N/A</v>
      </c>
      <c r="AY1464" s="131" t="e">
        <f t="shared" si="766"/>
        <v>#N/A</v>
      </c>
      <c r="AZ1464" s="131" t="e">
        <f t="shared" si="766"/>
        <v>#N/A</v>
      </c>
      <c r="BA1464" s="131" t="e">
        <f t="shared" si="766"/>
        <v>#N/A</v>
      </c>
      <c r="BB1464" s="131" t="e">
        <f t="shared" si="766"/>
        <v>#N/A</v>
      </c>
      <c r="BC1464" s="131" t="e">
        <f t="shared" si="766"/>
        <v>#N/A</v>
      </c>
      <c r="BD1464" s="131" t="e">
        <f t="shared" si="766"/>
        <v>#N/A</v>
      </c>
      <c r="BE1464" s="131" t="e">
        <f t="shared" si="766"/>
        <v>#N/A</v>
      </c>
      <c r="BF1464" s="131" t="e">
        <f t="shared" si="766"/>
        <v>#N/A</v>
      </c>
      <c r="BG1464" s="131" t="e">
        <f t="shared" si="766"/>
        <v>#N/A</v>
      </c>
      <c r="BH1464" s="131" t="e">
        <f t="shared" si="766"/>
        <v>#N/A</v>
      </c>
      <c r="BI1464" s="131" t="e">
        <f t="shared" si="766"/>
        <v>#N/A</v>
      </c>
      <c r="BJ1464" s="131" t="e">
        <f t="shared" si="766"/>
        <v>#N/A</v>
      </c>
      <c r="BK1464" s="131" t="e">
        <f t="shared" si="766"/>
        <v>#N/A</v>
      </c>
      <c r="BL1464" s="131" t="e">
        <f t="shared" si="766"/>
        <v>#N/A</v>
      </c>
      <c r="BM1464" s="131" t="e">
        <f t="shared" si="766"/>
        <v>#N/A</v>
      </c>
      <c r="BN1464" s="131" t="e">
        <f t="shared" si="766"/>
        <v>#N/A</v>
      </c>
      <c r="BO1464" s="131" t="e">
        <f t="shared" si="766"/>
        <v>#N/A</v>
      </c>
      <c r="BP1464" s="131" t="e">
        <f t="shared" ref="BP1464:CX1464" si="767">ROUND(BP1459*BP1462*BP1454,0)</f>
        <v>#N/A</v>
      </c>
      <c r="BQ1464" s="131" t="e">
        <f t="shared" si="767"/>
        <v>#N/A</v>
      </c>
      <c r="BR1464" s="131" t="e">
        <f t="shared" si="767"/>
        <v>#N/A</v>
      </c>
      <c r="BS1464" s="131" t="e">
        <f t="shared" si="767"/>
        <v>#N/A</v>
      </c>
      <c r="BT1464" s="131" t="e">
        <f t="shared" si="767"/>
        <v>#N/A</v>
      </c>
      <c r="BU1464" s="131" t="e">
        <f t="shared" si="767"/>
        <v>#N/A</v>
      </c>
      <c r="BV1464" s="131" t="e">
        <f t="shared" si="767"/>
        <v>#N/A</v>
      </c>
      <c r="BW1464" s="131" t="e">
        <f t="shared" si="767"/>
        <v>#N/A</v>
      </c>
      <c r="BX1464" s="131" t="e">
        <f t="shared" si="767"/>
        <v>#N/A</v>
      </c>
      <c r="BY1464" s="131" t="e">
        <f t="shared" si="767"/>
        <v>#N/A</v>
      </c>
      <c r="BZ1464" s="131" t="e">
        <f t="shared" si="767"/>
        <v>#N/A</v>
      </c>
      <c r="CA1464" s="131" t="e">
        <f t="shared" si="767"/>
        <v>#N/A</v>
      </c>
      <c r="CB1464" s="131" t="e">
        <f t="shared" si="767"/>
        <v>#N/A</v>
      </c>
      <c r="CC1464" s="131" t="e">
        <f t="shared" si="767"/>
        <v>#N/A</v>
      </c>
      <c r="CD1464" s="131" t="e">
        <f t="shared" si="767"/>
        <v>#N/A</v>
      </c>
      <c r="CE1464" s="131" t="e">
        <f t="shared" si="767"/>
        <v>#N/A</v>
      </c>
      <c r="CF1464" s="131" t="e">
        <f t="shared" si="767"/>
        <v>#N/A</v>
      </c>
      <c r="CG1464" s="131" t="e">
        <f t="shared" si="767"/>
        <v>#N/A</v>
      </c>
      <c r="CH1464" s="131" t="e">
        <f t="shared" si="767"/>
        <v>#N/A</v>
      </c>
      <c r="CI1464" s="131" t="e">
        <f t="shared" si="767"/>
        <v>#N/A</v>
      </c>
      <c r="CJ1464" s="131" t="e">
        <f t="shared" si="767"/>
        <v>#N/A</v>
      </c>
      <c r="CK1464" s="131" t="e">
        <f t="shared" si="767"/>
        <v>#N/A</v>
      </c>
      <c r="CL1464" s="131" t="e">
        <f t="shared" si="767"/>
        <v>#N/A</v>
      </c>
      <c r="CM1464" s="131" t="e">
        <f t="shared" si="767"/>
        <v>#N/A</v>
      </c>
      <c r="CN1464" s="131" t="e">
        <f t="shared" si="767"/>
        <v>#N/A</v>
      </c>
      <c r="CO1464" s="131" t="e">
        <f t="shared" si="767"/>
        <v>#N/A</v>
      </c>
      <c r="CP1464" s="131" t="e">
        <f t="shared" si="767"/>
        <v>#N/A</v>
      </c>
      <c r="CQ1464" s="131" t="e">
        <f t="shared" si="767"/>
        <v>#N/A</v>
      </c>
      <c r="CR1464" s="131" t="e">
        <f t="shared" si="767"/>
        <v>#N/A</v>
      </c>
      <c r="CS1464" s="131" t="e">
        <f t="shared" si="767"/>
        <v>#N/A</v>
      </c>
      <c r="CT1464" s="131" t="e">
        <f t="shared" si="767"/>
        <v>#N/A</v>
      </c>
      <c r="CU1464" s="131" t="e">
        <f t="shared" si="767"/>
        <v>#N/A</v>
      </c>
      <c r="CV1464" s="131" t="e">
        <f t="shared" si="767"/>
        <v>#N/A</v>
      </c>
      <c r="CW1464" s="131" t="e">
        <f t="shared" si="767"/>
        <v>#N/A</v>
      </c>
      <c r="CX1464" s="131" t="e">
        <f t="shared" si="767"/>
        <v>#N/A</v>
      </c>
    </row>
    <row r="1465" spans="1:102" ht="21" hidden="1" customHeight="1" x14ac:dyDescent="0.4"/>
    <row r="1466" spans="1:102" ht="21" hidden="1" customHeight="1" x14ac:dyDescent="0.4">
      <c r="B1466" s="70" t="s">
        <v>151</v>
      </c>
      <c r="C1466" s="29" t="e">
        <f t="shared" ref="C1466:AH1466" si="768">VLOOKUP(C$3,$B$1104:$E$1150,4,FALSE)</f>
        <v>#N/A</v>
      </c>
      <c r="D1466" s="29" t="e">
        <f t="shared" si="768"/>
        <v>#N/A</v>
      </c>
      <c r="E1466" s="29" t="e">
        <f t="shared" si="768"/>
        <v>#N/A</v>
      </c>
      <c r="F1466" s="29" t="e">
        <f t="shared" si="768"/>
        <v>#N/A</v>
      </c>
      <c r="G1466" s="29" t="e">
        <f t="shared" si="768"/>
        <v>#N/A</v>
      </c>
      <c r="H1466" s="29" t="e">
        <f t="shared" si="768"/>
        <v>#N/A</v>
      </c>
      <c r="I1466" s="29" t="e">
        <f t="shared" si="768"/>
        <v>#N/A</v>
      </c>
      <c r="J1466" s="29" t="e">
        <f t="shared" si="768"/>
        <v>#N/A</v>
      </c>
      <c r="K1466" s="29" t="e">
        <f t="shared" si="768"/>
        <v>#N/A</v>
      </c>
      <c r="L1466" s="29" t="e">
        <f t="shared" si="768"/>
        <v>#N/A</v>
      </c>
      <c r="M1466" s="29" t="e">
        <f t="shared" si="768"/>
        <v>#N/A</v>
      </c>
      <c r="N1466" s="29" t="e">
        <f t="shared" si="768"/>
        <v>#N/A</v>
      </c>
      <c r="O1466" s="29" t="e">
        <f t="shared" si="768"/>
        <v>#N/A</v>
      </c>
      <c r="P1466" s="29" t="e">
        <f t="shared" si="768"/>
        <v>#N/A</v>
      </c>
      <c r="Q1466" s="29" t="e">
        <f t="shared" si="768"/>
        <v>#N/A</v>
      </c>
      <c r="R1466" s="29" t="e">
        <f t="shared" si="768"/>
        <v>#N/A</v>
      </c>
      <c r="S1466" s="29" t="e">
        <f t="shared" si="768"/>
        <v>#N/A</v>
      </c>
      <c r="T1466" s="29" t="e">
        <f t="shared" si="768"/>
        <v>#N/A</v>
      </c>
      <c r="U1466" s="29" t="e">
        <f t="shared" si="768"/>
        <v>#N/A</v>
      </c>
      <c r="V1466" s="29" t="e">
        <f t="shared" si="768"/>
        <v>#N/A</v>
      </c>
      <c r="W1466" s="29" t="e">
        <f t="shared" si="768"/>
        <v>#N/A</v>
      </c>
      <c r="X1466" s="29" t="e">
        <f t="shared" si="768"/>
        <v>#N/A</v>
      </c>
      <c r="Y1466" s="29" t="e">
        <f t="shared" si="768"/>
        <v>#N/A</v>
      </c>
      <c r="Z1466" s="29" t="e">
        <f t="shared" si="768"/>
        <v>#N/A</v>
      </c>
      <c r="AA1466" s="29" t="e">
        <f t="shared" si="768"/>
        <v>#N/A</v>
      </c>
      <c r="AB1466" s="29" t="e">
        <f t="shared" si="768"/>
        <v>#N/A</v>
      </c>
      <c r="AC1466" s="29" t="e">
        <f t="shared" si="768"/>
        <v>#N/A</v>
      </c>
      <c r="AD1466" s="29" t="e">
        <f t="shared" si="768"/>
        <v>#N/A</v>
      </c>
      <c r="AE1466" s="29" t="e">
        <f t="shared" si="768"/>
        <v>#N/A</v>
      </c>
      <c r="AF1466" s="29" t="e">
        <f t="shared" si="768"/>
        <v>#N/A</v>
      </c>
      <c r="AG1466" s="29" t="e">
        <f t="shared" si="768"/>
        <v>#N/A</v>
      </c>
      <c r="AH1466" s="29" t="e">
        <f t="shared" si="768"/>
        <v>#N/A</v>
      </c>
      <c r="AI1466" s="29" t="e">
        <f t="shared" ref="AI1466:BN1466" si="769">VLOOKUP(AI$3,$B$1104:$E$1150,4,FALSE)</f>
        <v>#N/A</v>
      </c>
      <c r="AJ1466" s="29" t="e">
        <f t="shared" si="769"/>
        <v>#N/A</v>
      </c>
      <c r="AK1466" s="29" t="e">
        <f t="shared" si="769"/>
        <v>#N/A</v>
      </c>
      <c r="AL1466" s="29" t="e">
        <f t="shared" si="769"/>
        <v>#N/A</v>
      </c>
      <c r="AM1466" s="29" t="e">
        <f t="shared" si="769"/>
        <v>#N/A</v>
      </c>
      <c r="AN1466" s="29" t="e">
        <f t="shared" si="769"/>
        <v>#N/A</v>
      </c>
      <c r="AO1466" s="29" t="e">
        <f t="shared" si="769"/>
        <v>#N/A</v>
      </c>
      <c r="AP1466" s="29" t="e">
        <f t="shared" si="769"/>
        <v>#N/A</v>
      </c>
      <c r="AQ1466" s="29" t="e">
        <f t="shared" si="769"/>
        <v>#N/A</v>
      </c>
      <c r="AR1466" s="29" t="e">
        <f t="shared" si="769"/>
        <v>#N/A</v>
      </c>
      <c r="AS1466" s="29" t="e">
        <f t="shared" si="769"/>
        <v>#N/A</v>
      </c>
      <c r="AT1466" s="29" t="e">
        <f t="shared" si="769"/>
        <v>#N/A</v>
      </c>
      <c r="AU1466" s="29" t="e">
        <f t="shared" si="769"/>
        <v>#N/A</v>
      </c>
      <c r="AV1466" s="29" t="e">
        <f t="shared" si="769"/>
        <v>#N/A</v>
      </c>
      <c r="AW1466" s="29" t="e">
        <f t="shared" si="769"/>
        <v>#N/A</v>
      </c>
      <c r="AX1466" s="29" t="e">
        <f t="shared" si="769"/>
        <v>#N/A</v>
      </c>
      <c r="AY1466" s="29" t="e">
        <f t="shared" si="769"/>
        <v>#N/A</v>
      </c>
      <c r="AZ1466" s="29" t="e">
        <f t="shared" si="769"/>
        <v>#N/A</v>
      </c>
      <c r="BA1466" s="29" t="e">
        <f t="shared" si="769"/>
        <v>#N/A</v>
      </c>
      <c r="BB1466" s="29" t="e">
        <f t="shared" si="769"/>
        <v>#N/A</v>
      </c>
      <c r="BC1466" s="29" t="e">
        <f t="shared" si="769"/>
        <v>#N/A</v>
      </c>
      <c r="BD1466" s="29" t="e">
        <f t="shared" si="769"/>
        <v>#N/A</v>
      </c>
      <c r="BE1466" s="29" t="e">
        <f t="shared" si="769"/>
        <v>#N/A</v>
      </c>
      <c r="BF1466" s="29" t="e">
        <f t="shared" si="769"/>
        <v>#N/A</v>
      </c>
      <c r="BG1466" s="29" t="e">
        <f t="shared" si="769"/>
        <v>#N/A</v>
      </c>
      <c r="BH1466" s="29" t="e">
        <f t="shared" si="769"/>
        <v>#N/A</v>
      </c>
      <c r="BI1466" s="29" t="e">
        <f t="shared" si="769"/>
        <v>#N/A</v>
      </c>
      <c r="BJ1466" s="29" t="e">
        <f t="shared" si="769"/>
        <v>#N/A</v>
      </c>
      <c r="BK1466" s="29" t="e">
        <f t="shared" si="769"/>
        <v>#N/A</v>
      </c>
      <c r="BL1466" s="29" t="e">
        <f t="shared" si="769"/>
        <v>#N/A</v>
      </c>
      <c r="BM1466" s="29" t="e">
        <f t="shared" si="769"/>
        <v>#N/A</v>
      </c>
      <c r="BN1466" s="29" t="e">
        <f t="shared" si="769"/>
        <v>#N/A</v>
      </c>
      <c r="BO1466" s="29" t="e">
        <f t="shared" ref="BO1466:CX1466" si="770">VLOOKUP(BO$3,$B$1104:$E$1150,4,FALSE)</f>
        <v>#N/A</v>
      </c>
      <c r="BP1466" s="29" t="e">
        <f t="shared" si="770"/>
        <v>#N/A</v>
      </c>
      <c r="BQ1466" s="29" t="e">
        <f t="shared" si="770"/>
        <v>#N/A</v>
      </c>
      <c r="BR1466" s="29" t="e">
        <f t="shared" si="770"/>
        <v>#N/A</v>
      </c>
      <c r="BS1466" s="29" t="e">
        <f t="shared" si="770"/>
        <v>#N/A</v>
      </c>
      <c r="BT1466" s="29" t="e">
        <f t="shared" si="770"/>
        <v>#N/A</v>
      </c>
      <c r="BU1466" s="29" t="e">
        <f t="shared" si="770"/>
        <v>#N/A</v>
      </c>
      <c r="BV1466" s="29" t="e">
        <f t="shared" si="770"/>
        <v>#N/A</v>
      </c>
      <c r="BW1466" s="29" t="e">
        <f t="shared" si="770"/>
        <v>#N/A</v>
      </c>
      <c r="BX1466" s="29" t="e">
        <f t="shared" si="770"/>
        <v>#N/A</v>
      </c>
      <c r="BY1466" s="29" t="e">
        <f t="shared" si="770"/>
        <v>#N/A</v>
      </c>
      <c r="BZ1466" s="29" t="e">
        <f t="shared" si="770"/>
        <v>#N/A</v>
      </c>
      <c r="CA1466" s="29" t="e">
        <f t="shared" si="770"/>
        <v>#N/A</v>
      </c>
      <c r="CB1466" s="29" t="e">
        <f t="shared" si="770"/>
        <v>#N/A</v>
      </c>
      <c r="CC1466" s="29" t="e">
        <f t="shared" si="770"/>
        <v>#N/A</v>
      </c>
      <c r="CD1466" s="29" t="e">
        <f t="shared" si="770"/>
        <v>#N/A</v>
      </c>
      <c r="CE1466" s="29" t="e">
        <f t="shared" si="770"/>
        <v>#N/A</v>
      </c>
      <c r="CF1466" s="29" t="e">
        <f t="shared" si="770"/>
        <v>#N/A</v>
      </c>
      <c r="CG1466" s="29" t="e">
        <f t="shared" si="770"/>
        <v>#N/A</v>
      </c>
      <c r="CH1466" s="29" t="e">
        <f t="shared" si="770"/>
        <v>#N/A</v>
      </c>
      <c r="CI1466" s="29" t="e">
        <f t="shared" si="770"/>
        <v>#N/A</v>
      </c>
      <c r="CJ1466" s="29" t="e">
        <f t="shared" si="770"/>
        <v>#N/A</v>
      </c>
      <c r="CK1466" s="29" t="e">
        <f t="shared" si="770"/>
        <v>#N/A</v>
      </c>
      <c r="CL1466" s="29" t="e">
        <f t="shared" si="770"/>
        <v>#N/A</v>
      </c>
      <c r="CM1466" s="29" t="e">
        <f t="shared" si="770"/>
        <v>#N/A</v>
      </c>
      <c r="CN1466" s="29" t="e">
        <f t="shared" si="770"/>
        <v>#N/A</v>
      </c>
      <c r="CO1466" s="29" t="e">
        <f t="shared" si="770"/>
        <v>#N/A</v>
      </c>
      <c r="CP1466" s="29" t="e">
        <f t="shared" si="770"/>
        <v>#N/A</v>
      </c>
      <c r="CQ1466" s="29" t="e">
        <f t="shared" si="770"/>
        <v>#N/A</v>
      </c>
      <c r="CR1466" s="29" t="e">
        <f t="shared" si="770"/>
        <v>#N/A</v>
      </c>
      <c r="CS1466" s="29" t="e">
        <f t="shared" si="770"/>
        <v>#N/A</v>
      </c>
      <c r="CT1466" s="29" t="e">
        <f t="shared" si="770"/>
        <v>#N/A</v>
      </c>
      <c r="CU1466" s="29" t="e">
        <f t="shared" si="770"/>
        <v>#N/A</v>
      </c>
      <c r="CV1466" s="29" t="e">
        <f t="shared" si="770"/>
        <v>#N/A</v>
      </c>
      <c r="CW1466" s="29" t="e">
        <f t="shared" si="770"/>
        <v>#N/A</v>
      </c>
      <c r="CX1466" s="29" t="e">
        <f t="shared" si="770"/>
        <v>#N/A</v>
      </c>
    </row>
    <row r="1467" spans="1:102" ht="21" hidden="1" customHeight="1" x14ac:dyDescent="0.4">
      <c r="B1467" s="70" t="s">
        <v>131</v>
      </c>
      <c r="H1467" s="29"/>
      <c r="I1467" s="29"/>
      <c r="J1467" s="29"/>
    </row>
    <row r="1468" spans="1:102" ht="21" hidden="1" customHeight="1" x14ac:dyDescent="0.4">
      <c r="B1468" s="70" t="s">
        <v>116</v>
      </c>
      <c r="C1468" s="71" t="e">
        <f>VALUE(CONCATENATE(C$203,C1475))</f>
        <v>#N/A</v>
      </c>
      <c r="D1468" s="71" t="e">
        <f t="shared" ref="D1468:BO1468" si="771">VALUE(CONCATENATE(D$203,D1475))</f>
        <v>#N/A</v>
      </c>
      <c r="E1468" s="71" t="e">
        <f t="shared" si="771"/>
        <v>#N/A</v>
      </c>
      <c r="F1468" s="71" t="e">
        <f t="shared" si="771"/>
        <v>#N/A</v>
      </c>
      <c r="G1468" s="71" t="e">
        <f t="shared" si="771"/>
        <v>#N/A</v>
      </c>
      <c r="H1468" s="71" t="e">
        <f t="shared" si="771"/>
        <v>#N/A</v>
      </c>
      <c r="I1468" s="71" t="e">
        <f t="shared" si="771"/>
        <v>#N/A</v>
      </c>
      <c r="J1468" s="71" t="e">
        <f t="shared" si="771"/>
        <v>#N/A</v>
      </c>
      <c r="K1468" s="71" t="e">
        <f t="shared" si="771"/>
        <v>#N/A</v>
      </c>
      <c r="L1468" s="71" t="e">
        <f t="shared" si="771"/>
        <v>#N/A</v>
      </c>
      <c r="M1468" s="71" t="e">
        <f t="shared" si="771"/>
        <v>#N/A</v>
      </c>
      <c r="N1468" s="71" t="e">
        <f t="shared" si="771"/>
        <v>#N/A</v>
      </c>
      <c r="O1468" s="71" t="e">
        <f t="shared" si="771"/>
        <v>#N/A</v>
      </c>
      <c r="P1468" s="71" t="e">
        <f t="shared" si="771"/>
        <v>#N/A</v>
      </c>
      <c r="Q1468" s="71" t="e">
        <f t="shared" si="771"/>
        <v>#N/A</v>
      </c>
      <c r="R1468" s="71" t="e">
        <f t="shared" si="771"/>
        <v>#N/A</v>
      </c>
      <c r="S1468" s="71" t="e">
        <f t="shared" si="771"/>
        <v>#N/A</v>
      </c>
      <c r="T1468" s="71" t="e">
        <f t="shared" si="771"/>
        <v>#N/A</v>
      </c>
      <c r="U1468" s="71" t="e">
        <f t="shared" si="771"/>
        <v>#N/A</v>
      </c>
      <c r="V1468" s="71" t="e">
        <f t="shared" si="771"/>
        <v>#N/A</v>
      </c>
      <c r="W1468" s="71" t="e">
        <f t="shared" si="771"/>
        <v>#N/A</v>
      </c>
      <c r="X1468" s="71" t="e">
        <f t="shared" si="771"/>
        <v>#N/A</v>
      </c>
      <c r="Y1468" s="71" t="e">
        <f t="shared" si="771"/>
        <v>#N/A</v>
      </c>
      <c r="Z1468" s="71" t="e">
        <f t="shared" si="771"/>
        <v>#N/A</v>
      </c>
      <c r="AA1468" s="71" t="e">
        <f t="shared" si="771"/>
        <v>#N/A</v>
      </c>
      <c r="AB1468" s="71" t="e">
        <f t="shared" si="771"/>
        <v>#N/A</v>
      </c>
      <c r="AC1468" s="71" t="e">
        <f t="shared" si="771"/>
        <v>#N/A</v>
      </c>
      <c r="AD1468" s="71" t="e">
        <f t="shared" si="771"/>
        <v>#N/A</v>
      </c>
      <c r="AE1468" s="71" t="e">
        <f t="shared" si="771"/>
        <v>#N/A</v>
      </c>
      <c r="AF1468" s="71" t="e">
        <f t="shared" si="771"/>
        <v>#N/A</v>
      </c>
      <c r="AG1468" s="71" t="e">
        <f t="shared" si="771"/>
        <v>#N/A</v>
      </c>
      <c r="AH1468" s="71" t="e">
        <f t="shared" si="771"/>
        <v>#N/A</v>
      </c>
      <c r="AI1468" s="71" t="e">
        <f t="shared" si="771"/>
        <v>#N/A</v>
      </c>
      <c r="AJ1468" s="71" t="e">
        <f t="shared" si="771"/>
        <v>#N/A</v>
      </c>
      <c r="AK1468" s="71" t="e">
        <f t="shared" si="771"/>
        <v>#N/A</v>
      </c>
      <c r="AL1468" s="71" t="e">
        <f t="shared" si="771"/>
        <v>#N/A</v>
      </c>
      <c r="AM1468" s="71" t="e">
        <f t="shared" si="771"/>
        <v>#N/A</v>
      </c>
      <c r="AN1468" s="71" t="e">
        <f t="shared" si="771"/>
        <v>#N/A</v>
      </c>
      <c r="AO1468" s="71" t="e">
        <f t="shared" si="771"/>
        <v>#N/A</v>
      </c>
      <c r="AP1468" s="71" t="e">
        <f t="shared" si="771"/>
        <v>#N/A</v>
      </c>
      <c r="AQ1468" s="71" t="e">
        <f t="shared" si="771"/>
        <v>#N/A</v>
      </c>
      <c r="AR1468" s="71" t="e">
        <f t="shared" si="771"/>
        <v>#N/A</v>
      </c>
      <c r="AS1468" s="71" t="e">
        <f t="shared" si="771"/>
        <v>#N/A</v>
      </c>
      <c r="AT1468" s="71" t="e">
        <f t="shared" si="771"/>
        <v>#N/A</v>
      </c>
      <c r="AU1468" s="71" t="e">
        <f t="shared" si="771"/>
        <v>#N/A</v>
      </c>
      <c r="AV1468" s="71" t="e">
        <f t="shared" si="771"/>
        <v>#N/A</v>
      </c>
      <c r="AW1468" s="71" t="e">
        <f t="shared" si="771"/>
        <v>#N/A</v>
      </c>
      <c r="AX1468" s="71" t="e">
        <f t="shared" si="771"/>
        <v>#N/A</v>
      </c>
      <c r="AY1468" s="71" t="e">
        <f t="shared" si="771"/>
        <v>#N/A</v>
      </c>
      <c r="AZ1468" s="71" t="e">
        <f t="shared" si="771"/>
        <v>#N/A</v>
      </c>
      <c r="BA1468" s="71" t="e">
        <f t="shared" si="771"/>
        <v>#N/A</v>
      </c>
      <c r="BB1468" s="71" t="e">
        <f t="shared" si="771"/>
        <v>#N/A</v>
      </c>
      <c r="BC1468" s="71" t="e">
        <f t="shared" si="771"/>
        <v>#N/A</v>
      </c>
      <c r="BD1468" s="71" t="e">
        <f t="shared" si="771"/>
        <v>#N/A</v>
      </c>
      <c r="BE1468" s="71" t="e">
        <f t="shared" si="771"/>
        <v>#N/A</v>
      </c>
      <c r="BF1468" s="71" t="e">
        <f t="shared" si="771"/>
        <v>#N/A</v>
      </c>
      <c r="BG1468" s="71" t="e">
        <f t="shared" si="771"/>
        <v>#N/A</v>
      </c>
      <c r="BH1468" s="71" t="e">
        <f t="shared" si="771"/>
        <v>#N/A</v>
      </c>
      <c r="BI1468" s="71" t="e">
        <f t="shared" si="771"/>
        <v>#N/A</v>
      </c>
      <c r="BJ1468" s="71" t="e">
        <f t="shared" si="771"/>
        <v>#N/A</v>
      </c>
      <c r="BK1468" s="71" t="e">
        <f t="shared" si="771"/>
        <v>#N/A</v>
      </c>
      <c r="BL1468" s="71" t="e">
        <f t="shared" si="771"/>
        <v>#N/A</v>
      </c>
      <c r="BM1468" s="71" t="e">
        <f t="shared" si="771"/>
        <v>#N/A</v>
      </c>
      <c r="BN1468" s="71" t="e">
        <f t="shared" si="771"/>
        <v>#N/A</v>
      </c>
      <c r="BO1468" s="71" t="e">
        <f t="shared" si="771"/>
        <v>#N/A</v>
      </c>
      <c r="BP1468" s="71" t="e">
        <f t="shared" ref="BP1468:CX1468" si="772">VALUE(CONCATENATE(BP$203,BP1475))</f>
        <v>#N/A</v>
      </c>
      <c r="BQ1468" s="71" t="e">
        <f t="shared" si="772"/>
        <v>#N/A</v>
      </c>
      <c r="BR1468" s="71" t="e">
        <f t="shared" si="772"/>
        <v>#N/A</v>
      </c>
      <c r="BS1468" s="71" t="e">
        <f t="shared" si="772"/>
        <v>#N/A</v>
      </c>
      <c r="BT1468" s="71" t="e">
        <f t="shared" si="772"/>
        <v>#N/A</v>
      </c>
      <c r="BU1468" s="71" t="e">
        <f t="shared" si="772"/>
        <v>#N/A</v>
      </c>
      <c r="BV1468" s="71" t="e">
        <f t="shared" si="772"/>
        <v>#N/A</v>
      </c>
      <c r="BW1468" s="71" t="e">
        <f t="shared" si="772"/>
        <v>#N/A</v>
      </c>
      <c r="BX1468" s="71" t="e">
        <f t="shared" si="772"/>
        <v>#N/A</v>
      </c>
      <c r="BY1468" s="71" t="e">
        <f t="shared" si="772"/>
        <v>#N/A</v>
      </c>
      <c r="BZ1468" s="71" t="e">
        <f t="shared" si="772"/>
        <v>#N/A</v>
      </c>
      <c r="CA1468" s="71" t="e">
        <f t="shared" si="772"/>
        <v>#N/A</v>
      </c>
      <c r="CB1468" s="71" t="e">
        <f t="shared" si="772"/>
        <v>#N/A</v>
      </c>
      <c r="CC1468" s="71" t="e">
        <f t="shared" si="772"/>
        <v>#N/A</v>
      </c>
      <c r="CD1468" s="71" t="e">
        <f t="shared" si="772"/>
        <v>#N/A</v>
      </c>
      <c r="CE1468" s="71" t="e">
        <f t="shared" si="772"/>
        <v>#N/A</v>
      </c>
      <c r="CF1468" s="71" t="e">
        <f t="shared" si="772"/>
        <v>#N/A</v>
      </c>
      <c r="CG1468" s="71" t="e">
        <f t="shared" si="772"/>
        <v>#N/A</v>
      </c>
      <c r="CH1468" s="71" t="e">
        <f t="shared" si="772"/>
        <v>#N/A</v>
      </c>
      <c r="CI1468" s="71" t="e">
        <f t="shared" si="772"/>
        <v>#N/A</v>
      </c>
      <c r="CJ1468" s="71" t="e">
        <f t="shared" si="772"/>
        <v>#N/A</v>
      </c>
      <c r="CK1468" s="71" t="e">
        <f t="shared" si="772"/>
        <v>#N/A</v>
      </c>
      <c r="CL1468" s="71" t="e">
        <f t="shared" si="772"/>
        <v>#N/A</v>
      </c>
      <c r="CM1468" s="71" t="e">
        <f t="shared" si="772"/>
        <v>#N/A</v>
      </c>
      <c r="CN1468" s="71" t="e">
        <f t="shared" si="772"/>
        <v>#N/A</v>
      </c>
      <c r="CO1468" s="71" t="e">
        <f t="shared" si="772"/>
        <v>#N/A</v>
      </c>
      <c r="CP1468" s="71" t="e">
        <f t="shared" si="772"/>
        <v>#N/A</v>
      </c>
      <c r="CQ1468" s="71" t="e">
        <f t="shared" si="772"/>
        <v>#N/A</v>
      </c>
      <c r="CR1468" s="71" t="e">
        <f t="shared" si="772"/>
        <v>#N/A</v>
      </c>
      <c r="CS1468" s="71" t="e">
        <f t="shared" si="772"/>
        <v>#N/A</v>
      </c>
      <c r="CT1468" s="71" t="e">
        <f t="shared" si="772"/>
        <v>#N/A</v>
      </c>
      <c r="CU1468" s="71" t="e">
        <f t="shared" si="772"/>
        <v>#N/A</v>
      </c>
      <c r="CV1468" s="71" t="e">
        <f t="shared" si="772"/>
        <v>#N/A</v>
      </c>
      <c r="CW1468" s="71" t="e">
        <f t="shared" si="772"/>
        <v>#N/A</v>
      </c>
      <c r="CX1468" s="71" t="e">
        <f t="shared" si="772"/>
        <v>#N/A</v>
      </c>
    </row>
    <row r="1469" spans="1:102" ht="21" hidden="1" customHeight="1" x14ac:dyDescent="0.4">
      <c r="B1469" s="70" t="s">
        <v>81</v>
      </c>
      <c r="C1469" s="131" t="e">
        <f>VLOOKUP(C1468,$B$216:$F$1019,3,FALSE)</f>
        <v>#N/A</v>
      </c>
      <c r="D1469" s="131" t="e">
        <f t="shared" ref="D1469:BO1469" si="773">VLOOKUP(D1468,$B$216:$F$1019,3,FALSE)</f>
        <v>#N/A</v>
      </c>
      <c r="E1469" s="131" t="e">
        <f t="shared" si="773"/>
        <v>#N/A</v>
      </c>
      <c r="F1469" s="131" t="e">
        <f t="shared" si="773"/>
        <v>#N/A</v>
      </c>
      <c r="G1469" s="131" t="e">
        <f t="shared" si="773"/>
        <v>#N/A</v>
      </c>
      <c r="H1469" s="131" t="e">
        <f t="shared" si="773"/>
        <v>#N/A</v>
      </c>
      <c r="I1469" s="131" t="e">
        <f t="shared" si="773"/>
        <v>#N/A</v>
      </c>
      <c r="J1469" s="131" t="e">
        <f t="shared" si="773"/>
        <v>#N/A</v>
      </c>
      <c r="K1469" s="131" t="e">
        <f t="shared" si="773"/>
        <v>#N/A</v>
      </c>
      <c r="L1469" s="131" t="e">
        <f t="shared" si="773"/>
        <v>#N/A</v>
      </c>
      <c r="M1469" s="131" t="e">
        <f t="shared" si="773"/>
        <v>#N/A</v>
      </c>
      <c r="N1469" s="131" t="e">
        <f t="shared" si="773"/>
        <v>#N/A</v>
      </c>
      <c r="O1469" s="131" t="e">
        <f t="shared" si="773"/>
        <v>#N/A</v>
      </c>
      <c r="P1469" s="131" t="e">
        <f t="shared" si="773"/>
        <v>#N/A</v>
      </c>
      <c r="Q1469" s="131" t="e">
        <f t="shared" si="773"/>
        <v>#N/A</v>
      </c>
      <c r="R1469" s="131" t="e">
        <f t="shared" si="773"/>
        <v>#N/A</v>
      </c>
      <c r="S1469" s="131" t="e">
        <f t="shared" si="773"/>
        <v>#N/A</v>
      </c>
      <c r="T1469" s="131" t="e">
        <f t="shared" si="773"/>
        <v>#N/A</v>
      </c>
      <c r="U1469" s="131" t="e">
        <f t="shared" si="773"/>
        <v>#N/A</v>
      </c>
      <c r="V1469" s="131" t="e">
        <f t="shared" si="773"/>
        <v>#N/A</v>
      </c>
      <c r="W1469" s="131" t="e">
        <f t="shared" si="773"/>
        <v>#N/A</v>
      </c>
      <c r="X1469" s="131" t="e">
        <f t="shared" si="773"/>
        <v>#N/A</v>
      </c>
      <c r="Y1469" s="131" t="e">
        <f t="shared" si="773"/>
        <v>#N/A</v>
      </c>
      <c r="Z1469" s="131" t="e">
        <f t="shared" si="773"/>
        <v>#N/A</v>
      </c>
      <c r="AA1469" s="131" t="e">
        <f t="shared" si="773"/>
        <v>#N/A</v>
      </c>
      <c r="AB1469" s="131" t="e">
        <f t="shared" si="773"/>
        <v>#N/A</v>
      </c>
      <c r="AC1469" s="131" t="e">
        <f t="shared" si="773"/>
        <v>#N/A</v>
      </c>
      <c r="AD1469" s="131" t="e">
        <f t="shared" si="773"/>
        <v>#N/A</v>
      </c>
      <c r="AE1469" s="131" t="e">
        <f t="shared" si="773"/>
        <v>#N/A</v>
      </c>
      <c r="AF1469" s="131" t="e">
        <f t="shared" si="773"/>
        <v>#N/A</v>
      </c>
      <c r="AG1469" s="131" t="e">
        <f t="shared" si="773"/>
        <v>#N/A</v>
      </c>
      <c r="AH1469" s="131" t="e">
        <f t="shared" si="773"/>
        <v>#N/A</v>
      </c>
      <c r="AI1469" s="131" t="e">
        <f t="shared" si="773"/>
        <v>#N/A</v>
      </c>
      <c r="AJ1469" s="131" t="e">
        <f t="shared" si="773"/>
        <v>#N/A</v>
      </c>
      <c r="AK1469" s="131" t="e">
        <f t="shared" si="773"/>
        <v>#N/A</v>
      </c>
      <c r="AL1469" s="131" t="e">
        <f t="shared" si="773"/>
        <v>#N/A</v>
      </c>
      <c r="AM1469" s="131" t="e">
        <f t="shared" si="773"/>
        <v>#N/A</v>
      </c>
      <c r="AN1469" s="131" t="e">
        <f t="shared" si="773"/>
        <v>#N/A</v>
      </c>
      <c r="AO1469" s="131" t="e">
        <f t="shared" si="773"/>
        <v>#N/A</v>
      </c>
      <c r="AP1469" s="131" t="e">
        <f t="shared" si="773"/>
        <v>#N/A</v>
      </c>
      <c r="AQ1469" s="131" t="e">
        <f t="shared" si="773"/>
        <v>#N/A</v>
      </c>
      <c r="AR1469" s="131" t="e">
        <f t="shared" si="773"/>
        <v>#N/A</v>
      </c>
      <c r="AS1469" s="131" t="e">
        <f t="shared" si="773"/>
        <v>#N/A</v>
      </c>
      <c r="AT1469" s="131" t="e">
        <f t="shared" si="773"/>
        <v>#N/A</v>
      </c>
      <c r="AU1469" s="131" t="e">
        <f t="shared" si="773"/>
        <v>#N/A</v>
      </c>
      <c r="AV1469" s="131" t="e">
        <f t="shared" si="773"/>
        <v>#N/A</v>
      </c>
      <c r="AW1469" s="131" t="e">
        <f t="shared" si="773"/>
        <v>#N/A</v>
      </c>
      <c r="AX1469" s="131" t="e">
        <f t="shared" si="773"/>
        <v>#N/A</v>
      </c>
      <c r="AY1469" s="131" t="e">
        <f t="shared" si="773"/>
        <v>#N/A</v>
      </c>
      <c r="AZ1469" s="131" t="e">
        <f t="shared" si="773"/>
        <v>#N/A</v>
      </c>
      <c r="BA1469" s="131" t="e">
        <f t="shared" si="773"/>
        <v>#N/A</v>
      </c>
      <c r="BB1469" s="131" t="e">
        <f t="shared" si="773"/>
        <v>#N/A</v>
      </c>
      <c r="BC1469" s="131" t="e">
        <f t="shared" si="773"/>
        <v>#N/A</v>
      </c>
      <c r="BD1469" s="131" t="e">
        <f t="shared" si="773"/>
        <v>#N/A</v>
      </c>
      <c r="BE1469" s="131" t="e">
        <f t="shared" si="773"/>
        <v>#N/A</v>
      </c>
      <c r="BF1469" s="131" t="e">
        <f t="shared" si="773"/>
        <v>#N/A</v>
      </c>
      <c r="BG1469" s="131" t="e">
        <f t="shared" si="773"/>
        <v>#N/A</v>
      </c>
      <c r="BH1469" s="131" t="e">
        <f t="shared" si="773"/>
        <v>#N/A</v>
      </c>
      <c r="BI1469" s="131" t="e">
        <f t="shared" si="773"/>
        <v>#N/A</v>
      </c>
      <c r="BJ1469" s="131" t="e">
        <f t="shared" si="773"/>
        <v>#N/A</v>
      </c>
      <c r="BK1469" s="131" t="e">
        <f t="shared" si="773"/>
        <v>#N/A</v>
      </c>
      <c r="BL1469" s="131" t="e">
        <f t="shared" si="773"/>
        <v>#N/A</v>
      </c>
      <c r="BM1469" s="131" t="e">
        <f t="shared" si="773"/>
        <v>#N/A</v>
      </c>
      <c r="BN1469" s="131" t="e">
        <f t="shared" si="773"/>
        <v>#N/A</v>
      </c>
      <c r="BO1469" s="131" t="e">
        <f t="shared" si="773"/>
        <v>#N/A</v>
      </c>
      <c r="BP1469" s="131" t="e">
        <f t="shared" ref="BP1469:CX1469" si="774">VLOOKUP(BP1468,$B$216:$F$1019,3,FALSE)</f>
        <v>#N/A</v>
      </c>
      <c r="BQ1469" s="131" t="e">
        <f t="shared" si="774"/>
        <v>#N/A</v>
      </c>
      <c r="BR1469" s="131" t="e">
        <f t="shared" si="774"/>
        <v>#N/A</v>
      </c>
      <c r="BS1469" s="131" t="e">
        <f t="shared" si="774"/>
        <v>#N/A</v>
      </c>
      <c r="BT1469" s="131" t="e">
        <f t="shared" si="774"/>
        <v>#N/A</v>
      </c>
      <c r="BU1469" s="131" t="e">
        <f t="shared" si="774"/>
        <v>#N/A</v>
      </c>
      <c r="BV1469" s="131" t="e">
        <f t="shared" si="774"/>
        <v>#N/A</v>
      </c>
      <c r="BW1469" s="131" t="e">
        <f t="shared" si="774"/>
        <v>#N/A</v>
      </c>
      <c r="BX1469" s="131" t="e">
        <f t="shared" si="774"/>
        <v>#N/A</v>
      </c>
      <c r="BY1469" s="131" t="e">
        <f t="shared" si="774"/>
        <v>#N/A</v>
      </c>
      <c r="BZ1469" s="131" t="e">
        <f t="shared" si="774"/>
        <v>#N/A</v>
      </c>
      <c r="CA1469" s="131" t="e">
        <f t="shared" si="774"/>
        <v>#N/A</v>
      </c>
      <c r="CB1469" s="131" t="e">
        <f t="shared" si="774"/>
        <v>#N/A</v>
      </c>
      <c r="CC1469" s="131" t="e">
        <f t="shared" si="774"/>
        <v>#N/A</v>
      </c>
      <c r="CD1469" s="131" t="e">
        <f t="shared" si="774"/>
        <v>#N/A</v>
      </c>
      <c r="CE1469" s="131" t="e">
        <f t="shared" si="774"/>
        <v>#N/A</v>
      </c>
      <c r="CF1469" s="131" t="e">
        <f t="shared" si="774"/>
        <v>#N/A</v>
      </c>
      <c r="CG1469" s="131" t="e">
        <f t="shared" si="774"/>
        <v>#N/A</v>
      </c>
      <c r="CH1469" s="131" t="e">
        <f t="shared" si="774"/>
        <v>#N/A</v>
      </c>
      <c r="CI1469" s="131" t="e">
        <f t="shared" si="774"/>
        <v>#N/A</v>
      </c>
      <c r="CJ1469" s="131" t="e">
        <f t="shared" si="774"/>
        <v>#N/A</v>
      </c>
      <c r="CK1469" s="131" t="e">
        <f t="shared" si="774"/>
        <v>#N/A</v>
      </c>
      <c r="CL1469" s="131" t="e">
        <f t="shared" si="774"/>
        <v>#N/A</v>
      </c>
      <c r="CM1469" s="131" t="e">
        <f t="shared" si="774"/>
        <v>#N/A</v>
      </c>
      <c r="CN1469" s="131" t="e">
        <f t="shared" si="774"/>
        <v>#N/A</v>
      </c>
      <c r="CO1469" s="131" t="e">
        <f t="shared" si="774"/>
        <v>#N/A</v>
      </c>
      <c r="CP1469" s="131" t="e">
        <f t="shared" si="774"/>
        <v>#N/A</v>
      </c>
      <c r="CQ1469" s="131" t="e">
        <f t="shared" si="774"/>
        <v>#N/A</v>
      </c>
      <c r="CR1469" s="131" t="e">
        <f t="shared" si="774"/>
        <v>#N/A</v>
      </c>
      <c r="CS1469" s="131" t="e">
        <f t="shared" si="774"/>
        <v>#N/A</v>
      </c>
      <c r="CT1469" s="131" t="e">
        <f t="shared" si="774"/>
        <v>#N/A</v>
      </c>
      <c r="CU1469" s="131" t="e">
        <f t="shared" si="774"/>
        <v>#N/A</v>
      </c>
      <c r="CV1469" s="131" t="e">
        <f t="shared" si="774"/>
        <v>#N/A</v>
      </c>
      <c r="CW1469" s="131" t="e">
        <f t="shared" si="774"/>
        <v>#N/A</v>
      </c>
      <c r="CX1469" s="131" t="e">
        <f t="shared" si="774"/>
        <v>#N/A</v>
      </c>
    </row>
    <row r="1470" spans="1:102" ht="21" hidden="1" customHeight="1" x14ac:dyDescent="0.4">
      <c r="B1470" s="70" t="s">
        <v>82</v>
      </c>
      <c r="C1470" s="131" t="e">
        <f>VLOOKUP(C1468,$B$216:$F$1019,4,FALSE)</f>
        <v>#N/A</v>
      </c>
      <c r="D1470" s="131" t="e">
        <f t="shared" ref="D1470:BO1470" si="775">VLOOKUP(D1468,$B$216:$F$1019,4,FALSE)</f>
        <v>#N/A</v>
      </c>
      <c r="E1470" s="131" t="e">
        <f t="shared" si="775"/>
        <v>#N/A</v>
      </c>
      <c r="F1470" s="131" t="e">
        <f t="shared" si="775"/>
        <v>#N/A</v>
      </c>
      <c r="G1470" s="131" t="e">
        <f t="shared" si="775"/>
        <v>#N/A</v>
      </c>
      <c r="H1470" s="131" t="e">
        <f t="shared" si="775"/>
        <v>#N/A</v>
      </c>
      <c r="I1470" s="131" t="e">
        <f t="shared" si="775"/>
        <v>#N/A</v>
      </c>
      <c r="J1470" s="131" t="e">
        <f t="shared" si="775"/>
        <v>#N/A</v>
      </c>
      <c r="K1470" s="131" t="e">
        <f t="shared" si="775"/>
        <v>#N/A</v>
      </c>
      <c r="L1470" s="131" t="e">
        <f t="shared" si="775"/>
        <v>#N/A</v>
      </c>
      <c r="M1470" s="131" t="e">
        <f t="shared" si="775"/>
        <v>#N/A</v>
      </c>
      <c r="N1470" s="131" t="e">
        <f t="shared" si="775"/>
        <v>#N/A</v>
      </c>
      <c r="O1470" s="131" t="e">
        <f t="shared" si="775"/>
        <v>#N/A</v>
      </c>
      <c r="P1470" s="131" t="e">
        <f t="shared" si="775"/>
        <v>#N/A</v>
      </c>
      <c r="Q1470" s="131" t="e">
        <f t="shared" si="775"/>
        <v>#N/A</v>
      </c>
      <c r="R1470" s="131" t="e">
        <f t="shared" si="775"/>
        <v>#N/A</v>
      </c>
      <c r="S1470" s="131" t="e">
        <f t="shared" si="775"/>
        <v>#N/A</v>
      </c>
      <c r="T1470" s="131" t="e">
        <f t="shared" si="775"/>
        <v>#N/A</v>
      </c>
      <c r="U1470" s="131" t="e">
        <f t="shared" si="775"/>
        <v>#N/A</v>
      </c>
      <c r="V1470" s="131" t="e">
        <f t="shared" si="775"/>
        <v>#N/A</v>
      </c>
      <c r="W1470" s="131" t="e">
        <f t="shared" si="775"/>
        <v>#N/A</v>
      </c>
      <c r="X1470" s="131" t="e">
        <f t="shared" si="775"/>
        <v>#N/A</v>
      </c>
      <c r="Y1470" s="131" t="e">
        <f t="shared" si="775"/>
        <v>#N/A</v>
      </c>
      <c r="Z1470" s="131" t="e">
        <f t="shared" si="775"/>
        <v>#N/A</v>
      </c>
      <c r="AA1470" s="131" t="e">
        <f t="shared" si="775"/>
        <v>#N/A</v>
      </c>
      <c r="AB1470" s="131" t="e">
        <f t="shared" si="775"/>
        <v>#N/A</v>
      </c>
      <c r="AC1470" s="131" t="e">
        <f t="shared" si="775"/>
        <v>#N/A</v>
      </c>
      <c r="AD1470" s="131" t="e">
        <f t="shared" si="775"/>
        <v>#N/A</v>
      </c>
      <c r="AE1470" s="131" t="e">
        <f t="shared" si="775"/>
        <v>#N/A</v>
      </c>
      <c r="AF1470" s="131" t="e">
        <f t="shared" si="775"/>
        <v>#N/A</v>
      </c>
      <c r="AG1470" s="131" t="e">
        <f t="shared" si="775"/>
        <v>#N/A</v>
      </c>
      <c r="AH1470" s="131" t="e">
        <f t="shared" si="775"/>
        <v>#N/A</v>
      </c>
      <c r="AI1470" s="131" t="e">
        <f t="shared" si="775"/>
        <v>#N/A</v>
      </c>
      <c r="AJ1470" s="131" t="e">
        <f t="shared" si="775"/>
        <v>#N/A</v>
      </c>
      <c r="AK1470" s="131" t="e">
        <f t="shared" si="775"/>
        <v>#N/A</v>
      </c>
      <c r="AL1470" s="131" t="e">
        <f t="shared" si="775"/>
        <v>#N/A</v>
      </c>
      <c r="AM1470" s="131" t="e">
        <f t="shared" si="775"/>
        <v>#N/A</v>
      </c>
      <c r="AN1470" s="131" t="e">
        <f t="shared" si="775"/>
        <v>#N/A</v>
      </c>
      <c r="AO1470" s="131" t="e">
        <f t="shared" si="775"/>
        <v>#N/A</v>
      </c>
      <c r="AP1470" s="131" t="e">
        <f t="shared" si="775"/>
        <v>#N/A</v>
      </c>
      <c r="AQ1470" s="131" t="e">
        <f t="shared" si="775"/>
        <v>#N/A</v>
      </c>
      <c r="AR1470" s="131" t="e">
        <f t="shared" si="775"/>
        <v>#N/A</v>
      </c>
      <c r="AS1470" s="131" t="e">
        <f t="shared" si="775"/>
        <v>#N/A</v>
      </c>
      <c r="AT1470" s="131" t="e">
        <f t="shared" si="775"/>
        <v>#N/A</v>
      </c>
      <c r="AU1470" s="131" t="e">
        <f t="shared" si="775"/>
        <v>#N/A</v>
      </c>
      <c r="AV1470" s="131" t="e">
        <f t="shared" si="775"/>
        <v>#N/A</v>
      </c>
      <c r="AW1470" s="131" t="e">
        <f t="shared" si="775"/>
        <v>#N/A</v>
      </c>
      <c r="AX1470" s="131" t="e">
        <f t="shared" si="775"/>
        <v>#N/A</v>
      </c>
      <c r="AY1470" s="131" t="e">
        <f t="shared" si="775"/>
        <v>#N/A</v>
      </c>
      <c r="AZ1470" s="131" t="e">
        <f t="shared" si="775"/>
        <v>#N/A</v>
      </c>
      <c r="BA1470" s="131" t="e">
        <f t="shared" si="775"/>
        <v>#N/A</v>
      </c>
      <c r="BB1470" s="131" t="e">
        <f t="shared" si="775"/>
        <v>#N/A</v>
      </c>
      <c r="BC1470" s="131" t="e">
        <f t="shared" si="775"/>
        <v>#N/A</v>
      </c>
      <c r="BD1470" s="131" t="e">
        <f t="shared" si="775"/>
        <v>#N/A</v>
      </c>
      <c r="BE1470" s="131" t="e">
        <f t="shared" si="775"/>
        <v>#N/A</v>
      </c>
      <c r="BF1470" s="131" t="e">
        <f t="shared" si="775"/>
        <v>#N/A</v>
      </c>
      <c r="BG1470" s="131" t="e">
        <f t="shared" si="775"/>
        <v>#N/A</v>
      </c>
      <c r="BH1470" s="131" t="e">
        <f t="shared" si="775"/>
        <v>#N/A</v>
      </c>
      <c r="BI1470" s="131" t="e">
        <f t="shared" si="775"/>
        <v>#N/A</v>
      </c>
      <c r="BJ1470" s="131" t="e">
        <f t="shared" si="775"/>
        <v>#N/A</v>
      </c>
      <c r="BK1470" s="131" t="e">
        <f t="shared" si="775"/>
        <v>#N/A</v>
      </c>
      <c r="BL1470" s="131" t="e">
        <f t="shared" si="775"/>
        <v>#N/A</v>
      </c>
      <c r="BM1470" s="131" t="e">
        <f t="shared" si="775"/>
        <v>#N/A</v>
      </c>
      <c r="BN1470" s="131" t="e">
        <f t="shared" si="775"/>
        <v>#N/A</v>
      </c>
      <c r="BO1470" s="131" t="e">
        <f t="shared" si="775"/>
        <v>#N/A</v>
      </c>
      <c r="BP1470" s="131" t="e">
        <f t="shared" ref="BP1470:CX1470" si="776">VLOOKUP(BP1468,$B$216:$F$1019,4,FALSE)</f>
        <v>#N/A</v>
      </c>
      <c r="BQ1470" s="131" t="e">
        <f t="shared" si="776"/>
        <v>#N/A</v>
      </c>
      <c r="BR1470" s="131" t="e">
        <f t="shared" si="776"/>
        <v>#N/A</v>
      </c>
      <c r="BS1470" s="131" t="e">
        <f t="shared" si="776"/>
        <v>#N/A</v>
      </c>
      <c r="BT1470" s="131" t="e">
        <f t="shared" si="776"/>
        <v>#N/A</v>
      </c>
      <c r="BU1470" s="131" t="e">
        <f t="shared" si="776"/>
        <v>#N/A</v>
      </c>
      <c r="BV1470" s="131" t="e">
        <f t="shared" si="776"/>
        <v>#N/A</v>
      </c>
      <c r="BW1470" s="131" t="e">
        <f t="shared" si="776"/>
        <v>#N/A</v>
      </c>
      <c r="BX1470" s="131" t="e">
        <f t="shared" si="776"/>
        <v>#N/A</v>
      </c>
      <c r="BY1470" s="131" t="e">
        <f t="shared" si="776"/>
        <v>#N/A</v>
      </c>
      <c r="BZ1470" s="131" t="e">
        <f t="shared" si="776"/>
        <v>#N/A</v>
      </c>
      <c r="CA1470" s="131" t="e">
        <f t="shared" si="776"/>
        <v>#N/A</v>
      </c>
      <c r="CB1470" s="131" t="e">
        <f t="shared" si="776"/>
        <v>#N/A</v>
      </c>
      <c r="CC1470" s="131" t="e">
        <f t="shared" si="776"/>
        <v>#N/A</v>
      </c>
      <c r="CD1470" s="131" t="e">
        <f t="shared" si="776"/>
        <v>#N/A</v>
      </c>
      <c r="CE1470" s="131" t="e">
        <f t="shared" si="776"/>
        <v>#N/A</v>
      </c>
      <c r="CF1470" s="131" t="e">
        <f t="shared" si="776"/>
        <v>#N/A</v>
      </c>
      <c r="CG1470" s="131" t="e">
        <f t="shared" si="776"/>
        <v>#N/A</v>
      </c>
      <c r="CH1470" s="131" t="e">
        <f t="shared" si="776"/>
        <v>#N/A</v>
      </c>
      <c r="CI1470" s="131" t="e">
        <f t="shared" si="776"/>
        <v>#N/A</v>
      </c>
      <c r="CJ1470" s="131" t="e">
        <f t="shared" si="776"/>
        <v>#N/A</v>
      </c>
      <c r="CK1470" s="131" t="e">
        <f t="shared" si="776"/>
        <v>#N/A</v>
      </c>
      <c r="CL1470" s="131" t="e">
        <f t="shared" si="776"/>
        <v>#N/A</v>
      </c>
      <c r="CM1470" s="131" t="e">
        <f t="shared" si="776"/>
        <v>#N/A</v>
      </c>
      <c r="CN1470" s="131" t="e">
        <f t="shared" si="776"/>
        <v>#N/A</v>
      </c>
      <c r="CO1470" s="131" t="e">
        <f t="shared" si="776"/>
        <v>#N/A</v>
      </c>
      <c r="CP1470" s="131" t="e">
        <f t="shared" si="776"/>
        <v>#N/A</v>
      </c>
      <c r="CQ1470" s="131" t="e">
        <f t="shared" si="776"/>
        <v>#N/A</v>
      </c>
      <c r="CR1470" s="131" t="e">
        <f t="shared" si="776"/>
        <v>#N/A</v>
      </c>
      <c r="CS1470" s="131" t="e">
        <f t="shared" si="776"/>
        <v>#N/A</v>
      </c>
      <c r="CT1470" s="131" t="e">
        <f t="shared" si="776"/>
        <v>#N/A</v>
      </c>
      <c r="CU1470" s="131" t="e">
        <f t="shared" si="776"/>
        <v>#N/A</v>
      </c>
      <c r="CV1470" s="131" t="e">
        <f t="shared" si="776"/>
        <v>#N/A</v>
      </c>
      <c r="CW1470" s="131" t="e">
        <f t="shared" si="776"/>
        <v>#N/A</v>
      </c>
      <c r="CX1470" s="131" t="e">
        <f t="shared" si="776"/>
        <v>#N/A</v>
      </c>
    </row>
    <row r="1471" spans="1:102" ht="21" hidden="1" customHeight="1" x14ac:dyDescent="0.4">
      <c r="B1471" s="70" t="s">
        <v>83</v>
      </c>
      <c r="C1471" s="131" t="e">
        <f>VLOOKUP(C1468,$B$216:$F$1019,5,FALSE)</f>
        <v>#N/A</v>
      </c>
      <c r="D1471" s="131" t="e">
        <f t="shared" ref="D1471:BO1471" si="777">VLOOKUP(D1468,$B$216:$F$1019,5,FALSE)</f>
        <v>#N/A</v>
      </c>
      <c r="E1471" s="131" t="e">
        <f t="shared" si="777"/>
        <v>#N/A</v>
      </c>
      <c r="F1471" s="131" t="e">
        <f t="shared" si="777"/>
        <v>#N/A</v>
      </c>
      <c r="G1471" s="131" t="e">
        <f t="shared" si="777"/>
        <v>#N/A</v>
      </c>
      <c r="H1471" s="131" t="e">
        <f t="shared" si="777"/>
        <v>#N/A</v>
      </c>
      <c r="I1471" s="131" t="e">
        <f t="shared" si="777"/>
        <v>#N/A</v>
      </c>
      <c r="J1471" s="131" t="e">
        <f t="shared" si="777"/>
        <v>#N/A</v>
      </c>
      <c r="K1471" s="131" t="e">
        <f t="shared" si="777"/>
        <v>#N/A</v>
      </c>
      <c r="L1471" s="131" t="e">
        <f t="shared" si="777"/>
        <v>#N/A</v>
      </c>
      <c r="M1471" s="131" t="e">
        <f t="shared" si="777"/>
        <v>#N/A</v>
      </c>
      <c r="N1471" s="131" t="e">
        <f t="shared" si="777"/>
        <v>#N/A</v>
      </c>
      <c r="O1471" s="131" t="e">
        <f t="shared" si="777"/>
        <v>#N/A</v>
      </c>
      <c r="P1471" s="131" t="e">
        <f t="shared" si="777"/>
        <v>#N/A</v>
      </c>
      <c r="Q1471" s="131" t="e">
        <f t="shared" si="777"/>
        <v>#N/A</v>
      </c>
      <c r="R1471" s="131" t="e">
        <f t="shared" si="777"/>
        <v>#N/A</v>
      </c>
      <c r="S1471" s="131" t="e">
        <f t="shared" si="777"/>
        <v>#N/A</v>
      </c>
      <c r="T1471" s="131" t="e">
        <f t="shared" si="777"/>
        <v>#N/A</v>
      </c>
      <c r="U1471" s="131" t="e">
        <f t="shared" si="777"/>
        <v>#N/A</v>
      </c>
      <c r="V1471" s="131" t="e">
        <f t="shared" si="777"/>
        <v>#N/A</v>
      </c>
      <c r="W1471" s="131" t="e">
        <f t="shared" si="777"/>
        <v>#N/A</v>
      </c>
      <c r="X1471" s="131" t="e">
        <f t="shared" si="777"/>
        <v>#N/A</v>
      </c>
      <c r="Y1471" s="131" t="e">
        <f t="shared" si="777"/>
        <v>#N/A</v>
      </c>
      <c r="Z1471" s="131" t="e">
        <f t="shared" si="777"/>
        <v>#N/A</v>
      </c>
      <c r="AA1471" s="131" t="e">
        <f t="shared" si="777"/>
        <v>#N/A</v>
      </c>
      <c r="AB1471" s="131" t="e">
        <f t="shared" si="777"/>
        <v>#N/A</v>
      </c>
      <c r="AC1471" s="131" t="e">
        <f t="shared" si="777"/>
        <v>#N/A</v>
      </c>
      <c r="AD1471" s="131" t="e">
        <f t="shared" si="777"/>
        <v>#N/A</v>
      </c>
      <c r="AE1471" s="131" t="e">
        <f t="shared" si="777"/>
        <v>#N/A</v>
      </c>
      <c r="AF1471" s="131" t="e">
        <f t="shared" si="777"/>
        <v>#N/A</v>
      </c>
      <c r="AG1471" s="131" t="e">
        <f t="shared" si="777"/>
        <v>#N/A</v>
      </c>
      <c r="AH1471" s="131" t="e">
        <f t="shared" si="777"/>
        <v>#N/A</v>
      </c>
      <c r="AI1471" s="131" t="e">
        <f t="shared" si="777"/>
        <v>#N/A</v>
      </c>
      <c r="AJ1471" s="131" t="e">
        <f t="shared" si="777"/>
        <v>#N/A</v>
      </c>
      <c r="AK1471" s="131" t="e">
        <f t="shared" si="777"/>
        <v>#N/A</v>
      </c>
      <c r="AL1471" s="131" t="e">
        <f t="shared" si="777"/>
        <v>#N/A</v>
      </c>
      <c r="AM1471" s="131" t="e">
        <f t="shared" si="777"/>
        <v>#N/A</v>
      </c>
      <c r="AN1471" s="131" t="e">
        <f t="shared" si="777"/>
        <v>#N/A</v>
      </c>
      <c r="AO1471" s="131" t="e">
        <f t="shared" si="777"/>
        <v>#N/A</v>
      </c>
      <c r="AP1471" s="131" t="e">
        <f t="shared" si="777"/>
        <v>#N/A</v>
      </c>
      <c r="AQ1471" s="131" t="e">
        <f t="shared" si="777"/>
        <v>#N/A</v>
      </c>
      <c r="AR1471" s="131" t="e">
        <f t="shared" si="777"/>
        <v>#N/A</v>
      </c>
      <c r="AS1471" s="131" t="e">
        <f t="shared" si="777"/>
        <v>#N/A</v>
      </c>
      <c r="AT1471" s="131" t="e">
        <f t="shared" si="777"/>
        <v>#N/A</v>
      </c>
      <c r="AU1471" s="131" t="e">
        <f t="shared" si="777"/>
        <v>#N/A</v>
      </c>
      <c r="AV1471" s="131" t="e">
        <f t="shared" si="777"/>
        <v>#N/A</v>
      </c>
      <c r="AW1471" s="131" t="e">
        <f t="shared" si="777"/>
        <v>#N/A</v>
      </c>
      <c r="AX1471" s="131" t="e">
        <f t="shared" si="777"/>
        <v>#N/A</v>
      </c>
      <c r="AY1471" s="131" t="e">
        <f t="shared" si="777"/>
        <v>#N/A</v>
      </c>
      <c r="AZ1471" s="131" t="e">
        <f t="shared" si="777"/>
        <v>#N/A</v>
      </c>
      <c r="BA1471" s="131" t="e">
        <f t="shared" si="777"/>
        <v>#N/A</v>
      </c>
      <c r="BB1471" s="131" t="e">
        <f t="shared" si="777"/>
        <v>#N/A</v>
      </c>
      <c r="BC1471" s="131" t="e">
        <f t="shared" si="777"/>
        <v>#N/A</v>
      </c>
      <c r="BD1471" s="131" t="e">
        <f t="shared" si="777"/>
        <v>#N/A</v>
      </c>
      <c r="BE1471" s="131" t="e">
        <f t="shared" si="777"/>
        <v>#N/A</v>
      </c>
      <c r="BF1471" s="131" t="e">
        <f t="shared" si="777"/>
        <v>#N/A</v>
      </c>
      <c r="BG1471" s="131" t="e">
        <f t="shared" si="777"/>
        <v>#N/A</v>
      </c>
      <c r="BH1471" s="131" t="e">
        <f t="shared" si="777"/>
        <v>#N/A</v>
      </c>
      <c r="BI1471" s="131" t="e">
        <f t="shared" si="777"/>
        <v>#N/A</v>
      </c>
      <c r="BJ1471" s="131" t="e">
        <f t="shared" si="777"/>
        <v>#N/A</v>
      </c>
      <c r="BK1471" s="131" t="e">
        <f t="shared" si="777"/>
        <v>#N/A</v>
      </c>
      <c r="BL1471" s="131" t="e">
        <f t="shared" si="777"/>
        <v>#N/A</v>
      </c>
      <c r="BM1471" s="131" t="e">
        <f t="shared" si="777"/>
        <v>#N/A</v>
      </c>
      <c r="BN1471" s="131" t="e">
        <f t="shared" si="777"/>
        <v>#N/A</v>
      </c>
      <c r="BO1471" s="131" t="e">
        <f t="shared" si="777"/>
        <v>#N/A</v>
      </c>
      <c r="BP1471" s="131" t="e">
        <f t="shared" ref="BP1471:CX1471" si="778">VLOOKUP(BP1468,$B$216:$F$1019,5,FALSE)</f>
        <v>#N/A</v>
      </c>
      <c r="BQ1471" s="131" t="e">
        <f t="shared" si="778"/>
        <v>#N/A</v>
      </c>
      <c r="BR1471" s="131" t="e">
        <f t="shared" si="778"/>
        <v>#N/A</v>
      </c>
      <c r="BS1471" s="131" t="e">
        <f t="shared" si="778"/>
        <v>#N/A</v>
      </c>
      <c r="BT1471" s="131" t="e">
        <f t="shared" si="778"/>
        <v>#N/A</v>
      </c>
      <c r="BU1471" s="131" t="e">
        <f t="shared" si="778"/>
        <v>#N/A</v>
      </c>
      <c r="BV1471" s="131" t="e">
        <f t="shared" si="778"/>
        <v>#N/A</v>
      </c>
      <c r="BW1471" s="131" t="e">
        <f t="shared" si="778"/>
        <v>#N/A</v>
      </c>
      <c r="BX1471" s="131" t="e">
        <f t="shared" si="778"/>
        <v>#N/A</v>
      </c>
      <c r="BY1471" s="131" t="e">
        <f t="shared" si="778"/>
        <v>#N/A</v>
      </c>
      <c r="BZ1471" s="131" t="e">
        <f t="shared" si="778"/>
        <v>#N/A</v>
      </c>
      <c r="CA1471" s="131" t="e">
        <f t="shared" si="778"/>
        <v>#N/A</v>
      </c>
      <c r="CB1471" s="131" t="e">
        <f t="shared" si="778"/>
        <v>#N/A</v>
      </c>
      <c r="CC1471" s="131" t="e">
        <f t="shared" si="778"/>
        <v>#N/A</v>
      </c>
      <c r="CD1471" s="131" t="e">
        <f t="shared" si="778"/>
        <v>#N/A</v>
      </c>
      <c r="CE1471" s="131" t="e">
        <f t="shared" si="778"/>
        <v>#N/A</v>
      </c>
      <c r="CF1471" s="131" t="e">
        <f t="shared" si="778"/>
        <v>#N/A</v>
      </c>
      <c r="CG1471" s="131" t="e">
        <f t="shared" si="778"/>
        <v>#N/A</v>
      </c>
      <c r="CH1471" s="131" t="e">
        <f t="shared" si="778"/>
        <v>#N/A</v>
      </c>
      <c r="CI1471" s="131" t="e">
        <f t="shared" si="778"/>
        <v>#N/A</v>
      </c>
      <c r="CJ1471" s="131" t="e">
        <f t="shared" si="778"/>
        <v>#N/A</v>
      </c>
      <c r="CK1471" s="131" t="e">
        <f t="shared" si="778"/>
        <v>#N/A</v>
      </c>
      <c r="CL1471" s="131" t="e">
        <f t="shared" si="778"/>
        <v>#N/A</v>
      </c>
      <c r="CM1471" s="131" t="e">
        <f t="shared" si="778"/>
        <v>#N/A</v>
      </c>
      <c r="CN1471" s="131" t="e">
        <f t="shared" si="778"/>
        <v>#N/A</v>
      </c>
      <c r="CO1471" s="131" t="e">
        <f t="shared" si="778"/>
        <v>#N/A</v>
      </c>
      <c r="CP1471" s="131" t="e">
        <f t="shared" si="778"/>
        <v>#N/A</v>
      </c>
      <c r="CQ1471" s="131" t="e">
        <f t="shared" si="778"/>
        <v>#N/A</v>
      </c>
      <c r="CR1471" s="131" t="e">
        <f t="shared" si="778"/>
        <v>#N/A</v>
      </c>
      <c r="CS1471" s="131" t="e">
        <f t="shared" si="778"/>
        <v>#N/A</v>
      </c>
      <c r="CT1471" s="131" t="e">
        <f t="shared" si="778"/>
        <v>#N/A</v>
      </c>
      <c r="CU1471" s="131" t="e">
        <f t="shared" si="778"/>
        <v>#N/A</v>
      </c>
      <c r="CV1471" s="131" t="e">
        <f t="shared" si="778"/>
        <v>#N/A</v>
      </c>
      <c r="CW1471" s="131" t="e">
        <f t="shared" si="778"/>
        <v>#N/A</v>
      </c>
      <c r="CX1471" s="131" t="e">
        <f t="shared" si="778"/>
        <v>#N/A</v>
      </c>
    </row>
    <row r="1472" spans="1:102" ht="21" hidden="1" customHeight="1" x14ac:dyDescent="0.4">
      <c r="B1472" s="70" t="s">
        <v>84</v>
      </c>
      <c r="C1472" s="29">
        <f>CEILING(IF(C1455&lt;=200,C1455,200),10)</f>
        <v>0</v>
      </c>
      <c r="D1472" s="29">
        <f t="shared" ref="D1472:BO1472" si="779">CEILING(IF(D1455&lt;=200,D1455,200),10)</f>
        <v>0</v>
      </c>
      <c r="E1472" s="29">
        <f t="shared" si="779"/>
        <v>0</v>
      </c>
      <c r="F1472" s="29">
        <f t="shared" si="779"/>
        <v>0</v>
      </c>
      <c r="G1472" s="29">
        <f t="shared" si="779"/>
        <v>0</v>
      </c>
      <c r="H1472" s="29">
        <f t="shared" si="779"/>
        <v>0</v>
      </c>
      <c r="I1472" s="29">
        <f t="shared" si="779"/>
        <v>0</v>
      </c>
      <c r="J1472" s="29">
        <f t="shared" si="779"/>
        <v>0</v>
      </c>
      <c r="K1472" s="29">
        <f t="shared" si="779"/>
        <v>0</v>
      </c>
      <c r="L1472" s="29">
        <f t="shared" si="779"/>
        <v>0</v>
      </c>
      <c r="M1472" s="29">
        <f t="shared" si="779"/>
        <v>0</v>
      </c>
      <c r="N1472" s="29">
        <f t="shared" si="779"/>
        <v>0</v>
      </c>
      <c r="O1472" s="29">
        <f t="shared" si="779"/>
        <v>0</v>
      </c>
      <c r="P1472" s="29">
        <f t="shared" si="779"/>
        <v>0</v>
      </c>
      <c r="Q1472" s="29">
        <f t="shared" si="779"/>
        <v>0</v>
      </c>
      <c r="R1472" s="29">
        <f t="shared" si="779"/>
        <v>0</v>
      </c>
      <c r="S1472" s="29">
        <f t="shared" si="779"/>
        <v>0</v>
      </c>
      <c r="T1472" s="29">
        <f t="shared" si="779"/>
        <v>0</v>
      </c>
      <c r="U1472" s="29">
        <f t="shared" si="779"/>
        <v>0</v>
      </c>
      <c r="V1472" s="29">
        <f t="shared" si="779"/>
        <v>0</v>
      </c>
      <c r="W1472" s="29">
        <f t="shared" si="779"/>
        <v>0</v>
      </c>
      <c r="X1472" s="29">
        <f t="shared" si="779"/>
        <v>0</v>
      </c>
      <c r="Y1472" s="29">
        <f t="shared" si="779"/>
        <v>0</v>
      </c>
      <c r="Z1472" s="29">
        <f t="shared" si="779"/>
        <v>0</v>
      </c>
      <c r="AA1472" s="29">
        <f t="shared" si="779"/>
        <v>0</v>
      </c>
      <c r="AB1472" s="29">
        <f t="shared" si="779"/>
        <v>0</v>
      </c>
      <c r="AC1472" s="29">
        <f t="shared" si="779"/>
        <v>0</v>
      </c>
      <c r="AD1472" s="29">
        <f t="shared" si="779"/>
        <v>0</v>
      </c>
      <c r="AE1472" s="29">
        <f t="shared" si="779"/>
        <v>0</v>
      </c>
      <c r="AF1472" s="29">
        <f t="shared" si="779"/>
        <v>0</v>
      </c>
      <c r="AG1472" s="29">
        <f t="shared" si="779"/>
        <v>0</v>
      </c>
      <c r="AH1472" s="29">
        <f t="shared" si="779"/>
        <v>0</v>
      </c>
      <c r="AI1472" s="29">
        <f t="shared" si="779"/>
        <v>0</v>
      </c>
      <c r="AJ1472" s="29">
        <f t="shared" si="779"/>
        <v>0</v>
      </c>
      <c r="AK1472" s="29">
        <f t="shared" si="779"/>
        <v>0</v>
      </c>
      <c r="AL1472" s="29">
        <f t="shared" si="779"/>
        <v>0</v>
      </c>
      <c r="AM1472" s="29">
        <f t="shared" si="779"/>
        <v>0</v>
      </c>
      <c r="AN1472" s="29">
        <f t="shared" si="779"/>
        <v>0</v>
      </c>
      <c r="AO1472" s="29">
        <f t="shared" si="779"/>
        <v>0</v>
      </c>
      <c r="AP1472" s="29">
        <f t="shared" si="779"/>
        <v>0</v>
      </c>
      <c r="AQ1472" s="29">
        <f t="shared" si="779"/>
        <v>0</v>
      </c>
      <c r="AR1472" s="29">
        <f t="shared" si="779"/>
        <v>0</v>
      </c>
      <c r="AS1472" s="29">
        <f t="shared" si="779"/>
        <v>0</v>
      </c>
      <c r="AT1472" s="29">
        <f t="shared" si="779"/>
        <v>0</v>
      </c>
      <c r="AU1472" s="29">
        <f t="shared" si="779"/>
        <v>0</v>
      </c>
      <c r="AV1472" s="29">
        <f t="shared" si="779"/>
        <v>0</v>
      </c>
      <c r="AW1472" s="29">
        <f t="shared" si="779"/>
        <v>0</v>
      </c>
      <c r="AX1472" s="29">
        <f t="shared" si="779"/>
        <v>0</v>
      </c>
      <c r="AY1472" s="29">
        <f t="shared" si="779"/>
        <v>0</v>
      </c>
      <c r="AZ1472" s="29">
        <f t="shared" si="779"/>
        <v>0</v>
      </c>
      <c r="BA1472" s="29">
        <f t="shared" si="779"/>
        <v>0</v>
      </c>
      <c r="BB1472" s="29">
        <f t="shared" si="779"/>
        <v>0</v>
      </c>
      <c r="BC1472" s="29">
        <f t="shared" si="779"/>
        <v>0</v>
      </c>
      <c r="BD1472" s="29">
        <f t="shared" si="779"/>
        <v>0</v>
      </c>
      <c r="BE1472" s="29">
        <f t="shared" si="779"/>
        <v>0</v>
      </c>
      <c r="BF1472" s="29">
        <f t="shared" si="779"/>
        <v>0</v>
      </c>
      <c r="BG1472" s="29">
        <f t="shared" si="779"/>
        <v>0</v>
      </c>
      <c r="BH1472" s="29">
        <f t="shared" si="779"/>
        <v>0</v>
      </c>
      <c r="BI1472" s="29">
        <f t="shared" si="779"/>
        <v>0</v>
      </c>
      <c r="BJ1472" s="29">
        <f t="shared" si="779"/>
        <v>0</v>
      </c>
      <c r="BK1472" s="29">
        <f t="shared" si="779"/>
        <v>0</v>
      </c>
      <c r="BL1472" s="29">
        <f t="shared" si="779"/>
        <v>0</v>
      </c>
      <c r="BM1472" s="29">
        <f t="shared" si="779"/>
        <v>0</v>
      </c>
      <c r="BN1472" s="29">
        <f t="shared" si="779"/>
        <v>0</v>
      </c>
      <c r="BO1472" s="29">
        <f t="shared" si="779"/>
        <v>0</v>
      </c>
      <c r="BP1472" s="29">
        <f t="shared" ref="BP1472:CX1472" si="780">CEILING(IF(BP1455&lt;=200,BP1455,200),10)</f>
        <v>0</v>
      </c>
      <c r="BQ1472" s="29">
        <f t="shared" si="780"/>
        <v>0</v>
      </c>
      <c r="BR1472" s="29">
        <f t="shared" si="780"/>
        <v>0</v>
      </c>
      <c r="BS1472" s="29">
        <f t="shared" si="780"/>
        <v>0</v>
      </c>
      <c r="BT1472" s="29">
        <f t="shared" si="780"/>
        <v>0</v>
      </c>
      <c r="BU1472" s="29">
        <f t="shared" si="780"/>
        <v>0</v>
      </c>
      <c r="BV1472" s="29">
        <f t="shared" si="780"/>
        <v>0</v>
      </c>
      <c r="BW1472" s="29">
        <f t="shared" si="780"/>
        <v>0</v>
      </c>
      <c r="BX1472" s="29">
        <f t="shared" si="780"/>
        <v>0</v>
      </c>
      <c r="BY1472" s="29">
        <f t="shared" si="780"/>
        <v>0</v>
      </c>
      <c r="BZ1472" s="29">
        <f t="shared" si="780"/>
        <v>0</v>
      </c>
      <c r="CA1472" s="29">
        <f t="shared" si="780"/>
        <v>0</v>
      </c>
      <c r="CB1472" s="29">
        <f t="shared" si="780"/>
        <v>0</v>
      </c>
      <c r="CC1472" s="29">
        <f t="shared" si="780"/>
        <v>0</v>
      </c>
      <c r="CD1472" s="29">
        <f t="shared" si="780"/>
        <v>0</v>
      </c>
      <c r="CE1472" s="29">
        <f t="shared" si="780"/>
        <v>0</v>
      </c>
      <c r="CF1472" s="29">
        <f t="shared" si="780"/>
        <v>0</v>
      </c>
      <c r="CG1472" s="29">
        <f t="shared" si="780"/>
        <v>0</v>
      </c>
      <c r="CH1472" s="29">
        <f t="shared" si="780"/>
        <v>0</v>
      </c>
      <c r="CI1472" s="29">
        <f t="shared" si="780"/>
        <v>0</v>
      </c>
      <c r="CJ1472" s="29">
        <f t="shared" si="780"/>
        <v>0</v>
      </c>
      <c r="CK1472" s="29">
        <f t="shared" si="780"/>
        <v>0</v>
      </c>
      <c r="CL1472" s="29">
        <f t="shared" si="780"/>
        <v>0</v>
      </c>
      <c r="CM1472" s="29">
        <f t="shared" si="780"/>
        <v>0</v>
      </c>
      <c r="CN1472" s="29">
        <f t="shared" si="780"/>
        <v>0</v>
      </c>
      <c r="CO1472" s="29">
        <f t="shared" si="780"/>
        <v>0</v>
      </c>
      <c r="CP1472" s="29">
        <f t="shared" si="780"/>
        <v>0</v>
      </c>
      <c r="CQ1472" s="29">
        <f t="shared" si="780"/>
        <v>0</v>
      </c>
      <c r="CR1472" s="29">
        <f t="shared" si="780"/>
        <v>0</v>
      </c>
      <c r="CS1472" s="29">
        <f t="shared" si="780"/>
        <v>0</v>
      </c>
      <c r="CT1472" s="29">
        <f t="shared" si="780"/>
        <v>0</v>
      </c>
      <c r="CU1472" s="29">
        <f t="shared" si="780"/>
        <v>0</v>
      </c>
      <c r="CV1472" s="29">
        <f t="shared" si="780"/>
        <v>0</v>
      </c>
      <c r="CW1472" s="29">
        <f t="shared" si="780"/>
        <v>0</v>
      </c>
      <c r="CX1472" s="29">
        <f t="shared" si="780"/>
        <v>0</v>
      </c>
    </row>
    <row r="1473" spans="2:102" ht="21" hidden="1" customHeight="1" x14ac:dyDescent="0.4">
      <c r="B1473" s="70" t="s">
        <v>85</v>
      </c>
      <c r="C1473" s="29">
        <f>CEILING(IF(C1455&lt;=200,0,IF(C1455&gt;500,300,C1455-200)),20)</f>
        <v>0</v>
      </c>
      <c r="D1473" s="29">
        <f t="shared" ref="D1473:BO1473" si="781">CEILING(IF(D1455&lt;=200,0,IF(D1455&gt;500,300,D1455-200)),20)</f>
        <v>0</v>
      </c>
      <c r="E1473" s="29">
        <f t="shared" si="781"/>
        <v>0</v>
      </c>
      <c r="F1473" s="29">
        <f t="shared" si="781"/>
        <v>0</v>
      </c>
      <c r="G1473" s="29">
        <f t="shared" si="781"/>
        <v>0</v>
      </c>
      <c r="H1473" s="29">
        <f t="shared" si="781"/>
        <v>0</v>
      </c>
      <c r="I1473" s="29">
        <f t="shared" si="781"/>
        <v>0</v>
      </c>
      <c r="J1473" s="29">
        <f t="shared" si="781"/>
        <v>0</v>
      </c>
      <c r="K1473" s="29">
        <f t="shared" si="781"/>
        <v>0</v>
      </c>
      <c r="L1473" s="29">
        <f t="shared" si="781"/>
        <v>0</v>
      </c>
      <c r="M1473" s="29">
        <f t="shared" si="781"/>
        <v>0</v>
      </c>
      <c r="N1473" s="29">
        <f t="shared" si="781"/>
        <v>0</v>
      </c>
      <c r="O1473" s="29">
        <f t="shared" si="781"/>
        <v>0</v>
      </c>
      <c r="P1473" s="29">
        <f t="shared" si="781"/>
        <v>0</v>
      </c>
      <c r="Q1473" s="29">
        <f t="shared" si="781"/>
        <v>0</v>
      </c>
      <c r="R1473" s="29">
        <f t="shared" si="781"/>
        <v>0</v>
      </c>
      <c r="S1473" s="29">
        <f t="shared" si="781"/>
        <v>0</v>
      </c>
      <c r="T1473" s="29">
        <f t="shared" si="781"/>
        <v>0</v>
      </c>
      <c r="U1473" s="29">
        <f t="shared" si="781"/>
        <v>0</v>
      </c>
      <c r="V1473" s="29">
        <f t="shared" si="781"/>
        <v>0</v>
      </c>
      <c r="W1473" s="29">
        <f t="shared" si="781"/>
        <v>0</v>
      </c>
      <c r="X1473" s="29">
        <f t="shared" si="781"/>
        <v>0</v>
      </c>
      <c r="Y1473" s="29">
        <f t="shared" si="781"/>
        <v>0</v>
      </c>
      <c r="Z1473" s="29">
        <f t="shared" si="781"/>
        <v>0</v>
      </c>
      <c r="AA1473" s="29">
        <f t="shared" si="781"/>
        <v>0</v>
      </c>
      <c r="AB1473" s="29">
        <f t="shared" si="781"/>
        <v>0</v>
      </c>
      <c r="AC1473" s="29">
        <f t="shared" si="781"/>
        <v>0</v>
      </c>
      <c r="AD1473" s="29">
        <f t="shared" si="781"/>
        <v>0</v>
      </c>
      <c r="AE1473" s="29">
        <f t="shared" si="781"/>
        <v>0</v>
      </c>
      <c r="AF1473" s="29">
        <f t="shared" si="781"/>
        <v>0</v>
      </c>
      <c r="AG1473" s="29">
        <f t="shared" si="781"/>
        <v>0</v>
      </c>
      <c r="AH1473" s="29">
        <f t="shared" si="781"/>
        <v>0</v>
      </c>
      <c r="AI1473" s="29">
        <f t="shared" si="781"/>
        <v>0</v>
      </c>
      <c r="AJ1473" s="29">
        <f t="shared" si="781"/>
        <v>0</v>
      </c>
      <c r="AK1473" s="29">
        <f t="shared" si="781"/>
        <v>0</v>
      </c>
      <c r="AL1473" s="29">
        <f t="shared" si="781"/>
        <v>0</v>
      </c>
      <c r="AM1473" s="29">
        <f t="shared" si="781"/>
        <v>0</v>
      </c>
      <c r="AN1473" s="29">
        <f t="shared" si="781"/>
        <v>0</v>
      </c>
      <c r="AO1473" s="29">
        <f t="shared" si="781"/>
        <v>0</v>
      </c>
      <c r="AP1473" s="29">
        <f t="shared" si="781"/>
        <v>0</v>
      </c>
      <c r="AQ1473" s="29">
        <f t="shared" si="781"/>
        <v>0</v>
      </c>
      <c r="AR1473" s="29">
        <f t="shared" si="781"/>
        <v>0</v>
      </c>
      <c r="AS1473" s="29">
        <f t="shared" si="781"/>
        <v>0</v>
      </c>
      <c r="AT1473" s="29">
        <f t="shared" si="781"/>
        <v>0</v>
      </c>
      <c r="AU1473" s="29">
        <f t="shared" si="781"/>
        <v>0</v>
      </c>
      <c r="AV1473" s="29">
        <f t="shared" si="781"/>
        <v>0</v>
      </c>
      <c r="AW1473" s="29">
        <f t="shared" si="781"/>
        <v>0</v>
      </c>
      <c r="AX1473" s="29">
        <f t="shared" si="781"/>
        <v>0</v>
      </c>
      <c r="AY1473" s="29">
        <f t="shared" si="781"/>
        <v>0</v>
      </c>
      <c r="AZ1473" s="29">
        <f t="shared" si="781"/>
        <v>0</v>
      </c>
      <c r="BA1473" s="29">
        <f t="shared" si="781"/>
        <v>0</v>
      </c>
      <c r="BB1473" s="29">
        <f t="shared" si="781"/>
        <v>0</v>
      </c>
      <c r="BC1473" s="29">
        <f t="shared" si="781"/>
        <v>0</v>
      </c>
      <c r="BD1473" s="29">
        <f t="shared" si="781"/>
        <v>0</v>
      </c>
      <c r="BE1473" s="29">
        <f t="shared" si="781"/>
        <v>0</v>
      </c>
      <c r="BF1473" s="29">
        <f t="shared" si="781"/>
        <v>0</v>
      </c>
      <c r="BG1473" s="29">
        <f t="shared" si="781"/>
        <v>0</v>
      </c>
      <c r="BH1473" s="29">
        <f t="shared" si="781"/>
        <v>0</v>
      </c>
      <c r="BI1473" s="29">
        <f t="shared" si="781"/>
        <v>0</v>
      </c>
      <c r="BJ1473" s="29">
        <f t="shared" si="781"/>
        <v>0</v>
      </c>
      <c r="BK1473" s="29">
        <f t="shared" si="781"/>
        <v>0</v>
      </c>
      <c r="BL1473" s="29">
        <f t="shared" si="781"/>
        <v>0</v>
      </c>
      <c r="BM1473" s="29">
        <f t="shared" si="781"/>
        <v>0</v>
      </c>
      <c r="BN1473" s="29">
        <f t="shared" si="781"/>
        <v>0</v>
      </c>
      <c r="BO1473" s="29">
        <f t="shared" si="781"/>
        <v>0</v>
      </c>
      <c r="BP1473" s="29">
        <f t="shared" ref="BP1473:CX1473" si="782">CEILING(IF(BP1455&lt;=200,0,IF(BP1455&gt;500,300,BP1455-200)),20)</f>
        <v>0</v>
      </c>
      <c r="BQ1473" s="29">
        <f t="shared" si="782"/>
        <v>0</v>
      </c>
      <c r="BR1473" s="29">
        <f t="shared" si="782"/>
        <v>0</v>
      </c>
      <c r="BS1473" s="29">
        <f t="shared" si="782"/>
        <v>0</v>
      </c>
      <c r="BT1473" s="29">
        <f t="shared" si="782"/>
        <v>0</v>
      </c>
      <c r="BU1473" s="29">
        <f t="shared" si="782"/>
        <v>0</v>
      </c>
      <c r="BV1473" s="29">
        <f t="shared" si="782"/>
        <v>0</v>
      </c>
      <c r="BW1473" s="29">
        <f t="shared" si="782"/>
        <v>0</v>
      </c>
      <c r="BX1473" s="29">
        <f t="shared" si="782"/>
        <v>0</v>
      </c>
      <c r="BY1473" s="29">
        <f t="shared" si="782"/>
        <v>0</v>
      </c>
      <c r="BZ1473" s="29">
        <f t="shared" si="782"/>
        <v>0</v>
      </c>
      <c r="CA1473" s="29">
        <f t="shared" si="782"/>
        <v>0</v>
      </c>
      <c r="CB1473" s="29">
        <f t="shared" si="782"/>
        <v>0</v>
      </c>
      <c r="CC1473" s="29">
        <f t="shared" si="782"/>
        <v>0</v>
      </c>
      <c r="CD1473" s="29">
        <f t="shared" si="782"/>
        <v>0</v>
      </c>
      <c r="CE1473" s="29">
        <f t="shared" si="782"/>
        <v>0</v>
      </c>
      <c r="CF1473" s="29">
        <f t="shared" si="782"/>
        <v>0</v>
      </c>
      <c r="CG1473" s="29">
        <f t="shared" si="782"/>
        <v>0</v>
      </c>
      <c r="CH1473" s="29">
        <f t="shared" si="782"/>
        <v>0</v>
      </c>
      <c r="CI1473" s="29">
        <f t="shared" si="782"/>
        <v>0</v>
      </c>
      <c r="CJ1473" s="29">
        <f t="shared" si="782"/>
        <v>0</v>
      </c>
      <c r="CK1473" s="29">
        <f t="shared" si="782"/>
        <v>0</v>
      </c>
      <c r="CL1473" s="29">
        <f t="shared" si="782"/>
        <v>0</v>
      </c>
      <c r="CM1473" s="29">
        <f t="shared" si="782"/>
        <v>0</v>
      </c>
      <c r="CN1473" s="29">
        <f t="shared" si="782"/>
        <v>0</v>
      </c>
      <c r="CO1473" s="29">
        <f t="shared" si="782"/>
        <v>0</v>
      </c>
      <c r="CP1473" s="29">
        <f t="shared" si="782"/>
        <v>0</v>
      </c>
      <c r="CQ1473" s="29">
        <f t="shared" si="782"/>
        <v>0</v>
      </c>
      <c r="CR1473" s="29">
        <f t="shared" si="782"/>
        <v>0</v>
      </c>
      <c r="CS1473" s="29">
        <f t="shared" si="782"/>
        <v>0</v>
      </c>
      <c r="CT1473" s="29">
        <f t="shared" si="782"/>
        <v>0</v>
      </c>
      <c r="CU1473" s="29">
        <f t="shared" si="782"/>
        <v>0</v>
      </c>
      <c r="CV1473" s="29">
        <f t="shared" si="782"/>
        <v>0</v>
      </c>
      <c r="CW1473" s="29">
        <f t="shared" si="782"/>
        <v>0</v>
      </c>
      <c r="CX1473" s="29">
        <f t="shared" si="782"/>
        <v>0</v>
      </c>
    </row>
    <row r="1474" spans="2:102" ht="21" hidden="1" customHeight="1" x14ac:dyDescent="0.4">
      <c r="B1474" s="70" t="s">
        <v>86</v>
      </c>
      <c r="C1474" s="29">
        <f>CEILING(IF(C1455&lt;=500,0,C1455-500),50)</f>
        <v>0</v>
      </c>
      <c r="D1474" s="29">
        <f t="shared" ref="D1474:BO1474" si="783">CEILING(IF(D1455&lt;=500,0,D1455-500),50)</f>
        <v>0</v>
      </c>
      <c r="E1474" s="29">
        <f t="shared" si="783"/>
        <v>0</v>
      </c>
      <c r="F1474" s="29">
        <f t="shared" si="783"/>
        <v>0</v>
      </c>
      <c r="G1474" s="29">
        <f t="shared" si="783"/>
        <v>0</v>
      </c>
      <c r="H1474" s="29">
        <f t="shared" si="783"/>
        <v>0</v>
      </c>
      <c r="I1474" s="29">
        <f t="shared" si="783"/>
        <v>0</v>
      </c>
      <c r="J1474" s="29">
        <f t="shared" si="783"/>
        <v>0</v>
      </c>
      <c r="K1474" s="29">
        <f t="shared" si="783"/>
        <v>0</v>
      </c>
      <c r="L1474" s="29">
        <f t="shared" si="783"/>
        <v>0</v>
      </c>
      <c r="M1474" s="29">
        <f t="shared" si="783"/>
        <v>0</v>
      </c>
      <c r="N1474" s="29">
        <f t="shared" si="783"/>
        <v>0</v>
      </c>
      <c r="O1474" s="29">
        <f t="shared" si="783"/>
        <v>0</v>
      </c>
      <c r="P1474" s="29">
        <f t="shared" si="783"/>
        <v>0</v>
      </c>
      <c r="Q1474" s="29">
        <f t="shared" si="783"/>
        <v>0</v>
      </c>
      <c r="R1474" s="29">
        <f t="shared" si="783"/>
        <v>0</v>
      </c>
      <c r="S1474" s="29">
        <f t="shared" si="783"/>
        <v>0</v>
      </c>
      <c r="T1474" s="29">
        <f t="shared" si="783"/>
        <v>0</v>
      </c>
      <c r="U1474" s="29">
        <f t="shared" si="783"/>
        <v>0</v>
      </c>
      <c r="V1474" s="29">
        <f t="shared" si="783"/>
        <v>0</v>
      </c>
      <c r="W1474" s="29">
        <f t="shared" si="783"/>
        <v>0</v>
      </c>
      <c r="X1474" s="29">
        <f t="shared" si="783"/>
        <v>0</v>
      </c>
      <c r="Y1474" s="29">
        <f t="shared" si="783"/>
        <v>0</v>
      </c>
      <c r="Z1474" s="29">
        <f t="shared" si="783"/>
        <v>0</v>
      </c>
      <c r="AA1474" s="29">
        <f t="shared" si="783"/>
        <v>0</v>
      </c>
      <c r="AB1474" s="29">
        <f t="shared" si="783"/>
        <v>0</v>
      </c>
      <c r="AC1474" s="29">
        <f t="shared" si="783"/>
        <v>0</v>
      </c>
      <c r="AD1474" s="29">
        <f t="shared" si="783"/>
        <v>0</v>
      </c>
      <c r="AE1474" s="29">
        <f t="shared" si="783"/>
        <v>0</v>
      </c>
      <c r="AF1474" s="29">
        <f t="shared" si="783"/>
        <v>0</v>
      </c>
      <c r="AG1474" s="29">
        <f t="shared" si="783"/>
        <v>0</v>
      </c>
      <c r="AH1474" s="29">
        <f t="shared" si="783"/>
        <v>0</v>
      </c>
      <c r="AI1474" s="29">
        <f t="shared" si="783"/>
        <v>0</v>
      </c>
      <c r="AJ1474" s="29">
        <f t="shared" si="783"/>
        <v>0</v>
      </c>
      <c r="AK1474" s="29">
        <f t="shared" si="783"/>
        <v>0</v>
      </c>
      <c r="AL1474" s="29">
        <f t="shared" si="783"/>
        <v>0</v>
      </c>
      <c r="AM1474" s="29">
        <f t="shared" si="783"/>
        <v>0</v>
      </c>
      <c r="AN1474" s="29">
        <f t="shared" si="783"/>
        <v>0</v>
      </c>
      <c r="AO1474" s="29">
        <f t="shared" si="783"/>
        <v>0</v>
      </c>
      <c r="AP1474" s="29">
        <f t="shared" si="783"/>
        <v>0</v>
      </c>
      <c r="AQ1474" s="29">
        <f t="shared" si="783"/>
        <v>0</v>
      </c>
      <c r="AR1474" s="29">
        <f t="shared" si="783"/>
        <v>0</v>
      </c>
      <c r="AS1474" s="29">
        <f t="shared" si="783"/>
        <v>0</v>
      </c>
      <c r="AT1474" s="29">
        <f t="shared" si="783"/>
        <v>0</v>
      </c>
      <c r="AU1474" s="29">
        <f t="shared" si="783"/>
        <v>0</v>
      </c>
      <c r="AV1474" s="29">
        <f t="shared" si="783"/>
        <v>0</v>
      </c>
      <c r="AW1474" s="29">
        <f t="shared" si="783"/>
        <v>0</v>
      </c>
      <c r="AX1474" s="29">
        <f t="shared" si="783"/>
        <v>0</v>
      </c>
      <c r="AY1474" s="29">
        <f t="shared" si="783"/>
        <v>0</v>
      </c>
      <c r="AZ1474" s="29">
        <f t="shared" si="783"/>
        <v>0</v>
      </c>
      <c r="BA1474" s="29">
        <f t="shared" si="783"/>
        <v>0</v>
      </c>
      <c r="BB1474" s="29">
        <f t="shared" si="783"/>
        <v>0</v>
      </c>
      <c r="BC1474" s="29">
        <f t="shared" si="783"/>
        <v>0</v>
      </c>
      <c r="BD1474" s="29">
        <f t="shared" si="783"/>
        <v>0</v>
      </c>
      <c r="BE1474" s="29">
        <f t="shared" si="783"/>
        <v>0</v>
      </c>
      <c r="BF1474" s="29">
        <f t="shared" si="783"/>
        <v>0</v>
      </c>
      <c r="BG1474" s="29">
        <f t="shared" si="783"/>
        <v>0</v>
      </c>
      <c r="BH1474" s="29">
        <f t="shared" si="783"/>
        <v>0</v>
      </c>
      <c r="BI1474" s="29">
        <f t="shared" si="783"/>
        <v>0</v>
      </c>
      <c r="BJ1474" s="29">
        <f t="shared" si="783"/>
        <v>0</v>
      </c>
      <c r="BK1474" s="29">
        <f t="shared" si="783"/>
        <v>0</v>
      </c>
      <c r="BL1474" s="29">
        <f t="shared" si="783"/>
        <v>0</v>
      </c>
      <c r="BM1474" s="29">
        <f t="shared" si="783"/>
        <v>0</v>
      </c>
      <c r="BN1474" s="29">
        <f t="shared" si="783"/>
        <v>0</v>
      </c>
      <c r="BO1474" s="29">
        <f t="shared" si="783"/>
        <v>0</v>
      </c>
      <c r="BP1474" s="29">
        <f t="shared" ref="BP1474:CX1474" si="784">CEILING(IF(BP1455&lt;=500,0,BP1455-500),50)</f>
        <v>0</v>
      </c>
      <c r="BQ1474" s="29">
        <f t="shared" si="784"/>
        <v>0</v>
      </c>
      <c r="BR1474" s="29">
        <f t="shared" si="784"/>
        <v>0</v>
      </c>
      <c r="BS1474" s="29">
        <f t="shared" si="784"/>
        <v>0</v>
      </c>
      <c r="BT1474" s="29">
        <f t="shared" si="784"/>
        <v>0</v>
      </c>
      <c r="BU1474" s="29">
        <f t="shared" si="784"/>
        <v>0</v>
      </c>
      <c r="BV1474" s="29">
        <f t="shared" si="784"/>
        <v>0</v>
      </c>
      <c r="BW1474" s="29">
        <f t="shared" si="784"/>
        <v>0</v>
      </c>
      <c r="BX1474" s="29">
        <f t="shared" si="784"/>
        <v>0</v>
      </c>
      <c r="BY1474" s="29">
        <f t="shared" si="784"/>
        <v>0</v>
      </c>
      <c r="BZ1474" s="29">
        <f t="shared" si="784"/>
        <v>0</v>
      </c>
      <c r="CA1474" s="29">
        <f t="shared" si="784"/>
        <v>0</v>
      </c>
      <c r="CB1474" s="29">
        <f t="shared" si="784"/>
        <v>0</v>
      </c>
      <c r="CC1474" s="29">
        <f t="shared" si="784"/>
        <v>0</v>
      </c>
      <c r="CD1474" s="29">
        <f t="shared" si="784"/>
        <v>0</v>
      </c>
      <c r="CE1474" s="29">
        <f t="shared" si="784"/>
        <v>0</v>
      </c>
      <c r="CF1474" s="29">
        <f t="shared" si="784"/>
        <v>0</v>
      </c>
      <c r="CG1474" s="29">
        <f t="shared" si="784"/>
        <v>0</v>
      </c>
      <c r="CH1474" s="29">
        <f t="shared" si="784"/>
        <v>0</v>
      </c>
      <c r="CI1474" s="29">
        <f t="shared" si="784"/>
        <v>0</v>
      </c>
      <c r="CJ1474" s="29">
        <f t="shared" si="784"/>
        <v>0</v>
      </c>
      <c r="CK1474" s="29">
        <f t="shared" si="784"/>
        <v>0</v>
      </c>
      <c r="CL1474" s="29">
        <f t="shared" si="784"/>
        <v>0</v>
      </c>
      <c r="CM1474" s="29">
        <f t="shared" si="784"/>
        <v>0</v>
      </c>
      <c r="CN1474" s="29">
        <f t="shared" si="784"/>
        <v>0</v>
      </c>
      <c r="CO1474" s="29">
        <f t="shared" si="784"/>
        <v>0</v>
      </c>
      <c r="CP1474" s="29">
        <f t="shared" si="784"/>
        <v>0</v>
      </c>
      <c r="CQ1474" s="29">
        <f t="shared" si="784"/>
        <v>0</v>
      </c>
      <c r="CR1474" s="29">
        <f t="shared" si="784"/>
        <v>0</v>
      </c>
      <c r="CS1474" s="29">
        <f t="shared" si="784"/>
        <v>0</v>
      </c>
      <c r="CT1474" s="29">
        <f t="shared" si="784"/>
        <v>0</v>
      </c>
      <c r="CU1474" s="29">
        <f t="shared" si="784"/>
        <v>0</v>
      </c>
      <c r="CV1474" s="29">
        <f t="shared" si="784"/>
        <v>0</v>
      </c>
      <c r="CW1474" s="29">
        <f t="shared" si="784"/>
        <v>0</v>
      </c>
      <c r="CX1474" s="29">
        <f t="shared" si="784"/>
        <v>0</v>
      </c>
    </row>
    <row r="1475" spans="2:102" ht="21" hidden="1" customHeight="1" x14ac:dyDescent="0.4">
      <c r="B1475" s="70" t="s">
        <v>113</v>
      </c>
      <c r="C1475" s="29">
        <f>+C1472/10</f>
        <v>0</v>
      </c>
      <c r="D1475" s="29">
        <f t="shared" ref="D1475:BO1475" si="785">+D1472/10</f>
        <v>0</v>
      </c>
      <c r="E1475" s="29">
        <f t="shared" si="785"/>
        <v>0</v>
      </c>
      <c r="F1475" s="29">
        <f t="shared" si="785"/>
        <v>0</v>
      </c>
      <c r="G1475" s="29">
        <f t="shared" si="785"/>
        <v>0</v>
      </c>
      <c r="H1475" s="29">
        <f t="shared" si="785"/>
        <v>0</v>
      </c>
      <c r="I1475" s="29">
        <f t="shared" si="785"/>
        <v>0</v>
      </c>
      <c r="J1475" s="29">
        <f t="shared" si="785"/>
        <v>0</v>
      </c>
      <c r="K1475" s="29">
        <f t="shared" si="785"/>
        <v>0</v>
      </c>
      <c r="L1475" s="29">
        <f t="shared" si="785"/>
        <v>0</v>
      </c>
      <c r="M1475" s="29">
        <f t="shared" si="785"/>
        <v>0</v>
      </c>
      <c r="N1475" s="29">
        <f t="shared" si="785"/>
        <v>0</v>
      </c>
      <c r="O1475" s="29">
        <f t="shared" si="785"/>
        <v>0</v>
      </c>
      <c r="P1475" s="29">
        <f t="shared" si="785"/>
        <v>0</v>
      </c>
      <c r="Q1475" s="29">
        <f t="shared" si="785"/>
        <v>0</v>
      </c>
      <c r="R1475" s="29">
        <f t="shared" si="785"/>
        <v>0</v>
      </c>
      <c r="S1475" s="29">
        <f t="shared" si="785"/>
        <v>0</v>
      </c>
      <c r="T1475" s="29">
        <f t="shared" si="785"/>
        <v>0</v>
      </c>
      <c r="U1475" s="29">
        <f t="shared" si="785"/>
        <v>0</v>
      </c>
      <c r="V1475" s="29">
        <f t="shared" si="785"/>
        <v>0</v>
      </c>
      <c r="W1475" s="29">
        <f t="shared" si="785"/>
        <v>0</v>
      </c>
      <c r="X1475" s="29">
        <f t="shared" si="785"/>
        <v>0</v>
      </c>
      <c r="Y1475" s="29">
        <f t="shared" si="785"/>
        <v>0</v>
      </c>
      <c r="Z1475" s="29">
        <f t="shared" si="785"/>
        <v>0</v>
      </c>
      <c r="AA1475" s="29">
        <f t="shared" si="785"/>
        <v>0</v>
      </c>
      <c r="AB1475" s="29">
        <f t="shared" si="785"/>
        <v>0</v>
      </c>
      <c r="AC1475" s="29">
        <f t="shared" si="785"/>
        <v>0</v>
      </c>
      <c r="AD1475" s="29">
        <f t="shared" si="785"/>
        <v>0</v>
      </c>
      <c r="AE1475" s="29">
        <f t="shared" si="785"/>
        <v>0</v>
      </c>
      <c r="AF1475" s="29">
        <f t="shared" si="785"/>
        <v>0</v>
      </c>
      <c r="AG1475" s="29">
        <f t="shared" si="785"/>
        <v>0</v>
      </c>
      <c r="AH1475" s="29">
        <f t="shared" si="785"/>
        <v>0</v>
      </c>
      <c r="AI1475" s="29">
        <f t="shared" si="785"/>
        <v>0</v>
      </c>
      <c r="AJ1475" s="29">
        <f t="shared" si="785"/>
        <v>0</v>
      </c>
      <c r="AK1475" s="29">
        <f t="shared" si="785"/>
        <v>0</v>
      </c>
      <c r="AL1475" s="29">
        <f t="shared" si="785"/>
        <v>0</v>
      </c>
      <c r="AM1475" s="29">
        <f t="shared" si="785"/>
        <v>0</v>
      </c>
      <c r="AN1475" s="29">
        <f t="shared" si="785"/>
        <v>0</v>
      </c>
      <c r="AO1475" s="29">
        <f t="shared" si="785"/>
        <v>0</v>
      </c>
      <c r="AP1475" s="29">
        <f t="shared" si="785"/>
        <v>0</v>
      </c>
      <c r="AQ1475" s="29">
        <f t="shared" si="785"/>
        <v>0</v>
      </c>
      <c r="AR1475" s="29">
        <f t="shared" si="785"/>
        <v>0</v>
      </c>
      <c r="AS1475" s="29">
        <f t="shared" si="785"/>
        <v>0</v>
      </c>
      <c r="AT1475" s="29">
        <f t="shared" si="785"/>
        <v>0</v>
      </c>
      <c r="AU1475" s="29">
        <f t="shared" si="785"/>
        <v>0</v>
      </c>
      <c r="AV1475" s="29">
        <f t="shared" si="785"/>
        <v>0</v>
      </c>
      <c r="AW1475" s="29">
        <f t="shared" si="785"/>
        <v>0</v>
      </c>
      <c r="AX1475" s="29">
        <f t="shared" si="785"/>
        <v>0</v>
      </c>
      <c r="AY1475" s="29">
        <f t="shared" si="785"/>
        <v>0</v>
      </c>
      <c r="AZ1475" s="29">
        <f t="shared" si="785"/>
        <v>0</v>
      </c>
      <c r="BA1475" s="29">
        <f t="shared" si="785"/>
        <v>0</v>
      </c>
      <c r="BB1475" s="29">
        <f t="shared" si="785"/>
        <v>0</v>
      </c>
      <c r="BC1475" s="29">
        <f t="shared" si="785"/>
        <v>0</v>
      </c>
      <c r="BD1475" s="29">
        <f t="shared" si="785"/>
        <v>0</v>
      </c>
      <c r="BE1475" s="29">
        <f t="shared" si="785"/>
        <v>0</v>
      </c>
      <c r="BF1475" s="29">
        <f t="shared" si="785"/>
        <v>0</v>
      </c>
      <c r="BG1475" s="29">
        <f t="shared" si="785"/>
        <v>0</v>
      </c>
      <c r="BH1475" s="29">
        <f t="shared" si="785"/>
        <v>0</v>
      </c>
      <c r="BI1475" s="29">
        <f t="shared" si="785"/>
        <v>0</v>
      </c>
      <c r="BJ1475" s="29">
        <f t="shared" si="785"/>
        <v>0</v>
      </c>
      <c r="BK1475" s="29">
        <f t="shared" si="785"/>
        <v>0</v>
      </c>
      <c r="BL1475" s="29">
        <f t="shared" si="785"/>
        <v>0</v>
      </c>
      <c r="BM1475" s="29">
        <f t="shared" si="785"/>
        <v>0</v>
      </c>
      <c r="BN1475" s="29">
        <f t="shared" si="785"/>
        <v>0</v>
      </c>
      <c r="BO1475" s="29">
        <f t="shared" si="785"/>
        <v>0</v>
      </c>
      <c r="BP1475" s="29">
        <f t="shared" ref="BP1475:CX1475" si="786">+BP1472/10</f>
        <v>0</v>
      </c>
      <c r="BQ1475" s="29">
        <f t="shared" si="786"/>
        <v>0</v>
      </c>
      <c r="BR1475" s="29">
        <f t="shared" si="786"/>
        <v>0</v>
      </c>
      <c r="BS1475" s="29">
        <f t="shared" si="786"/>
        <v>0</v>
      </c>
      <c r="BT1475" s="29">
        <f t="shared" si="786"/>
        <v>0</v>
      </c>
      <c r="BU1475" s="29">
        <f t="shared" si="786"/>
        <v>0</v>
      </c>
      <c r="BV1475" s="29">
        <f t="shared" si="786"/>
        <v>0</v>
      </c>
      <c r="BW1475" s="29">
        <f t="shared" si="786"/>
        <v>0</v>
      </c>
      <c r="BX1475" s="29">
        <f t="shared" si="786"/>
        <v>0</v>
      </c>
      <c r="BY1475" s="29">
        <f t="shared" si="786"/>
        <v>0</v>
      </c>
      <c r="BZ1475" s="29">
        <f t="shared" si="786"/>
        <v>0</v>
      </c>
      <c r="CA1475" s="29">
        <f t="shared" si="786"/>
        <v>0</v>
      </c>
      <c r="CB1475" s="29">
        <f t="shared" si="786"/>
        <v>0</v>
      </c>
      <c r="CC1475" s="29">
        <f t="shared" si="786"/>
        <v>0</v>
      </c>
      <c r="CD1475" s="29">
        <f t="shared" si="786"/>
        <v>0</v>
      </c>
      <c r="CE1475" s="29">
        <f t="shared" si="786"/>
        <v>0</v>
      </c>
      <c r="CF1475" s="29">
        <f t="shared" si="786"/>
        <v>0</v>
      </c>
      <c r="CG1475" s="29">
        <f t="shared" si="786"/>
        <v>0</v>
      </c>
      <c r="CH1475" s="29">
        <f t="shared" si="786"/>
        <v>0</v>
      </c>
      <c r="CI1475" s="29">
        <f t="shared" si="786"/>
        <v>0</v>
      </c>
      <c r="CJ1475" s="29">
        <f t="shared" si="786"/>
        <v>0</v>
      </c>
      <c r="CK1475" s="29">
        <f t="shared" si="786"/>
        <v>0</v>
      </c>
      <c r="CL1475" s="29">
        <f t="shared" si="786"/>
        <v>0</v>
      </c>
      <c r="CM1475" s="29">
        <f t="shared" si="786"/>
        <v>0</v>
      </c>
      <c r="CN1475" s="29">
        <f t="shared" si="786"/>
        <v>0</v>
      </c>
      <c r="CO1475" s="29">
        <f t="shared" si="786"/>
        <v>0</v>
      </c>
      <c r="CP1475" s="29">
        <f t="shared" si="786"/>
        <v>0</v>
      </c>
      <c r="CQ1475" s="29">
        <f t="shared" si="786"/>
        <v>0</v>
      </c>
      <c r="CR1475" s="29">
        <f t="shared" si="786"/>
        <v>0</v>
      </c>
      <c r="CS1475" s="29">
        <f t="shared" si="786"/>
        <v>0</v>
      </c>
      <c r="CT1475" s="29">
        <f t="shared" si="786"/>
        <v>0</v>
      </c>
      <c r="CU1475" s="29">
        <f t="shared" si="786"/>
        <v>0</v>
      </c>
      <c r="CV1475" s="29">
        <f t="shared" si="786"/>
        <v>0</v>
      </c>
      <c r="CW1475" s="29">
        <f t="shared" si="786"/>
        <v>0</v>
      </c>
      <c r="CX1475" s="29">
        <f t="shared" si="786"/>
        <v>0</v>
      </c>
    </row>
    <row r="1476" spans="2:102" ht="21" hidden="1" customHeight="1" x14ac:dyDescent="0.4">
      <c r="B1476" s="70" t="s">
        <v>114</v>
      </c>
      <c r="C1476" s="29">
        <f>+C1473/20</f>
        <v>0</v>
      </c>
      <c r="D1476" s="29">
        <f t="shared" ref="D1476:BO1476" si="787">+D1473/20</f>
        <v>0</v>
      </c>
      <c r="E1476" s="29">
        <f t="shared" si="787"/>
        <v>0</v>
      </c>
      <c r="F1476" s="29">
        <f t="shared" si="787"/>
        <v>0</v>
      </c>
      <c r="G1476" s="29">
        <f t="shared" si="787"/>
        <v>0</v>
      </c>
      <c r="H1476" s="29">
        <f t="shared" si="787"/>
        <v>0</v>
      </c>
      <c r="I1476" s="29">
        <f t="shared" si="787"/>
        <v>0</v>
      </c>
      <c r="J1476" s="29">
        <f t="shared" si="787"/>
        <v>0</v>
      </c>
      <c r="K1476" s="29">
        <f t="shared" si="787"/>
        <v>0</v>
      </c>
      <c r="L1476" s="29">
        <f t="shared" si="787"/>
        <v>0</v>
      </c>
      <c r="M1476" s="29">
        <f t="shared" si="787"/>
        <v>0</v>
      </c>
      <c r="N1476" s="29">
        <f t="shared" si="787"/>
        <v>0</v>
      </c>
      <c r="O1476" s="29">
        <f t="shared" si="787"/>
        <v>0</v>
      </c>
      <c r="P1476" s="29">
        <f t="shared" si="787"/>
        <v>0</v>
      </c>
      <c r="Q1476" s="29">
        <f t="shared" si="787"/>
        <v>0</v>
      </c>
      <c r="R1476" s="29">
        <f t="shared" si="787"/>
        <v>0</v>
      </c>
      <c r="S1476" s="29">
        <f t="shared" si="787"/>
        <v>0</v>
      </c>
      <c r="T1476" s="29">
        <f t="shared" si="787"/>
        <v>0</v>
      </c>
      <c r="U1476" s="29">
        <f t="shared" si="787"/>
        <v>0</v>
      </c>
      <c r="V1476" s="29">
        <f t="shared" si="787"/>
        <v>0</v>
      </c>
      <c r="W1476" s="29">
        <f t="shared" si="787"/>
        <v>0</v>
      </c>
      <c r="X1476" s="29">
        <f t="shared" si="787"/>
        <v>0</v>
      </c>
      <c r="Y1476" s="29">
        <f t="shared" si="787"/>
        <v>0</v>
      </c>
      <c r="Z1476" s="29">
        <f t="shared" si="787"/>
        <v>0</v>
      </c>
      <c r="AA1476" s="29">
        <f t="shared" si="787"/>
        <v>0</v>
      </c>
      <c r="AB1476" s="29">
        <f t="shared" si="787"/>
        <v>0</v>
      </c>
      <c r="AC1476" s="29">
        <f t="shared" si="787"/>
        <v>0</v>
      </c>
      <c r="AD1476" s="29">
        <f t="shared" si="787"/>
        <v>0</v>
      </c>
      <c r="AE1476" s="29">
        <f t="shared" si="787"/>
        <v>0</v>
      </c>
      <c r="AF1476" s="29">
        <f t="shared" si="787"/>
        <v>0</v>
      </c>
      <c r="AG1476" s="29">
        <f t="shared" si="787"/>
        <v>0</v>
      </c>
      <c r="AH1476" s="29">
        <f t="shared" si="787"/>
        <v>0</v>
      </c>
      <c r="AI1476" s="29">
        <f t="shared" si="787"/>
        <v>0</v>
      </c>
      <c r="AJ1476" s="29">
        <f t="shared" si="787"/>
        <v>0</v>
      </c>
      <c r="AK1476" s="29">
        <f t="shared" si="787"/>
        <v>0</v>
      </c>
      <c r="AL1476" s="29">
        <f t="shared" si="787"/>
        <v>0</v>
      </c>
      <c r="AM1476" s="29">
        <f t="shared" si="787"/>
        <v>0</v>
      </c>
      <c r="AN1476" s="29">
        <f t="shared" si="787"/>
        <v>0</v>
      </c>
      <c r="AO1476" s="29">
        <f t="shared" si="787"/>
        <v>0</v>
      </c>
      <c r="AP1476" s="29">
        <f t="shared" si="787"/>
        <v>0</v>
      </c>
      <c r="AQ1476" s="29">
        <f t="shared" si="787"/>
        <v>0</v>
      </c>
      <c r="AR1476" s="29">
        <f t="shared" si="787"/>
        <v>0</v>
      </c>
      <c r="AS1476" s="29">
        <f t="shared" si="787"/>
        <v>0</v>
      </c>
      <c r="AT1476" s="29">
        <f t="shared" si="787"/>
        <v>0</v>
      </c>
      <c r="AU1476" s="29">
        <f t="shared" si="787"/>
        <v>0</v>
      </c>
      <c r="AV1476" s="29">
        <f t="shared" si="787"/>
        <v>0</v>
      </c>
      <c r="AW1476" s="29">
        <f t="shared" si="787"/>
        <v>0</v>
      </c>
      <c r="AX1476" s="29">
        <f t="shared" si="787"/>
        <v>0</v>
      </c>
      <c r="AY1476" s="29">
        <f t="shared" si="787"/>
        <v>0</v>
      </c>
      <c r="AZ1476" s="29">
        <f t="shared" si="787"/>
        <v>0</v>
      </c>
      <c r="BA1476" s="29">
        <f t="shared" si="787"/>
        <v>0</v>
      </c>
      <c r="BB1476" s="29">
        <f t="shared" si="787"/>
        <v>0</v>
      </c>
      <c r="BC1476" s="29">
        <f t="shared" si="787"/>
        <v>0</v>
      </c>
      <c r="BD1476" s="29">
        <f t="shared" si="787"/>
        <v>0</v>
      </c>
      <c r="BE1476" s="29">
        <f t="shared" si="787"/>
        <v>0</v>
      </c>
      <c r="BF1476" s="29">
        <f t="shared" si="787"/>
        <v>0</v>
      </c>
      <c r="BG1476" s="29">
        <f t="shared" si="787"/>
        <v>0</v>
      </c>
      <c r="BH1476" s="29">
        <f t="shared" si="787"/>
        <v>0</v>
      </c>
      <c r="BI1476" s="29">
        <f t="shared" si="787"/>
        <v>0</v>
      </c>
      <c r="BJ1476" s="29">
        <f t="shared" si="787"/>
        <v>0</v>
      </c>
      <c r="BK1476" s="29">
        <f t="shared" si="787"/>
        <v>0</v>
      </c>
      <c r="BL1476" s="29">
        <f t="shared" si="787"/>
        <v>0</v>
      </c>
      <c r="BM1476" s="29">
        <f t="shared" si="787"/>
        <v>0</v>
      </c>
      <c r="BN1476" s="29">
        <f t="shared" si="787"/>
        <v>0</v>
      </c>
      <c r="BO1476" s="29">
        <f t="shared" si="787"/>
        <v>0</v>
      </c>
      <c r="BP1476" s="29">
        <f t="shared" ref="BP1476:CX1476" si="788">+BP1473/20</f>
        <v>0</v>
      </c>
      <c r="BQ1476" s="29">
        <f t="shared" si="788"/>
        <v>0</v>
      </c>
      <c r="BR1476" s="29">
        <f t="shared" si="788"/>
        <v>0</v>
      </c>
      <c r="BS1476" s="29">
        <f t="shared" si="788"/>
        <v>0</v>
      </c>
      <c r="BT1476" s="29">
        <f t="shared" si="788"/>
        <v>0</v>
      </c>
      <c r="BU1476" s="29">
        <f t="shared" si="788"/>
        <v>0</v>
      </c>
      <c r="BV1476" s="29">
        <f t="shared" si="788"/>
        <v>0</v>
      </c>
      <c r="BW1476" s="29">
        <f t="shared" si="788"/>
        <v>0</v>
      </c>
      <c r="BX1476" s="29">
        <f t="shared" si="788"/>
        <v>0</v>
      </c>
      <c r="BY1476" s="29">
        <f t="shared" si="788"/>
        <v>0</v>
      </c>
      <c r="BZ1476" s="29">
        <f t="shared" si="788"/>
        <v>0</v>
      </c>
      <c r="CA1476" s="29">
        <f t="shared" si="788"/>
        <v>0</v>
      </c>
      <c r="CB1476" s="29">
        <f t="shared" si="788"/>
        <v>0</v>
      </c>
      <c r="CC1476" s="29">
        <f t="shared" si="788"/>
        <v>0</v>
      </c>
      <c r="CD1476" s="29">
        <f t="shared" si="788"/>
        <v>0</v>
      </c>
      <c r="CE1476" s="29">
        <f t="shared" si="788"/>
        <v>0</v>
      </c>
      <c r="CF1476" s="29">
        <f t="shared" si="788"/>
        <v>0</v>
      </c>
      <c r="CG1476" s="29">
        <f t="shared" si="788"/>
        <v>0</v>
      </c>
      <c r="CH1476" s="29">
        <f t="shared" si="788"/>
        <v>0</v>
      </c>
      <c r="CI1476" s="29">
        <f t="shared" si="788"/>
        <v>0</v>
      </c>
      <c r="CJ1476" s="29">
        <f t="shared" si="788"/>
        <v>0</v>
      </c>
      <c r="CK1476" s="29">
        <f t="shared" si="788"/>
        <v>0</v>
      </c>
      <c r="CL1476" s="29">
        <f t="shared" si="788"/>
        <v>0</v>
      </c>
      <c r="CM1476" s="29">
        <f t="shared" si="788"/>
        <v>0</v>
      </c>
      <c r="CN1476" s="29">
        <f t="shared" si="788"/>
        <v>0</v>
      </c>
      <c r="CO1476" s="29">
        <f t="shared" si="788"/>
        <v>0</v>
      </c>
      <c r="CP1476" s="29">
        <f t="shared" si="788"/>
        <v>0</v>
      </c>
      <c r="CQ1476" s="29">
        <f t="shared" si="788"/>
        <v>0</v>
      </c>
      <c r="CR1476" s="29">
        <f t="shared" si="788"/>
        <v>0</v>
      </c>
      <c r="CS1476" s="29">
        <f t="shared" si="788"/>
        <v>0</v>
      </c>
      <c r="CT1476" s="29">
        <f t="shared" si="788"/>
        <v>0</v>
      </c>
      <c r="CU1476" s="29">
        <f t="shared" si="788"/>
        <v>0</v>
      </c>
      <c r="CV1476" s="29">
        <f t="shared" si="788"/>
        <v>0</v>
      </c>
      <c r="CW1476" s="29">
        <f t="shared" si="788"/>
        <v>0</v>
      </c>
      <c r="CX1476" s="29">
        <f t="shared" si="788"/>
        <v>0</v>
      </c>
    </row>
    <row r="1477" spans="2:102" ht="21" hidden="1" customHeight="1" x14ac:dyDescent="0.4">
      <c r="B1477" s="70" t="s">
        <v>115</v>
      </c>
      <c r="C1477" s="29">
        <f>+C1474/50</f>
        <v>0</v>
      </c>
      <c r="D1477" s="29">
        <f t="shared" ref="D1477:BO1477" si="789">+D1474/50</f>
        <v>0</v>
      </c>
      <c r="E1477" s="29">
        <f t="shared" si="789"/>
        <v>0</v>
      </c>
      <c r="F1477" s="29">
        <f t="shared" si="789"/>
        <v>0</v>
      </c>
      <c r="G1477" s="29">
        <f t="shared" si="789"/>
        <v>0</v>
      </c>
      <c r="H1477" s="29">
        <f t="shared" si="789"/>
        <v>0</v>
      </c>
      <c r="I1477" s="29">
        <f t="shared" si="789"/>
        <v>0</v>
      </c>
      <c r="J1477" s="29">
        <f t="shared" si="789"/>
        <v>0</v>
      </c>
      <c r="K1477" s="29">
        <f t="shared" si="789"/>
        <v>0</v>
      </c>
      <c r="L1477" s="29">
        <f t="shared" si="789"/>
        <v>0</v>
      </c>
      <c r="M1477" s="29">
        <f t="shared" si="789"/>
        <v>0</v>
      </c>
      <c r="N1477" s="29">
        <f t="shared" si="789"/>
        <v>0</v>
      </c>
      <c r="O1477" s="29">
        <f t="shared" si="789"/>
        <v>0</v>
      </c>
      <c r="P1477" s="29">
        <f t="shared" si="789"/>
        <v>0</v>
      </c>
      <c r="Q1477" s="29">
        <f t="shared" si="789"/>
        <v>0</v>
      </c>
      <c r="R1477" s="29">
        <f t="shared" si="789"/>
        <v>0</v>
      </c>
      <c r="S1477" s="29">
        <f t="shared" si="789"/>
        <v>0</v>
      </c>
      <c r="T1477" s="29">
        <f t="shared" si="789"/>
        <v>0</v>
      </c>
      <c r="U1477" s="29">
        <f t="shared" si="789"/>
        <v>0</v>
      </c>
      <c r="V1477" s="29">
        <f t="shared" si="789"/>
        <v>0</v>
      </c>
      <c r="W1477" s="29">
        <f t="shared" si="789"/>
        <v>0</v>
      </c>
      <c r="X1477" s="29">
        <f t="shared" si="789"/>
        <v>0</v>
      </c>
      <c r="Y1477" s="29">
        <f t="shared" si="789"/>
        <v>0</v>
      </c>
      <c r="Z1477" s="29">
        <f t="shared" si="789"/>
        <v>0</v>
      </c>
      <c r="AA1477" s="29">
        <f t="shared" si="789"/>
        <v>0</v>
      </c>
      <c r="AB1477" s="29">
        <f t="shared" si="789"/>
        <v>0</v>
      </c>
      <c r="AC1477" s="29">
        <f t="shared" si="789"/>
        <v>0</v>
      </c>
      <c r="AD1477" s="29">
        <f t="shared" si="789"/>
        <v>0</v>
      </c>
      <c r="AE1477" s="29">
        <f t="shared" si="789"/>
        <v>0</v>
      </c>
      <c r="AF1477" s="29">
        <f t="shared" si="789"/>
        <v>0</v>
      </c>
      <c r="AG1477" s="29">
        <f t="shared" si="789"/>
        <v>0</v>
      </c>
      <c r="AH1477" s="29">
        <f t="shared" si="789"/>
        <v>0</v>
      </c>
      <c r="AI1477" s="29">
        <f t="shared" si="789"/>
        <v>0</v>
      </c>
      <c r="AJ1477" s="29">
        <f t="shared" si="789"/>
        <v>0</v>
      </c>
      <c r="AK1477" s="29">
        <f t="shared" si="789"/>
        <v>0</v>
      </c>
      <c r="AL1477" s="29">
        <f t="shared" si="789"/>
        <v>0</v>
      </c>
      <c r="AM1477" s="29">
        <f t="shared" si="789"/>
        <v>0</v>
      </c>
      <c r="AN1477" s="29">
        <f t="shared" si="789"/>
        <v>0</v>
      </c>
      <c r="AO1477" s="29">
        <f t="shared" si="789"/>
        <v>0</v>
      </c>
      <c r="AP1477" s="29">
        <f t="shared" si="789"/>
        <v>0</v>
      </c>
      <c r="AQ1477" s="29">
        <f t="shared" si="789"/>
        <v>0</v>
      </c>
      <c r="AR1477" s="29">
        <f t="shared" si="789"/>
        <v>0</v>
      </c>
      <c r="AS1477" s="29">
        <f t="shared" si="789"/>
        <v>0</v>
      </c>
      <c r="AT1477" s="29">
        <f t="shared" si="789"/>
        <v>0</v>
      </c>
      <c r="AU1477" s="29">
        <f t="shared" si="789"/>
        <v>0</v>
      </c>
      <c r="AV1477" s="29">
        <f t="shared" si="789"/>
        <v>0</v>
      </c>
      <c r="AW1477" s="29">
        <f t="shared" si="789"/>
        <v>0</v>
      </c>
      <c r="AX1477" s="29">
        <f t="shared" si="789"/>
        <v>0</v>
      </c>
      <c r="AY1477" s="29">
        <f t="shared" si="789"/>
        <v>0</v>
      </c>
      <c r="AZ1477" s="29">
        <f t="shared" si="789"/>
        <v>0</v>
      </c>
      <c r="BA1477" s="29">
        <f t="shared" si="789"/>
        <v>0</v>
      </c>
      <c r="BB1477" s="29">
        <f t="shared" si="789"/>
        <v>0</v>
      </c>
      <c r="BC1477" s="29">
        <f t="shared" si="789"/>
        <v>0</v>
      </c>
      <c r="BD1477" s="29">
        <f t="shared" si="789"/>
        <v>0</v>
      </c>
      <c r="BE1477" s="29">
        <f t="shared" si="789"/>
        <v>0</v>
      </c>
      <c r="BF1477" s="29">
        <f t="shared" si="789"/>
        <v>0</v>
      </c>
      <c r="BG1477" s="29">
        <f t="shared" si="789"/>
        <v>0</v>
      </c>
      <c r="BH1477" s="29">
        <f t="shared" si="789"/>
        <v>0</v>
      </c>
      <c r="BI1477" s="29">
        <f t="shared" si="789"/>
        <v>0</v>
      </c>
      <c r="BJ1477" s="29">
        <f t="shared" si="789"/>
        <v>0</v>
      </c>
      <c r="BK1477" s="29">
        <f t="shared" si="789"/>
        <v>0</v>
      </c>
      <c r="BL1477" s="29">
        <f t="shared" si="789"/>
        <v>0</v>
      </c>
      <c r="BM1477" s="29">
        <f t="shared" si="789"/>
        <v>0</v>
      </c>
      <c r="BN1477" s="29">
        <f t="shared" si="789"/>
        <v>0</v>
      </c>
      <c r="BO1477" s="29">
        <f t="shared" si="789"/>
        <v>0</v>
      </c>
      <c r="BP1477" s="29">
        <f t="shared" ref="BP1477:CX1477" si="790">+BP1474/50</f>
        <v>0</v>
      </c>
      <c r="BQ1477" s="29">
        <f t="shared" si="790"/>
        <v>0</v>
      </c>
      <c r="BR1477" s="29">
        <f t="shared" si="790"/>
        <v>0</v>
      </c>
      <c r="BS1477" s="29">
        <f t="shared" si="790"/>
        <v>0</v>
      </c>
      <c r="BT1477" s="29">
        <f t="shared" si="790"/>
        <v>0</v>
      </c>
      <c r="BU1477" s="29">
        <f t="shared" si="790"/>
        <v>0</v>
      </c>
      <c r="BV1477" s="29">
        <f t="shared" si="790"/>
        <v>0</v>
      </c>
      <c r="BW1477" s="29">
        <f t="shared" si="790"/>
        <v>0</v>
      </c>
      <c r="BX1477" s="29">
        <f t="shared" si="790"/>
        <v>0</v>
      </c>
      <c r="BY1477" s="29">
        <f t="shared" si="790"/>
        <v>0</v>
      </c>
      <c r="BZ1477" s="29">
        <f t="shared" si="790"/>
        <v>0</v>
      </c>
      <c r="CA1477" s="29">
        <f t="shared" si="790"/>
        <v>0</v>
      </c>
      <c r="CB1477" s="29">
        <f t="shared" si="790"/>
        <v>0</v>
      </c>
      <c r="CC1477" s="29">
        <f t="shared" si="790"/>
        <v>0</v>
      </c>
      <c r="CD1477" s="29">
        <f t="shared" si="790"/>
        <v>0</v>
      </c>
      <c r="CE1477" s="29">
        <f t="shared" si="790"/>
        <v>0</v>
      </c>
      <c r="CF1477" s="29">
        <f t="shared" si="790"/>
        <v>0</v>
      </c>
      <c r="CG1477" s="29">
        <f t="shared" si="790"/>
        <v>0</v>
      </c>
      <c r="CH1477" s="29">
        <f t="shared" si="790"/>
        <v>0</v>
      </c>
      <c r="CI1477" s="29">
        <f t="shared" si="790"/>
        <v>0</v>
      </c>
      <c r="CJ1477" s="29">
        <f t="shared" si="790"/>
        <v>0</v>
      </c>
      <c r="CK1477" s="29">
        <f t="shared" si="790"/>
        <v>0</v>
      </c>
      <c r="CL1477" s="29">
        <f t="shared" si="790"/>
        <v>0</v>
      </c>
      <c r="CM1477" s="29">
        <f t="shared" si="790"/>
        <v>0</v>
      </c>
      <c r="CN1477" s="29">
        <f t="shared" si="790"/>
        <v>0</v>
      </c>
      <c r="CO1477" s="29">
        <f t="shared" si="790"/>
        <v>0</v>
      </c>
      <c r="CP1477" s="29">
        <f t="shared" si="790"/>
        <v>0</v>
      </c>
      <c r="CQ1477" s="29">
        <f t="shared" si="790"/>
        <v>0</v>
      </c>
      <c r="CR1477" s="29">
        <f t="shared" si="790"/>
        <v>0</v>
      </c>
      <c r="CS1477" s="29">
        <f t="shared" si="790"/>
        <v>0</v>
      </c>
      <c r="CT1477" s="29">
        <f t="shared" si="790"/>
        <v>0</v>
      </c>
      <c r="CU1477" s="29">
        <f t="shared" si="790"/>
        <v>0</v>
      </c>
      <c r="CV1477" s="29">
        <f t="shared" si="790"/>
        <v>0</v>
      </c>
      <c r="CW1477" s="29">
        <f t="shared" si="790"/>
        <v>0</v>
      </c>
      <c r="CX1477" s="29">
        <f t="shared" si="790"/>
        <v>0</v>
      </c>
    </row>
    <row r="1478" spans="2:102" ht="21" hidden="1" customHeight="1" x14ac:dyDescent="0.4">
      <c r="B1478" s="70" t="s">
        <v>117</v>
      </c>
      <c r="C1478" s="131" t="e">
        <f>+C1469</f>
        <v>#N/A</v>
      </c>
      <c r="D1478" s="131" t="e">
        <f t="shared" ref="D1478:BO1478" si="791">+D1469</f>
        <v>#N/A</v>
      </c>
      <c r="E1478" s="131" t="e">
        <f t="shared" si="791"/>
        <v>#N/A</v>
      </c>
      <c r="F1478" s="131" t="e">
        <f t="shared" si="791"/>
        <v>#N/A</v>
      </c>
      <c r="G1478" s="131" t="e">
        <f t="shared" si="791"/>
        <v>#N/A</v>
      </c>
      <c r="H1478" s="131" t="e">
        <f t="shared" si="791"/>
        <v>#N/A</v>
      </c>
      <c r="I1478" s="131" t="e">
        <f t="shared" si="791"/>
        <v>#N/A</v>
      </c>
      <c r="J1478" s="131" t="e">
        <f t="shared" si="791"/>
        <v>#N/A</v>
      </c>
      <c r="K1478" s="131" t="e">
        <f t="shared" si="791"/>
        <v>#N/A</v>
      </c>
      <c r="L1478" s="131" t="e">
        <f t="shared" si="791"/>
        <v>#N/A</v>
      </c>
      <c r="M1478" s="131" t="e">
        <f t="shared" si="791"/>
        <v>#N/A</v>
      </c>
      <c r="N1478" s="131" t="e">
        <f t="shared" si="791"/>
        <v>#N/A</v>
      </c>
      <c r="O1478" s="131" t="e">
        <f t="shared" si="791"/>
        <v>#N/A</v>
      </c>
      <c r="P1478" s="131" t="e">
        <f t="shared" si="791"/>
        <v>#N/A</v>
      </c>
      <c r="Q1478" s="131" t="e">
        <f t="shared" si="791"/>
        <v>#N/A</v>
      </c>
      <c r="R1478" s="131" t="e">
        <f t="shared" si="791"/>
        <v>#N/A</v>
      </c>
      <c r="S1478" s="131" t="e">
        <f t="shared" si="791"/>
        <v>#N/A</v>
      </c>
      <c r="T1478" s="131" t="e">
        <f t="shared" si="791"/>
        <v>#N/A</v>
      </c>
      <c r="U1478" s="131" t="e">
        <f t="shared" si="791"/>
        <v>#N/A</v>
      </c>
      <c r="V1478" s="131" t="e">
        <f t="shared" si="791"/>
        <v>#N/A</v>
      </c>
      <c r="W1478" s="131" t="e">
        <f t="shared" si="791"/>
        <v>#N/A</v>
      </c>
      <c r="X1478" s="131" t="e">
        <f t="shared" si="791"/>
        <v>#N/A</v>
      </c>
      <c r="Y1478" s="131" t="e">
        <f t="shared" si="791"/>
        <v>#N/A</v>
      </c>
      <c r="Z1478" s="131" t="e">
        <f t="shared" si="791"/>
        <v>#N/A</v>
      </c>
      <c r="AA1478" s="131" t="e">
        <f t="shared" si="791"/>
        <v>#N/A</v>
      </c>
      <c r="AB1478" s="131" t="e">
        <f t="shared" si="791"/>
        <v>#N/A</v>
      </c>
      <c r="AC1478" s="131" t="e">
        <f t="shared" si="791"/>
        <v>#N/A</v>
      </c>
      <c r="AD1478" s="131" t="e">
        <f t="shared" si="791"/>
        <v>#N/A</v>
      </c>
      <c r="AE1478" s="131" t="e">
        <f t="shared" si="791"/>
        <v>#N/A</v>
      </c>
      <c r="AF1478" s="131" t="e">
        <f t="shared" si="791"/>
        <v>#N/A</v>
      </c>
      <c r="AG1478" s="131" t="e">
        <f t="shared" si="791"/>
        <v>#N/A</v>
      </c>
      <c r="AH1478" s="131" t="e">
        <f t="shared" si="791"/>
        <v>#N/A</v>
      </c>
      <c r="AI1478" s="131" t="e">
        <f t="shared" si="791"/>
        <v>#N/A</v>
      </c>
      <c r="AJ1478" s="131" t="e">
        <f t="shared" si="791"/>
        <v>#N/A</v>
      </c>
      <c r="AK1478" s="131" t="e">
        <f t="shared" si="791"/>
        <v>#N/A</v>
      </c>
      <c r="AL1478" s="131" t="e">
        <f t="shared" si="791"/>
        <v>#N/A</v>
      </c>
      <c r="AM1478" s="131" t="e">
        <f t="shared" si="791"/>
        <v>#N/A</v>
      </c>
      <c r="AN1478" s="131" t="e">
        <f t="shared" si="791"/>
        <v>#N/A</v>
      </c>
      <c r="AO1478" s="131" t="e">
        <f t="shared" si="791"/>
        <v>#N/A</v>
      </c>
      <c r="AP1478" s="131" t="e">
        <f t="shared" si="791"/>
        <v>#N/A</v>
      </c>
      <c r="AQ1478" s="131" t="e">
        <f t="shared" si="791"/>
        <v>#N/A</v>
      </c>
      <c r="AR1478" s="131" t="e">
        <f t="shared" si="791"/>
        <v>#N/A</v>
      </c>
      <c r="AS1478" s="131" t="e">
        <f t="shared" si="791"/>
        <v>#N/A</v>
      </c>
      <c r="AT1478" s="131" t="e">
        <f t="shared" si="791"/>
        <v>#N/A</v>
      </c>
      <c r="AU1478" s="131" t="e">
        <f t="shared" si="791"/>
        <v>#N/A</v>
      </c>
      <c r="AV1478" s="131" t="e">
        <f t="shared" si="791"/>
        <v>#N/A</v>
      </c>
      <c r="AW1478" s="131" t="e">
        <f t="shared" si="791"/>
        <v>#N/A</v>
      </c>
      <c r="AX1478" s="131" t="e">
        <f t="shared" si="791"/>
        <v>#N/A</v>
      </c>
      <c r="AY1478" s="131" t="e">
        <f t="shared" si="791"/>
        <v>#N/A</v>
      </c>
      <c r="AZ1478" s="131" t="e">
        <f t="shared" si="791"/>
        <v>#N/A</v>
      </c>
      <c r="BA1478" s="131" t="e">
        <f t="shared" si="791"/>
        <v>#N/A</v>
      </c>
      <c r="BB1478" s="131" t="e">
        <f t="shared" si="791"/>
        <v>#N/A</v>
      </c>
      <c r="BC1478" s="131" t="e">
        <f t="shared" si="791"/>
        <v>#N/A</v>
      </c>
      <c r="BD1478" s="131" t="e">
        <f t="shared" si="791"/>
        <v>#N/A</v>
      </c>
      <c r="BE1478" s="131" t="e">
        <f t="shared" si="791"/>
        <v>#N/A</v>
      </c>
      <c r="BF1478" s="131" t="e">
        <f t="shared" si="791"/>
        <v>#N/A</v>
      </c>
      <c r="BG1478" s="131" t="e">
        <f t="shared" si="791"/>
        <v>#N/A</v>
      </c>
      <c r="BH1478" s="131" t="e">
        <f t="shared" si="791"/>
        <v>#N/A</v>
      </c>
      <c r="BI1478" s="131" t="e">
        <f t="shared" si="791"/>
        <v>#N/A</v>
      </c>
      <c r="BJ1478" s="131" t="e">
        <f t="shared" si="791"/>
        <v>#N/A</v>
      </c>
      <c r="BK1478" s="131" t="e">
        <f t="shared" si="791"/>
        <v>#N/A</v>
      </c>
      <c r="BL1478" s="131" t="e">
        <f t="shared" si="791"/>
        <v>#N/A</v>
      </c>
      <c r="BM1478" s="131" t="e">
        <f t="shared" si="791"/>
        <v>#N/A</v>
      </c>
      <c r="BN1478" s="131" t="e">
        <f t="shared" si="791"/>
        <v>#N/A</v>
      </c>
      <c r="BO1478" s="131" t="e">
        <f t="shared" si="791"/>
        <v>#N/A</v>
      </c>
      <c r="BP1478" s="131" t="e">
        <f t="shared" ref="BP1478:CX1478" si="792">+BP1469</f>
        <v>#N/A</v>
      </c>
      <c r="BQ1478" s="131" t="e">
        <f t="shared" si="792"/>
        <v>#N/A</v>
      </c>
      <c r="BR1478" s="131" t="e">
        <f t="shared" si="792"/>
        <v>#N/A</v>
      </c>
      <c r="BS1478" s="131" t="e">
        <f t="shared" si="792"/>
        <v>#N/A</v>
      </c>
      <c r="BT1478" s="131" t="e">
        <f t="shared" si="792"/>
        <v>#N/A</v>
      </c>
      <c r="BU1478" s="131" t="e">
        <f t="shared" si="792"/>
        <v>#N/A</v>
      </c>
      <c r="BV1478" s="131" t="e">
        <f t="shared" si="792"/>
        <v>#N/A</v>
      </c>
      <c r="BW1478" s="131" t="e">
        <f t="shared" si="792"/>
        <v>#N/A</v>
      </c>
      <c r="BX1478" s="131" t="e">
        <f t="shared" si="792"/>
        <v>#N/A</v>
      </c>
      <c r="BY1478" s="131" t="e">
        <f t="shared" si="792"/>
        <v>#N/A</v>
      </c>
      <c r="BZ1478" s="131" t="e">
        <f t="shared" si="792"/>
        <v>#N/A</v>
      </c>
      <c r="CA1478" s="131" t="e">
        <f t="shared" si="792"/>
        <v>#N/A</v>
      </c>
      <c r="CB1478" s="131" t="e">
        <f t="shared" si="792"/>
        <v>#N/A</v>
      </c>
      <c r="CC1478" s="131" t="e">
        <f t="shared" si="792"/>
        <v>#N/A</v>
      </c>
      <c r="CD1478" s="131" t="e">
        <f t="shared" si="792"/>
        <v>#N/A</v>
      </c>
      <c r="CE1478" s="131" t="e">
        <f t="shared" si="792"/>
        <v>#N/A</v>
      </c>
      <c r="CF1478" s="131" t="e">
        <f t="shared" si="792"/>
        <v>#N/A</v>
      </c>
      <c r="CG1478" s="131" t="e">
        <f t="shared" si="792"/>
        <v>#N/A</v>
      </c>
      <c r="CH1478" s="131" t="e">
        <f t="shared" si="792"/>
        <v>#N/A</v>
      </c>
      <c r="CI1478" s="131" t="e">
        <f t="shared" si="792"/>
        <v>#N/A</v>
      </c>
      <c r="CJ1478" s="131" t="e">
        <f t="shared" si="792"/>
        <v>#N/A</v>
      </c>
      <c r="CK1478" s="131" t="e">
        <f t="shared" si="792"/>
        <v>#N/A</v>
      </c>
      <c r="CL1478" s="131" t="e">
        <f t="shared" si="792"/>
        <v>#N/A</v>
      </c>
      <c r="CM1478" s="131" t="e">
        <f t="shared" si="792"/>
        <v>#N/A</v>
      </c>
      <c r="CN1478" s="131" t="e">
        <f t="shared" si="792"/>
        <v>#N/A</v>
      </c>
      <c r="CO1478" s="131" t="e">
        <f t="shared" si="792"/>
        <v>#N/A</v>
      </c>
      <c r="CP1478" s="131" t="e">
        <f t="shared" si="792"/>
        <v>#N/A</v>
      </c>
      <c r="CQ1478" s="131" t="e">
        <f t="shared" si="792"/>
        <v>#N/A</v>
      </c>
      <c r="CR1478" s="131" t="e">
        <f t="shared" si="792"/>
        <v>#N/A</v>
      </c>
      <c r="CS1478" s="131" t="e">
        <f t="shared" si="792"/>
        <v>#N/A</v>
      </c>
      <c r="CT1478" s="131" t="e">
        <f t="shared" si="792"/>
        <v>#N/A</v>
      </c>
      <c r="CU1478" s="131" t="e">
        <f t="shared" si="792"/>
        <v>#N/A</v>
      </c>
      <c r="CV1478" s="131" t="e">
        <f t="shared" si="792"/>
        <v>#N/A</v>
      </c>
      <c r="CW1478" s="131" t="e">
        <f t="shared" si="792"/>
        <v>#N/A</v>
      </c>
      <c r="CX1478" s="131" t="e">
        <f t="shared" si="792"/>
        <v>#N/A</v>
      </c>
    </row>
    <row r="1479" spans="2:102" ht="21" hidden="1" customHeight="1" x14ac:dyDescent="0.4">
      <c r="B1479" s="70" t="s">
        <v>118</v>
      </c>
      <c r="C1479" s="131" t="e">
        <f>+C1470*C1476</f>
        <v>#N/A</v>
      </c>
      <c r="D1479" s="131" t="e">
        <f t="shared" ref="D1479:BO1479" si="793">+D1470*D1476</f>
        <v>#N/A</v>
      </c>
      <c r="E1479" s="131" t="e">
        <f t="shared" si="793"/>
        <v>#N/A</v>
      </c>
      <c r="F1479" s="131" t="e">
        <f t="shared" si="793"/>
        <v>#N/A</v>
      </c>
      <c r="G1479" s="131" t="e">
        <f t="shared" si="793"/>
        <v>#N/A</v>
      </c>
      <c r="H1479" s="131" t="e">
        <f t="shared" si="793"/>
        <v>#N/A</v>
      </c>
      <c r="I1479" s="131" t="e">
        <f t="shared" si="793"/>
        <v>#N/A</v>
      </c>
      <c r="J1479" s="131" t="e">
        <f t="shared" si="793"/>
        <v>#N/A</v>
      </c>
      <c r="K1479" s="131" t="e">
        <f t="shared" si="793"/>
        <v>#N/A</v>
      </c>
      <c r="L1479" s="131" t="e">
        <f t="shared" si="793"/>
        <v>#N/A</v>
      </c>
      <c r="M1479" s="131" t="e">
        <f t="shared" si="793"/>
        <v>#N/A</v>
      </c>
      <c r="N1479" s="131" t="e">
        <f t="shared" si="793"/>
        <v>#N/A</v>
      </c>
      <c r="O1479" s="131" t="e">
        <f t="shared" si="793"/>
        <v>#N/A</v>
      </c>
      <c r="P1479" s="131" t="e">
        <f t="shared" si="793"/>
        <v>#N/A</v>
      </c>
      <c r="Q1479" s="131" t="e">
        <f t="shared" si="793"/>
        <v>#N/A</v>
      </c>
      <c r="R1479" s="131" t="e">
        <f t="shared" si="793"/>
        <v>#N/A</v>
      </c>
      <c r="S1479" s="131" t="e">
        <f t="shared" si="793"/>
        <v>#N/A</v>
      </c>
      <c r="T1479" s="131" t="e">
        <f t="shared" si="793"/>
        <v>#N/A</v>
      </c>
      <c r="U1479" s="131" t="e">
        <f t="shared" si="793"/>
        <v>#N/A</v>
      </c>
      <c r="V1479" s="131" t="e">
        <f t="shared" si="793"/>
        <v>#N/A</v>
      </c>
      <c r="W1479" s="131" t="e">
        <f t="shared" si="793"/>
        <v>#N/A</v>
      </c>
      <c r="X1479" s="131" t="e">
        <f t="shared" si="793"/>
        <v>#N/A</v>
      </c>
      <c r="Y1479" s="131" t="e">
        <f t="shared" si="793"/>
        <v>#N/A</v>
      </c>
      <c r="Z1479" s="131" t="e">
        <f t="shared" si="793"/>
        <v>#N/A</v>
      </c>
      <c r="AA1479" s="131" t="e">
        <f t="shared" si="793"/>
        <v>#N/A</v>
      </c>
      <c r="AB1479" s="131" t="e">
        <f t="shared" si="793"/>
        <v>#N/A</v>
      </c>
      <c r="AC1479" s="131" t="e">
        <f t="shared" si="793"/>
        <v>#N/A</v>
      </c>
      <c r="AD1479" s="131" t="e">
        <f t="shared" si="793"/>
        <v>#N/A</v>
      </c>
      <c r="AE1479" s="131" t="e">
        <f t="shared" si="793"/>
        <v>#N/A</v>
      </c>
      <c r="AF1479" s="131" t="e">
        <f t="shared" si="793"/>
        <v>#N/A</v>
      </c>
      <c r="AG1479" s="131" t="e">
        <f t="shared" si="793"/>
        <v>#N/A</v>
      </c>
      <c r="AH1479" s="131" t="e">
        <f t="shared" si="793"/>
        <v>#N/A</v>
      </c>
      <c r="AI1479" s="131" t="e">
        <f t="shared" si="793"/>
        <v>#N/A</v>
      </c>
      <c r="AJ1479" s="131" t="e">
        <f t="shared" si="793"/>
        <v>#N/A</v>
      </c>
      <c r="AK1479" s="131" t="e">
        <f t="shared" si="793"/>
        <v>#N/A</v>
      </c>
      <c r="AL1479" s="131" t="e">
        <f t="shared" si="793"/>
        <v>#N/A</v>
      </c>
      <c r="AM1479" s="131" t="e">
        <f t="shared" si="793"/>
        <v>#N/A</v>
      </c>
      <c r="AN1479" s="131" t="e">
        <f t="shared" si="793"/>
        <v>#N/A</v>
      </c>
      <c r="AO1479" s="131" t="e">
        <f t="shared" si="793"/>
        <v>#N/A</v>
      </c>
      <c r="AP1479" s="131" t="e">
        <f t="shared" si="793"/>
        <v>#N/A</v>
      </c>
      <c r="AQ1479" s="131" t="e">
        <f t="shared" si="793"/>
        <v>#N/A</v>
      </c>
      <c r="AR1479" s="131" t="e">
        <f t="shared" si="793"/>
        <v>#N/A</v>
      </c>
      <c r="AS1479" s="131" t="e">
        <f t="shared" si="793"/>
        <v>#N/A</v>
      </c>
      <c r="AT1479" s="131" t="e">
        <f t="shared" si="793"/>
        <v>#N/A</v>
      </c>
      <c r="AU1479" s="131" t="e">
        <f t="shared" si="793"/>
        <v>#N/A</v>
      </c>
      <c r="AV1479" s="131" t="e">
        <f t="shared" si="793"/>
        <v>#N/A</v>
      </c>
      <c r="AW1479" s="131" t="e">
        <f t="shared" si="793"/>
        <v>#N/A</v>
      </c>
      <c r="AX1479" s="131" t="e">
        <f t="shared" si="793"/>
        <v>#N/A</v>
      </c>
      <c r="AY1479" s="131" t="e">
        <f t="shared" si="793"/>
        <v>#N/A</v>
      </c>
      <c r="AZ1479" s="131" t="e">
        <f t="shared" si="793"/>
        <v>#N/A</v>
      </c>
      <c r="BA1479" s="131" t="e">
        <f t="shared" si="793"/>
        <v>#N/A</v>
      </c>
      <c r="BB1479" s="131" t="e">
        <f t="shared" si="793"/>
        <v>#N/A</v>
      </c>
      <c r="BC1479" s="131" t="e">
        <f t="shared" si="793"/>
        <v>#N/A</v>
      </c>
      <c r="BD1479" s="131" t="e">
        <f t="shared" si="793"/>
        <v>#N/A</v>
      </c>
      <c r="BE1479" s="131" t="e">
        <f t="shared" si="793"/>
        <v>#N/A</v>
      </c>
      <c r="BF1479" s="131" t="e">
        <f t="shared" si="793"/>
        <v>#N/A</v>
      </c>
      <c r="BG1479" s="131" t="e">
        <f t="shared" si="793"/>
        <v>#N/A</v>
      </c>
      <c r="BH1479" s="131" t="e">
        <f t="shared" si="793"/>
        <v>#N/A</v>
      </c>
      <c r="BI1479" s="131" t="e">
        <f t="shared" si="793"/>
        <v>#N/A</v>
      </c>
      <c r="BJ1479" s="131" t="e">
        <f t="shared" si="793"/>
        <v>#N/A</v>
      </c>
      <c r="BK1479" s="131" t="e">
        <f t="shared" si="793"/>
        <v>#N/A</v>
      </c>
      <c r="BL1479" s="131" t="e">
        <f t="shared" si="793"/>
        <v>#N/A</v>
      </c>
      <c r="BM1479" s="131" t="e">
        <f t="shared" si="793"/>
        <v>#N/A</v>
      </c>
      <c r="BN1479" s="131" t="e">
        <f t="shared" si="793"/>
        <v>#N/A</v>
      </c>
      <c r="BO1479" s="131" t="e">
        <f t="shared" si="793"/>
        <v>#N/A</v>
      </c>
      <c r="BP1479" s="131" t="e">
        <f t="shared" ref="BP1479:CX1479" si="794">+BP1470*BP1476</f>
        <v>#N/A</v>
      </c>
      <c r="BQ1479" s="131" t="e">
        <f t="shared" si="794"/>
        <v>#N/A</v>
      </c>
      <c r="BR1479" s="131" t="e">
        <f t="shared" si="794"/>
        <v>#N/A</v>
      </c>
      <c r="BS1479" s="131" t="e">
        <f t="shared" si="794"/>
        <v>#N/A</v>
      </c>
      <c r="BT1479" s="131" t="e">
        <f t="shared" si="794"/>
        <v>#N/A</v>
      </c>
      <c r="BU1479" s="131" t="e">
        <f t="shared" si="794"/>
        <v>#N/A</v>
      </c>
      <c r="BV1479" s="131" t="e">
        <f t="shared" si="794"/>
        <v>#N/A</v>
      </c>
      <c r="BW1479" s="131" t="e">
        <f t="shared" si="794"/>
        <v>#N/A</v>
      </c>
      <c r="BX1479" s="131" t="e">
        <f t="shared" si="794"/>
        <v>#N/A</v>
      </c>
      <c r="BY1479" s="131" t="e">
        <f t="shared" si="794"/>
        <v>#N/A</v>
      </c>
      <c r="BZ1479" s="131" t="e">
        <f t="shared" si="794"/>
        <v>#N/A</v>
      </c>
      <c r="CA1479" s="131" t="e">
        <f t="shared" si="794"/>
        <v>#N/A</v>
      </c>
      <c r="CB1479" s="131" t="e">
        <f t="shared" si="794"/>
        <v>#N/A</v>
      </c>
      <c r="CC1479" s="131" t="e">
        <f t="shared" si="794"/>
        <v>#N/A</v>
      </c>
      <c r="CD1479" s="131" t="e">
        <f t="shared" si="794"/>
        <v>#N/A</v>
      </c>
      <c r="CE1479" s="131" t="e">
        <f t="shared" si="794"/>
        <v>#N/A</v>
      </c>
      <c r="CF1479" s="131" t="e">
        <f t="shared" si="794"/>
        <v>#N/A</v>
      </c>
      <c r="CG1479" s="131" t="e">
        <f t="shared" si="794"/>
        <v>#N/A</v>
      </c>
      <c r="CH1479" s="131" t="e">
        <f t="shared" si="794"/>
        <v>#N/A</v>
      </c>
      <c r="CI1479" s="131" t="e">
        <f t="shared" si="794"/>
        <v>#N/A</v>
      </c>
      <c r="CJ1479" s="131" t="e">
        <f t="shared" si="794"/>
        <v>#N/A</v>
      </c>
      <c r="CK1479" s="131" t="e">
        <f t="shared" si="794"/>
        <v>#N/A</v>
      </c>
      <c r="CL1479" s="131" t="e">
        <f t="shared" si="794"/>
        <v>#N/A</v>
      </c>
      <c r="CM1479" s="131" t="e">
        <f t="shared" si="794"/>
        <v>#N/A</v>
      </c>
      <c r="CN1479" s="131" t="e">
        <f t="shared" si="794"/>
        <v>#N/A</v>
      </c>
      <c r="CO1479" s="131" t="e">
        <f t="shared" si="794"/>
        <v>#N/A</v>
      </c>
      <c r="CP1479" s="131" t="e">
        <f t="shared" si="794"/>
        <v>#N/A</v>
      </c>
      <c r="CQ1479" s="131" t="e">
        <f t="shared" si="794"/>
        <v>#N/A</v>
      </c>
      <c r="CR1479" s="131" t="e">
        <f t="shared" si="794"/>
        <v>#N/A</v>
      </c>
      <c r="CS1479" s="131" t="e">
        <f t="shared" si="794"/>
        <v>#N/A</v>
      </c>
      <c r="CT1479" s="131" t="e">
        <f t="shared" si="794"/>
        <v>#N/A</v>
      </c>
      <c r="CU1479" s="131" t="e">
        <f t="shared" si="794"/>
        <v>#N/A</v>
      </c>
      <c r="CV1479" s="131" t="e">
        <f t="shared" si="794"/>
        <v>#N/A</v>
      </c>
      <c r="CW1479" s="131" t="e">
        <f t="shared" si="794"/>
        <v>#N/A</v>
      </c>
      <c r="CX1479" s="131" t="e">
        <f t="shared" si="794"/>
        <v>#N/A</v>
      </c>
    </row>
    <row r="1480" spans="2:102" ht="21" hidden="1" customHeight="1" x14ac:dyDescent="0.4">
      <c r="B1480" s="70" t="s">
        <v>119</v>
      </c>
      <c r="C1480" s="131" t="e">
        <f>+C1477*C1471</f>
        <v>#N/A</v>
      </c>
      <c r="D1480" s="131" t="e">
        <f t="shared" ref="D1480:BO1480" si="795">+D1477*D1471</f>
        <v>#N/A</v>
      </c>
      <c r="E1480" s="131" t="e">
        <f t="shared" si="795"/>
        <v>#N/A</v>
      </c>
      <c r="F1480" s="131" t="e">
        <f t="shared" si="795"/>
        <v>#N/A</v>
      </c>
      <c r="G1480" s="131" t="e">
        <f t="shared" si="795"/>
        <v>#N/A</v>
      </c>
      <c r="H1480" s="131" t="e">
        <f t="shared" si="795"/>
        <v>#N/A</v>
      </c>
      <c r="I1480" s="131" t="e">
        <f t="shared" si="795"/>
        <v>#N/A</v>
      </c>
      <c r="J1480" s="131" t="e">
        <f t="shared" si="795"/>
        <v>#N/A</v>
      </c>
      <c r="K1480" s="131" t="e">
        <f t="shared" si="795"/>
        <v>#N/A</v>
      </c>
      <c r="L1480" s="131" t="e">
        <f t="shared" si="795"/>
        <v>#N/A</v>
      </c>
      <c r="M1480" s="131" t="e">
        <f t="shared" si="795"/>
        <v>#N/A</v>
      </c>
      <c r="N1480" s="131" t="e">
        <f t="shared" si="795"/>
        <v>#N/A</v>
      </c>
      <c r="O1480" s="131" t="e">
        <f t="shared" si="795"/>
        <v>#N/A</v>
      </c>
      <c r="P1480" s="131" t="e">
        <f t="shared" si="795"/>
        <v>#N/A</v>
      </c>
      <c r="Q1480" s="131" t="e">
        <f t="shared" si="795"/>
        <v>#N/A</v>
      </c>
      <c r="R1480" s="131" t="e">
        <f t="shared" si="795"/>
        <v>#N/A</v>
      </c>
      <c r="S1480" s="131" t="e">
        <f t="shared" si="795"/>
        <v>#N/A</v>
      </c>
      <c r="T1480" s="131" t="e">
        <f t="shared" si="795"/>
        <v>#N/A</v>
      </c>
      <c r="U1480" s="131" t="e">
        <f t="shared" si="795"/>
        <v>#N/A</v>
      </c>
      <c r="V1480" s="131" t="e">
        <f t="shared" si="795"/>
        <v>#N/A</v>
      </c>
      <c r="W1480" s="131" t="e">
        <f t="shared" si="795"/>
        <v>#N/A</v>
      </c>
      <c r="X1480" s="131" t="e">
        <f t="shared" si="795"/>
        <v>#N/A</v>
      </c>
      <c r="Y1480" s="131" t="e">
        <f t="shared" si="795"/>
        <v>#N/A</v>
      </c>
      <c r="Z1480" s="131" t="e">
        <f t="shared" si="795"/>
        <v>#N/A</v>
      </c>
      <c r="AA1480" s="131" t="e">
        <f t="shared" si="795"/>
        <v>#N/A</v>
      </c>
      <c r="AB1480" s="131" t="e">
        <f t="shared" si="795"/>
        <v>#N/A</v>
      </c>
      <c r="AC1480" s="131" t="e">
        <f t="shared" si="795"/>
        <v>#N/A</v>
      </c>
      <c r="AD1480" s="131" t="e">
        <f t="shared" si="795"/>
        <v>#N/A</v>
      </c>
      <c r="AE1480" s="131" t="e">
        <f t="shared" si="795"/>
        <v>#N/A</v>
      </c>
      <c r="AF1480" s="131" t="e">
        <f t="shared" si="795"/>
        <v>#N/A</v>
      </c>
      <c r="AG1480" s="131" t="e">
        <f t="shared" si="795"/>
        <v>#N/A</v>
      </c>
      <c r="AH1480" s="131" t="e">
        <f t="shared" si="795"/>
        <v>#N/A</v>
      </c>
      <c r="AI1480" s="131" t="e">
        <f t="shared" si="795"/>
        <v>#N/A</v>
      </c>
      <c r="AJ1480" s="131" t="e">
        <f t="shared" si="795"/>
        <v>#N/A</v>
      </c>
      <c r="AK1480" s="131" t="e">
        <f t="shared" si="795"/>
        <v>#N/A</v>
      </c>
      <c r="AL1480" s="131" t="e">
        <f t="shared" si="795"/>
        <v>#N/A</v>
      </c>
      <c r="AM1480" s="131" t="e">
        <f t="shared" si="795"/>
        <v>#N/A</v>
      </c>
      <c r="AN1480" s="131" t="e">
        <f t="shared" si="795"/>
        <v>#N/A</v>
      </c>
      <c r="AO1480" s="131" t="e">
        <f t="shared" si="795"/>
        <v>#N/A</v>
      </c>
      <c r="AP1480" s="131" t="e">
        <f t="shared" si="795"/>
        <v>#N/A</v>
      </c>
      <c r="AQ1480" s="131" t="e">
        <f t="shared" si="795"/>
        <v>#N/A</v>
      </c>
      <c r="AR1480" s="131" t="e">
        <f t="shared" si="795"/>
        <v>#N/A</v>
      </c>
      <c r="AS1480" s="131" t="e">
        <f t="shared" si="795"/>
        <v>#N/A</v>
      </c>
      <c r="AT1480" s="131" t="e">
        <f t="shared" si="795"/>
        <v>#N/A</v>
      </c>
      <c r="AU1480" s="131" t="e">
        <f t="shared" si="795"/>
        <v>#N/A</v>
      </c>
      <c r="AV1480" s="131" t="e">
        <f t="shared" si="795"/>
        <v>#N/A</v>
      </c>
      <c r="AW1480" s="131" t="e">
        <f t="shared" si="795"/>
        <v>#N/A</v>
      </c>
      <c r="AX1480" s="131" t="e">
        <f t="shared" si="795"/>
        <v>#N/A</v>
      </c>
      <c r="AY1480" s="131" t="e">
        <f t="shared" si="795"/>
        <v>#N/A</v>
      </c>
      <c r="AZ1480" s="131" t="e">
        <f t="shared" si="795"/>
        <v>#N/A</v>
      </c>
      <c r="BA1480" s="131" t="e">
        <f t="shared" si="795"/>
        <v>#N/A</v>
      </c>
      <c r="BB1480" s="131" t="e">
        <f t="shared" si="795"/>
        <v>#N/A</v>
      </c>
      <c r="BC1480" s="131" t="e">
        <f t="shared" si="795"/>
        <v>#N/A</v>
      </c>
      <c r="BD1480" s="131" t="e">
        <f t="shared" si="795"/>
        <v>#N/A</v>
      </c>
      <c r="BE1480" s="131" t="e">
        <f t="shared" si="795"/>
        <v>#N/A</v>
      </c>
      <c r="BF1480" s="131" t="e">
        <f t="shared" si="795"/>
        <v>#N/A</v>
      </c>
      <c r="BG1480" s="131" t="e">
        <f t="shared" si="795"/>
        <v>#N/A</v>
      </c>
      <c r="BH1480" s="131" t="e">
        <f t="shared" si="795"/>
        <v>#N/A</v>
      </c>
      <c r="BI1480" s="131" t="e">
        <f t="shared" si="795"/>
        <v>#N/A</v>
      </c>
      <c r="BJ1480" s="131" t="e">
        <f t="shared" si="795"/>
        <v>#N/A</v>
      </c>
      <c r="BK1480" s="131" t="e">
        <f t="shared" si="795"/>
        <v>#N/A</v>
      </c>
      <c r="BL1480" s="131" t="e">
        <f t="shared" si="795"/>
        <v>#N/A</v>
      </c>
      <c r="BM1480" s="131" t="e">
        <f t="shared" si="795"/>
        <v>#N/A</v>
      </c>
      <c r="BN1480" s="131" t="e">
        <f t="shared" si="795"/>
        <v>#N/A</v>
      </c>
      <c r="BO1480" s="131" t="e">
        <f t="shared" si="795"/>
        <v>#N/A</v>
      </c>
      <c r="BP1480" s="131" t="e">
        <f t="shared" ref="BP1480:CX1480" si="796">+BP1477*BP1471</f>
        <v>#N/A</v>
      </c>
      <c r="BQ1480" s="131" t="e">
        <f t="shared" si="796"/>
        <v>#N/A</v>
      </c>
      <c r="BR1480" s="131" t="e">
        <f t="shared" si="796"/>
        <v>#N/A</v>
      </c>
      <c r="BS1480" s="131" t="e">
        <f t="shared" si="796"/>
        <v>#N/A</v>
      </c>
      <c r="BT1480" s="131" t="e">
        <f t="shared" si="796"/>
        <v>#N/A</v>
      </c>
      <c r="BU1480" s="131" t="e">
        <f t="shared" si="796"/>
        <v>#N/A</v>
      </c>
      <c r="BV1480" s="131" t="e">
        <f t="shared" si="796"/>
        <v>#N/A</v>
      </c>
      <c r="BW1480" s="131" t="e">
        <f t="shared" si="796"/>
        <v>#N/A</v>
      </c>
      <c r="BX1480" s="131" t="e">
        <f t="shared" si="796"/>
        <v>#N/A</v>
      </c>
      <c r="BY1480" s="131" t="e">
        <f t="shared" si="796"/>
        <v>#N/A</v>
      </c>
      <c r="BZ1480" s="131" t="e">
        <f t="shared" si="796"/>
        <v>#N/A</v>
      </c>
      <c r="CA1480" s="131" t="e">
        <f t="shared" si="796"/>
        <v>#N/A</v>
      </c>
      <c r="CB1480" s="131" t="e">
        <f t="shared" si="796"/>
        <v>#N/A</v>
      </c>
      <c r="CC1480" s="131" t="e">
        <f t="shared" si="796"/>
        <v>#N/A</v>
      </c>
      <c r="CD1480" s="131" t="e">
        <f t="shared" si="796"/>
        <v>#N/A</v>
      </c>
      <c r="CE1480" s="131" t="e">
        <f t="shared" si="796"/>
        <v>#N/A</v>
      </c>
      <c r="CF1480" s="131" t="e">
        <f t="shared" si="796"/>
        <v>#N/A</v>
      </c>
      <c r="CG1480" s="131" t="e">
        <f t="shared" si="796"/>
        <v>#N/A</v>
      </c>
      <c r="CH1480" s="131" t="e">
        <f t="shared" si="796"/>
        <v>#N/A</v>
      </c>
      <c r="CI1480" s="131" t="e">
        <f t="shared" si="796"/>
        <v>#N/A</v>
      </c>
      <c r="CJ1480" s="131" t="e">
        <f t="shared" si="796"/>
        <v>#N/A</v>
      </c>
      <c r="CK1480" s="131" t="e">
        <f t="shared" si="796"/>
        <v>#N/A</v>
      </c>
      <c r="CL1480" s="131" t="e">
        <f t="shared" si="796"/>
        <v>#N/A</v>
      </c>
      <c r="CM1480" s="131" t="e">
        <f t="shared" si="796"/>
        <v>#N/A</v>
      </c>
      <c r="CN1480" s="131" t="e">
        <f t="shared" si="796"/>
        <v>#N/A</v>
      </c>
      <c r="CO1480" s="131" t="e">
        <f t="shared" si="796"/>
        <v>#N/A</v>
      </c>
      <c r="CP1480" s="131" t="e">
        <f t="shared" si="796"/>
        <v>#N/A</v>
      </c>
      <c r="CQ1480" s="131" t="e">
        <f t="shared" si="796"/>
        <v>#N/A</v>
      </c>
      <c r="CR1480" s="131" t="e">
        <f t="shared" si="796"/>
        <v>#N/A</v>
      </c>
      <c r="CS1480" s="131" t="e">
        <f t="shared" si="796"/>
        <v>#N/A</v>
      </c>
      <c r="CT1480" s="131" t="e">
        <f t="shared" si="796"/>
        <v>#N/A</v>
      </c>
      <c r="CU1480" s="131" t="e">
        <f t="shared" si="796"/>
        <v>#N/A</v>
      </c>
      <c r="CV1480" s="131" t="e">
        <f t="shared" si="796"/>
        <v>#N/A</v>
      </c>
      <c r="CW1480" s="131" t="e">
        <f t="shared" si="796"/>
        <v>#N/A</v>
      </c>
      <c r="CX1480" s="131" t="e">
        <f t="shared" si="796"/>
        <v>#N/A</v>
      </c>
    </row>
    <row r="1481" spans="2:102" ht="21" hidden="1" customHeight="1" x14ac:dyDescent="0.4">
      <c r="B1481" s="70" t="s">
        <v>149</v>
      </c>
      <c r="C1481" s="131" t="e">
        <f>SUM(C1478:C1480)</f>
        <v>#N/A</v>
      </c>
      <c r="D1481" s="131" t="e">
        <f t="shared" ref="D1481:BO1481" si="797">SUM(D1478:D1480)</f>
        <v>#N/A</v>
      </c>
      <c r="E1481" s="131" t="e">
        <f t="shared" si="797"/>
        <v>#N/A</v>
      </c>
      <c r="F1481" s="131" t="e">
        <f t="shared" si="797"/>
        <v>#N/A</v>
      </c>
      <c r="G1481" s="131" t="e">
        <f t="shared" si="797"/>
        <v>#N/A</v>
      </c>
      <c r="H1481" s="131" t="e">
        <f t="shared" si="797"/>
        <v>#N/A</v>
      </c>
      <c r="I1481" s="131" t="e">
        <f t="shared" si="797"/>
        <v>#N/A</v>
      </c>
      <c r="J1481" s="131" t="e">
        <f t="shared" si="797"/>
        <v>#N/A</v>
      </c>
      <c r="K1481" s="131" t="e">
        <f t="shared" si="797"/>
        <v>#N/A</v>
      </c>
      <c r="L1481" s="131" t="e">
        <f t="shared" si="797"/>
        <v>#N/A</v>
      </c>
      <c r="M1481" s="131" t="e">
        <f t="shared" si="797"/>
        <v>#N/A</v>
      </c>
      <c r="N1481" s="131" t="e">
        <f t="shared" si="797"/>
        <v>#N/A</v>
      </c>
      <c r="O1481" s="131" t="e">
        <f t="shared" si="797"/>
        <v>#N/A</v>
      </c>
      <c r="P1481" s="131" t="e">
        <f t="shared" si="797"/>
        <v>#N/A</v>
      </c>
      <c r="Q1481" s="131" t="e">
        <f t="shared" si="797"/>
        <v>#N/A</v>
      </c>
      <c r="R1481" s="131" t="e">
        <f t="shared" si="797"/>
        <v>#N/A</v>
      </c>
      <c r="S1481" s="131" t="e">
        <f t="shared" si="797"/>
        <v>#N/A</v>
      </c>
      <c r="T1481" s="131" t="e">
        <f t="shared" si="797"/>
        <v>#N/A</v>
      </c>
      <c r="U1481" s="131" t="e">
        <f t="shared" si="797"/>
        <v>#N/A</v>
      </c>
      <c r="V1481" s="131" t="e">
        <f t="shared" si="797"/>
        <v>#N/A</v>
      </c>
      <c r="W1481" s="131" t="e">
        <f t="shared" si="797"/>
        <v>#N/A</v>
      </c>
      <c r="X1481" s="131" t="e">
        <f t="shared" si="797"/>
        <v>#N/A</v>
      </c>
      <c r="Y1481" s="131" t="e">
        <f t="shared" si="797"/>
        <v>#N/A</v>
      </c>
      <c r="Z1481" s="131" t="e">
        <f t="shared" si="797"/>
        <v>#N/A</v>
      </c>
      <c r="AA1481" s="131" t="e">
        <f t="shared" si="797"/>
        <v>#N/A</v>
      </c>
      <c r="AB1481" s="131" t="e">
        <f t="shared" si="797"/>
        <v>#N/A</v>
      </c>
      <c r="AC1481" s="131" t="e">
        <f t="shared" si="797"/>
        <v>#N/A</v>
      </c>
      <c r="AD1481" s="131" t="e">
        <f t="shared" si="797"/>
        <v>#N/A</v>
      </c>
      <c r="AE1481" s="131" t="e">
        <f t="shared" si="797"/>
        <v>#N/A</v>
      </c>
      <c r="AF1481" s="131" t="e">
        <f t="shared" si="797"/>
        <v>#N/A</v>
      </c>
      <c r="AG1481" s="131" t="e">
        <f t="shared" si="797"/>
        <v>#N/A</v>
      </c>
      <c r="AH1481" s="131" t="e">
        <f t="shared" si="797"/>
        <v>#N/A</v>
      </c>
      <c r="AI1481" s="131" t="e">
        <f t="shared" si="797"/>
        <v>#N/A</v>
      </c>
      <c r="AJ1481" s="131" t="e">
        <f t="shared" si="797"/>
        <v>#N/A</v>
      </c>
      <c r="AK1481" s="131" t="e">
        <f t="shared" si="797"/>
        <v>#N/A</v>
      </c>
      <c r="AL1481" s="131" t="e">
        <f t="shared" si="797"/>
        <v>#N/A</v>
      </c>
      <c r="AM1481" s="131" t="e">
        <f t="shared" si="797"/>
        <v>#N/A</v>
      </c>
      <c r="AN1481" s="131" t="e">
        <f t="shared" si="797"/>
        <v>#N/A</v>
      </c>
      <c r="AO1481" s="131" t="e">
        <f t="shared" si="797"/>
        <v>#N/A</v>
      </c>
      <c r="AP1481" s="131" t="e">
        <f t="shared" si="797"/>
        <v>#N/A</v>
      </c>
      <c r="AQ1481" s="131" t="e">
        <f t="shared" si="797"/>
        <v>#N/A</v>
      </c>
      <c r="AR1481" s="131" t="e">
        <f t="shared" si="797"/>
        <v>#N/A</v>
      </c>
      <c r="AS1481" s="131" t="e">
        <f t="shared" si="797"/>
        <v>#N/A</v>
      </c>
      <c r="AT1481" s="131" t="e">
        <f t="shared" si="797"/>
        <v>#N/A</v>
      </c>
      <c r="AU1481" s="131" t="e">
        <f t="shared" si="797"/>
        <v>#N/A</v>
      </c>
      <c r="AV1481" s="131" t="e">
        <f t="shared" si="797"/>
        <v>#N/A</v>
      </c>
      <c r="AW1481" s="131" t="e">
        <f t="shared" si="797"/>
        <v>#N/A</v>
      </c>
      <c r="AX1481" s="131" t="e">
        <f t="shared" si="797"/>
        <v>#N/A</v>
      </c>
      <c r="AY1481" s="131" t="e">
        <f t="shared" si="797"/>
        <v>#N/A</v>
      </c>
      <c r="AZ1481" s="131" t="e">
        <f t="shared" si="797"/>
        <v>#N/A</v>
      </c>
      <c r="BA1481" s="131" t="e">
        <f t="shared" si="797"/>
        <v>#N/A</v>
      </c>
      <c r="BB1481" s="131" t="e">
        <f t="shared" si="797"/>
        <v>#N/A</v>
      </c>
      <c r="BC1481" s="131" t="e">
        <f t="shared" si="797"/>
        <v>#N/A</v>
      </c>
      <c r="BD1481" s="131" t="e">
        <f t="shared" si="797"/>
        <v>#N/A</v>
      </c>
      <c r="BE1481" s="131" t="e">
        <f t="shared" si="797"/>
        <v>#N/A</v>
      </c>
      <c r="BF1481" s="131" t="e">
        <f t="shared" si="797"/>
        <v>#N/A</v>
      </c>
      <c r="BG1481" s="131" t="e">
        <f t="shared" si="797"/>
        <v>#N/A</v>
      </c>
      <c r="BH1481" s="131" t="e">
        <f t="shared" si="797"/>
        <v>#N/A</v>
      </c>
      <c r="BI1481" s="131" t="e">
        <f t="shared" si="797"/>
        <v>#N/A</v>
      </c>
      <c r="BJ1481" s="131" t="e">
        <f t="shared" si="797"/>
        <v>#N/A</v>
      </c>
      <c r="BK1481" s="131" t="e">
        <f t="shared" si="797"/>
        <v>#N/A</v>
      </c>
      <c r="BL1481" s="131" t="e">
        <f t="shared" si="797"/>
        <v>#N/A</v>
      </c>
      <c r="BM1481" s="131" t="e">
        <f t="shared" si="797"/>
        <v>#N/A</v>
      </c>
      <c r="BN1481" s="131" t="e">
        <f t="shared" si="797"/>
        <v>#N/A</v>
      </c>
      <c r="BO1481" s="131" t="e">
        <f t="shared" si="797"/>
        <v>#N/A</v>
      </c>
      <c r="BP1481" s="131" t="e">
        <f t="shared" ref="BP1481:CX1481" si="798">SUM(BP1478:BP1480)</f>
        <v>#N/A</v>
      </c>
      <c r="BQ1481" s="131" t="e">
        <f t="shared" si="798"/>
        <v>#N/A</v>
      </c>
      <c r="BR1481" s="131" t="e">
        <f t="shared" si="798"/>
        <v>#N/A</v>
      </c>
      <c r="BS1481" s="131" t="e">
        <f t="shared" si="798"/>
        <v>#N/A</v>
      </c>
      <c r="BT1481" s="131" t="e">
        <f t="shared" si="798"/>
        <v>#N/A</v>
      </c>
      <c r="BU1481" s="131" t="e">
        <f t="shared" si="798"/>
        <v>#N/A</v>
      </c>
      <c r="BV1481" s="131" t="e">
        <f t="shared" si="798"/>
        <v>#N/A</v>
      </c>
      <c r="BW1481" s="131" t="e">
        <f t="shared" si="798"/>
        <v>#N/A</v>
      </c>
      <c r="BX1481" s="131" t="e">
        <f t="shared" si="798"/>
        <v>#N/A</v>
      </c>
      <c r="BY1481" s="131" t="e">
        <f t="shared" si="798"/>
        <v>#N/A</v>
      </c>
      <c r="BZ1481" s="131" t="e">
        <f t="shared" si="798"/>
        <v>#N/A</v>
      </c>
      <c r="CA1481" s="131" t="e">
        <f t="shared" si="798"/>
        <v>#N/A</v>
      </c>
      <c r="CB1481" s="131" t="e">
        <f t="shared" si="798"/>
        <v>#N/A</v>
      </c>
      <c r="CC1481" s="131" t="e">
        <f t="shared" si="798"/>
        <v>#N/A</v>
      </c>
      <c r="CD1481" s="131" t="e">
        <f t="shared" si="798"/>
        <v>#N/A</v>
      </c>
      <c r="CE1481" s="131" t="e">
        <f t="shared" si="798"/>
        <v>#N/A</v>
      </c>
      <c r="CF1481" s="131" t="e">
        <f t="shared" si="798"/>
        <v>#N/A</v>
      </c>
      <c r="CG1481" s="131" t="e">
        <f t="shared" si="798"/>
        <v>#N/A</v>
      </c>
      <c r="CH1481" s="131" t="e">
        <f t="shared" si="798"/>
        <v>#N/A</v>
      </c>
      <c r="CI1481" s="131" t="e">
        <f t="shared" si="798"/>
        <v>#N/A</v>
      </c>
      <c r="CJ1481" s="131" t="e">
        <f t="shared" si="798"/>
        <v>#N/A</v>
      </c>
      <c r="CK1481" s="131" t="e">
        <f t="shared" si="798"/>
        <v>#N/A</v>
      </c>
      <c r="CL1481" s="131" t="e">
        <f t="shared" si="798"/>
        <v>#N/A</v>
      </c>
      <c r="CM1481" s="131" t="e">
        <f t="shared" si="798"/>
        <v>#N/A</v>
      </c>
      <c r="CN1481" s="131" t="e">
        <f t="shared" si="798"/>
        <v>#N/A</v>
      </c>
      <c r="CO1481" s="131" t="e">
        <f t="shared" si="798"/>
        <v>#N/A</v>
      </c>
      <c r="CP1481" s="131" t="e">
        <f t="shared" si="798"/>
        <v>#N/A</v>
      </c>
      <c r="CQ1481" s="131" t="e">
        <f t="shared" si="798"/>
        <v>#N/A</v>
      </c>
      <c r="CR1481" s="131" t="e">
        <f t="shared" si="798"/>
        <v>#N/A</v>
      </c>
      <c r="CS1481" s="131" t="e">
        <f t="shared" si="798"/>
        <v>#N/A</v>
      </c>
      <c r="CT1481" s="131" t="e">
        <f t="shared" si="798"/>
        <v>#N/A</v>
      </c>
      <c r="CU1481" s="131" t="e">
        <f t="shared" si="798"/>
        <v>#N/A</v>
      </c>
      <c r="CV1481" s="131" t="e">
        <f t="shared" si="798"/>
        <v>#N/A</v>
      </c>
      <c r="CW1481" s="131" t="e">
        <f t="shared" si="798"/>
        <v>#N/A</v>
      </c>
      <c r="CX1481" s="131" t="e">
        <f t="shared" si="798"/>
        <v>#N/A</v>
      </c>
    </row>
    <row r="1482" spans="2:102" ht="21" hidden="1" customHeight="1" x14ac:dyDescent="0.4"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31"/>
      <c r="U1482" s="131"/>
      <c r="V1482" s="131"/>
      <c r="W1482" s="131"/>
      <c r="X1482" s="131"/>
      <c r="Y1482" s="131"/>
      <c r="Z1482" s="131"/>
      <c r="AA1482" s="131"/>
      <c r="AB1482" s="131"/>
      <c r="AC1482" s="131"/>
      <c r="AD1482" s="131"/>
      <c r="AE1482" s="131"/>
      <c r="AF1482" s="131"/>
      <c r="AG1482" s="131"/>
      <c r="AH1482" s="131"/>
      <c r="AI1482" s="131"/>
      <c r="AJ1482" s="131"/>
      <c r="AK1482" s="131"/>
      <c r="AL1482" s="131"/>
      <c r="AM1482" s="131"/>
      <c r="AN1482" s="131"/>
      <c r="AO1482" s="131"/>
      <c r="AP1482" s="131"/>
      <c r="AQ1482" s="131"/>
      <c r="AR1482" s="131"/>
      <c r="AS1482" s="131"/>
      <c r="AT1482" s="131"/>
      <c r="AU1482" s="131"/>
      <c r="AV1482" s="131"/>
      <c r="AW1482" s="131"/>
      <c r="AX1482" s="131"/>
      <c r="AY1482" s="131"/>
      <c r="AZ1482" s="131"/>
      <c r="BA1482" s="131"/>
      <c r="BB1482" s="131"/>
      <c r="BC1482" s="131"/>
      <c r="BD1482" s="131"/>
      <c r="BE1482" s="131"/>
      <c r="BF1482" s="131"/>
      <c r="BG1482" s="131"/>
      <c r="BH1482" s="131"/>
      <c r="BI1482" s="131"/>
      <c r="BJ1482" s="131"/>
      <c r="BK1482" s="131"/>
      <c r="BL1482" s="131"/>
      <c r="BM1482" s="131"/>
      <c r="BN1482" s="131"/>
      <c r="BO1482" s="131"/>
      <c r="BP1482" s="131"/>
      <c r="BQ1482" s="131"/>
      <c r="BR1482" s="131"/>
      <c r="BS1482" s="131"/>
      <c r="BT1482" s="131"/>
      <c r="BU1482" s="131"/>
      <c r="BV1482" s="131"/>
      <c r="BW1482" s="131"/>
      <c r="BX1482" s="131"/>
      <c r="BY1482" s="131"/>
      <c r="BZ1482" s="131"/>
      <c r="CA1482" s="131"/>
      <c r="CB1482" s="131"/>
      <c r="CC1482" s="131"/>
      <c r="CD1482" s="131"/>
      <c r="CE1482" s="131"/>
      <c r="CF1482" s="131"/>
      <c r="CG1482" s="131"/>
      <c r="CH1482" s="131"/>
      <c r="CI1482" s="131"/>
      <c r="CJ1482" s="131"/>
      <c r="CK1482" s="131"/>
      <c r="CL1482" s="131"/>
      <c r="CM1482" s="131"/>
      <c r="CN1482" s="131"/>
      <c r="CO1482" s="131"/>
      <c r="CP1482" s="131"/>
      <c r="CQ1482" s="131"/>
      <c r="CR1482" s="131"/>
      <c r="CS1482" s="131"/>
      <c r="CT1482" s="131"/>
      <c r="CU1482" s="131"/>
      <c r="CV1482" s="131"/>
      <c r="CW1482" s="131"/>
      <c r="CX1482" s="131"/>
    </row>
    <row r="1483" spans="2:102" ht="21" hidden="1" customHeight="1" x14ac:dyDescent="0.4">
      <c r="B1483" s="70" t="s">
        <v>126</v>
      </c>
      <c r="H1483" s="29"/>
      <c r="I1483" s="29"/>
      <c r="J1483" s="29"/>
    </row>
    <row r="1484" spans="2:102" ht="21" hidden="1" customHeight="1" x14ac:dyDescent="0.4">
      <c r="B1484" s="70" t="s">
        <v>116</v>
      </c>
      <c r="C1484" s="71" t="e">
        <f>VALUE(CONCATENATE(C$203,C1489))</f>
        <v>#N/A</v>
      </c>
      <c r="D1484" s="71" t="e">
        <f t="shared" ref="D1484:BO1484" si="799">VALUE(CONCATENATE(D$203,D1489))</f>
        <v>#N/A</v>
      </c>
      <c r="E1484" s="71" t="e">
        <f t="shared" si="799"/>
        <v>#N/A</v>
      </c>
      <c r="F1484" s="71" t="e">
        <f t="shared" si="799"/>
        <v>#N/A</v>
      </c>
      <c r="G1484" s="71" t="e">
        <f t="shared" si="799"/>
        <v>#N/A</v>
      </c>
      <c r="H1484" s="71" t="e">
        <f t="shared" si="799"/>
        <v>#N/A</v>
      </c>
      <c r="I1484" s="71" t="e">
        <f t="shared" si="799"/>
        <v>#N/A</v>
      </c>
      <c r="J1484" s="71" t="e">
        <f t="shared" si="799"/>
        <v>#N/A</v>
      </c>
      <c r="K1484" s="71" t="e">
        <f t="shared" si="799"/>
        <v>#N/A</v>
      </c>
      <c r="L1484" s="71" t="e">
        <f t="shared" si="799"/>
        <v>#N/A</v>
      </c>
      <c r="M1484" s="71" t="e">
        <f t="shared" si="799"/>
        <v>#N/A</v>
      </c>
      <c r="N1484" s="71" t="e">
        <f t="shared" si="799"/>
        <v>#N/A</v>
      </c>
      <c r="O1484" s="71" t="e">
        <f t="shared" si="799"/>
        <v>#N/A</v>
      </c>
      <c r="P1484" s="71" t="e">
        <f t="shared" si="799"/>
        <v>#N/A</v>
      </c>
      <c r="Q1484" s="71" t="e">
        <f t="shared" si="799"/>
        <v>#N/A</v>
      </c>
      <c r="R1484" s="71" t="e">
        <f t="shared" si="799"/>
        <v>#N/A</v>
      </c>
      <c r="S1484" s="71" t="e">
        <f t="shared" si="799"/>
        <v>#N/A</v>
      </c>
      <c r="T1484" s="71" t="e">
        <f t="shared" si="799"/>
        <v>#N/A</v>
      </c>
      <c r="U1484" s="71" t="e">
        <f t="shared" si="799"/>
        <v>#N/A</v>
      </c>
      <c r="V1484" s="71" t="e">
        <f t="shared" si="799"/>
        <v>#N/A</v>
      </c>
      <c r="W1484" s="71" t="e">
        <f t="shared" si="799"/>
        <v>#N/A</v>
      </c>
      <c r="X1484" s="71" t="e">
        <f t="shared" si="799"/>
        <v>#N/A</v>
      </c>
      <c r="Y1484" s="71" t="e">
        <f t="shared" si="799"/>
        <v>#N/A</v>
      </c>
      <c r="Z1484" s="71" t="e">
        <f t="shared" si="799"/>
        <v>#N/A</v>
      </c>
      <c r="AA1484" s="71" t="e">
        <f t="shared" si="799"/>
        <v>#N/A</v>
      </c>
      <c r="AB1484" s="71" t="e">
        <f t="shared" si="799"/>
        <v>#N/A</v>
      </c>
      <c r="AC1484" s="71" t="e">
        <f t="shared" si="799"/>
        <v>#N/A</v>
      </c>
      <c r="AD1484" s="71" t="e">
        <f t="shared" si="799"/>
        <v>#N/A</v>
      </c>
      <c r="AE1484" s="71" t="e">
        <f t="shared" si="799"/>
        <v>#N/A</v>
      </c>
      <c r="AF1484" s="71" t="e">
        <f t="shared" si="799"/>
        <v>#N/A</v>
      </c>
      <c r="AG1484" s="71" t="e">
        <f t="shared" si="799"/>
        <v>#N/A</v>
      </c>
      <c r="AH1484" s="71" t="e">
        <f t="shared" si="799"/>
        <v>#N/A</v>
      </c>
      <c r="AI1484" s="71" t="e">
        <f t="shared" si="799"/>
        <v>#N/A</v>
      </c>
      <c r="AJ1484" s="71" t="e">
        <f t="shared" si="799"/>
        <v>#N/A</v>
      </c>
      <c r="AK1484" s="71" t="e">
        <f t="shared" si="799"/>
        <v>#N/A</v>
      </c>
      <c r="AL1484" s="71" t="e">
        <f t="shared" si="799"/>
        <v>#N/A</v>
      </c>
      <c r="AM1484" s="71" t="e">
        <f t="shared" si="799"/>
        <v>#N/A</v>
      </c>
      <c r="AN1484" s="71" t="e">
        <f t="shared" si="799"/>
        <v>#N/A</v>
      </c>
      <c r="AO1484" s="71" t="e">
        <f t="shared" si="799"/>
        <v>#N/A</v>
      </c>
      <c r="AP1484" s="71" t="e">
        <f t="shared" si="799"/>
        <v>#N/A</v>
      </c>
      <c r="AQ1484" s="71" t="e">
        <f t="shared" si="799"/>
        <v>#N/A</v>
      </c>
      <c r="AR1484" s="71" t="e">
        <f t="shared" si="799"/>
        <v>#N/A</v>
      </c>
      <c r="AS1484" s="71" t="e">
        <f t="shared" si="799"/>
        <v>#N/A</v>
      </c>
      <c r="AT1484" s="71" t="e">
        <f t="shared" si="799"/>
        <v>#N/A</v>
      </c>
      <c r="AU1484" s="71" t="e">
        <f t="shared" si="799"/>
        <v>#N/A</v>
      </c>
      <c r="AV1484" s="71" t="e">
        <f t="shared" si="799"/>
        <v>#N/A</v>
      </c>
      <c r="AW1484" s="71" t="e">
        <f t="shared" si="799"/>
        <v>#N/A</v>
      </c>
      <c r="AX1484" s="71" t="e">
        <f t="shared" si="799"/>
        <v>#N/A</v>
      </c>
      <c r="AY1484" s="71" t="e">
        <f t="shared" si="799"/>
        <v>#N/A</v>
      </c>
      <c r="AZ1484" s="71" t="e">
        <f t="shared" si="799"/>
        <v>#N/A</v>
      </c>
      <c r="BA1484" s="71" t="e">
        <f t="shared" si="799"/>
        <v>#N/A</v>
      </c>
      <c r="BB1484" s="71" t="e">
        <f t="shared" si="799"/>
        <v>#N/A</v>
      </c>
      <c r="BC1484" s="71" t="e">
        <f t="shared" si="799"/>
        <v>#N/A</v>
      </c>
      <c r="BD1484" s="71" t="e">
        <f t="shared" si="799"/>
        <v>#N/A</v>
      </c>
      <c r="BE1484" s="71" t="e">
        <f t="shared" si="799"/>
        <v>#N/A</v>
      </c>
      <c r="BF1484" s="71" t="e">
        <f t="shared" si="799"/>
        <v>#N/A</v>
      </c>
      <c r="BG1484" s="71" t="e">
        <f t="shared" si="799"/>
        <v>#N/A</v>
      </c>
      <c r="BH1484" s="71" t="e">
        <f t="shared" si="799"/>
        <v>#N/A</v>
      </c>
      <c r="BI1484" s="71" t="e">
        <f t="shared" si="799"/>
        <v>#N/A</v>
      </c>
      <c r="BJ1484" s="71" t="e">
        <f t="shared" si="799"/>
        <v>#N/A</v>
      </c>
      <c r="BK1484" s="71" t="e">
        <f t="shared" si="799"/>
        <v>#N/A</v>
      </c>
      <c r="BL1484" s="71" t="e">
        <f t="shared" si="799"/>
        <v>#N/A</v>
      </c>
      <c r="BM1484" s="71" t="e">
        <f t="shared" si="799"/>
        <v>#N/A</v>
      </c>
      <c r="BN1484" s="71" t="e">
        <f t="shared" si="799"/>
        <v>#N/A</v>
      </c>
      <c r="BO1484" s="71" t="e">
        <f t="shared" si="799"/>
        <v>#N/A</v>
      </c>
      <c r="BP1484" s="71" t="e">
        <f t="shared" ref="BP1484:CX1484" si="800">VALUE(CONCATENATE(BP$203,BP1489))</f>
        <v>#N/A</v>
      </c>
      <c r="BQ1484" s="71" t="e">
        <f t="shared" si="800"/>
        <v>#N/A</v>
      </c>
      <c r="BR1484" s="71" t="e">
        <f t="shared" si="800"/>
        <v>#N/A</v>
      </c>
      <c r="BS1484" s="71" t="e">
        <f t="shared" si="800"/>
        <v>#N/A</v>
      </c>
      <c r="BT1484" s="71" t="e">
        <f t="shared" si="800"/>
        <v>#N/A</v>
      </c>
      <c r="BU1484" s="71" t="e">
        <f t="shared" si="800"/>
        <v>#N/A</v>
      </c>
      <c r="BV1484" s="71" t="e">
        <f t="shared" si="800"/>
        <v>#N/A</v>
      </c>
      <c r="BW1484" s="71" t="e">
        <f t="shared" si="800"/>
        <v>#N/A</v>
      </c>
      <c r="BX1484" s="71" t="e">
        <f t="shared" si="800"/>
        <v>#N/A</v>
      </c>
      <c r="BY1484" s="71" t="e">
        <f t="shared" si="800"/>
        <v>#N/A</v>
      </c>
      <c r="BZ1484" s="71" t="e">
        <f t="shared" si="800"/>
        <v>#N/A</v>
      </c>
      <c r="CA1484" s="71" t="e">
        <f t="shared" si="800"/>
        <v>#N/A</v>
      </c>
      <c r="CB1484" s="71" t="e">
        <f t="shared" si="800"/>
        <v>#N/A</v>
      </c>
      <c r="CC1484" s="71" t="e">
        <f t="shared" si="800"/>
        <v>#N/A</v>
      </c>
      <c r="CD1484" s="71" t="e">
        <f t="shared" si="800"/>
        <v>#N/A</v>
      </c>
      <c r="CE1484" s="71" t="e">
        <f t="shared" si="800"/>
        <v>#N/A</v>
      </c>
      <c r="CF1484" s="71" t="e">
        <f t="shared" si="800"/>
        <v>#N/A</v>
      </c>
      <c r="CG1484" s="71" t="e">
        <f t="shared" si="800"/>
        <v>#N/A</v>
      </c>
      <c r="CH1484" s="71" t="e">
        <f t="shared" si="800"/>
        <v>#N/A</v>
      </c>
      <c r="CI1484" s="71" t="e">
        <f t="shared" si="800"/>
        <v>#N/A</v>
      </c>
      <c r="CJ1484" s="71" t="e">
        <f t="shared" si="800"/>
        <v>#N/A</v>
      </c>
      <c r="CK1484" s="71" t="e">
        <f t="shared" si="800"/>
        <v>#N/A</v>
      </c>
      <c r="CL1484" s="71" t="e">
        <f t="shared" si="800"/>
        <v>#N/A</v>
      </c>
      <c r="CM1484" s="71" t="e">
        <f t="shared" si="800"/>
        <v>#N/A</v>
      </c>
      <c r="CN1484" s="71" t="e">
        <f t="shared" si="800"/>
        <v>#N/A</v>
      </c>
      <c r="CO1484" s="71" t="e">
        <f t="shared" si="800"/>
        <v>#N/A</v>
      </c>
      <c r="CP1484" s="71" t="e">
        <f t="shared" si="800"/>
        <v>#N/A</v>
      </c>
      <c r="CQ1484" s="71" t="e">
        <f t="shared" si="800"/>
        <v>#N/A</v>
      </c>
      <c r="CR1484" s="71" t="e">
        <f t="shared" si="800"/>
        <v>#N/A</v>
      </c>
      <c r="CS1484" s="71" t="e">
        <f t="shared" si="800"/>
        <v>#N/A</v>
      </c>
      <c r="CT1484" s="71" t="e">
        <f t="shared" si="800"/>
        <v>#N/A</v>
      </c>
      <c r="CU1484" s="71" t="e">
        <f t="shared" si="800"/>
        <v>#N/A</v>
      </c>
      <c r="CV1484" s="71" t="e">
        <f t="shared" si="800"/>
        <v>#N/A</v>
      </c>
      <c r="CW1484" s="71" t="e">
        <f t="shared" si="800"/>
        <v>#N/A</v>
      </c>
      <c r="CX1484" s="71" t="e">
        <f t="shared" si="800"/>
        <v>#N/A</v>
      </c>
    </row>
    <row r="1485" spans="2:102" ht="21" hidden="1" customHeight="1" x14ac:dyDescent="0.4">
      <c r="B1485" s="70" t="s">
        <v>81</v>
      </c>
      <c r="C1485" s="131" t="e">
        <f>VLOOKUP(C1484,$B$216:$F$1019,3,FALSE)</f>
        <v>#N/A</v>
      </c>
      <c r="D1485" s="131" t="e">
        <f t="shared" ref="D1485:BO1485" si="801">VLOOKUP(D1484,$B$216:$F$1019,3,FALSE)</f>
        <v>#N/A</v>
      </c>
      <c r="E1485" s="131" t="e">
        <f t="shared" si="801"/>
        <v>#N/A</v>
      </c>
      <c r="F1485" s="131" t="e">
        <f t="shared" si="801"/>
        <v>#N/A</v>
      </c>
      <c r="G1485" s="131" t="e">
        <f t="shared" si="801"/>
        <v>#N/A</v>
      </c>
      <c r="H1485" s="131" t="e">
        <f t="shared" si="801"/>
        <v>#N/A</v>
      </c>
      <c r="I1485" s="131" t="e">
        <f t="shared" si="801"/>
        <v>#N/A</v>
      </c>
      <c r="J1485" s="131" t="e">
        <f t="shared" si="801"/>
        <v>#N/A</v>
      </c>
      <c r="K1485" s="131" t="e">
        <f t="shared" si="801"/>
        <v>#N/A</v>
      </c>
      <c r="L1485" s="131" t="e">
        <f t="shared" si="801"/>
        <v>#N/A</v>
      </c>
      <c r="M1485" s="131" t="e">
        <f t="shared" si="801"/>
        <v>#N/A</v>
      </c>
      <c r="N1485" s="131" t="e">
        <f t="shared" si="801"/>
        <v>#N/A</v>
      </c>
      <c r="O1485" s="131" t="e">
        <f t="shared" si="801"/>
        <v>#N/A</v>
      </c>
      <c r="P1485" s="131" t="e">
        <f t="shared" si="801"/>
        <v>#N/A</v>
      </c>
      <c r="Q1485" s="131" t="e">
        <f t="shared" si="801"/>
        <v>#N/A</v>
      </c>
      <c r="R1485" s="131" t="e">
        <f t="shared" si="801"/>
        <v>#N/A</v>
      </c>
      <c r="S1485" s="131" t="e">
        <f t="shared" si="801"/>
        <v>#N/A</v>
      </c>
      <c r="T1485" s="131" t="e">
        <f t="shared" si="801"/>
        <v>#N/A</v>
      </c>
      <c r="U1485" s="131" t="e">
        <f t="shared" si="801"/>
        <v>#N/A</v>
      </c>
      <c r="V1485" s="131" t="e">
        <f t="shared" si="801"/>
        <v>#N/A</v>
      </c>
      <c r="W1485" s="131" t="e">
        <f t="shared" si="801"/>
        <v>#N/A</v>
      </c>
      <c r="X1485" s="131" t="e">
        <f t="shared" si="801"/>
        <v>#N/A</v>
      </c>
      <c r="Y1485" s="131" t="e">
        <f t="shared" si="801"/>
        <v>#N/A</v>
      </c>
      <c r="Z1485" s="131" t="e">
        <f t="shared" si="801"/>
        <v>#N/A</v>
      </c>
      <c r="AA1485" s="131" t="e">
        <f t="shared" si="801"/>
        <v>#N/A</v>
      </c>
      <c r="AB1485" s="131" t="e">
        <f t="shared" si="801"/>
        <v>#N/A</v>
      </c>
      <c r="AC1485" s="131" t="e">
        <f t="shared" si="801"/>
        <v>#N/A</v>
      </c>
      <c r="AD1485" s="131" t="e">
        <f t="shared" si="801"/>
        <v>#N/A</v>
      </c>
      <c r="AE1485" s="131" t="e">
        <f t="shared" si="801"/>
        <v>#N/A</v>
      </c>
      <c r="AF1485" s="131" t="e">
        <f t="shared" si="801"/>
        <v>#N/A</v>
      </c>
      <c r="AG1485" s="131" t="e">
        <f t="shared" si="801"/>
        <v>#N/A</v>
      </c>
      <c r="AH1485" s="131" t="e">
        <f t="shared" si="801"/>
        <v>#N/A</v>
      </c>
      <c r="AI1485" s="131" t="e">
        <f t="shared" si="801"/>
        <v>#N/A</v>
      </c>
      <c r="AJ1485" s="131" t="e">
        <f t="shared" si="801"/>
        <v>#N/A</v>
      </c>
      <c r="AK1485" s="131" t="e">
        <f t="shared" si="801"/>
        <v>#N/A</v>
      </c>
      <c r="AL1485" s="131" t="e">
        <f t="shared" si="801"/>
        <v>#N/A</v>
      </c>
      <c r="AM1485" s="131" t="e">
        <f t="shared" si="801"/>
        <v>#N/A</v>
      </c>
      <c r="AN1485" s="131" t="e">
        <f t="shared" si="801"/>
        <v>#N/A</v>
      </c>
      <c r="AO1485" s="131" t="e">
        <f t="shared" si="801"/>
        <v>#N/A</v>
      </c>
      <c r="AP1485" s="131" t="e">
        <f t="shared" si="801"/>
        <v>#N/A</v>
      </c>
      <c r="AQ1485" s="131" t="e">
        <f t="shared" si="801"/>
        <v>#N/A</v>
      </c>
      <c r="AR1485" s="131" t="e">
        <f t="shared" si="801"/>
        <v>#N/A</v>
      </c>
      <c r="AS1485" s="131" t="e">
        <f t="shared" si="801"/>
        <v>#N/A</v>
      </c>
      <c r="AT1485" s="131" t="e">
        <f t="shared" si="801"/>
        <v>#N/A</v>
      </c>
      <c r="AU1485" s="131" t="e">
        <f t="shared" si="801"/>
        <v>#N/A</v>
      </c>
      <c r="AV1485" s="131" t="e">
        <f t="shared" si="801"/>
        <v>#N/A</v>
      </c>
      <c r="AW1485" s="131" t="e">
        <f t="shared" si="801"/>
        <v>#N/A</v>
      </c>
      <c r="AX1485" s="131" t="e">
        <f t="shared" si="801"/>
        <v>#N/A</v>
      </c>
      <c r="AY1485" s="131" t="e">
        <f t="shared" si="801"/>
        <v>#N/A</v>
      </c>
      <c r="AZ1485" s="131" t="e">
        <f t="shared" si="801"/>
        <v>#N/A</v>
      </c>
      <c r="BA1485" s="131" t="e">
        <f t="shared" si="801"/>
        <v>#N/A</v>
      </c>
      <c r="BB1485" s="131" t="e">
        <f t="shared" si="801"/>
        <v>#N/A</v>
      </c>
      <c r="BC1485" s="131" t="e">
        <f t="shared" si="801"/>
        <v>#N/A</v>
      </c>
      <c r="BD1485" s="131" t="e">
        <f t="shared" si="801"/>
        <v>#N/A</v>
      </c>
      <c r="BE1485" s="131" t="e">
        <f t="shared" si="801"/>
        <v>#N/A</v>
      </c>
      <c r="BF1485" s="131" t="e">
        <f t="shared" si="801"/>
        <v>#N/A</v>
      </c>
      <c r="BG1485" s="131" t="e">
        <f t="shared" si="801"/>
        <v>#N/A</v>
      </c>
      <c r="BH1485" s="131" t="e">
        <f t="shared" si="801"/>
        <v>#N/A</v>
      </c>
      <c r="BI1485" s="131" t="e">
        <f t="shared" si="801"/>
        <v>#N/A</v>
      </c>
      <c r="BJ1485" s="131" t="e">
        <f t="shared" si="801"/>
        <v>#N/A</v>
      </c>
      <c r="BK1485" s="131" t="e">
        <f t="shared" si="801"/>
        <v>#N/A</v>
      </c>
      <c r="BL1485" s="131" t="e">
        <f t="shared" si="801"/>
        <v>#N/A</v>
      </c>
      <c r="BM1485" s="131" t="e">
        <f t="shared" si="801"/>
        <v>#N/A</v>
      </c>
      <c r="BN1485" s="131" t="e">
        <f t="shared" si="801"/>
        <v>#N/A</v>
      </c>
      <c r="BO1485" s="131" t="e">
        <f t="shared" si="801"/>
        <v>#N/A</v>
      </c>
      <c r="BP1485" s="131" t="e">
        <f t="shared" ref="BP1485:CX1485" si="802">VLOOKUP(BP1484,$B$216:$F$1019,3,FALSE)</f>
        <v>#N/A</v>
      </c>
      <c r="BQ1485" s="131" t="e">
        <f t="shared" si="802"/>
        <v>#N/A</v>
      </c>
      <c r="BR1485" s="131" t="e">
        <f t="shared" si="802"/>
        <v>#N/A</v>
      </c>
      <c r="BS1485" s="131" t="e">
        <f t="shared" si="802"/>
        <v>#N/A</v>
      </c>
      <c r="BT1485" s="131" t="e">
        <f t="shared" si="802"/>
        <v>#N/A</v>
      </c>
      <c r="BU1485" s="131" t="e">
        <f t="shared" si="802"/>
        <v>#N/A</v>
      </c>
      <c r="BV1485" s="131" t="e">
        <f t="shared" si="802"/>
        <v>#N/A</v>
      </c>
      <c r="BW1485" s="131" t="e">
        <f t="shared" si="802"/>
        <v>#N/A</v>
      </c>
      <c r="BX1485" s="131" t="e">
        <f t="shared" si="802"/>
        <v>#N/A</v>
      </c>
      <c r="BY1485" s="131" t="e">
        <f t="shared" si="802"/>
        <v>#N/A</v>
      </c>
      <c r="BZ1485" s="131" t="e">
        <f t="shared" si="802"/>
        <v>#N/A</v>
      </c>
      <c r="CA1485" s="131" t="e">
        <f t="shared" si="802"/>
        <v>#N/A</v>
      </c>
      <c r="CB1485" s="131" t="e">
        <f t="shared" si="802"/>
        <v>#N/A</v>
      </c>
      <c r="CC1485" s="131" t="e">
        <f t="shared" si="802"/>
        <v>#N/A</v>
      </c>
      <c r="CD1485" s="131" t="e">
        <f t="shared" si="802"/>
        <v>#N/A</v>
      </c>
      <c r="CE1485" s="131" t="e">
        <f t="shared" si="802"/>
        <v>#N/A</v>
      </c>
      <c r="CF1485" s="131" t="e">
        <f t="shared" si="802"/>
        <v>#N/A</v>
      </c>
      <c r="CG1485" s="131" t="e">
        <f t="shared" si="802"/>
        <v>#N/A</v>
      </c>
      <c r="CH1485" s="131" t="e">
        <f t="shared" si="802"/>
        <v>#N/A</v>
      </c>
      <c r="CI1485" s="131" t="e">
        <f t="shared" si="802"/>
        <v>#N/A</v>
      </c>
      <c r="CJ1485" s="131" t="e">
        <f t="shared" si="802"/>
        <v>#N/A</v>
      </c>
      <c r="CK1485" s="131" t="e">
        <f t="shared" si="802"/>
        <v>#N/A</v>
      </c>
      <c r="CL1485" s="131" t="e">
        <f t="shared" si="802"/>
        <v>#N/A</v>
      </c>
      <c r="CM1485" s="131" t="e">
        <f t="shared" si="802"/>
        <v>#N/A</v>
      </c>
      <c r="CN1485" s="131" t="e">
        <f t="shared" si="802"/>
        <v>#N/A</v>
      </c>
      <c r="CO1485" s="131" t="e">
        <f t="shared" si="802"/>
        <v>#N/A</v>
      </c>
      <c r="CP1485" s="131" t="e">
        <f t="shared" si="802"/>
        <v>#N/A</v>
      </c>
      <c r="CQ1485" s="131" t="e">
        <f t="shared" si="802"/>
        <v>#N/A</v>
      </c>
      <c r="CR1485" s="131" t="e">
        <f t="shared" si="802"/>
        <v>#N/A</v>
      </c>
      <c r="CS1485" s="131" t="e">
        <f t="shared" si="802"/>
        <v>#N/A</v>
      </c>
      <c r="CT1485" s="131" t="e">
        <f t="shared" si="802"/>
        <v>#N/A</v>
      </c>
      <c r="CU1485" s="131" t="e">
        <f t="shared" si="802"/>
        <v>#N/A</v>
      </c>
      <c r="CV1485" s="131" t="e">
        <f t="shared" si="802"/>
        <v>#N/A</v>
      </c>
      <c r="CW1485" s="131" t="e">
        <f t="shared" si="802"/>
        <v>#N/A</v>
      </c>
      <c r="CX1485" s="131" t="e">
        <f t="shared" si="802"/>
        <v>#N/A</v>
      </c>
    </row>
    <row r="1486" spans="2:102" ht="21" hidden="1" customHeight="1" x14ac:dyDescent="0.4">
      <c r="B1486" s="70" t="s">
        <v>127</v>
      </c>
      <c r="C1486" s="131" t="e">
        <f>VLOOKUP(C1484,$B$216:$F$1019,4,FALSE)</f>
        <v>#N/A</v>
      </c>
      <c r="D1486" s="131" t="e">
        <f t="shared" ref="D1486:BO1486" si="803">VLOOKUP(D1484,$B$216:$F$1019,4,FALSE)</f>
        <v>#N/A</v>
      </c>
      <c r="E1486" s="131" t="e">
        <f t="shared" si="803"/>
        <v>#N/A</v>
      </c>
      <c r="F1486" s="131" t="e">
        <f t="shared" si="803"/>
        <v>#N/A</v>
      </c>
      <c r="G1486" s="131" t="e">
        <f t="shared" si="803"/>
        <v>#N/A</v>
      </c>
      <c r="H1486" s="131" t="e">
        <f t="shared" si="803"/>
        <v>#N/A</v>
      </c>
      <c r="I1486" s="131" t="e">
        <f t="shared" si="803"/>
        <v>#N/A</v>
      </c>
      <c r="J1486" s="131" t="e">
        <f t="shared" si="803"/>
        <v>#N/A</v>
      </c>
      <c r="K1486" s="131" t="e">
        <f t="shared" si="803"/>
        <v>#N/A</v>
      </c>
      <c r="L1486" s="131" t="e">
        <f t="shared" si="803"/>
        <v>#N/A</v>
      </c>
      <c r="M1486" s="131" t="e">
        <f t="shared" si="803"/>
        <v>#N/A</v>
      </c>
      <c r="N1486" s="131" t="e">
        <f t="shared" si="803"/>
        <v>#N/A</v>
      </c>
      <c r="O1486" s="131" t="e">
        <f t="shared" si="803"/>
        <v>#N/A</v>
      </c>
      <c r="P1486" s="131" t="e">
        <f t="shared" si="803"/>
        <v>#N/A</v>
      </c>
      <c r="Q1486" s="131" t="e">
        <f t="shared" si="803"/>
        <v>#N/A</v>
      </c>
      <c r="R1486" s="131" t="e">
        <f t="shared" si="803"/>
        <v>#N/A</v>
      </c>
      <c r="S1486" s="131" t="e">
        <f t="shared" si="803"/>
        <v>#N/A</v>
      </c>
      <c r="T1486" s="131" t="e">
        <f t="shared" si="803"/>
        <v>#N/A</v>
      </c>
      <c r="U1486" s="131" t="e">
        <f t="shared" si="803"/>
        <v>#N/A</v>
      </c>
      <c r="V1486" s="131" t="e">
        <f t="shared" si="803"/>
        <v>#N/A</v>
      </c>
      <c r="W1486" s="131" t="e">
        <f t="shared" si="803"/>
        <v>#N/A</v>
      </c>
      <c r="X1486" s="131" t="e">
        <f t="shared" si="803"/>
        <v>#N/A</v>
      </c>
      <c r="Y1486" s="131" t="e">
        <f t="shared" si="803"/>
        <v>#N/A</v>
      </c>
      <c r="Z1486" s="131" t="e">
        <f t="shared" si="803"/>
        <v>#N/A</v>
      </c>
      <c r="AA1486" s="131" t="e">
        <f t="shared" si="803"/>
        <v>#N/A</v>
      </c>
      <c r="AB1486" s="131" t="e">
        <f t="shared" si="803"/>
        <v>#N/A</v>
      </c>
      <c r="AC1486" s="131" t="e">
        <f t="shared" si="803"/>
        <v>#N/A</v>
      </c>
      <c r="AD1486" s="131" t="e">
        <f t="shared" si="803"/>
        <v>#N/A</v>
      </c>
      <c r="AE1486" s="131" t="e">
        <f t="shared" si="803"/>
        <v>#N/A</v>
      </c>
      <c r="AF1486" s="131" t="e">
        <f t="shared" si="803"/>
        <v>#N/A</v>
      </c>
      <c r="AG1486" s="131" t="e">
        <f t="shared" si="803"/>
        <v>#N/A</v>
      </c>
      <c r="AH1486" s="131" t="e">
        <f t="shared" si="803"/>
        <v>#N/A</v>
      </c>
      <c r="AI1486" s="131" t="e">
        <f t="shared" si="803"/>
        <v>#N/A</v>
      </c>
      <c r="AJ1486" s="131" t="e">
        <f t="shared" si="803"/>
        <v>#N/A</v>
      </c>
      <c r="AK1486" s="131" t="e">
        <f t="shared" si="803"/>
        <v>#N/A</v>
      </c>
      <c r="AL1486" s="131" t="e">
        <f t="shared" si="803"/>
        <v>#N/A</v>
      </c>
      <c r="AM1486" s="131" t="e">
        <f t="shared" si="803"/>
        <v>#N/A</v>
      </c>
      <c r="AN1486" s="131" t="e">
        <f t="shared" si="803"/>
        <v>#N/A</v>
      </c>
      <c r="AO1486" s="131" t="e">
        <f t="shared" si="803"/>
        <v>#N/A</v>
      </c>
      <c r="AP1486" s="131" t="e">
        <f t="shared" si="803"/>
        <v>#N/A</v>
      </c>
      <c r="AQ1486" s="131" t="e">
        <f t="shared" si="803"/>
        <v>#N/A</v>
      </c>
      <c r="AR1486" s="131" t="e">
        <f t="shared" si="803"/>
        <v>#N/A</v>
      </c>
      <c r="AS1486" s="131" t="e">
        <f t="shared" si="803"/>
        <v>#N/A</v>
      </c>
      <c r="AT1486" s="131" t="e">
        <f t="shared" si="803"/>
        <v>#N/A</v>
      </c>
      <c r="AU1486" s="131" t="e">
        <f t="shared" si="803"/>
        <v>#N/A</v>
      </c>
      <c r="AV1486" s="131" t="e">
        <f t="shared" si="803"/>
        <v>#N/A</v>
      </c>
      <c r="AW1486" s="131" t="e">
        <f t="shared" si="803"/>
        <v>#N/A</v>
      </c>
      <c r="AX1486" s="131" t="e">
        <f t="shared" si="803"/>
        <v>#N/A</v>
      </c>
      <c r="AY1486" s="131" t="e">
        <f t="shared" si="803"/>
        <v>#N/A</v>
      </c>
      <c r="AZ1486" s="131" t="e">
        <f t="shared" si="803"/>
        <v>#N/A</v>
      </c>
      <c r="BA1486" s="131" t="e">
        <f t="shared" si="803"/>
        <v>#N/A</v>
      </c>
      <c r="BB1486" s="131" t="e">
        <f t="shared" si="803"/>
        <v>#N/A</v>
      </c>
      <c r="BC1486" s="131" t="e">
        <f t="shared" si="803"/>
        <v>#N/A</v>
      </c>
      <c r="BD1486" s="131" t="e">
        <f t="shared" si="803"/>
        <v>#N/A</v>
      </c>
      <c r="BE1486" s="131" t="e">
        <f t="shared" si="803"/>
        <v>#N/A</v>
      </c>
      <c r="BF1486" s="131" t="e">
        <f t="shared" si="803"/>
        <v>#N/A</v>
      </c>
      <c r="BG1486" s="131" t="e">
        <f t="shared" si="803"/>
        <v>#N/A</v>
      </c>
      <c r="BH1486" s="131" t="e">
        <f t="shared" si="803"/>
        <v>#N/A</v>
      </c>
      <c r="BI1486" s="131" t="e">
        <f t="shared" si="803"/>
        <v>#N/A</v>
      </c>
      <c r="BJ1486" s="131" t="e">
        <f t="shared" si="803"/>
        <v>#N/A</v>
      </c>
      <c r="BK1486" s="131" t="e">
        <f t="shared" si="803"/>
        <v>#N/A</v>
      </c>
      <c r="BL1486" s="131" t="e">
        <f t="shared" si="803"/>
        <v>#N/A</v>
      </c>
      <c r="BM1486" s="131" t="e">
        <f t="shared" si="803"/>
        <v>#N/A</v>
      </c>
      <c r="BN1486" s="131" t="e">
        <f t="shared" si="803"/>
        <v>#N/A</v>
      </c>
      <c r="BO1486" s="131" t="e">
        <f t="shared" si="803"/>
        <v>#N/A</v>
      </c>
      <c r="BP1486" s="131" t="e">
        <f t="shared" ref="BP1486:CX1486" si="804">VLOOKUP(BP1484,$B$216:$F$1019,4,FALSE)</f>
        <v>#N/A</v>
      </c>
      <c r="BQ1486" s="131" t="e">
        <f t="shared" si="804"/>
        <v>#N/A</v>
      </c>
      <c r="BR1486" s="131" t="e">
        <f t="shared" si="804"/>
        <v>#N/A</v>
      </c>
      <c r="BS1486" s="131" t="e">
        <f t="shared" si="804"/>
        <v>#N/A</v>
      </c>
      <c r="BT1486" s="131" t="e">
        <f t="shared" si="804"/>
        <v>#N/A</v>
      </c>
      <c r="BU1486" s="131" t="e">
        <f t="shared" si="804"/>
        <v>#N/A</v>
      </c>
      <c r="BV1486" s="131" t="e">
        <f t="shared" si="804"/>
        <v>#N/A</v>
      </c>
      <c r="BW1486" s="131" t="e">
        <f t="shared" si="804"/>
        <v>#N/A</v>
      </c>
      <c r="BX1486" s="131" t="e">
        <f t="shared" si="804"/>
        <v>#N/A</v>
      </c>
      <c r="BY1486" s="131" t="e">
        <f t="shared" si="804"/>
        <v>#N/A</v>
      </c>
      <c r="BZ1486" s="131" t="e">
        <f t="shared" si="804"/>
        <v>#N/A</v>
      </c>
      <c r="CA1486" s="131" t="e">
        <f t="shared" si="804"/>
        <v>#N/A</v>
      </c>
      <c r="CB1486" s="131" t="e">
        <f t="shared" si="804"/>
        <v>#N/A</v>
      </c>
      <c r="CC1486" s="131" t="e">
        <f t="shared" si="804"/>
        <v>#N/A</v>
      </c>
      <c r="CD1486" s="131" t="e">
        <f t="shared" si="804"/>
        <v>#N/A</v>
      </c>
      <c r="CE1486" s="131" t="e">
        <f t="shared" si="804"/>
        <v>#N/A</v>
      </c>
      <c r="CF1486" s="131" t="e">
        <f t="shared" si="804"/>
        <v>#N/A</v>
      </c>
      <c r="CG1486" s="131" t="e">
        <f t="shared" si="804"/>
        <v>#N/A</v>
      </c>
      <c r="CH1486" s="131" t="e">
        <f t="shared" si="804"/>
        <v>#N/A</v>
      </c>
      <c r="CI1486" s="131" t="e">
        <f t="shared" si="804"/>
        <v>#N/A</v>
      </c>
      <c r="CJ1486" s="131" t="e">
        <f t="shared" si="804"/>
        <v>#N/A</v>
      </c>
      <c r="CK1486" s="131" t="e">
        <f t="shared" si="804"/>
        <v>#N/A</v>
      </c>
      <c r="CL1486" s="131" t="e">
        <f t="shared" si="804"/>
        <v>#N/A</v>
      </c>
      <c r="CM1486" s="131" t="e">
        <f t="shared" si="804"/>
        <v>#N/A</v>
      </c>
      <c r="CN1486" s="131" t="e">
        <f t="shared" si="804"/>
        <v>#N/A</v>
      </c>
      <c r="CO1486" s="131" t="e">
        <f t="shared" si="804"/>
        <v>#N/A</v>
      </c>
      <c r="CP1486" s="131" t="e">
        <f t="shared" si="804"/>
        <v>#N/A</v>
      </c>
      <c r="CQ1486" s="131" t="e">
        <f t="shared" si="804"/>
        <v>#N/A</v>
      </c>
      <c r="CR1486" s="131" t="e">
        <f t="shared" si="804"/>
        <v>#N/A</v>
      </c>
      <c r="CS1486" s="131" t="e">
        <f t="shared" si="804"/>
        <v>#N/A</v>
      </c>
      <c r="CT1486" s="131" t="e">
        <f t="shared" si="804"/>
        <v>#N/A</v>
      </c>
      <c r="CU1486" s="131" t="e">
        <f t="shared" si="804"/>
        <v>#N/A</v>
      </c>
      <c r="CV1486" s="131" t="e">
        <f t="shared" si="804"/>
        <v>#N/A</v>
      </c>
      <c r="CW1486" s="131" t="e">
        <f t="shared" si="804"/>
        <v>#N/A</v>
      </c>
      <c r="CX1486" s="131" t="e">
        <f t="shared" si="804"/>
        <v>#N/A</v>
      </c>
    </row>
    <row r="1487" spans="2:102" ht="21" hidden="1" customHeight="1" x14ac:dyDescent="0.4">
      <c r="B1487" s="70" t="s">
        <v>84</v>
      </c>
      <c r="C1487" s="29">
        <f>IF(C1455&lt;=10,CEILING(C1455,5),IF(C1455&lt;=200,CEILING(C1455,10),IF(C1455&gt;200,200)))</f>
        <v>0</v>
      </c>
      <c r="D1487" s="29">
        <f t="shared" ref="D1487:BO1487" si="805">IF(D1455&lt;=10,CEILING(D1455,5),IF(D1455&lt;=200,CEILING(D1455,10),IF(D1455&gt;200,200)))</f>
        <v>0</v>
      </c>
      <c r="E1487" s="29">
        <f t="shared" si="805"/>
        <v>0</v>
      </c>
      <c r="F1487" s="29">
        <f t="shared" si="805"/>
        <v>0</v>
      </c>
      <c r="G1487" s="29">
        <f t="shared" si="805"/>
        <v>0</v>
      </c>
      <c r="H1487" s="29">
        <f t="shared" si="805"/>
        <v>0</v>
      </c>
      <c r="I1487" s="29">
        <f t="shared" si="805"/>
        <v>0</v>
      </c>
      <c r="J1487" s="29">
        <f t="shared" si="805"/>
        <v>0</v>
      </c>
      <c r="K1487" s="29">
        <f t="shared" si="805"/>
        <v>0</v>
      </c>
      <c r="L1487" s="29">
        <f t="shared" si="805"/>
        <v>0</v>
      </c>
      <c r="M1487" s="29">
        <f t="shared" si="805"/>
        <v>0</v>
      </c>
      <c r="N1487" s="29">
        <f t="shared" si="805"/>
        <v>0</v>
      </c>
      <c r="O1487" s="29">
        <f t="shared" si="805"/>
        <v>0</v>
      </c>
      <c r="P1487" s="29">
        <f t="shared" si="805"/>
        <v>0</v>
      </c>
      <c r="Q1487" s="29">
        <f t="shared" si="805"/>
        <v>0</v>
      </c>
      <c r="R1487" s="29">
        <f t="shared" si="805"/>
        <v>0</v>
      </c>
      <c r="S1487" s="29">
        <f t="shared" si="805"/>
        <v>0</v>
      </c>
      <c r="T1487" s="29">
        <f t="shared" si="805"/>
        <v>0</v>
      </c>
      <c r="U1487" s="29">
        <f t="shared" si="805"/>
        <v>0</v>
      </c>
      <c r="V1487" s="29">
        <f t="shared" si="805"/>
        <v>0</v>
      </c>
      <c r="W1487" s="29">
        <f t="shared" si="805"/>
        <v>0</v>
      </c>
      <c r="X1487" s="29">
        <f t="shared" si="805"/>
        <v>0</v>
      </c>
      <c r="Y1487" s="29">
        <f t="shared" si="805"/>
        <v>0</v>
      </c>
      <c r="Z1487" s="29">
        <f t="shared" si="805"/>
        <v>0</v>
      </c>
      <c r="AA1487" s="29">
        <f t="shared" si="805"/>
        <v>0</v>
      </c>
      <c r="AB1487" s="29">
        <f t="shared" si="805"/>
        <v>0</v>
      </c>
      <c r="AC1487" s="29">
        <f t="shared" si="805"/>
        <v>0</v>
      </c>
      <c r="AD1487" s="29">
        <f t="shared" si="805"/>
        <v>0</v>
      </c>
      <c r="AE1487" s="29">
        <f t="shared" si="805"/>
        <v>0</v>
      </c>
      <c r="AF1487" s="29">
        <f t="shared" si="805"/>
        <v>0</v>
      </c>
      <c r="AG1487" s="29">
        <f t="shared" si="805"/>
        <v>0</v>
      </c>
      <c r="AH1487" s="29">
        <f t="shared" si="805"/>
        <v>0</v>
      </c>
      <c r="AI1487" s="29">
        <f t="shared" si="805"/>
        <v>0</v>
      </c>
      <c r="AJ1487" s="29">
        <f t="shared" si="805"/>
        <v>0</v>
      </c>
      <c r="AK1487" s="29">
        <f t="shared" si="805"/>
        <v>0</v>
      </c>
      <c r="AL1487" s="29">
        <f t="shared" si="805"/>
        <v>0</v>
      </c>
      <c r="AM1487" s="29">
        <f t="shared" si="805"/>
        <v>0</v>
      </c>
      <c r="AN1487" s="29">
        <f t="shared" si="805"/>
        <v>0</v>
      </c>
      <c r="AO1487" s="29">
        <f t="shared" si="805"/>
        <v>0</v>
      </c>
      <c r="AP1487" s="29">
        <f t="shared" si="805"/>
        <v>0</v>
      </c>
      <c r="AQ1487" s="29">
        <f t="shared" si="805"/>
        <v>0</v>
      </c>
      <c r="AR1487" s="29">
        <f t="shared" si="805"/>
        <v>0</v>
      </c>
      <c r="AS1487" s="29">
        <f t="shared" si="805"/>
        <v>0</v>
      </c>
      <c r="AT1487" s="29">
        <f t="shared" si="805"/>
        <v>0</v>
      </c>
      <c r="AU1487" s="29">
        <f t="shared" si="805"/>
        <v>0</v>
      </c>
      <c r="AV1487" s="29">
        <f t="shared" si="805"/>
        <v>0</v>
      </c>
      <c r="AW1487" s="29">
        <f t="shared" si="805"/>
        <v>0</v>
      </c>
      <c r="AX1487" s="29">
        <f t="shared" si="805"/>
        <v>0</v>
      </c>
      <c r="AY1487" s="29">
        <f t="shared" si="805"/>
        <v>0</v>
      </c>
      <c r="AZ1487" s="29">
        <f t="shared" si="805"/>
        <v>0</v>
      </c>
      <c r="BA1487" s="29">
        <f t="shared" si="805"/>
        <v>0</v>
      </c>
      <c r="BB1487" s="29">
        <f t="shared" si="805"/>
        <v>0</v>
      </c>
      <c r="BC1487" s="29">
        <f t="shared" si="805"/>
        <v>0</v>
      </c>
      <c r="BD1487" s="29">
        <f t="shared" si="805"/>
        <v>0</v>
      </c>
      <c r="BE1487" s="29">
        <f t="shared" si="805"/>
        <v>0</v>
      </c>
      <c r="BF1487" s="29">
        <f t="shared" si="805"/>
        <v>0</v>
      </c>
      <c r="BG1487" s="29">
        <f t="shared" si="805"/>
        <v>0</v>
      </c>
      <c r="BH1487" s="29">
        <f t="shared" si="805"/>
        <v>0</v>
      </c>
      <c r="BI1487" s="29">
        <f t="shared" si="805"/>
        <v>0</v>
      </c>
      <c r="BJ1487" s="29">
        <f t="shared" si="805"/>
        <v>0</v>
      </c>
      <c r="BK1487" s="29">
        <f t="shared" si="805"/>
        <v>0</v>
      </c>
      <c r="BL1487" s="29">
        <f t="shared" si="805"/>
        <v>0</v>
      </c>
      <c r="BM1487" s="29">
        <f t="shared" si="805"/>
        <v>0</v>
      </c>
      <c r="BN1487" s="29">
        <f t="shared" si="805"/>
        <v>0</v>
      </c>
      <c r="BO1487" s="29">
        <f t="shared" si="805"/>
        <v>0</v>
      </c>
      <c r="BP1487" s="29">
        <f t="shared" ref="BP1487:CX1487" si="806">IF(BP1455&lt;=10,CEILING(BP1455,5),IF(BP1455&lt;=200,CEILING(BP1455,10),IF(BP1455&gt;200,200)))</f>
        <v>0</v>
      </c>
      <c r="BQ1487" s="29">
        <f t="shared" si="806"/>
        <v>0</v>
      </c>
      <c r="BR1487" s="29">
        <f t="shared" si="806"/>
        <v>0</v>
      </c>
      <c r="BS1487" s="29">
        <f t="shared" si="806"/>
        <v>0</v>
      </c>
      <c r="BT1487" s="29">
        <f t="shared" si="806"/>
        <v>0</v>
      </c>
      <c r="BU1487" s="29">
        <f t="shared" si="806"/>
        <v>0</v>
      </c>
      <c r="BV1487" s="29">
        <f t="shared" si="806"/>
        <v>0</v>
      </c>
      <c r="BW1487" s="29">
        <f t="shared" si="806"/>
        <v>0</v>
      </c>
      <c r="BX1487" s="29">
        <f t="shared" si="806"/>
        <v>0</v>
      </c>
      <c r="BY1487" s="29">
        <f t="shared" si="806"/>
        <v>0</v>
      </c>
      <c r="BZ1487" s="29">
        <f t="shared" si="806"/>
        <v>0</v>
      </c>
      <c r="CA1487" s="29">
        <f t="shared" si="806"/>
        <v>0</v>
      </c>
      <c r="CB1487" s="29">
        <f t="shared" si="806"/>
        <v>0</v>
      </c>
      <c r="CC1487" s="29">
        <f t="shared" si="806"/>
        <v>0</v>
      </c>
      <c r="CD1487" s="29">
        <f t="shared" si="806"/>
        <v>0</v>
      </c>
      <c r="CE1487" s="29">
        <f t="shared" si="806"/>
        <v>0</v>
      </c>
      <c r="CF1487" s="29">
        <f t="shared" si="806"/>
        <v>0</v>
      </c>
      <c r="CG1487" s="29">
        <f t="shared" si="806"/>
        <v>0</v>
      </c>
      <c r="CH1487" s="29">
        <f t="shared" si="806"/>
        <v>0</v>
      </c>
      <c r="CI1487" s="29">
        <f t="shared" si="806"/>
        <v>0</v>
      </c>
      <c r="CJ1487" s="29">
        <f t="shared" si="806"/>
        <v>0</v>
      </c>
      <c r="CK1487" s="29">
        <f t="shared" si="806"/>
        <v>0</v>
      </c>
      <c r="CL1487" s="29">
        <f t="shared" si="806"/>
        <v>0</v>
      </c>
      <c r="CM1487" s="29">
        <f t="shared" si="806"/>
        <v>0</v>
      </c>
      <c r="CN1487" s="29">
        <f t="shared" si="806"/>
        <v>0</v>
      </c>
      <c r="CO1487" s="29">
        <f t="shared" si="806"/>
        <v>0</v>
      </c>
      <c r="CP1487" s="29">
        <f t="shared" si="806"/>
        <v>0</v>
      </c>
      <c r="CQ1487" s="29">
        <f t="shared" si="806"/>
        <v>0</v>
      </c>
      <c r="CR1487" s="29">
        <f t="shared" si="806"/>
        <v>0</v>
      </c>
      <c r="CS1487" s="29">
        <f t="shared" si="806"/>
        <v>0</v>
      </c>
      <c r="CT1487" s="29">
        <f t="shared" si="806"/>
        <v>0</v>
      </c>
      <c r="CU1487" s="29">
        <f t="shared" si="806"/>
        <v>0</v>
      </c>
      <c r="CV1487" s="29">
        <f t="shared" si="806"/>
        <v>0</v>
      </c>
      <c r="CW1487" s="29">
        <f t="shared" si="806"/>
        <v>0</v>
      </c>
      <c r="CX1487" s="29">
        <f t="shared" si="806"/>
        <v>0</v>
      </c>
    </row>
    <row r="1488" spans="2:102" ht="21" hidden="1" customHeight="1" x14ac:dyDescent="0.4">
      <c r="B1488" s="70" t="s">
        <v>85</v>
      </c>
      <c r="C1488" s="29">
        <f>CEILING(IF(C1455&lt;=200,0,C1455-200),20)</f>
        <v>0</v>
      </c>
      <c r="D1488" s="29">
        <f t="shared" ref="D1488:BO1488" si="807">CEILING(IF(D1455&lt;=200,0,D1455-200),20)</f>
        <v>0</v>
      </c>
      <c r="E1488" s="29">
        <f t="shared" si="807"/>
        <v>0</v>
      </c>
      <c r="F1488" s="29">
        <f t="shared" si="807"/>
        <v>0</v>
      </c>
      <c r="G1488" s="29">
        <f t="shared" si="807"/>
        <v>0</v>
      </c>
      <c r="H1488" s="29">
        <f t="shared" si="807"/>
        <v>0</v>
      </c>
      <c r="I1488" s="29">
        <f t="shared" si="807"/>
        <v>0</v>
      </c>
      <c r="J1488" s="29">
        <f t="shared" si="807"/>
        <v>0</v>
      </c>
      <c r="K1488" s="29">
        <f t="shared" si="807"/>
        <v>0</v>
      </c>
      <c r="L1488" s="29">
        <f t="shared" si="807"/>
        <v>0</v>
      </c>
      <c r="M1488" s="29">
        <f t="shared" si="807"/>
        <v>0</v>
      </c>
      <c r="N1488" s="29">
        <f t="shared" si="807"/>
        <v>0</v>
      </c>
      <c r="O1488" s="29">
        <f t="shared" si="807"/>
        <v>0</v>
      </c>
      <c r="P1488" s="29">
        <f t="shared" si="807"/>
        <v>0</v>
      </c>
      <c r="Q1488" s="29">
        <f t="shared" si="807"/>
        <v>0</v>
      </c>
      <c r="R1488" s="29">
        <f t="shared" si="807"/>
        <v>0</v>
      </c>
      <c r="S1488" s="29">
        <f t="shared" si="807"/>
        <v>0</v>
      </c>
      <c r="T1488" s="29">
        <f t="shared" si="807"/>
        <v>0</v>
      </c>
      <c r="U1488" s="29">
        <f t="shared" si="807"/>
        <v>0</v>
      </c>
      <c r="V1488" s="29">
        <f t="shared" si="807"/>
        <v>0</v>
      </c>
      <c r="W1488" s="29">
        <f t="shared" si="807"/>
        <v>0</v>
      </c>
      <c r="X1488" s="29">
        <f t="shared" si="807"/>
        <v>0</v>
      </c>
      <c r="Y1488" s="29">
        <f t="shared" si="807"/>
        <v>0</v>
      </c>
      <c r="Z1488" s="29">
        <f t="shared" si="807"/>
        <v>0</v>
      </c>
      <c r="AA1488" s="29">
        <f t="shared" si="807"/>
        <v>0</v>
      </c>
      <c r="AB1488" s="29">
        <f t="shared" si="807"/>
        <v>0</v>
      </c>
      <c r="AC1488" s="29">
        <f t="shared" si="807"/>
        <v>0</v>
      </c>
      <c r="AD1488" s="29">
        <f t="shared" si="807"/>
        <v>0</v>
      </c>
      <c r="AE1488" s="29">
        <f t="shared" si="807"/>
        <v>0</v>
      </c>
      <c r="AF1488" s="29">
        <f t="shared" si="807"/>
        <v>0</v>
      </c>
      <c r="AG1488" s="29">
        <f t="shared" si="807"/>
        <v>0</v>
      </c>
      <c r="AH1488" s="29">
        <f t="shared" si="807"/>
        <v>0</v>
      </c>
      <c r="AI1488" s="29">
        <f t="shared" si="807"/>
        <v>0</v>
      </c>
      <c r="AJ1488" s="29">
        <f t="shared" si="807"/>
        <v>0</v>
      </c>
      <c r="AK1488" s="29">
        <f t="shared" si="807"/>
        <v>0</v>
      </c>
      <c r="AL1488" s="29">
        <f t="shared" si="807"/>
        <v>0</v>
      </c>
      <c r="AM1488" s="29">
        <f t="shared" si="807"/>
        <v>0</v>
      </c>
      <c r="AN1488" s="29">
        <f t="shared" si="807"/>
        <v>0</v>
      </c>
      <c r="AO1488" s="29">
        <f t="shared" si="807"/>
        <v>0</v>
      </c>
      <c r="AP1488" s="29">
        <f t="shared" si="807"/>
        <v>0</v>
      </c>
      <c r="AQ1488" s="29">
        <f t="shared" si="807"/>
        <v>0</v>
      </c>
      <c r="AR1488" s="29">
        <f t="shared" si="807"/>
        <v>0</v>
      </c>
      <c r="AS1488" s="29">
        <f t="shared" si="807"/>
        <v>0</v>
      </c>
      <c r="AT1488" s="29">
        <f t="shared" si="807"/>
        <v>0</v>
      </c>
      <c r="AU1488" s="29">
        <f t="shared" si="807"/>
        <v>0</v>
      </c>
      <c r="AV1488" s="29">
        <f t="shared" si="807"/>
        <v>0</v>
      </c>
      <c r="AW1488" s="29">
        <f t="shared" si="807"/>
        <v>0</v>
      </c>
      <c r="AX1488" s="29">
        <f t="shared" si="807"/>
        <v>0</v>
      </c>
      <c r="AY1488" s="29">
        <f t="shared" si="807"/>
        <v>0</v>
      </c>
      <c r="AZ1488" s="29">
        <f t="shared" si="807"/>
        <v>0</v>
      </c>
      <c r="BA1488" s="29">
        <f t="shared" si="807"/>
        <v>0</v>
      </c>
      <c r="BB1488" s="29">
        <f t="shared" si="807"/>
        <v>0</v>
      </c>
      <c r="BC1488" s="29">
        <f t="shared" si="807"/>
        <v>0</v>
      </c>
      <c r="BD1488" s="29">
        <f t="shared" si="807"/>
        <v>0</v>
      </c>
      <c r="BE1488" s="29">
        <f t="shared" si="807"/>
        <v>0</v>
      </c>
      <c r="BF1488" s="29">
        <f t="shared" si="807"/>
        <v>0</v>
      </c>
      <c r="BG1488" s="29">
        <f t="shared" si="807"/>
        <v>0</v>
      </c>
      <c r="BH1488" s="29">
        <f t="shared" si="807"/>
        <v>0</v>
      </c>
      <c r="BI1488" s="29">
        <f t="shared" si="807"/>
        <v>0</v>
      </c>
      <c r="BJ1488" s="29">
        <f t="shared" si="807"/>
        <v>0</v>
      </c>
      <c r="BK1488" s="29">
        <f t="shared" si="807"/>
        <v>0</v>
      </c>
      <c r="BL1488" s="29">
        <f t="shared" si="807"/>
        <v>0</v>
      </c>
      <c r="BM1488" s="29">
        <f t="shared" si="807"/>
        <v>0</v>
      </c>
      <c r="BN1488" s="29">
        <f t="shared" si="807"/>
        <v>0</v>
      </c>
      <c r="BO1488" s="29">
        <f t="shared" si="807"/>
        <v>0</v>
      </c>
      <c r="BP1488" s="29">
        <f t="shared" ref="BP1488:CX1488" si="808">CEILING(IF(BP1455&lt;=200,0,BP1455-200),20)</f>
        <v>0</v>
      </c>
      <c r="BQ1488" s="29">
        <f t="shared" si="808"/>
        <v>0</v>
      </c>
      <c r="BR1488" s="29">
        <f t="shared" si="808"/>
        <v>0</v>
      </c>
      <c r="BS1488" s="29">
        <f t="shared" si="808"/>
        <v>0</v>
      </c>
      <c r="BT1488" s="29">
        <f t="shared" si="808"/>
        <v>0</v>
      </c>
      <c r="BU1488" s="29">
        <f t="shared" si="808"/>
        <v>0</v>
      </c>
      <c r="BV1488" s="29">
        <f t="shared" si="808"/>
        <v>0</v>
      </c>
      <c r="BW1488" s="29">
        <f t="shared" si="808"/>
        <v>0</v>
      </c>
      <c r="BX1488" s="29">
        <f t="shared" si="808"/>
        <v>0</v>
      </c>
      <c r="BY1488" s="29">
        <f t="shared" si="808"/>
        <v>0</v>
      </c>
      <c r="BZ1488" s="29">
        <f t="shared" si="808"/>
        <v>0</v>
      </c>
      <c r="CA1488" s="29">
        <f t="shared" si="808"/>
        <v>0</v>
      </c>
      <c r="CB1488" s="29">
        <f t="shared" si="808"/>
        <v>0</v>
      </c>
      <c r="CC1488" s="29">
        <f t="shared" si="808"/>
        <v>0</v>
      </c>
      <c r="CD1488" s="29">
        <f t="shared" si="808"/>
        <v>0</v>
      </c>
      <c r="CE1488" s="29">
        <f t="shared" si="808"/>
        <v>0</v>
      </c>
      <c r="CF1488" s="29">
        <f t="shared" si="808"/>
        <v>0</v>
      </c>
      <c r="CG1488" s="29">
        <f t="shared" si="808"/>
        <v>0</v>
      </c>
      <c r="CH1488" s="29">
        <f t="shared" si="808"/>
        <v>0</v>
      </c>
      <c r="CI1488" s="29">
        <f t="shared" si="808"/>
        <v>0</v>
      </c>
      <c r="CJ1488" s="29">
        <f t="shared" si="808"/>
        <v>0</v>
      </c>
      <c r="CK1488" s="29">
        <f t="shared" si="808"/>
        <v>0</v>
      </c>
      <c r="CL1488" s="29">
        <f t="shared" si="808"/>
        <v>0</v>
      </c>
      <c r="CM1488" s="29">
        <f t="shared" si="808"/>
        <v>0</v>
      </c>
      <c r="CN1488" s="29">
        <f t="shared" si="808"/>
        <v>0</v>
      </c>
      <c r="CO1488" s="29">
        <f t="shared" si="808"/>
        <v>0</v>
      </c>
      <c r="CP1488" s="29">
        <f t="shared" si="808"/>
        <v>0</v>
      </c>
      <c r="CQ1488" s="29">
        <f t="shared" si="808"/>
        <v>0</v>
      </c>
      <c r="CR1488" s="29">
        <f t="shared" si="808"/>
        <v>0</v>
      </c>
      <c r="CS1488" s="29">
        <f t="shared" si="808"/>
        <v>0</v>
      </c>
      <c r="CT1488" s="29">
        <f t="shared" si="808"/>
        <v>0</v>
      </c>
      <c r="CU1488" s="29">
        <f t="shared" si="808"/>
        <v>0</v>
      </c>
      <c r="CV1488" s="29">
        <f t="shared" si="808"/>
        <v>0</v>
      </c>
      <c r="CW1488" s="29">
        <f t="shared" si="808"/>
        <v>0</v>
      </c>
      <c r="CX1488" s="29">
        <f t="shared" si="808"/>
        <v>0</v>
      </c>
    </row>
    <row r="1489" spans="1:102" ht="21" hidden="1" customHeight="1" x14ac:dyDescent="0.4">
      <c r="B1489" s="70" t="s">
        <v>113</v>
      </c>
      <c r="C1489" s="29">
        <f>+C1487/5</f>
        <v>0</v>
      </c>
      <c r="D1489" s="29">
        <f t="shared" ref="D1489:BO1489" si="809">+D1487/5</f>
        <v>0</v>
      </c>
      <c r="E1489" s="29">
        <f t="shared" si="809"/>
        <v>0</v>
      </c>
      <c r="F1489" s="29">
        <f t="shared" si="809"/>
        <v>0</v>
      </c>
      <c r="G1489" s="29">
        <f t="shared" si="809"/>
        <v>0</v>
      </c>
      <c r="H1489" s="29">
        <f t="shared" si="809"/>
        <v>0</v>
      </c>
      <c r="I1489" s="29">
        <f t="shared" si="809"/>
        <v>0</v>
      </c>
      <c r="J1489" s="29">
        <f t="shared" si="809"/>
        <v>0</v>
      </c>
      <c r="K1489" s="29">
        <f t="shared" si="809"/>
        <v>0</v>
      </c>
      <c r="L1489" s="29">
        <f t="shared" si="809"/>
        <v>0</v>
      </c>
      <c r="M1489" s="29">
        <f t="shared" si="809"/>
        <v>0</v>
      </c>
      <c r="N1489" s="29">
        <f t="shared" si="809"/>
        <v>0</v>
      </c>
      <c r="O1489" s="29">
        <f t="shared" si="809"/>
        <v>0</v>
      </c>
      <c r="P1489" s="29">
        <f t="shared" si="809"/>
        <v>0</v>
      </c>
      <c r="Q1489" s="29">
        <f t="shared" si="809"/>
        <v>0</v>
      </c>
      <c r="R1489" s="29">
        <f t="shared" si="809"/>
        <v>0</v>
      </c>
      <c r="S1489" s="29">
        <f t="shared" si="809"/>
        <v>0</v>
      </c>
      <c r="T1489" s="29">
        <f t="shared" si="809"/>
        <v>0</v>
      </c>
      <c r="U1489" s="29">
        <f t="shared" si="809"/>
        <v>0</v>
      </c>
      <c r="V1489" s="29">
        <f t="shared" si="809"/>
        <v>0</v>
      </c>
      <c r="W1489" s="29">
        <f t="shared" si="809"/>
        <v>0</v>
      </c>
      <c r="X1489" s="29">
        <f t="shared" si="809"/>
        <v>0</v>
      </c>
      <c r="Y1489" s="29">
        <f t="shared" si="809"/>
        <v>0</v>
      </c>
      <c r="Z1489" s="29">
        <f t="shared" si="809"/>
        <v>0</v>
      </c>
      <c r="AA1489" s="29">
        <f t="shared" si="809"/>
        <v>0</v>
      </c>
      <c r="AB1489" s="29">
        <f t="shared" si="809"/>
        <v>0</v>
      </c>
      <c r="AC1489" s="29">
        <f t="shared" si="809"/>
        <v>0</v>
      </c>
      <c r="AD1489" s="29">
        <f t="shared" si="809"/>
        <v>0</v>
      </c>
      <c r="AE1489" s="29">
        <f t="shared" si="809"/>
        <v>0</v>
      </c>
      <c r="AF1489" s="29">
        <f t="shared" si="809"/>
        <v>0</v>
      </c>
      <c r="AG1489" s="29">
        <f t="shared" si="809"/>
        <v>0</v>
      </c>
      <c r="AH1489" s="29">
        <f t="shared" si="809"/>
        <v>0</v>
      </c>
      <c r="AI1489" s="29">
        <f t="shared" si="809"/>
        <v>0</v>
      </c>
      <c r="AJ1489" s="29">
        <f t="shared" si="809"/>
        <v>0</v>
      </c>
      <c r="AK1489" s="29">
        <f t="shared" si="809"/>
        <v>0</v>
      </c>
      <c r="AL1489" s="29">
        <f t="shared" si="809"/>
        <v>0</v>
      </c>
      <c r="AM1489" s="29">
        <f t="shared" si="809"/>
        <v>0</v>
      </c>
      <c r="AN1489" s="29">
        <f t="shared" si="809"/>
        <v>0</v>
      </c>
      <c r="AO1489" s="29">
        <f t="shared" si="809"/>
        <v>0</v>
      </c>
      <c r="AP1489" s="29">
        <f t="shared" si="809"/>
        <v>0</v>
      </c>
      <c r="AQ1489" s="29">
        <f t="shared" si="809"/>
        <v>0</v>
      </c>
      <c r="AR1489" s="29">
        <f t="shared" si="809"/>
        <v>0</v>
      </c>
      <c r="AS1489" s="29">
        <f t="shared" si="809"/>
        <v>0</v>
      </c>
      <c r="AT1489" s="29">
        <f t="shared" si="809"/>
        <v>0</v>
      </c>
      <c r="AU1489" s="29">
        <f t="shared" si="809"/>
        <v>0</v>
      </c>
      <c r="AV1489" s="29">
        <f t="shared" si="809"/>
        <v>0</v>
      </c>
      <c r="AW1489" s="29">
        <f t="shared" si="809"/>
        <v>0</v>
      </c>
      <c r="AX1489" s="29">
        <f t="shared" si="809"/>
        <v>0</v>
      </c>
      <c r="AY1489" s="29">
        <f t="shared" si="809"/>
        <v>0</v>
      </c>
      <c r="AZ1489" s="29">
        <f t="shared" si="809"/>
        <v>0</v>
      </c>
      <c r="BA1489" s="29">
        <f t="shared" si="809"/>
        <v>0</v>
      </c>
      <c r="BB1489" s="29">
        <f t="shared" si="809"/>
        <v>0</v>
      </c>
      <c r="BC1489" s="29">
        <f t="shared" si="809"/>
        <v>0</v>
      </c>
      <c r="BD1489" s="29">
        <f t="shared" si="809"/>
        <v>0</v>
      </c>
      <c r="BE1489" s="29">
        <f t="shared" si="809"/>
        <v>0</v>
      </c>
      <c r="BF1489" s="29">
        <f t="shared" si="809"/>
        <v>0</v>
      </c>
      <c r="BG1489" s="29">
        <f t="shared" si="809"/>
        <v>0</v>
      </c>
      <c r="BH1489" s="29">
        <f t="shared" si="809"/>
        <v>0</v>
      </c>
      <c r="BI1489" s="29">
        <f t="shared" si="809"/>
        <v>0</v>
      </c>
      <c r="BJ1489" s="29">
        <f t="shared" si="809"/>
        <v>0</v>
      </c>
      <c r="BK1489" s="29">
        <f t="shared" si="809"/>
        <v>0</v>
      </c>
      <c r="BL1489" s="29">
        <f t="shared" si="809"/>
        <v>0</v>
      </c>
      <c r="BM1489" s="29">
        <f t="shared" si="809"/>
        <v>0</v>
      </c>
      <c r="BN1489" s="29">
        <f t="shared" si="809"/>
        <v>0</v>
      </c>
      <c r="BO1489" s="29">
        <f t="shared" si="809"/>
        <v>0</v>
      </c>
      <c r="BP1489" s="29">
        <f t="shared" ref="BP1489:CX1489" si="810">+BP1487/5</f>
        <v>0</v>
      </c>
      <c r="BQ1489" s="29">
        <f t="shared" si="810"/>
        <v>0</v>
      </c>
      <c r="BR1489" s="29">
        <f t="shared" si="810"/>
        <v>0</v>
      </c>
      <c r="BS1489" s="29">
        <f t="shared" si="810"/>
        <v>0</v>
      </c>
      <c r="BT1489" s="29">
        <f t="shared" si="810"/>
        <v>0</v>
      </c>
      <c r="BU1489" s="29">
        <f t="shared" si="810"/>
        <v>0</v>
      </c>
      <c r="BV1489" s="29">
        <f t="shared" si="810"/>
        <v>0</v>
      </c>
      <c r="BW1489" s="29">
        <f t="shared" si="810"/>
        <v>0</v>
      </c>
      <c r="BX1489" s="29">
        <f t="shared" si="810"/>
        <v>0</v>
      </c>
      <c r="BY1489" s="29">
        <f t="shared" si="810"/>
        <v>0</v>
      </c>
      <c r="BZ1489" s="29">
        <f t="shared" si="810"/>
        <v>0</v>
      </c>
      <c r="CA1489" s="29">
        <f t="shared" si="810"/>
        <v>0</v>
      </c>
      <c r="CB1489" s="29">
        <f t="shared" si="810"/>
        <v>0</v>
      </c>
      <c r="CC1489" s="29">
        <f t="shared" si="810"/>
        <v>0</v>
      </c>
      <c r="CD1489" s="29">
        <f t="shared" si="810"/>
        <v>0</v>
      </c>
      <c r="CE1489" s="29">
        <f t="shared" si="810"/>
        <v>0</v>
      </c>
      <c r="CF1489" s="29">
        <f t="shared" si="810"/>
        <v>0</v>
      </c>
      <c r="CG1489" s="29">
        <f t="shared" si="810"/>
        <v>0</v>
      </c>
      <c r="CH1489" s="29">
        <f t="shared" si="810"/>
        <v>0</v>
      </c>
      <c r="CI1489" s="29">
        <f t="shared" si="810"/>
        <v>0</v>
      </c>
      <c r="CJ1489" s="29">
        <f t="shared" si="810"/>
        <v>0</v>
      </c>
      <c r="CK1489" s="29">
        <f t="shared" si="810"/>
        <v>0</v>
      </c>
      <c r="CL1489" s="29">
        <f t="shared" si="810"/>
        <v>0</v>
      </c>
      <c r="CM1489" s="29">
        <f t="shared" si="810"/>
        <v>0</v>
      </c>
      <c r="CN1489" s="29">
        <f t="shared" si="810"/>
        <v>0</v>
      </c>
      <c r="CO1489" s="29">
        <f t="shared" si="810"/>
        <v>0</v>
      </c>
      <c r="CP1489" s="29">
        <f t="shared" si="810"/>
        <v>0</v>
      </c>
      <c r="CQ1489" s="29">
        <f t="shared" si="810"/>
        <v>0</v>
      </c>
      <c r="CR1489" s="29">
        <f t="shared" si="810"/>
        <v>0</v>
      </c>
      <c r="CS1489" s="29">
        <f t="shared" si="810"/>
        <v>0</v>
      </c>
      <c r="CT1489" s="29">
        <f t="shared" si="810"/>
        <v>0</v>
      </c>
      <c r="CU1489" s="29">
        <f t="shared" si="810"/>
        <v>0</v>
      </c>
      <c r="CV1489" s="29">
        <f t="shared" si="810"/>
        <v>0</v>
      </c>
      <c r="CW1489" s="29">
        <f t="shared" si="810"/>
        <v>0</v>
      </c>
      <c r="CX1489" s="29">
        <f t="shared" si="810"/>
        <v>0</v>
      </c>
    </row>
    <row r="1490" spans="1:102" ht="21" hidden="1" customHeight="1" x14ac:dyDescent="0.4">
      <c r="B1490" s="70" t="s">
        <v>114</v>
      </c>
      <c r="C1490" s="29">
        <f>+C1488/20</f>
        <v>0</v>
      </c>
      <c r="D1490" s="29">
        <f t="shared" ref="D1490:BO1490" si="811">+D1488/20</f>
        <v>0</v>
      </c>
      <c r="E1490" s="29">
        <f t="shared" si="811"/>
        <v>0</v>
      </c>
      <c r="F1490" s="29">
        <f t="shared" si="811"/>
        <v>0</v>
      </c>
      <c r="G1490" s="29">
        <f t="shared" si="811"/>
        <v>0</v>
      </c>
      <c r="H1490" s="29">
        <f t="shared" si="811"/>
        <v>0</v>
      </c>
      <c r="I1490" s="29">
        <f t="shared" si="811"/>
        <v>0</v>
      </c>
      <c r="J1490" s="29">
        <f t="shared" si="811"/>
        <v>0</v>
      </c>
      <c r="K1490" s="29">
        <f t="shared" si="811"/>
        <v>0</v>
      </c>
      <c r="L1490" s="29">
        <f t="shared" si="811"/>
        <v>0</v>
      </c>
      <c r="M1490" s="29">
        <f t="shared" si="811"/>
        <v>0</v>
      </c>
      <c r="N1490" s="29">
        <f t="shared" si="811"/>
        <v>0</v>
      </c>
      <c r="O1490" s="29">
        <f t="shared" si="811"/>
        <v>0</v>
      </c>
      <c r="P1490" s="29">
        <f t="shared" si="811"/>
        <v>0</v>
      </c>
      <c r="Q1490" s="29">
        <f t="shared" si="811"/>
        <v>0</v>
      </c>
      <c r="R1490" s="29">
        <f t="shared" si="811"/>
        <v>0</v>
      </c>
      <c r="S1490" s="29">
        <f t="shared" si="811"/>
        <v>0</v>
      </c>
      <c r="T1490" s="29">
        <f t="shared" si="811"/>
        <v>0</v>
      </c>
      <c r="U1490" s="29">
        <f t="shared" si="811"/>
        <v>0</v>
      </c>
      <c r="V1490" s="29">
        <f t="shared" si="811"/>
        <v>0</v>
      </c>
      <c r="W1490" s="29">
        <f t="shared" si="811"/>
        <v>0</v>
      </c>
      <c r="X1490" s="29">
        <f t="shared" si="811"/>
        <v>0</v>
      </c>
      <c r="Y1490" s="29">
        <f t="shared" si="811"/>
        <v>0</v>
      </c>
      <c r="Z1490" s="29">
        <f t="shared" si="811"/>
        <v>0</v>
      </c>
      <c r="AA1490" s="29">
        <f t="shared" si="811"/>
        <v>0</v>
      </c>
      <c r="AB1490" s="29">
        <f t="shared" si="811"/>
        <v>0</v>
      </c>
      <c r="AC1490" s="29">
        <f t="shared" si="811"/>
        <v>0</v>
      </c>
      <c r="AD1490" s="29">
        <f t="shared" si="811"/>
        <v>0</v>
      </c>
      <c r="AE1490" s="29">
        <f t="shared" si="811"/>
        <v>0</v>
      </c>
      <c r="AF1490" s="29">
        <f t="shared" si="811"/>
        <v>0</v>
      </c>
      <c r="AG1490" s="29">
        <f t="shared" si="811"/>
        <v>0</v>
      </c>
      <c r="AH1490" s="29">
        <f t="shared" si="811"/>
        <v>0</v>
      </c>
      <c r="AI1490" s="29">
        <f t="shared" si="811"/>
        <v>0</v>
      </c>
      <c r="AJ1490" s="29">
        <f t="shared" si="811"/>
        <v>0</v>
      </c>
      <c r="AK1490" s="29">
        <f t="shared" si="811"/>
        <v>0</v>
      </c>
      <c r="AL1490" s="29">
        <f t="shared" si="811"/>
        <v>0</v>
      </c>
      <c r="AM1490" s="29">
        <f t="shared" si="811"/>
        <v>0</v>
      </c>
      <c r="AN1490" s="29">
        <f t="shared" si="811"/>
        <v>0</v>
      </c>
      <c r="AO1490" s="29">
        <f t="shared" si="811"/>
        <v>0</v>
      </c>
      <c r="AP1490" s="29">
        <f t="shared" si="811"/>
        <v>0</v>
      </c>
      <c r="AQ1490" s="29">
        <f t="shared" si="811"/>
        <v>0</v>
      </c>
      <c r="AR1490" s="29">
        <f t="shared" si="811"/>
        <v>0</v>
      </c>
      <c r="AS1490" s="29">
        <f t="shared" si="811"/>
        <v>0</v>
      </c>
      <c r="AT1490" s="29">
        <f t="shared" si="811"/>
        <v>0</v>
      </c>
      <c r="AU1490" s="29">
        <f t="shared" si="811"/>
        <v>0</v>
      </c>
      <c r="AV1490" s="29">
        <f t="shared" si="811"/>
        <v>0</v>
      </c>
      <c r="AW1490" s="29">
        <f t="shared" si="811"/>
        <v>0</v>
      </c>
      <c r="AX1490" s="29">
        <f t="shared" si="811"/>
        <v>0</v>
      </c>
      <c r="AY1490" s="29">
        <f t="shared" si="811"/>
        <v>0</v>
      </c>
      <c r="AZ1490" s="29">
        <f t="shared" si="811"/>
        <v>0</v>
      </c>
      <c r="BA1490" s="29">
        <f t="shared" si="811"/>
        <v>0</v>
      </c>
      <c r="BB1490" s="29">
        <f t="shared" si="811"/>
        <v>0</v>
      </c>
      <c r="BC1490" s="29">
        <f t="shared" si="811"/>
        <v>0</v>
      </c>
      <c r="BD1490" s="29">
        <f t="shared" si="811"/>
        <v>0</v>
      </c>
      <c r="BE1490" s="29">
        <f t="shared" si="811"/>
        <v>0</v>
      </c>
      <c r="BF1490" s="29">
        <f t="shared" si="811"/>
        <v>0</v>
      </c>
      <c r="BG1490" s="29">
        <f t="shared" si="811"/>
        <v>0</v>
      </c>
      <c r="BH1490" s="29">
        <f t="shared" si="811"/>
        <v>0</v>
      </c>
      <c r="BI1490" s="29">
        <f t="shared" si="811"/>
        <v>0</v>
      </c>
      <c r="BJ1490" s="29">
        <f t="shared" si="811"/>
        <v>0</v>
      </c>
      <c r="BK1490" s="29">
        <f t="shared" si="811"/>
        <v>0</v>
      </c>
      <c r="BL1490" s="29">
        <f t="shared" si="811"/>
        <v>0</v>
      </c>
      <c r="BM1490" s="29">
        <f t="shared" si="811"/>
        <v>0</v>
      </c>
      <c r="BN1490" s="29">
        <f t="shared" si="811"/>
        <v>0</v>
      </c>
      <c r="BO1490" s="29">
        <f t="shared" si="811"/>
        <v>0</v>
      </c>
      <c r="BP1490" s="29">
        <f t="shared" ref="BP1490:CX1490" si="812">+BP1488/20</f>
        <v>0</v>
      </c>
      <c r="BQ1490" s="29">
        <f t="shared" si="812"/>
        <v>0</v>
      </c>
      <c r="BR1490" s="29">
        <f t="shared" si="812"/>
        <v>0</v>
      </c>
      <c r="BS1490" s="29">
        <f t="shared" si="812"/>
        <v>0</v>
      </c>
      <c r="BT1490" s="29">
        <f t="shared" si="812"/>
        <v>0</v>
      </c>
      <c r="BU1490" s="29">
        <f t="shared" si="812"/>
        <v>0</v>
      </c>
      <c r="BV1490" s="29">
        <f t="shared" si="812"/>
        <v>0</v>
      </c>
      <c r="BW1490" s="29">
        <f t="shared" si="812"/>
        <v>0</v>
      </c>
      <c r="BX1490" s="29">
        <f t="shared" si="812"/>
        <v>0</v>
      </c>
      <c r="BY1490" s="29">
        <f t="shared" si="812"/>
        <v>0</v>
      </c>
      <c r="BZ1490" s="29">
        <f t="shared" si="812"/>
        <v>0</v>
      </c>
      <c r="CA1490" s="29">
        <f t="shared" si="812"/>
        <v>0</v>
      </c>
      <c r="CB1490" s="29">
        <f t="shared" si="812"/>
        <v>0</v>
      </c>
      <c r="CC1490" s="29">
        <f t="shared" si="812"/>
        <v>0</v>
      </c>
      <c r="CD1490" s="29">
        <f t="shared" si="812"/>
        <v>0</v>
      </c>
      <c r="CE1490" s="29">
        <f t="shared" si="812"/>
        <v>0</v>
      </c>
      <c r="CF1490" s="29">
        <f t="shared" si="812"/>
        <v>0</v>
      </c>
      <c r="CG1490" s="29">
        <f t="shared" si="812"/>
        <v>0</v>
      </c>
      <c r="CH1490" s="29">
        <f t="shared" si="812"/>
        <v>0</v>
      </c>
      <c r="CI1490" s="29">
        <f t="shared" si="812"/>
        <v>0</v>
      </c>
      <c r="CJ1490" s="29">
        <f t="shared" si="812"/>
        <v>0</v>
      </c>
      <c r="CK1490" s="29">
        <f t="shared" si="812"/>
        <v>0</v>
      </c>
      <c r="CL1490" s="29">
        <f t="shared" si="812"/>
        <v>0</v>
      </c>
      <c r="CM1490" s="29">
        <f t="shared" si="812"/>
        <v>0</v>
      </c>
      <c r="CN1490" s="29">
        <f t="shared" si="812"/>
        <v>0</v>
      </c>
      <c r="CO1490" s="29">
        <f t="shared" si="812"/>
        <v>0</v>
      </c>
      <c r="CP1490" s="29">
        <f t="shared" si="812"/>
        <v>0</v>
      </c>
      <c r="CQ1490" s="29">
        <f t="shared" si="812"/>
        <v>0</v>
      </c>
      <c r="CR1490" s="29">
        <f t="shared" si="812"/>
        <v>0</v>
      </c>
      <c r="CS1490" s="29">
        <f t="shared" si="812"/>
        <v>0</v>
      </c>
      <c r="CT1490" s="29">
        <f t="shared" si="812"/>
        <v>0</v>
      </c>
      <c r="CU1490" s="29">
        <f t="shared" si="812"/>
        <v>0</v>
      </c>
      <c r="CV1490" s="29">
        <f t="shared" si="812"/>
        <v>0</v>
      </c>
      <c r="CW1490" s="29">
        <f t="shared" si="812"/>
        <v>0</v>
      </c>
      <c r="CX1490" s="29">
        <f t="shared" si="812"/>
        <v>0</v>
      </c>
    </row>
    <row r="1491" spans="1:102" ht="21" hidden="1" customHeight="1" x14ac:dyDescent="0.4">
      <c r="B1491" s="70" t="s">
        <v>117</v>
      </c>
      <c r="C1491" s="131" t="e">
        <f>+C1485</f>
        <v>#N/A</v>
      </c>
      <c r="D1491" s="131" t="e">
        <f t="shared" ref="D1491:BO1491" si="813">+D1485</f>
        <v>#N/A</v>
      </c>
      <c r="E1491" s="131" t="e">
        <f t="shared" si="813"/>
        <v>#N/A</v>
      </c>
      <c r="F1491" s="131" t="e">
        <f t="shared" si="813"/>
        <v>#N/A</v>
      </c>
      <c r="G1491" s="131" t="e">
        <f t="shared" si="813"/>
        <v>#N/A</v>
      </c>
      <c r="H1491" s="131" t="e">
        <f t="shared" si="813"/>
        <v>#N/A</v>
      </c>
      <c r="I1491" s="131" t="e">
        <f t="shared" si="813"/>
        <v>#N/A</v>
      </c>
      <c r="J1491" s="131" t="e">
        <f t="shared" si="813"/>
        <v>#N/A</v>
      </c>
      <c r="K1491" s="131" t="e">
        <f t="shared" si="813"/>
        <v>#N/A</v>
      </c>
      <c r="L1491" s="131" t="e">
        <f t="shared" si="813"/>
        <v>#N/A</v>
      </c>
      <c r="M1491" s="131" t="e">
        <f t="shared" si="813"/>
        <v>#N/A</v>
      </c>
      <c r="N1491" s="131" t="e">
        <f t="shared" si="813"/>
        <v>#N/A</v>
      </c>
      <c r="O1491" s="131" t="e">
        <f t="shared" si="813"/>
        <v>#N/A</v>
      </c>
      <c r="P1491" s="131" t="e">
        <f t="shared" si="813"/>
        <v>#N/A</v>
      </c>
      <c r="Q1491" s="131" t="e">
        <f t="shared" si="813"/>
        <v>#N/A</v>
      </c>
      <c r="R1491" s="131" t="e">
        <f t="shared" si="813"/>
        <v>#N/A</v>
      </c>
      <c r="S1491" s="131" t="e">
        <f t="shared" si="813"/>
        <v>#N/A</v>
      </c>
      <c r="T1491" s="131" t="e">
        <f t="shared" si="813"/>
        <v>#N/A</v>
      </c>
      <c r="U1491" s="131" t="e">
        <f t="shared" si="813"/>
        <v>#N/A</v>
      </c>
      <c r="V1491" s="131" t="e">
        <f t="shared" si="813"/>
        <v>#N/A</v>
      </c>
      <c r="W1491" s="131" t="e">
        <f t="shared" si="813"/>
        <v>#N/A</v>
      </c>
      <c r="X1491" s="131" t="e">
        <f t="shared" si="813"/>
        <v>#N/A</v>
      </c>
      <c r="Y1491" s="131" t="e">
        <f t="shared" si="813"/>
        <v>#N/A</v>
      </c>
      <c r="Z1491" s="131" t="e">
        <f t="shared" si="813"/>
        <v>#N/A</v>
      </c>
      <c r="AA1491" s="131" t="e">
        <f t="shared" si="813"/>
        <v>#N/A</v>
      </c>
      <c r="AB1491" s="131" t="e">
        <f t="shared" si="813"/>
        <v>#N/A</v>
      </c>
      <c r="AC1491" s="131" t="e">
        <f t="shared" si="813"/>
        <v>#N/A</v>
      </c>
      <c r="AD1491" s="131" t="e">
        <f t="shared" si="813"/>
        <v>#N/A</v>
      </c>
      <c r="AE1491" s="131" t="e">
        <f t="shared" si="813"/>
        <v>#N/A</v>
      </c>
      <c r="AF1491" s="131" t="e">
        <f t="shared" si="813"/>
        <v>#N/A</v>
      </c>
      <c r="AG1491" s="131" t="e">
        <f t="shared" si="813"/>
        <v>#N/A</v>
      </c>
      <c r="AH1491" s="131" t="e">
        <f t="shared" si="813"/>
        <v>#N/A</v>
      </c>
      <c r="AI1491" s="131" t="e">
        <f t="shared" si="813"/>
        <v>#N/A</v>
      </c>
      <c r="AJ1491" s="131" t="e">
        <f t="shared" si="813"/>
        <v>#N/A</v>
      </c>
      <c r="AK1491" s="131" t="e">
        <f t="shared" si="813"/>
        <v>#N/A</v>
      </c>
      <c r="AL1491" s="131" t="e">
        <f t="shared" si="813"/>
        <v>#N/A</v>
      </c>
      <c r="AM1491" s="131" t="e">
        <f t="shared" si="813"/>
        <v>#N/A</v>
      </c>
      <c r="AN1491" s="131" t="e">
        <f t="shared" si="813"/>
        <v>#N/A</v>
      </c>
      <c r="AO1491" s="131" t="e">
        <f t="shared" si="813"/>
        <v>#N/A</v>
      </c>
      <c r="AP1491" s="131" t="e">
        <f t="shared" si="813"/>
        <v>#N/A</v>
      </c>
      <c r="AQ1491" s="131" t="e">
        <f t="shared" si="813"/>
        <v>#N/A</v>
      </c>
      <c r="AR1491" s="131" t="e">
        <f t="shared" si="813"/>
        <v>#N/A</v>
      </c>
      <c r="AS1491" s="131" t="e">
        <f t="shared" si="813"/>
        <v>#N/A</v>
      </c>
      <c r="AT1491" s="131" t="e">
        <f t="shared" si="813"/>
        <v>#N/A</v>
      </c>
      <c r="AU1491" s="131" t="e">
        <f t="shared" si="813"/>
        <v>#N/A</v>
      </c>
      <c r="AV1491" s="131" t="e">
        <f t="shared" si="813"/>
        <v>#N/A</v>
      </c>
      <c r="AW1491" s="131" t="e">
        <f t="shared" si="813"/>
        <v>#N/A</v>
      </c>
      <c r="AX1491" s="131" t="e">
        <f t="shared" si="813"/>
        <v>#N/A</v>
      </c>
      <c r="AY1491" s="131" t="e">
        <f t="shared" si="813"/>
        <v>#N/A</v>
      </c>
      <c r="AZ1491" s="131" t="e">
        <f t="shared" si="813"/>
        <v>#N/A</v>
      </c>
      <c r="BA1491" s="131" t="e">
        <f t="shared" si="813"/>
        <v>#N/A</v>
      </c>
      <c r="BB1491" s="131" t="e">
        <f t="shared" si="813"/>
        <v>#N/A</v>
      </c>
      <c r="BC1491" s="131" t="e">
        <f t="shared" si="813"/>
        <v>#N/A</v>
      </c>
      <c r="BD1491" s="131" t="e">
        <f t="shared" si="813"/>
        <v>#N/A</v>
      </c>
      <c r="BE1491" s="131" t="e">
        <f t="shared" si="813"/>
        <v>#N/A</v>
      </c>
      <c r="BF1491" s="131" t="e">
        <f t="shared" si="813"/>
        <v>#N/A</v>
      </c>
      <c r="BG1491" s="131" t="e">
        <f t="shared" si="813"/>
        <v>#N/A</v>
      </c>
      <c r="BH1491" s="131" t="e">
        <f t="shared" si="813"/>
        <v>#N/A</v>
      </c>
      <c r="BI1491" s="131" t="e">
        <f t="shared" si="813"/>
        <v>#N/A</v>
      </c>
      <c r="BJ1491" s="131" t="e">
        <f t="shared" si="813"/>
        <v>#N/A</v>
      </c>
      <c r="BK1491" s="131" t="e">
        <f t="shared" si="813"/>
        <v>#N/A</v>
      </c>
      <c r="BL1491" s="131" t="e">
        <f t="shared" si="813"/>
        <v>#N/A</v>
      </c>
      <c r="BM1491" s="131" t="e">
        <f t="shared" si="813"/>
        <v>#N/A</v>
      </c>
      <c r="BN1491" s="131" t="e">
        <f t="shared" si="813"/>
        <v>#N/A</v>
      </c>
      <c r="BO1491" s="131" t="e">
        <f t="shared" si="813"/>
        <v>#N/A</v>
      </c>
      <c r="BP1491" s="131" t="e">
        <f t="shared" ref="BP1491:CX1491" si="814">+BP1485</f>
        <v>#N/A</v>
      </c>
      <c r="BQ1491" s="131" t="e">
        <f t="shared" si="814"/>
        <v>#N/A</v>
      </c>
      <c r="BR1491" s="131" t="e">
        <f t="shared" si="814"/>
        <v>#N/A</v>
      </c>
      <c r="BS1491" s="131" t="e">
        <f t="shared" si="814"/>
        <v>#N/A</v>
      </c>
      <c r="BT1491" s="131" t="e">
        <f t="shared" si="814"/>
        <v>#N/A</v>
      </c>
      <c r="BU1491" s="131" t="e">
        <f t="shared" si="814"/>
        <v>#N/A</v>
      </c>
      <c r="BV1491" s="131" t="e">
        <f t="shared" si="814"/>
        <v>#N/A</v>
      </c>
      <c r="BW1491" s="131" t="e">
        <f t="shared" si="814"/>
        <v>#N/A</v>
      </c>
      <c r="BX1491" s="131" t="e">
        <f t="shared" si="814"/>
        <v>#N/A</v>
      </c>
      <c r="BY1491" s="131" t="e">
        <f t="shared" si="814"/>
        <v>#N/A</v>
      </c>
      <c r="BZ1491" s="131" t="e">
        <f t="shared" si="814"/>
        <v>#N/A</v>
      </c>
      <c r="CA1491" s="131" t="e">
        <f t="shared" si="814"/>
        <v>#N/A</v>
      </c>
      <c r="CB1491" s="131" t="e">
        <f t="shared" si="814"/>
        <v>#N/A</v>
      </c>
      <c r="CC1491" s="131" t="e">
        <f t="shared" si="814"/>
        <v>#N/A</v>
      </c>
      <c r="CD1491" s="131" t="e">
        <f t="shared" si="814"/>
        <v>#N/A</v>
      </c>
      <c r="CE1491" s="131" t="e">
        <f t="shared" si="814"/>
        <v>#N/A</v>
      </c>
      <c r="CF1491" s="131" t="e">
        <f t="shared" si="814"/>
        <v>#N/A</v>
      </c>
      <c r="CG1491" s="131" t="e">
        <f t="shared" si="814"/>
        <v>#N/A</v>
      </c>
      <c r="CH1491" s="131" t="e">
        <f t="shared" si="814"/>
        <v>#N/A</v>
      </c>
      <c r="CI1491" s="131" t="e">
        <f t="shared" si="814"/>
        <v>#N/A</v>
      </c>
      <c r="CJ1491" s="131" t="e">
        <f t="shared" si="814"/>
        <v>#N/A</v>
      </c>
      <c r="CK1491" s="131" t="e">
        <f t="shared" si="814"/>
        <v>#N/A</v>
      </c>
      <c r="CL1491" s="131" t="e">
        <f t="shared" si="814"/>
        <v>#N/A</v>
      </c>
      <c r="CM1491" s="131" t="e">
        <f t="shared" si="814"/>
        <v>#N/A</v>
      </c>
      <c r="CN1491" s="131" t="e">
        <f t="shared" si="814"/>
        <v>#N/A</v>
      </c>
      <c r="CO1491" s="131" t="e">
        <f t="shared" si="814"/>
        <v>#N/A</v>
      </c>
      <c r="CP1491" s="131" t="e">
        <f t="shared" si="814"/>
        <v>#N/A</v>
      </c>
      <c r="CQ1491" s="131" t="e">
        <f t="shared" si="814"/>
        <v>#N/A</v>
      </c>
      <c r="CR1491" s="131" t="e">
        <f t="shared" si="814"/>
        <v>#N/A</v>
      </c>
      <c r="CS1491" s="131" t="e">
        <f t="shared" si="814"/>
        <v>#N/A</v>
      </c>
      <c r="CT1491" s="131" t="e">
        <f t="shared" si="814"/>
        <v>#N/A</v>
      </c>
      <c r="CU1491" s="131" t="e">
        <f t="shared" si="814"/>
        <v>#N/A</v>
      </c>
      <c r="CV1491" s="131" t="e">
        <f t="shared" si="814"/>
        <v>#N/A</v>
      </c>
      <c r="CW1491" s="131" t="e">
        <f t="shared" si="814"/>
        <v>#N/A</v>
      </c>
      <c r="CX1491" s="131" t="e">
        <f t="shared" si="814"/>
        <v>#N/A</v>
      </c>
    </row>
    <row r="1492" spans="1:102" ht="21" hidden="1" customHeight="1" x14ac:dyDescent="0.4">
      <c r="B1492" s="70" t="s">
        <v>118</v>
      </c>
      <c r="C1492" s="131" t="e">
        <f>C1486*C1490</f>
        <v>#N/A</v>
      </c>
      <c r="D1492" s="131" t="e">
        <f t="shared" ref="D1492:BO1492" si="815">D1486*D1490</f>
        <v>#N/A</v>
      </c>
      <c r="E1492" s="131" t="e">
        <f t="shared" si="815"/>
        <v>#N/A</v>
      </c>
      <c r="F1492" s="131" t="e">
        <f t="shared" si="815"/>
        <v>#N/A</v>
      </c>
      <c r="G1492" s="131" t="e">
        <f t="shared" si="815"/>
        <v>#N/A</v>
      </c>
      <c r="H1492" s="131" t="e">
        <f t="shared" si="815"/>
        <v>#N/A</v>
      </c>
      <c r="I1492" s="131" t="e">
        <f t="shared" si="815"/>
        <v>#N/A</v>
      </c>
      <c r="J1492" s="131" t="e">
        <f t="shared" si="815"/>
        <v>#N/A</v>
      </c>
      <c r="K1492" s="131" t="e">
        <f t="shared" si="815"/>
        <v>#N/A</v>
      </c>
      <c r="L1492" s="131" t="e">
        <f t="shared" si="815"/>
        <v>#N/A</v>
      </c>
      <c r="M1492" s="131" t="e">
        <f t="shared" si="815"/>
        <v>#N/A</v>
      </c>
      <c r="N1492" s="131" t="e">
        <f t="shared" si="815"/>
        <v>#N/A</v>
      </c>
      <c r="O1492" s="131" t="e">
        <f t="shared" si="815"/>
        <v>#N/A</v>
      </c>
      <c r="P1492" s="131" t="e">
        <f t="shared" si="815"/>
        <v>#N/A</v>
      </c>
      <c r="Q1492" s="131" t="e">
        <f t="shared" si="815"/>
        <v>#N/A</v>
      </c>
      <c r="R1492" s="131" t="e">
        <f t="shared" si="815"/>
        <v>#N/A</v>
      </c>
      <c r="S1492" s="131" t="e">
        <f t="shared" si="815"/>
        <v>#N/A</v>
      </c>
      <c r="T1492" s="131" t="e">
        <f t="shared" si="815"/>
        <v>#N/A</v>
      </c>
      <c r="U1492" s="131" t="e">
        <f t="shared" si="815"/>
        <v>#N/A</v>
      </c>
      <c r="V1492" s="131" t="e">
        <f t="shared" si="815"/>
        <v>#N/A</v>
      </c>
      <c r="W1492" s="131" t="e">
        <f t="shared" si="815"/>
        <v>#N/A</v>
      </c>
      <c r="X1492" s="131" t="e">
        <f t="shared" si="815"/>
        <v>#N/A</v>
      </c>
      <c r="Y1492" s="131" t="e">
        <f t="shared" si="815"/>
        <v>#N/A</v>
      </c>
      <c r="Z1492" s="131" t="e">
        <f t="shared" si="815"/>
        <v>#N/A</v>
      </c>
      <c r="AA1492" s="131" t="e">
        <f t="shared" si="815"/>
        <v>#N/A</v>
      </c>
      <c r="AB1492" s="131" t="e">
        <f t="shared" si="815"/>
        <v>#N/A</v>
      </c>
      <c r="AC1492" s="131" t="e">
        <f t="shared" si="815"/>
        <v>#N/A</v>
      </c>
      <c r="AD1492" s="131" t="e">
        <f t="shared" si="815"/>
        <v>#N/A</v>
      </c>
      <c r="AE1492" s="131" t="e">
        <f t="shared" si="815"/>
        <v>#N/A</v>
      </c>
      <c r="AF1492" s="131" t="e">
        <f t="shared" si="815"/>
        <v>#N/A</v>
      </c>
      <c r="AG1492" s="131" t="e">
        <f t="shared" si="815"/>
        <v>#N/A</v>
      </c>
      <c r="AH1492" s="131" t="e">
        <f t="shared" si="815"/>
        <v>#N/A</v>
      </c>
      <c r="AI1492" s="131" t="e">
        <f t="shared" si="815"/>
        <v>#N/A</v>
      </c>
      <c r="AJ1492" s="131" t="e">
        <f t="shared" si="815"/>
        <v>#N/A</v>
      </c>
      <c r="AK1492" s="131" t="e">
        <f t="shared" si="815"/>
        <v>#N/A</v>
      </c>
      <c r="AL1492" s="131" t="e">
        <f t="shared" si="815"/>
        <v>#N/A</v>
      </c>
      <c r="AM1492" s="131" t="e">
        <f t="shared" si="815"/>
        <v>#N/A</v>
      </c>
      <c r="AN1492" s="131" t="e">
        <f t="shared" si="815"/>
        <v>#N/A</v>
      </c>
      <c r="AO1492" s="131" t="e">
        <f t="shared" si="815"/>
        <v>#N/A</v>
      </c>
      <c r="AP1492" s="131" t="e">
        <f t="shared" si="815"/>
        <v>#N/A</v>
      </c>
      <c r="AQ1492" s="131" t="e">
        <f t="shared" si="815"/>
        <v>#N/A</v>
      </c>
      <c r="AR1492" s="131" t="e">
        <f t="shared" si="815"/>
        <v>#N/A</v>
      </c>
      <c r="AS1492" s="131" t="e">
        <f t="shared" si="815"/>
        <v>#N/A</v>
      </c>
      <c r="AT1492" s="131" t="e">
        <f t="shared" si="815"/>
        <v>#N/A</v>
      </c>
      <c r="AU1492" s="131" t="e">
        <f t="shared" si="815"/>
        <v>#N/A</v>
      </c>
      <c r="AV1492" s="131" t="e">
        <f t="shared" si="815"/>
        <v>#N/A</v>
      </c>
      <c r="AW1492" s="131" t="e">
        <f t="shared" si="815"/>
        <v>#N/A</v>
      </c>
      <c r="AX1492" s="131" t="e">
        <f t="shared" si="815"/>
        <v>#N/A</v>
      </c>
      <c r="AY1492" s="131" t="e">
        <f t="shared" si="815"/>
        <v>#N/A</v>
      </c>
      <c r="AZ1492" s="131" t="e">
        <f t="shared" si="815"/>
        <v>#N/A</v>
      </c>
      <c r="BA1492" s="131" t="e">
        <f t="shared" si="815"/>
        <v>#N/A</v>
      </c>
      <c r="BB1492" s="131" t="e">
        <f t="shared" si="815"/>
        <v>#N/A</v>
      </c>
      <c r="BC1492" s="131" t="e">
        <f t="shared" si="815"/>
        <v>#N/A</v>
      </c>
      <c r="BD1492" s="131" t="e">
        <f t="shared" si="815"/>
        <v>#N/A</v>
      </c>
      <c r="BE1492" s="131" t="e">
        <f t="shared" si="815"/>
        <v>#N/A</v>
      </c>
      <c r="BF1492" s="131" t="e">
        <f t="shared" si="815"/>
        <v>#N/A</v>
      </c>
      <c r="BG1492" s="131" t="e">
        <f t="shared" si="815"/>
        <v>#N/A</v>
      </c>
      <c r="BH1492" s="131" t="e">
        <f t="shared" si="815"/>
        <v>#N/A</v>
      </c>
      <c r="BI1492" s="131" t="e">
        <f t="shared" si="815"/>
        <v>#N/A</v>
      </c>
      <c r="BJ1492" s="131" t="e">
        <f t="shared" si="815"/>
        <v>#N/A</v>
      </c>
      <c r="BK1492" s="131" t="e">
        <f t="shared" si="815"/>
        <v>#N/A</v>
      </c>
      <c r="BL1492" s="131" t="e">
        <f t="shared" si="815"/>
        <v>#N/A</v>
      </c>
      <c r="BM1492" s="131" t="e">
        <f t="shared" si="815"/>
        <v>#N/A</v>
      </c>
      <c r="BN1492" s="131" t="e">
        <f t="shared" si="815"/>
        <v>#N/A</v>
      </c>
      <c r="BO1492" s="131" t="e">
        <f t="shared" si="815"/>
        <v>#N/A</v>
      </c>
      <c r="BP1492" s="131" t="e">
        <f t="shared" ref="BP1492:CX1492" si="816">BP1486*BP1490</f>
        <v>#N/A</v>
      </c>
      <c r="BQ1492" s="131" t="e">
        <f t="shared" si="816"/>
        <v>#N/A</v>
      </c>
      <c r="BR1492" s="131" t="e">
        <f t="shared" si="816"/>
        <v>#N/A</v>
      </c>
      <c r="BS1492" s="131" t="e">
        <f t="shared" si="816"/>
        <v>#N/A</v>
      </c>
      <c r="BT1492" s="131" t="e">
        <f t="shared" si="816"/>
        <v>#N/A</v>
      </c>
      <c r="BU1492" s="131" t="e">
        <f t="shared" si="816"/>
        <v>#N/A</v>
      </c>
      <c r="BV1492" s="131" t="e">
        <f t="shared" si="816"/>
        <v>#N/A</v>
      </c>
      <c r="BW1492" s="131" t="e">
        <f t="shared" si="816"/>
        <v>#N/A</v>
      </c>
      <c r="BX1492" s="131" t="e">
        <f t="shared" si="816"/>
        <v>#N/A</v>
      </c>
      <c r="BY1492" s="131" t="e">
        <f t="shared" si="816"/>
        <v>#N/A</v>
      </c>
      <c r="BZ1492" s="131" t="e">
        <f t="shared" si="816"/>
        <v>#N/A</v>
      </c>
      <c r="CA1492" s="131" t="e">
        <f t="shared" si="816"/>
        <v>#N/A</v>
      </c>
      <c r="CB1492" s="131" t="e">
        <f t="shared" si="816"/>
        <v>#N/A</v>
      </c>
      <c r="CC1492" s="131" t="e">
        <f t="shared" si="816"/>
        <v>#N/A</v>
      </c>
      <c r="CD1492" s="131" t="e">
        <f t="shared" si="816"/>
        <v>#N/A</v>
      </c>
      <c r="CE1492" s="131" t="e">
        <f t="shared" si="816"/>
        <v>#N/A</v>
      </c>
      <c r="CF1492" s="131" t="e">
        <f t="shared" si="816"/>
        <v>#N/A</v>
      </c>
      <c r="CG1492" s="131" t="e">
        <f t="shared" si="816"/>
        <v>#N/A</v>
      </c>
      <c r="CH1492" s="131" t="e">
        <f t="shared" si="816"/>
        <v>#N/A</v>
      </c>
      <c r="CI1492" s="131" t="e">
        <f t="shared" si="816"/>
        <v>#N/A</v>
      </c>
      <c r="CJ1492" s="131" t="e">
        <f t="shared" si="816"/>
        <v>#N/A</v>
      </c>
      <c r="CK1492" s="131" t="e">
        <f t="shared" si="816"/>
        <v>#N/A</v>
      </c>
      <c r="CL1492" s="131" t="e">
        <f t="shared" si="816"/>
        <v>#N/A</v>
      </c>
      <c r="CM1492" s="131" t="e">
        <f t="shared" si="816"/>
        <v>#N/A</v>
      </c>
      <c r="CN1492" s="131" t="e">
        <f t="shared" si="816"/>
        <v>#N/A</v>
      </c>
      <c r="CO1492" s="131" t="e">
        <f t="shared" si="816"/>
        <v>#N/A</v>
      </c>
      <c r="CP1492" s="131" t="e">
        <f t="shared" si="816"/>
        <v>#N/A</v>
      </c>
      <c r="CQ1492" s="131" t="e">
        <f t="shared" si="816"/>
        <v>#N/A</v>
      </c>
      <c r="CR1492" s="131" t="e">
        <f t="shared" si="816"/>
        <v>#N/A</v>
      </c>
      <c r="CS1492" s="131" t="e">
        <f t="shared" si="816"/>
        <v>#N/A</v>
      </c>
      <c r="CT1492" s="131" t="e">
        <f t="shared" si="816"/>
        <v>#N/A</v>
      </c>
      <c r="CU1492" s="131" t="e">
        <f t="shared" si="816"/>
        <v>#N/A</v>
      </c>
      <c r="CV1492" s="131" t="e">
        <f t="shared" si="816"/>
        <v>#N/A</v>
      </c>
      <c r="CW1492" s="131" t="e">
        <f t="shared" si="816"/>
        <v>#N/A</v>
      </c>
      <c r="CX1492" s="131" t="e">
        <f t="shared" si="816"/>
        <v>#N/A</v>
      </c>
    </row>
    <row r="1493" spans="1:102" ht="21" hidden="1" customHeight="1" x14ac:dyDescent="0.4">
      <c r="B1493" s="70" t="s">
        <v>150</v>
      </c>
      <c r="C1493" s="131" t="e">
        <f>SUM(C1491:C1492)</f>
        <v>#N/A</v>
      </c>
      <c r="D1493" s="131" t="e">
        <f t="shared" ref="D1493:BO1493" si="817">SUM(D1491:D1492)</f>
        <v>#N/A</v>
      </c>
      <c r="E1493" s="131" t="e">
        <f t="shared" si="817"/>
        <v>#N/A</v>
      </c>
      <c r="F1493" s="131" t="e">
        <f t="shared" si="817"/>
        <v>#N/A</v>
      </c>
      <c r="G1493" s="131" t="e">
        <f t="shared" si="817"/>
        <v>#N/A</v>
      </c>
      <c r="H1493" s="131" t="e">
        <f t="shared" si="817"/>
        <v>#N/A</v>
      </c>
      <c r="I1493" s="131" t="e">
        <f t="shared" si="817"/>
        <v>#N/A</v>
      </c>
      <c r="J1493" s="131" t="e">
        <f t="shared" si="817"/>
        <v>#N/A</v>
      </c>
      <c r="K1493" s="131" t="e">
        <f t="shared" si="817"/>
        <v>#N/A</v>
      </c>
      <c r="L1493" s="131" t="e">
        <f t="shared" si="817"/>
        <v>#N/A</v>
      </c>
      <c r="M1493" s="131" t="e">
        <f t="shared" si="817"/>
        <v>#N/A</v>
      </c>
      <c r="N1493" s="131" t="e">
        <f t="shared" si="817"/>
        <v>#N/A</v>
      </c>
      <c r="O1493" s="131" t="e">
        <f t="shared" si="817"/>
        <v>#N/A</v>
      </c>
      <c r="P1493" s="131" t="e">
        <f t="shared" si="817"/>
        <v>#N/A</v>
      </c>
      <c r="Q1493" s="131" t="e">
        <f t="shared" si="817"/>
        <v>#N/A</v>
      </c>
      <c r="R1493" s="131" t="e">
        <f t="shared" si="817"/>
        <v>#N/A</v>
      </c>
      <c r="S1493" s="131" t="e">
        <f t="shared" si="817"/>
        <v>#N/A</v>
      </c>
      <c r="T1493" s="131" t="e">
        <f t="shared" si="817"/>
        <v>#N/A</v>
      </c>
      <c r="U1493" s="131" t="e">
        <f t="shared" si="817"/>
        <v>#N/A</v>
      </c>
      <c r="V1493" s="131" t="e">
        <f t="shared" si="817"/>
        <v>#N/A</v>
      </c>
      <c r="W1493" s="131" t="e">
        <f t="shared" si="817"/>
        <v>#N/A</v>
      </c>
      <c r="X1493" s="131" t="e">
        <f t="shared" si="817"/>
        <v>#N/A</v>
      </c>
      <c r="Y1493" s="131" t="e">
        <f t="shared" si="817"/>
        <v>#N/A</v>
      </c>
      <c r="Z1493" s="131" t="e">
        <f t="shared" si="817"/>
        <v>#N/A</v>
      </c>
      <c r="AA1493" s="131" t="e">
        <f t="shared" si="817"/>
        <v>#N/A</v>
      </c>
      <c r="AB1493" s="131" t="e">
        <f t="shared" si="817"/>
        <v>#N/A</v>
      </c>
      <c r="AC1493" s="131" t="e">
        <f t="shared" si="817"/>
        <v>#N/A</v>
      </c>
      <c r="AD1493" s="131" t="e">
        <f t="shared" si="817"/>
        <v>#N/A</v>
      </c>
      <c r="AE1493" s="131" t="e">
        <f t="shared" si="817"/>
        <v>#N/A</v>
      </c>
      <c r="AF1493" s="131" t="e">
        <f t="shared" si="817"/>
        <v>#N/A</v>
      </c>
      <c r="AG1493" s="131" t="e">
        <f t="shared" si="817"/>
        <v>#N/A</v>
      </c>
      <c r="AH1493" s="131" t="e">
        <f t="shared" si="817"/>
        <v>#N/A</v>
      </c>
      <c r="AI1493" s="131" t="e">
        <f t="shared" si="817"/>
        <v>#N/A</v>
      </c>
      <c r="AJ1493" s="131" t="e">
        <f t="shared" si="817"/>
        <v>#N/A</v>
      </c>
      <c r="AK1493" s="131" t="e">
        <f t="shared" si="817"/>
        <v>#N/A</v>
      </c>
      <c r="AL1493" s="131" t="e">
        <f t="shared" si="817"/>
        <v>#N/A</v>
      </c>
      <c r="AM1493" s="131" t="e">
        <f t="shared" si="817"/>
        <v>#N/A</v>
      </c>
      <c r="AN1493" s="131" t="e">
        <f t="shared" si="817"/>
        <v>#N/A</v>
      </c>
      <c r="AO1493" s="131" t="e">
        <f t="shared" si="817"/>
        <v>#N/A</v>
      </c>
      <c r="AP1493" s="131" t="e">
        <f t="shared" si="817"/>
        <v>#N/A</v>
      </c>
      <c r="AQ1493" s="131" t="e">
        <f t="shared" si="817"/>
        <v>#N/A</v>
      </c>
      <c r="AR1493" s="131" t="e">
        <f t="shared" si="817"/>
        <v>#N/A</v>
      </c>
      <c r="AS1493" s="131" t="e">
        <f t="shared" si="817"/>
        <v>#N/A</v>
      </c>
      <c r="AT1493" s="131" t="e">
        <f t="shared" si="817"/>
        <v>#N/A</v>
      </c>
      <c r="AU1493" s="131" t="e">
        <f t="shared" si="817"/>
        <v>#N/A</v>
      </c>
      <c r="AV1493" s="131" t="e">
        <f t="shared" si="817"/>
        <v>#N/A</v>
      </c>
      <c r="AW1493" s="131" t="e">
        <f t="shared" si="817"/>
        <v>#N/A</v>
      </c>
      <c r="AX1493" s="131" t="e">
        <f t="shared" si="817"/>
        <v>#N/A</v>
      </c>
      <c r="AY1493" s="131" t="e">
        <f t="shared" si="817"/>
        <v>#N/A</v>
      </c>
      <c r="AZ1493" s="131" t="e">
        <f t="shared" si="817"/>
        <v>#N/A</v>
      </c>
      <c r="BA1493" s="131" t="e">
        <f t="shared" si="817"/>
        <v>#N/A</v>
      </c>
      <c r="BB1493" s="131" t="e">
        <f t="shared" si="817"/>
        <v>#N/A</v>
      </c>
      <c r="BC1493" s="131" t="e">
        <f t="shared" si="817"/>
        <v>#N/A</v>
      </c>
      <c r="BD1493" s="131" t="e">
        <f t="shared" si="817"/>
        <v>#N/A</v>
      </c>
      <c r="BE1493" s="131" t="e">
        <f t="shared" si="817"/>
        <v>#N/A</v>
      </c>
      <c r="BF1493" s="131" t="e">
        <f t="shared" si="817"/>
        <v>#N/A</v>
      </c>
      <c r="BG1493" s="131" t="e">
        <f t="shared" si="817"/>
        <v>#N/A</v>
      </c>
      <c r="BH1493" s="131" t="e">
        <f t="shared" si="817"/>
        <v>#N/A</v>
      </c>
      <c r="BI1493" s="131" t="e">
        <f t="shared" si="817"/>
        <v>#N/A</v>
      </c>
      <c r="BJ1493" s="131" t="e">
        <f t="shared" si="817"/>
        <v>#N/A</v>
      </c>
      <c r="BK1493" s="131" t="e">
        <f t="shared" si="817"/>
        <v>#N/A</v>
      </c>
      <c r="BL1493" s="131" t="e">
        <f t="shared" si="817"/>
        <v>#N/A</v>
      </c>
      <c r="BM1493" s="131" t="e">
        <f t="shared" si="817"/>
        <v>#N/A</v>
      </c>
      <c r="BN1493" s="131" t="e">
        <f t="shared" si="817"/>
        <v>#N/A</v>
      </c>
      <c r="BO1493" s="131" t="e">
        <f t="shared" si="817"/>
        <v>#N/A</v>
      </c>
      <c r="BP1493" s="131" t="e">
        <f t="shared" ref="BP1493:CX1493" si="818">SUM(BP1491:BP1492)</f>
        <v>#N/A</v>
      </c>
      <c r="BQ1493" s="131" t="e">
        <f t="shared" si="818"/>
        <v>#N/A</v>
      </c>
      <c r="BR1493" s="131" t="e">
        <f t="shared" si="818"/>
        <v>#N/A</v>
      </c>
      <c r="BS1493" s="131" t="e">
        <f t="shared" si="818"/>
        <v>#N/A</v>
      </c>
      <c r="BT1493" s="131" t="e">
        <f t="shared" si="818"/>
        <v>#N/A</v>
      </c>
      <c r="BU1493" s="131" t="e">
        <f t="shared" si="818"/>
        <v>#N/A</v>
      </c>
      <c r="BV1493" s="131" t="e">
        <f t="shared" si="818"/>
        <v>#N/A</v>
      </c>
      <c r="BW1493" s="131" t="e">
        <f t="shared" si="818"/>
        <v>#N/A</v>
      </c>
      <c r="BX1493" s="131" t="e">
        <f t="shared" si="818"/>
        <v>#N/A</v>
      </c>
      <c r="BY1493" s="131" t="e">
        <f t="shared" si="818"/>
        <v>#N/A</v>
      </c>
      <c r="BZ1493" s="131" t="e">
        <f t="shared" si="818"/>
        <v>#N/A</v>
      </c>
      <c r="CA1493" s="131" t="e">
        <f t="shared" si="818"/>
        <v>#N/A</v>
      </c>
      <c r="CB1493" s="131" t="e">
        <f t="shared" si="818"/>
        <v>#N/A</v>
      </c>
      <c r="CC1493" s="131" t="e">
        <f t="shared" si="818"/>
        <v>#N/A</v>
      </c>
      <c r="CD1493" s="131" t="e">
        <f t="shared" si="818"/>
        <v>#N/A</v>
      </c>
      <c r="CE1493" s="131" t="e">
        <f t="shared" si="818"/>
        <v>#N/A</v>
      </c>
      <c r="CF1493" s="131" t="e">
        <f t="shared" si="818"/>
        <v>#N/A</v>
      </c>
      <c r="CG1493" s="131" t="e">
        <f t="shared" si="818"/>
        <v>#N/A</v>
      </c>
      <c r="CH1493" s="131" t="e">
        <f t="shared" si="818"/>
        <v>#N/A</v>
      </c>
      <c r="CI1493" s="131" t="e">
        <f t="shared" si="818"/>
        <v>#N/A</v>
      </c>
      <c r="CJ1493" s="131" t="e">
        <f t="shared" si="818"/>
        <v>#N/A</v>
      </c>
      <c r="CK1493" s="131" t="e">
        <f t="shared" si="818"/>
        <v>#N/A</v>
      </c>
      <c r="CL1493" s="131" t="e">
        <f t="shared" si="818"/>
        <v>#N/A</v>
      </c>
      <c r="CM1493" s="131" t="e">
        <f t="shared" si="818"/>
        <v>#N/A</v>
      </c>
      <c r="CN1493" s="131" t="e">
        <f t="shared" si="818"/>
        <v>#N/A</v>
      </c>
      <c r="CO1493" s="131" t="e">
        <f t="shared" si="818"/>
        <v>#N/A</v>
      </c>
      <c r="CP1493" s="131" t="e">
        <f t="shared" si="818"/>
        <v>#N/A</v>
      </c>
      <c r="CQ1493" s="131" t="e">
        <f t="shared" si="818"/>
        <v>#N/A</v>
      </c>
      <c r="CR1493" s="131" t="e">
        <f t="shared" si="818"/>
        <v>#N/A</v>
      </c>
      <c r="CS1493" s="131" t="e">
        <f t="shared" si="818"/>
        <v>#N/A</v>
      </c>
      <c r="CT1493" s="131" t="e">
        <f t="shared" si="818"/>
        <v>#N/A</v>
      </c>
      <c r="CU1493" s="131" t="e">
        <f t="shared" si="818"/>
        <v>#N/A</v>
      </c>
      <c r="CV1493" s="131" t="e">
        <f t="shared" si="818"/>
        <v>#N/A</v>
      </c>
      <c r="CW1493" s="131" t="e">
        <f t="shared" si="818"/>
        <v>#N/A</v>
      </c>
      <c r="CX1493" s="131" t="e">
        <f t="shared" si="818"/>
        <v>#N/A</v>
      </c>
    </row>
    <row r="1494" spans="1:102" ht="21" hidden="1" customHeight="1" x14ac:dyDescent="0.4">
      <c r="B1494" s="70">
        <v>1</v>
      </c>
      <c r="C1494" s="131" t="e">
        <f>+C1481</f>
        <v>#N/A</v>
      </c>
      <c r="D1494" s="131" t="e">
        <f t="shared" ref="D1494:BO1494" si="819">+D1481</f>
        <v>#N/A</v>
      </c>
      <c r="E1494" s="131" t="e">
        <f t="shared" si="819"/>
        <v>#N/A</v>
      </c>
      <c r="F1494" s="131" t="e">
        <f t="shared" si="819"/>
        <v>#N/A</v>
      </c>
      <c r="G1494" s="131" t="e">
        <f t="shared" si="819"/>
        <v>#N/A</v>
      </c>
      <c r="H1494" s="131" t="e">
        <f t="shared" si="819"/>
        <v>#N/A</v>
      </c>
      <c r="I1494" s="131" t="e">
        <f t="shared" si="819"/>
        <v>#N/A</v>
      </c>
      <c r="J1494" s="131" t="e">
        <f t="shared" si="819"/>
        <v>#N/A</v>
      </c>
      <c r="K1494" s="131" t="e">
        <f t="shared" si="819"/>
        <v>#N/A</v>
      </c>
      <c r="L1494" s="131" t="e">
        <f t="shared" si="819"/>
        <v>#N/A</v>
      </c>
      <c r="M1494" s="131" t="e">
        <f t="shared" si="819"/>
        <v>#N/A</v>
      </c>
      <c r="N1494" s="131" t="e">
        <f t="shared" si="819"/>
        <v>#N/A</v>
      </c>
      <c r="O1494" s="131" t="e">
        <f t="shared" si="819"/>
        <v>#N/A</v>
      </c>
      <c r="P1494" s="131" t="e">
        <f t="shared" si="819"/>
        <v>#N/A</v>
      </c>
      <c r="Q1494" s="131" t="e">
        <f t="shared" si="819"/>
        <v>#N/A</v>
      </c>
      <c r="R1494" s="131" t="e">
        <f t="shared" si="819"/>
        <v>#N/A</v>
      </c>
      <c r="S1494" s="131" t="e">
        <f t="shared" si="819"/>
        <v>#N/A</v>
      </c>
      <c r="T1494" s="131" t="e">
        <f t="shared" si="819"/>
        <v>#N/A</v>
      </c>
      <c r="U1494" s="131" t="e">
        <f t="shared" si="819"/>
        <v>#N/A</v>
      </c>
      <c r="V1494" s="131" t="e">
        <f t="shared" si="819"/>
        <v>#N/A</v>
      </c>
      <c r="W1494" s="131" t="e">
        <f t="shared" si="819"/>
        <v>#N/A</v>
      </c>
      <c r="X1494" s="131" t="e">
        <f t="shared" si="819"/>
        <v>#N/A</v>
      </c>
      <c r="Y1494" s="131" t="e">
        <f t="shared" si="819"/>
        <v>#N/A</v>
      </c>
      <c r="Z1494" s="131" t="e">
        <f t="shared" si="819"/>
        <v>#N/A</v>
      </c>
      <c r="AA1494" s="131" t="e">
        <f t="shared" si="819"/>
        <v>#N/A</v>
      </c>
      <c r="AB1494" s="131" t="e">
        <f t="shared" si="819"/>
        <v>#N/A</v>
      </c>
      <c r="AC1494" s="131" t="e">
        <f t="shared" si="819"/>
        <v>#N/A</v>
      </c>
      <c r="AD1494" s="131" t="e">
        <f t="shared" si="819"/>
        <v>#N/A</v>
      </c>
      <c r="AE1494" s="131" t="e">
        <f t="shared" si="819"/>
        <v>#N/A</v>
      </c>
      <c r="AF1494" s="131" t="e">
        <f t="shared" si="819"/>
        <v>#N/A</v>
      </c>
      <c r="AG1494" s="131" t="e">
        <f t="shared" si="819"/>
        <v>#N/A</v>
      </c>
      <c r="AH1494" s="131" t="e">
        <f t="shared" si="819"/>
        <v>#N/A</v>
      </c>
      <c r="AI1494" s="131" t="e">
        <f t="shared" si="819"/>
        <v>#N/A</v>
      </c>
      <c r="AJ1494" s="131" t="e">
        <f t="shared" si="819"/>
        <v>#N/A</v>
      </c>
      <c r="AK1494" s="131" t="e">
        <f t="shared" si="819"/>
        <v>#N/A</v>
      </c>
      <c r="AL1494" s="131" t="e">
        <f t="shared" si="819"/>
        <v>#N/A</v>
      </c>
      <c r="AM1494" s="131" t="e">
        <f t="shared" si="819"/>
        <v>#N/A</v>
      </c>
      <c r="AN1494" s="131" t="e">
        <f t="shared" si="819"/>
        <v>#N/A</v>
      </c>
      <c r="AO1494" s="131" t="e">
        <f t="shared" si="819"/>
        <v>#N/A</v>
      </c>
      <c r="AP1494" s="131" t="e">
        <f t="shared" si="819"/>
        <v>#N/A</v>
      </c>
      <c r="AQ1494" s="131" t="e">
        <f t="shared" si="819"/>
        <v>#N/A</v>
      </c>
      <c r="AR1494" s="131" t="e">
        <f t="shared" si="819"/>
        <v>#N/A</v>
      </c>
      <c r="AS1494" s="131" t="e">
        <f t="shared" si="819"/>
        <v>#N/A</v>
      </c>
      <c r="AT1494" s="131" t="e">
        <f t="shared" si="819"/>
        <v>#N/A</v>
      </c>
      <c r="AU1494" s="131" t="e">
        <f t="shared" si="819"/>
        <v>#N/A</v>
      </c>
      <c r="AV1494" s="131" t="e">
        <f t="shared" si="819"/>
        <v>#N/A</v>
      </c>
      <c r="AW1494" s="131" t="e">
        <f t="shared" si="819"/>
        <v>#N/A</v>
      </c>
      <c r="AX1494" s="131" t="e">
        <f t="shared" si="819"/>
        <v>#N/A</v>
      </c>
      <c r="AY1494" s="131" t="e">
        <f t="shared" si="819"/>
        <v>#N/A</v>
      </c>
      <c r="AZ1494" s="131" t="e">
        <f t="shared" si="819"/>
        <v>#N/A</v>
      </c>
      <c r="BA1494" s="131" t="e">
        <f t="shared" si="819"/>
        <v>#N/A</v>
      </c>
      <c r="BB1494" s="131" t="e">
        <f t="shared" si="819"/>
        <v>#N/A</v>
      </c>
      <c r="BC1494" s="131" t="e">
        <f t="shared" si="819"/>
        <v>#N/A</v>
      </c>
      <c r="BD1494" s="131" t="e">
        <f t="shared" si="819"/>
        <v>#N/A</v>
      </c>
      <c r="BE1494" s="131" t="e">
        <f t="shared" si="819"/>
        <v>#N/A</v>
      </c>
      <c r="BF1494" s="131" t="e">
        <f t="shared" si="819"/>
        <v>#N/A</v>
      </c>
      <c r="BG1494" s="131" t="e">
        <f t="shared" si="819"/>
        <v>#N/A</v>
      </c>
      <c r="BH1494" s="131" t="e">
        <f t="shared" si="819"/>
        <v>#N/A</v>
      </c>
      <c r="BI1494" s="131" t="e">
        <f t="shared" si="819"/>
        <v>#N/A</v>
      </c>
      <c r="BJ1494" s="131" t="e">
        <f t="shared" si="819"/>
        <v>#N/A</v>
      </c>
      <c r="BK1494" s="131" t="e">
        <f t="shared" si="819"/>
        <v>#N/A</v>
      </c>
      <c r="BL1494" s="131" t="e">
        <f t="shared" si="819"/>
        <v>#N/A</v>
      </c>
      <c r="BM1494" s="131" t="e">
        <f t="shared" si="819"/>
        <v>#N/A</v>
      </c>
      <c r="BN1494" s="131" t="e">
        <f t="shared" si="819"/>
        <v>#N/A</v>
      </c>
      <c r="BO1494" s="131" t="e">
        <f t="shared" si="819"/>
        <v>#N/A</v>
      </c>
      <c r="BP1494" s="131" t="e">
        <f t="shared" ref="BP1494:CX1494" si="820">+BP1481</f>
        <v>#N/A</v>
      </c>
      <c r="BQ1494" s="131" t="e">
        <f t="shared" si="820"/>
        <v>#N/A</v>
      </c>
      <c r="BR1494" s="131" t="e">
        <f t="shared" si="820"/>
        <v>#N/A</v>
      </c>
      <c r="BS1494" s="131" t="e">
        <f t="shared" si="820"/>
        <v>#N/A</v>
      </c>
      <c r="BT1494" s="131" t="e">
        <f t="shared" si="820"/>
        <v>#N/A</v>
      </c>
      <c r="BU1494" s="131" t="e">
        <f t="shared" si="820"/>
        <v>#N/A</v>
      </c>
      <c r="BV1494" s="131" t="e">
        <f t="shared" si="820"/>
        <v>#N/A</v>
      </c>
      <c r="BW1494" s="131" t="e">
        <f t="shared" si="820"/>
        <v>#N/A</v>
      </c>
      <c r="BX1494" s="131" t="e">
        <f t="shared" si="820"/>
        <v>#N/A</v>
      </c>
      <c r="BY1494" s="131" t="e">
        <f t="shared" si="820"/>
        <v>#N/A</v>
      </c>
      <c r="BZ1494" s="131" t="e">
        <f t="shared" si="820"/>
        <v>#N/A</v>
      </c>
      <c r="CA1494" s="131" t="e">
        <f t="shared" si="820"/>
        <v>#N/A</v>
      </c>
      <c r="CB1494" s="131" t="e">
        <f t="shared" si="820"/>
        <v>#N/A</v>
      </c>
      <c r="CC1494" s="131" t="e">
        <f t="shared" si="820"/>
        <v>#N/A</v>
      </c>
      <c r="CD1494" s="131" t="e">
        <f t="shared" si="820"/>
        <v>#N/A</v>
      </c>
      <c r="CE1494" s="131" t="e">
        <f t="shared" si="820"/>
        <v>#N/A</v>
      </c>
      <c r="CF1494" s="131" t="e">
        <f t="shared" si="820"/>
        <v>#N/A</v>
      </c>
      <c r="CG1494" s="131" t="e">
        <f t="shared" si="820"/>
        <v>#N/A</v>
      </c>
      <c r="CH1494" s="131" t="e">
        <f t="shared" si="820"/>
        <v>#N/A</v>
      </c>
      <c r="CI1494" s="131" t="e">
        <f t="shared" si="820"/>
        <v>#N/A</v>
      </c>
      <c r="CJ1494" s="131" t="e">
        <f t="shared" si="820"/>
        <v>#N/A</v>
      </c>
      <c r="CK1494" s="131" t="e">
        <f t="shared" si="820"/>
        <v>#N/A</v>
      </c>
      <c r="CL1494" s="131" t="e">
        <f t="shared" si="820"/>
        <v>#N/A</v>
      </c>
      <c r="CM1494" s="131" t="e">
        <f t="shared" si="820"/>
        <v>#N/A</v>
      </c>
      <c r="CN1494" s="131" t="e">
        <f t="shared" si="820"/>
        <v>#N/A</v>
      </c>
      <c r="CO1494" s="131" t="e">
        <f t="shared" si="820"/>
        <v>#N/A</v>
      </c>
      <c r="CP1494" s="131" t="e">
        <f t="shared" si="820"/>
        <v>#N/A</v>
      </c>
      <c r="CQ1494" s="131" t="e">
        <f t="shared" si="820"/>
        <v>#N/A</v>
      </c>
      <c r="CR1494" s="131" t="e">
        <f t="shared" si="820"/>
        <v>#N/A</v>
      </c>
      <c r="CS1494" s="131" t="e">
        <f t="shared" si="820"/>
        <v>#N/A</v>
      </c>
      <c r="CT1494" s="131" t="e">
        <f t="shared" si="820"/>
        <v>#N/A</v>
      </c>
      <c r="CU1494" s="131" t="e">
        <f t="shared" si="820"/>
        <v>#N/A</v>
      </c>
      <c r="CV1494" s="131" t="e">
        <f t="shared" si="820"/>
        <v>#N/A</v>
      </c>
      <c r="CW1494" s="131" t="e">
        <f t="shared" si="820"/>
        <v>#N/A</v>
      </c>
      <c r="CX1494" s="131" t="e">
        <f t="shared" si="820"/>
        <v>#N/A</v>
      </c>
    </row>
    <row r="1495" spans="1:102" ht="21" hidden="1" customHeight="1" x14ac:dyDescent="0.4">
      <c r="B1495" s="70">
        <v>10</v>
      </c>
      <c r="C1495" s="131" t="e">
        <f>+C1493</f>
        <v>#N/A</v>
      </c>
      <c r="D1495" s="131" t="e">
        <f t="shared" ref="D1495:BO1495" si="821">+D1493</f>
        <v>#N/A</v>
      </c>
      <c r="E1495" s="131" t="e">
        <f t="shared" si="821"/>
        <v>#N/A</v>
      </c>
      <c r="F1495" s="131" t="e">
        <f t="shared" si="821"/>
        <v>#N/A</v>
      </c>
      <c r="G1495" s="131" t="e">
        <f t="shared" si="821"/>
        <v>#N/A</v>
      </c>
      <c r="H1495" s="131" t="e">
        <f t="shared" si="821"/>
        <v>#N/A</v>
      </c>
      <c r="I1495" s="131" t="e">
        <f t="shared" si="821"/>
        <v>#N/A</v>
      </c>
      <c r="J1495" s="131" t="e">
        <f t="shared" si="821"/>
        <v>#N/A</v>
      </c>
      <c r="K1495" s="131" t="e">
        <f t="shared" si="821"/>
        <v>#N/A</v>
      </c>
      <c r="L1495" s="131" t="e">
        <f t="shared" si="821"/>
        <v>#N/A</v>
      </c>
      <c r="M1495" s="131" t="e">
        <f t="shared" si="821"/>
        <v>#N/A</v>
      </c>
      <c r="N1495" s="131" t="e">
        <f t="shared" si="821"/>
        <v>#N/A</v>
      </c>
      <c r="O1495" s="131" t="e">
        <f t="shared" si="821"/>
        <v>#N/A</v>
      </c>
      <c r="P1495" s="131" t="e">
        <f t="shared" si="821"/>
        <v>#N/A</v>
      </c>
      <c r="Q1495" s="131" t="e">
        <f t="shared" si="821"/>
        <v>#N/A</v>
      </c>
      <c r="R1495" s="131" t="e">
        <f t="shared" si="821"/>
        <v>#N/A</v>
      </c>
      <c r="S1495" s="131" t="e">
        <f t="shared" si="821"/>
        <v>#N/A</v>
      </c>
      <c r="T1495" s="131" t="e">
        <f t="shared" si="821"/>
        <v>#N/A</v>
      </c>
      <c r="U1495" s="131" t="e">
        <f t="shared" si="821"/>
        <v>#N/A</v>
      </c>
      <c r="V1495" s="131" t="e">
        <f t="shared" si="821"/>
        <v>#N/A</v>
      </c>
      <c r="W1495" s="131" t="e">
        <f t="shared" si="821"/>
        <v>#N/A</v>
      </c>
      <c r="X1495" s="131" t="e">
        <f t="shared" si="821"/>
        <v>#N/A</v>
      </c>
      <c r="Y1495" s="131" t="e">
        <f t="shared" si="821"/>
        <v>#N/A</v>
      </c>
      <c r="Z1495" s="131" t="e">
        <f t="shared" si="821"/>
        <v>#N/A</v>
      </c>
      <c r="AA1495" s="131" t="e">
        <f t="shared" si="821"/>
        <v>#N/A</v>
      </c>
      <c r="AB1495" s="131" t="e">
        <f t="shared" si="821"/>
        <v>#N/A</v>
      </c>
      <c r="AC1495" s="131" t="e">
        <f t="shared" si="821"/>
        <v>#N/A</v>
      </c>
      <c r="AD1495" s="131" t="e">
        <f t="shared" si="821"/>
        <v>#N/A</v>
      </c>
      <c r="AE1495" s="131" t="e">
        <f t="shared" si="821"/>
        <v>#N/A</v>
      </c>
      <c r="AF1495" s="131" t="e">
        <f t="shared" si="821"/>
        <v>#N/A</v>
      </c>
      <c r="AG1495" s="131" t="e">
        <f t="shared" si="821"/>
        <v>#N/A</v>
      </c>
      <c r="AH1495" s="131" t="e">
        <f t="shared" si="821"/>
        <v>#N/A</v>
      </c>
      <c r="AI1495" s="131" t="e">
        <f t="shared" si="821"/>
        <v>#N/A</v>
      </c>
      <c r="AJ1495" s="131" t="e">
        <f t="shared" si="821"/>
        <v>#N/A</v>
      </c>
      <c r="AK1495" s="131" t="e">
        <f t="shared" si="821"/>
        <v>#N/A</v>
      </c>
      <c r="AL1495" s="131" t="e">
        <f t="shared" si="821"/>
        <v>#N/A</v>
      </c>
      <c r="AM1495" s="131" t="e">
        <f t="shared" si="821"/>
        <v>#N/A</v>
      </c>
      <c r="AN1495" s="131" t="e">
        <f t="shared" si="821"/>
        <v>#N/A</v>
      </c>
      <c r="AO1495" s="131" t="e">
        <f t="shared" si="821"/>
        <v>#N/A</v>
      </c>
      <c r="AP1495" s="131" t="e">
        <f t="shared" si="821"/>
        <v>#N/A</v>
      </c>
      <c r="AQ1495" s="131" t="e">
        <f t="shared" si="821"/>
        <v>#N/A</v>
      </c>
      <c r="AR1495" s="131" t="e">
        <f t="shared" si="821"/>
        <v>#N/A</v>
      </c>
      <c r="AS1495" s="131" t="e">
        <f t="shared" si="821"/>
        <v>#N/A</v>
      </c>
      <c r="AT1495" s="131" t="e">
        <f t="shared" si="821"/>
        <v>#N/A</v>
      </c>
      <c r="AU1495" s="131" t="e">
        <f t="shared" si="821"/>
        <v>#N/A</v>
      </c>
      <c r="AV1495" s="131" t="e">
        <f t="shared" si="821"/>
        <v>#N/A</v>
      </c>
      <c r="AW1495" s="131" t="e">
        <f t="shared" si="821"/>
        <v>#N/A</v>
      </c>
      <c r="AX1495" s="131" t="e">
        <f t="shared" si="821"/>
        <v>#N/A</v>
      </c>
      <c r="AY1495" s="131" t="e">
        <f t="shared" si="821"/>
        <v>#N/A</v>
      </c>
      <c r="AZ1495" s="131" t="e">
        <f t="shared" si="821"/>
        <v>#N/A</v>
      </c>
      <c r="BA1495" s="131" t="e">
        <f t="shared" si="821"/>
        <v>#N/A</v>
      </c>
      <c r="BB1495" s="131" t="e">
        <f t="shared" si="821"/>
        <v>#N/A</v>
      </c>
      <c r="BC1495" s="131" t="e">
        <f t="shared" si="821"/>
        <v>#N/A</v>
      </c>
      <c r="BD1495" s="131" t="e">
        <f t="shared" si="821"/>
        <v>#N/A</v>
      </c>
      <c r="BE1495" s="131" t="e">
        <f t="shared" si="821"/>
        <v>#N/A</v>
      </c>
      <c r="BF1495" s="131" t="e">
        <f t="shared" si="821"/>
        <v>#N/A</v>
      </c>
      <c r="BG1495" s="131" t="e">
        <f t="shared" si="821"/>
        <v>#N/A</v>
      </c>
      <c r="BH1495" s="131" t="e">
        <f t="shared" si="821"/>
        <v>#N/A</v>
      </c>
      <c r="BI1495" s="131" t="e">
        <f t="shared" si="821"/>
        <v>#N/A</v>
      </c>
      <c r="BJ1495" s="131" t="e">
        <f t="shared" si="821"/>
        <v>#N/A</v>
      </c>
      <c r="BK1495" s="131" t="e">
        <f t="shared" si="821"/>
        <v>#N/A</v>
      </c>
      <c r="BL1495" s="131" t="e">
        <f t="shared" si="821"/>
        <v>#N/A</v>
      </c>
      <c r="BM1495" s="131" t="e">
        <f t="shared" si="821"/>
        <v>#N/A</v>
      </c>
      <c r="BN1495" s="131" t="e">
        <f t="shared" si="821"/>
        <v>#N/A</v>
      </c>
      <c r="BO1495" s="131" t="e">
        <f t="shared" si="821"/>
        <v>#N/A</v>
      </c>
      <c r="BP1495" s="131" t="e">
        <f t="shared" ref="BP1495:CX1495" si="822">+BP1493</f>
        <v>#N/A</v>
      </c>
      <c r="BQ1495" s="131" t="e">
        <f t="shared" si="822"/>
        <v>#N/A</v>
      </c>
      <c r="BR1495" s="131" t="e">
        <f t="shared" si="822"/>
        <v>#N/A</v>
      </c>
      <c r="BS1495" s="131" t="e">
        <f t="shared" si="822"/>
        <v>#N/A</v>
      </c>
      <c r="BT1495" s="131" t="e">
        <f t="shared" si="822"/>
        <v>#N/A</v>
      </c>
      <c r="BU1495" s="131" t="e">
        <f t="shared" si="822"/>
        <v>#N/A</v>
      </c>
      <c r="BV1495" s="131" t="e">
        <f t="shared" si="822"/>
        <v>#N/A</v>
      </c>
      <c r="BW1495" s="131" t="e">
        <f t="shared" si="822"/>
        <v>#N/A</v>
      </c>
      <c r="BX1495" s="131" t="e">
        <f t="shared" si="822"/>
        <v>#N/A</v>
      </c>
      <c r="BY1495" s="131" t="e">
        <f t="shared" si="822"/>
        <v>#N/A</v>
      </c>
      <c r="BZ1495" s="131" t="e">
        <f t="shared" si="822"/>
        <v>#N/A</v>
      </c>
      <c r="CA1495" s="131" t="e">
        <f t="shared" si="822"/>
        <v>#N/A</v>
      </c>
      <c r="CB1495" s="131" t="e">
        <f t="shared" si="822"/>
        <v>#N/A</v>
      </c>
      <c r="CC1495" s="131" t="e">
        <f t="shared" si="822"/>
        <v>#N/A</v>
      </c>
      <c r="CD1495" s="131" t="e">
        <f t="shared" si="822"/>
        <v>#N/A</v>
      </c>
      <c r="CE1495" s="131" t="e">
        <f t="shared" si="822"/>
        <v>#N/A</v>
      </c>
      <c r="CF1495" s="131" t="e">
        <f t="shared" si="822"/>
        <v>#N/A</v>
      </c>
      <c r="CG1495" s="131" t="e">
        <f t="shared" si="822"/>
        <v>#N/A</v>
      </c>
      <c r="CH1495" s="131" t="e">
        <f t="shared" si="822"/>
        <v>#N/A</v>
      </c>
      <c r="CI1495" s="131" t="e">
        <f t="shared" si="822"/>
        <v>#N/A</v>
      </c>
      <c r="CJ1495" s="131" t="e">
        <f t="shared" si="822"/>
        <v>#N/A</v>
      </c>
      <c r="CK1495" s="131" t="e">
        <f t="shared" si="822"/>
        <v>#N/A</v>
      </c>
      <c r="CL1495" s="131" t="e">
        <f t="shared" si="822"/>
        <v>#N/A</v>
      </c>
      <c r="CM1495" s="131" t="e">
        <f t="shared" si="822"/>
        <v>#N/A</v>
      </c>
      <c r="CN1495" s="131" t="e">
        <f t="shared" si="822"/>
        <v>#N/A</v>
      </c>
      <c r="CO1495" s="131" t="e">
        <f t="shared" si="822"/>
        <v>#N/A</v>
      </c>
      <c r="CP1495" s="131" t="e">
        <f t="shared" si="822"/>
        <v>#N/A</v>
      </c>
      <c r="CQ1495" s="131" t="e">
        <f t="shared" si="822"/>
        <v>#N/A</v>
      </c>
      <c r="CR1495" s="131" t="e">
        <f t="shared" si="822"/>
        <v>#N/A</v>
      </c>
      <c r="CS1495" s="131" t="e">
        <f t="shared" si="822"/>
        <v>#N/A</v>
      </c>
      <c r="CT1495" s="131" t="e">
        <f t="shared" si="822"/>
        <v>#N/A</v>
      </c>
      <c r="CU1495" s="131" t="e">
        <f t="shared" si="822"/>
        <v>#N/A</v>
      </c>
      <c r="CV1495" s="131" t="e">
        <f t="shared" si="822"/>
        <v>#N/A</v>
      </c>
      <c r="CW1495" s="131" t="e">
        <f t="shared" si="822"/>
        <v>#N/A</v>
      </c>
      <c r="CX1495" s="131" t="e">
        <f t="shared" si="822"/>
        <v>#N/A</v>
      </c>
    </row>
    <row r="1496" spans="1:102" ht="21" hidden="1" customHeight="1" x14ac:dyDescent="0.4"/>
    <row r="1497" spans="1:102" ht="21" hidden="1" customHeight="1" x14ac:dyDescent="0.4">
      <c r="A1497" s="69" t="s">
        <v>253</v>
      </c>
      <c r="B1497" s="70" t="s">
        <v>246</v>
      </c>
      <c r="C1497" s="165">
        <f>前提条件!$E$18</f>
        <v>0</v>
      </c>
      <c r="D1497" s="165">
        <f>前提条件!$E$18</f>
        <v>0</v>
      </c>
      <c r="E1497" s="165">
        <f>前提条件!$E$18</f>
        <v>0</v>
      </c>
      <c r="F1497" s="165">
        <f>前提条件!$E$18</f>
        <v>0</v>
      </c>
      <c r="G1497" s="165">
        <f>前提条件!$E$18</f>
        <v>0</v>
      </c>
      <c r="H1497" s="165">
        <f>前提条件!$E$18</f>
        <v>0</v>
      </c>
      <c r="I1497" s="165">
        <f>前提条件!$E$18</f>
        <v>0</v>
      </c>
      <c r="J1497" s="165">
        <f>前提条件!$E$18</f>
        <v>0</v>
      </c>
      <c r="K1497" s="165">
        <f>前提条件!$E$18</f>
        <v>0</v>
      </c>
      <c r="L1497" s="165">
        <f>前提条件!$E$18</f>
        <v>0</v>
      </c>
      <c r="M1497" s="165">
        <f>前提条件!$E$18</f>
        <v>0</v>
      </c>
      <c r="N1497" s="165">
        <f>前提条件!$E$18</f>
        <v>0</v>
      </c>
      <c r="O1497" s="165">
        <f>前提条件!$E$18</f>
        <v>0</v>
      </c>
      <c r="P1497" s="165">
        <f>前提条件!$E$18</f>
        <v>0</v>
      </c>
      <c r="Q1497" s="165">
        <f>前提条件!$E$18</f>
        <v>0</v>
      </c>
      <c r="R1497" s="165">
        <f>前提条件!$E$18</f>
        <v>0</v>
      </c>
      <c r="S1497" s="165">
        <f>前提条件!$E$18</f>
        <v>0</v>
      </c>
      <c r="T1497" s="165">
        <f>前提条件!$E$18</f>
        <v>0</v>
      </c>
      <c r="U1497" s="165">
        <f>前提条件!$E$18</f>
        <v>0</v>
      </c>
      <c r="V1497" s="165">
        <f>前提条件!$E$18</f>
        <v>0</v>
      </c>
      <c r="W1497" s="165">
        <f>前提条件!$E$18</f>
        <v>0</v>
      </c>
      <c r="X1497" s="165">
        <f>前提条件!$E$18</f>
        <v>0</v>
      </c>
      <c r="Y1497" s="165">
        <f>前提条件!$E$18</f>
        <v>0</v>
      </c>
      <c r="Z1497" s="165">
        <f>前提条件!$E$18</f>
        <v>0</v>
      </c>
      <c r="AA1497" s="165">
        <f>前提条件!$E$18</f>
        <v>0</v>
      </c>
      <c r="AB1497" s="165">
        <f>前提条件!$E$18</f>
        <v>0</v>
      </c>
      <c r="AC1497" s="165">
        <f>前提条件!$E$18</f>
        <v>0</v>
      </c>
      <c r="AD1497" s="165">
        <f>前提条件!$E$18</f>
        <v>0</v>
      </c>
      <c r="AE1497" s="165">
        <f>前提条件!$E$18</f>
        <v>0</v>
      </c>
      <c r="AF1497" s="165">
        <f>前提条件!$E$18</f>
        <v>0</v>
      </c>
      <c r="AG1497" s="165">
        <f>前提条件!$E$18</f>
        <v>0</v>
      </c>
      <c r="AH1497" s="165">
        <f>前提条件!$E$18</f>
        <v>0</v>
      </c>
      <c r="AI1497" s="165">
        <f>前提条件!$E$18</f>
        <v>0</v>
      </c>
      <c r="AJ1497" s="165">
        <f>前提条件!$E$18</f>
        <v>0</v>
      </c>
      <c r="AK1497" s="165">
        <f>前提条件!$E$18</f>
        <v>0</v>
      </c>
      <c r="AL1497" s="165">
        <f>前提条件!$E$18</f>
        <v>0</v>
      </c>
      <c r="AM1497" s="165">
        <f>前提条件!$E$18</f>
        <v>0</v>
      </c>
      <c r="AN1497" s="165">
        <f>前提条件!$E$18</f>
        <v>0</v>
      </c>
      <c r="AO1497" s="165">
        <f>前提条件!$E$18</f>
        <v>0</v>
      </c>
      <c r="AP1497" s="165">
        <f>前提条件!$E$18</f>
        <v>0</v>
      </c>
      <c r="AQ1497" s="165">
        <f>前提条件!$E$18</f>
        <v>0</v>
      </c>
      <c r="AR1497" s="165">
        <f>前提条件!$E$18</f>
        <v>0</v>
      </c>
      <c r="AS1497" s="165">
        <f>前提条件!$E$18</f>
        <v>0</v>
      </c>
      <c r="AT1497" s="165">
        <f>前提条件!$E$18</f>
        <v>0</v>
      </c>
      <c r="AU1497" s="165">
        <f>前提条件!$E$18</f>
        <v>0</v>
      </c>
      <c r="AV1497" s="165">
        <f>前提条件!$E$18</f>
        <v>0</v>
      </c>
      <c r="AW1497" s="165">
        <f>前提条件!$E$18</f>
        <v>0</v>
      </c>
      <c r="AX1497" s="165">
        <f>前提条件!$E$18</f>
        <v>0</v>
      </c>
      <c r="AY1497" s="165">
        <f>前提条件!$E$18</f>
        <v>0</v>
      </c>
      <c r="AZ1497" s="165">
        <f>前提条件!$E$18</f>
        <v>0</v>
      </c>
      <c r="BA1497" s="165">
        <f>前提条件!$E$18</f>
        <v>0</v>
      </c>
      <c r="BB1497" s="165">
        <f>前提条件!$E$18</f>
        <v>0</v>
      </c>
      <c r="BC1497" s="165">
        <f>前提条件!$E$18</f>
        <v>0</v>
      </c>
      <c r="BD1497" s="165">
        <f>前提条件!$E$18</f>
        <v>0</v>
      </c>
      <c r="BE1497" s="165">
        <f>前提条件!$E$18</f>
        <v>0</v>
      </c>
      <c r="BF1497" s="165">
        <f>前提条件!$E$18</f>
        <v>0</v>
      </c>
      <c r="BG1497" s="165">
        <f>前提条件!$E$18</f>
        <v>0</v>
      </c>
      <c r="BH1497" s="165">
        <f>前提条件!$E$18</f>
        <v>0</v>
      </c>
      <c r="BI1497" s="165">
        <f>前提条件!$E$18</f>
        <v>0</v>
      </c>
      <c r="BJ1497" s="165">
        <f>前提条件!$E$18</f>
        <v>0</v>
      </c>
      <c r="BK1497" s="165">
        <f>前提条件!$E$18</f>
        <v>0</v>
      </c>
      <c r="BL1497" s="165">
        <f>前提条件!$E$18</f>
        <v>0</v>
      </c>
      <c r="BM1497" s="165">
        <f>前提条件!$E$18</f>
        <v>0</v>
      </c>
      <c r="BN1497" s="165">
        <f>前提条件!$E$18</f>
        <v>0</v>
      </c>
      <c r="BO1497" s="165">
        <f>前提条件!$E$18</f>
        <v>0</v>
      </c>
      <c r="BP1497" s="165">
        <f>前提条件!$E$18</f>
        <v>0</v>
      </c>
      <c r="BQ1497" s="165">
        <f>前提条件!$E$18</f>
        <v>0</v>
      </c>
      <c r="BR1497" s="165">
        <f>前提条件!$E$18</f>
        <v>0</v>
      </c>
      <c r="BS1497" s="165">
        <f>前提条件!$E$18</f>
        <v>0</v>
      </c>
      <c r="BT1497" s="165">
        <f>前提条件!$E$18</f>
        <v>0</v>
      </c>
      <c r="BU1497" s="165">
        <f>前提条件!$E$18</f>
        <v>0</v>
      </c>
      <c r="BV1497" s="165">
        <f>前提条件!$E$18</f>
        <v>0</v>
      </c>
      <c r="BW1497" s="165">
        <f>前提条件!$E$18</f>
        <v>0</v>
      </c>
      <c r="BX1497" s="165">
        <f>前提条件!$E$18</f>
        <v>0</v>
      </c>
      <c r="BY1497" s="165">
        <f>前提条件!$E$18</f>
        <v>0</v>
      </c>
      <c r="BZ1497" s="165">
        <f>前提条件!$E$18</f>
        <v>0</v>
      </c>
      <c r="CA1497" s="165">
        <f>前提条件!$E$18</f>
        <v>0</v>
      </c>
      <c r="CB1497" s="165">
        <f>前提条件!$E$18</f>
        <v>0</v>
      </c>
      <c r="CC1497" s="165">
        <f>前提条件!$E$18</f>
        <v>0</v>
      </c>
      <c r="CD1497" s="165">
        <f>前提条件!$E$18</f>
        <v>0</v>
      </c>
      <c r="CE1497" s="165">
        <f>前提条件!$E$18</f>
        <v>0</v>
      </c>
      <c r="CF1497" s="165">
        <f>前提条件!$E$18</f>
        <v>0</v>
      </c>
      <c r="CG1497" s="165">
        <f>前提条件!$E$18</f>
        <v>0</v>
      </c>
      <c r="CH1497" s="165">
        <f>前提条件!$E$18</f>
        <v>0</v>
      </c>
      <c r="CI1497" s="165">
        <f>前提条件!$E$18</f>
        <v>0</v>
      </c>
      <c r="CJ1497" s="165">
        <f>前提条件!$E$18</f>
        <v>0</v>
      </c>
      <c r="CK1497" s="165">
        <f>前提条件!$E$18</f>
        <v>0</v>
      </c>
      <c r="CL1497" s="165">
        <f>前提条件!$E$18</f>
        <v>0</v>
      </c>
      <c r="CM1497" s="165">
        <f>前提条件!$E$18</f>
        <v>0</v>
      </c>
      <c r="CN1497" s="165">
        <f>前提条件!$E$18</f>
        <v>0</v>
      </c>
      <c r="CO1497" s="165">
        <f>前提条件!$E$18</f>
        <v>0</v>
      </c>
      <c r="CP1497" s="165">
        <f>前提条件!$E$18</f>
        <v>0</v>
      </c>
      <c r="CQ1497" s="165">
        <f>前提条件!$E$18</f>
        <v>0</v>
      </c>
      <c r="CR1497" s="165">
        <f>前提条件!$E$18</f>
        <v>0</v>
      </c>
      <c r="CS1497" s="165">
        <f>前提条件!$E$18</f>
        <v>0</v>
      </c>
      <c r="CT1497" s="165">
        <f>前提条件!$E$18</f>
        <v>0</v>
      </c>
      <c r="CU1497" s="165">
        <f>前提条件!$E$18</f>
        <v>0</v>
      </c>
      <c r="CV1497" s="165">
        <f>前提条件!$E$18</f>
        <v>0</v>
      </c>
      <c r="CW1497" s="165">
        <f>前提条件!$E$18</f>
        <v>0</v>
      </c>
      <c r="CX1497" s="165">
        <f>前提条件!$E$18</f>
        <v>0</v>
      </c>
    </row>
    <row r="1498" spans="1:102" ht="21" hidden="1" customHeight="1" x14ac:dyDescent="0.4">
      <c r="B1498" s="160" t="s">
        <v>245</v>
      </c>
      <c r="C1498" s="162">
        <f t="shared" ref="C1498:AH1498" si="823">+C23</f>
        <v>0</v>
      </c>
      <c r="D1498" s="162">
        <f t="shared" si="823"/>
        <v>0</v>
      </c>
      <c r="E1498" s="162">
        <f t="shared" si="823"/>
        <v>0</v>
      </c>
      <c r="F1498" s="162">
        <f t="shared" si="823"/>
        <v>0</v>
      </c>
      <c r="G1498" s="162">
        <f t="shared" si="823"/>
        <v>0</v>
      </c>
      <c r="H1498" s="162">
        <f t="shared" si="823"/>
        <v>0</v>
      </c>
      <c r="I1498" s="162">
        <f t="shared" si="823"/>
        <v>0</v>
      </c>
      <c r="J1498" s="162">
        <f t="shared" si="823"/>
        <v>0</v>
      </c>
      <c r="K1498" s="162">
        <f t="shared" si="823"/>
        <v>0</v>
      </c>
      <c r="L1498" s="162">
        <f t="shared" si="823"/>
        <v>0</v>
      </c>
      <c r="M1498" s="162">
        <f t="shared" si="823"/>
        <v>0</v>
      </c>
      <c r="N1498" s="162">
        <f t="shared" si="823"/>
        <v>0</v>
      </c>
      <c r="O1498" s="162">
        <f t="shared" si="823"/>
        <v>0</v>
      </c>
      <c r="P1498" s="162">
        <f t="shared" si="823"/>
        <v>0</v>
      </c>
      <c r="Q1498" s="162">
        <f t="shared" si="823"/>
        <v>0</v>
      </c>
      <c r="R1498" s="162">
        <f t="shared" si="823"/>
        <v>0</v>
      </c>
      <c r="S1498" s="162">
        <f t="shared" si="823"/>
        <v>0</v>
      </c>
      <c r="T1498" s="162">
        <f t="shared" si="823"/>
        <v>0</v>
      </c>
      <c r="U1498" s="162">
        <f t="shared" si="823"/>
        <v>0</v>
      </c>
      <c r="V1498" s="162">
        <f t="shared" si="823"/>
        <v>0</v>
      </c>
      <c r="W1498" s="162">
        <f t="shared" si="823"/>
        <v>0</v>
      </c>
      <c r="X1498" s="162">
        <f t="shared" si="823"/>
        <v>0</v>
      </c>
      <c r="Y1498" s="162">
        <f t="shared" si="823"/>
        <v>0</v>
      </c>
      <c r="Z1498" s="162">
        <f t="shared" si="823"/>
        <v>0</v>
      </c>
      <c r="AA1498" s="162">
        <f t="shared" si="823"/>
        <v>0</v>
      </c>
      <c r="AB1498" s="162">
        <f t="shared" si="823"/>
        <v>0</v>
      </c>
      <c r="AC1498" s="162">
        <f t="shared" si="823"/>
        <v>0</v>
      </c>
      <c r="AD1498" s="162">
        <f t="shared" si="823"/>
        <v>0</v>
      </c>
      <c r="AE1498" s="162">
        <f t="shared" si="823"/>
        <v>0</v>
      </c>
      <c r="AF1498" s="162">
        <f t="shared" si="823"/>
        <v>0</v>
      </c>
      <c r="AG1498" s="162">
        <f t="shared" si="823"/>
        <v>0</v>
      </c>
      <c r="AH1498" s="162">
        <f t="shared" si="823"/>
        <v>0</v>
      </c>
      <c r="AI1498" s="162">
        <f t="shared" ref="AI1498:BN1498" si="824">+AI23</f>
        <v>0</v>
      </c>
      <c r="AJ1498" s="162">
        <f t="shared" si="824"/>
        <v>0</v>
      </c>
      <c r="AK1498" s="162">
        <f t="shared" si="824"/>
        <v>0</v>
      </c>
      <c r="AL1498" s="162">
        <f t="shared" si="824"/>
        <v>0</v>
      </c>
      <c r="AM1498" s="162">
        <f t="shared" si="824"/>
        <v>0</v>
      </c>
      <c r="AN1498" s="162">
        <f t="shared" si="824"/>
        <v>0</v>
      </c>
      <c r="AO1498" s="162">
        <f t="shared" si="824"/>
        <v>0</v>
      </c>
      <c r="AP1498" s="162">
        <f t="shared" si="824"/>
        <v>0</v>
      </c>
      <c r="AQ1498" s="162">
        <f t="shared" si="824"/>
        <v>0</v>
      </c>
      <c r="AR1498" s="162">
        <f t="shared" si="824"/>
        <v>0</v>
      </c>
      <c r="AS1498" s="162">
        <f t="shared" si="824"/>
        <v>0</v>
      </c>
      <c r="AT1498" s="162">
        <f t="shared" si="824"/>
        <v>0</v>
      </c>
      <c r="AU1498" s="162">
        <f t="shared" si="824"/>
        <v>0</v>
      </c>
      <c r="AV1498" s="162">
        <f t="shared" si="824"/>
        <v>0</v>
      </c>
      <c r="AW1498" s="162">
        <f t="shared" si="824"/>
        <v>0</v>
      </c>
      <c r="AX1498" s="162">
        <f t="shared" si="824"/>
        <v>0</v>
      </c>
      <c r="AY1498" s="162">
        <f t="shared" si="824"/>
        <v>0</v>
      </c>
      <c r="AZ1498" s="162">
        <f t="shared" si="824"/>
        <v>0</v>
      </c>
      <c r="BA1498" s="162">
        <f t="shared" si="824"/>
        <v>0</v>
      </c>
      <c r="BB1498" s="162">
        <f t="shared" si="824"/>
        <v>0</v>
      </c>
      <c r="BC1498" s="162">
        <f t="shared" si="824"/>
        <v>0</v>
      </c>
      <c r="BD1498" s="162">
        <f t="shared" si="824"/>
        <v>0</v>
      </c>
      <c r="BE1498" s="162">
        <f t="shared" si="824"/>
        <v>0</v>
      </c>
      <c r="BF1498" s="162">
        <f t="shared" si="824"/>
        <v>0</v>
      </c>
      <c r="BG1498" s="162">
        <f t="shared" si="824"/>
        <v>0</v>
      </c>
      <c r="BH1498" s="162">
        <f t="shared" si="824"/>
        <v>0</v>
      </c>
      <c r="BI1498" s="162">
        <f t="shared" si="824"/>
        <v>0</v>
      </c>
      <c r="BJ1498" s="162">
        <f t="shared" si="824"/>
        <v>0</v>
      </c>
      <c r="BK1498" s="162">
        <f t="shared" si="824"/>
        <v>0</v>
      </c>
      <c r="BL1498" s="162">
        <f t="shared" si="824"/>
        <v>0</v>
      </c>
      <c r="BM1498" s="162">
        <f t="shared" si="824"/>
        <v>0</v>
      </c>
      <c r="BN1498" s="162">
        <f t="shared" si="824"/>
        <v>0</v>
      </c>
      <c r="BO1498" s="162">
        <f t="shared" ref="BO1498:CX1498" si="825">+BO23</f>
        <v>0</v>
      </c>
      <c r="BP1498" s="162">
        <f t="shared" si="825"/>
        <v>0</v>
      </c>
      <c r="BQ1498" s="162">
        <f t="shared" si="825"/>
        <v>0</v>
      </c>
      <c r="BR1498" s="162">
        <f t="shared" si="825"/>
        <v>0</v>
      </c>
      <c r="BS1498" s="162">
        <f t="shared" si="825"/>
        <v>0</v>
      </c>
      <c r="BT1498" s="162">
        <f t="shared" si="825"/>
        <v>0</v>
      </c>
      <c r="BU1498" s="162">
        <f t="shared" si="825"/>
        <v>0</v>
      </c>
      <c r="BV1498" s="162">
        <f t="shared" si="825"/>
        <v>0</v>
      </c>
      <c r="BW1498" s="162">
        <f t="shared" si="825"/>
        <v>0</v>
      </c>
      <c r="BX1498" s="162">
        <f t="shared" si="825"/>
        <v>0</v>
      </c>
      <c r="BY1498" s="162">
        <f t="shared" si="825"/>
        <v>0</v>
      </c>
      <c r="BZ1498" s="162">
        <f t="shared" si="825"/>
        <v>0</v>
      </c>
      <c r="CA1498" s="162">
        <f t="shared" si="825"/>
        <v>0</v>
      </c>
      <c r="CB1498" s="162">
        <f t="shared" si="825"/>
        <v>0</v>
      </c>
      <c r="CC1498" s="162">
        <f t="shared" si="825"/>
        <v>0</v>
      </c>
      <c r="CD1498" s="162">
        <f t="shared" si="825"/>
        <v>0</v>
      </c>
      <c r="CE1498" s="162">
        <f t="shared" si="825"/>
        <v>0</v>
      </c>
      <c r="CF1498" s="162">
        <f t="shared" si="825"/>
        <v>0</v>
      </c>
      <c r="CG1498" s="162">
        <f t="shared" si="825"/>
        <v>0</v>
      </c>
      <c r="CH1498" s="162">
        <f t="shared" si="825"/>
        <v>0</v>
      </c>
      <c r="CI1498" s="162">
        <f t="shared" si="825"/>
        <v>0</v>
      </c>
      <c r="CJ1498" s="162">
        <f t="shared" si="825"/>
        <v>0</v>
      </c>
      <c r="CK1498" s="162">
        <f t="shared" si="825"/>
        <v>0</v>
      </c>
      <c r="CL1498" s="162">
        <f t="shared" si="825"/>
        <v>0</v>
      </c>
      <c r="CM1498" s="162">
        <f t="shared" si="825"/>
        <v>0</v>
      </c>
      <c r="CN1498" s="162">
        <f t="shared" si="825"/>
        <v>0</v>
      </c>
      <c r="CO1498" s="162">
        <f t="shared" si="825"/>
        <v>0</v>
      </c>
      <c r="CP1498" s="162">
        <f t="shared" si="825"/>
        <v>0</v>
      </c>
      <c r="CQ1498" s="162">
        <f t="shared" si="825"/>
        <v>0</v>
      </c>
      <c r="CR1498" s="162">
        <f t="shared" si="825"/>
        <v>0</v>
      </c>
      <c r="CS1498" s="162">
        <f t="shared" si="825"/>
        <v>0</v>
      </c>
      <c r="CT1498" s="162">
        <f t="shared" si="825"/>
        <v>0</v>
      </c>
      <c r="CU1498" s="162">
        <f t="shared" si="825"/>
        <v>0</v>
      </c>
      <c r="CV1498" s="162">
        <f t="shared" si="825"/>
        <v>0</v>
      </c>
      <c r="CW1498" s="162">
        <f t="shared" si="825"/>
        <v>0</v>
      </c>
      <c r="CX1498" s="162">
        <f t="shared" si="825"/>
        <v>0</v>
      </c>
    </row>
    <row r="1499" spans="1:102" ht="21" hidden="1" customHeight="1" x14ac:dyDescent="0.4">
      <c r="B1499" s="70" t="s">
        <v>247</v>
      </c>
      <c r="C1499" s="131">
        <f t="shared" ref="C1499:AH1499" si="826">IF(C1498&gt;0,VLOOKUP(C1509,$B$1537:$CX$1538,C$1+1,FALSE),0)</f>
        <v>0</v>
      </c>
      <c r="D1499" s="131">
        <f t="shared" si="826"/>
        <v>0</v>
      </c>
      <c r="E1499" s="131">
        <f t="shared" si="826"/>
        <v>0</v>
      </c>
      <c r="F1499" s="131">
        <f t="shared" si="826"/>
        <v>0</v>
      </c>
      <c r="G1499" s="131">
        <f t="shared" si="826"/>
        <v>0</v>
      </c>
      <c r="H1499" s="131">
        <f t="shared" si="826"/>
        <v>0</v>
      </c>
      <c r="I1499" s="131">
        <f t="shared" si="826"/>
        <v>0</v>
      </c>
      <c r="J1499" s="131">
        <f t="shared" si="826"/>
        <v>0</v>
      </c>
      <c r="K1499" s="131">
        <f t="shared" si="826"/>
        <v>0</v>
      </c>
      <c r="L1499" s="131">
        <f t="shared" si="826"/>
        <v>0</v>
      </c>
      <c r="M1499" s="131">
        <f t="shared" si="826"/>
        <v>0</v>
      </c>
      <c r="N1499" s="131">
        <f t="shared" si="826"/>
        <v>0</v>
      </c>
      <c r="O1499" s="131">
        <f t="shared" si="826"/>
        <v>0</v>
      </c>
      <c r="P1499" s="131">
        <f t="shared" si="826"/>
        <v>0</v>
      </c>
      <c r="Q1499" s="131">
        <f t="shared" si="826"/>
        <v>0</v>
      </c>
      <c r="R1499" s="131">
        <f t="shared" si="826"/>
        <v>0</v>
      </c>
      <c r="S1499" s="131">
        <f t="shared" si="826"/>
        <v>0</v>
      </c>
      <c r="T1499" s="131">
        <f t="shared" si="826"/>
        <v>0</v>
      </c>
      <c r="U1499" s="131">
        <f t="shared" si="826"/>
        <v>0</v>
      </c>
      <c r="V1499" s="131">
        <f t="shared" si="826"/>
        <v>0</v>
      </c>
      <c r="W1499" s="131">
        <f t="shared" si="826"/>
        <v>0</v>
      </c>
      <c r="X1499" s="131">
        <f t="shared" si="826"/>
        <v>0</v>
      </c>
      <c r="Y1499" s="131">
        <f t="shared" si="826"/>
        <v>0</v>
      </c>
      <c r="Z1499" s="131">
        <f t="shared" si="826"/>
        <v>0</v>
      </c>
      <c r="AA1499" s="131">
        <f t="shared" si="826"/>
        <v>0</v>
      </c>
      <c r="AB1499" s="131">
        <f t="shared" si="826"/>
        <v>0</v>
      </c>
      <c r="AC1499" s="131">
        <f t="shared" si="826"/>
        <v>0</v>
      </c>
      <c r="AD1499" s="131">
        <f t="shared" si="826"/>
        <v>0</v>
      </c>
      <c r="AE1499" s="131">
        <f t="shared" si="826"/>
        <v>0</v>
      </c>
      <c r="AF1499" s="131">
        <f t="shared" si="826"/>
        <v>0</v>
      </c>
      <c r="AG1499" s="131">
        <f t="shared" si="826"/>
        <v>0</v>
      </c>
      <c r="AH1499" s="131">
        <f t="shared" si="826"/>
        <v>0</v>
      </c>
      <c r="AI1499" s="131">
        <f t="shared" ref="AI1499:BN1499" si="827">IF(AI1498&gt;0,VLOOKUP(AI1509,$B$1537:$CX$1538,AI$1+1,FALSE),0)</f>
        <v>0</v>
      </c>
      <c r="AJ1499" s="131">
        <f t="shared" si="827"/>
        <v>0</v>
      </c>
      <c r="AK1499" s="131">
        <f t="shared" si="827"/>
        <v>0</v>
      </c>
      <c r="AL1499" s="131">
        <f t="shared" si="827"/>
        <v>0</v>
      </c>
      <c r="AM1499" s="131">
        <f t="shared" si="827"/>
        <v>0</v>
      </c>
      <c r="AN1499" s="131">
        <f t="shared" si="827"/>
        <v>0</v>
      </c>
      <c r="AO1499" s="131">
        <f t="shared" si="827"/>
        <v>0</v>
      </c>
      <c r="AP1499" s="131">
        <f t="shared" si="827"/>
        <v>0</v>
      </c>
      <c r="AQ1499" s="131">
        <f t="shared" si="827"/>
        <v>0</v>
      </c>
      <c r="AR1499" s="131">
        <f t="shared" si="827"/>
        <v>0</v>
      </c>
      <c r="AS1499" s="131">
        <f t="shared" si="827"/>
        <v>0</v>
      </c>
      <c r="AT1499" s="131">
        <f t="shared" si="827"/>
        <v>0</v>
      </c>
      <c r="AU1499" s="131">
        <f t="shared" si="827"/>
        <v>0</v>
      </c>
      <c r="AV1499" s="131">
        <f t="shared" si="827"/>
        <v>0</v>
      </c>
      <c r="AW1499" s="131">
        <f t="shared" si="827"/>
        <v>0</v>
      </c>
      <c r="AX1499" s="131">
        <f t="shared" si="827"/>
        <v>0</v>
      </c>
      <c r="AY1499" s="131">
        <f t="shared" si="827"/>
        <v>0</v>
      </c>
      <c r="AZ1499" s="131">
        <f t="shared" si="827"/>
        <v>0</v>
      </c>
      <c r="BA1499" s="131">
        <f t="shared" si="827"/>
        <v>0</v>
      </c>
      <c r="BB1499" s="131">
        <f t="shared" si="827"/>
        <v>0</v>
      </c>
      <c r="BC1499" s="131">
        <f t="shared" si="827"/>
        <v>0</v>
      </c>
      <c r="BD1499" s="131">
        <f t="shared" si="827"/>
        <v>0</v>
      </c>
      <c r="BE1499" s="131">
        <f t="shared" si="827"/>
        <v>0</v>
      </c>
      <c r="BF1499" s="131">
        <f t="shared" si="827"/>
        <v>0</v>
      </c>
      <c r="BG1499" s="131">
        <f t="shared" si="827"/>
        <v>0</v>
      </c>
      <c r="BH1499" s="131">
        <f t="shared" si="827"/>
        <v>0</v>
      </c>
      <c r="BI1499" s="131">
        <f t="shared" si="827"/>
        <v>0</v>
      </c>
      <c r="BJ1499" s="131">
        <f t="shared" si="827"/>
        <v>0</v>
      </c>
      <c r="BK1499" s="131">
        <f t="shared" si="827"/>
        <v>0</v>
      </c>
      <c r="BL1499" s="131">
        <f t="shared" si="827"/>
        <v>0</v>
      </c>
      <c r="BM1499" s="131">
        <f t="shared" si="827"/>
        <v>0</v>
      </c>
      <c r="BN1499" s="131">
        <f t="shared" si="827"/>
        <v>0</v>
      </c>
      <c r="BO1499" s="131">
        <f t="shared" ref="BO1499:CT1499" si="828">IF(BO1498&gt;0,VLOOKUP(BO1509,$B$1537:$CX$1538,BO$1+1,FALSE),0)</f>
        <v>0</v>
      </c>
      <c r="BP1499" s="131">
        <f t="shared" si="828"/>
        <v>0</v>
      </c>
      <c r="BQ1499" s="131">
        <f t="shared" si="828"/>
        <v>0</v>
      </c>
      <c r="BR1499" s="131">
        <f t="shared" si="828"/>
        <v>0</v>
      </c>
      <c r="BS1499" s="131">
        <f t="shared" si="828"/>
        <v>0</v>
      </c>
      <c r="BT1499" s="131">
        <f t="shared" si="828"/>
        <v>0</v>
      </c>
      <c r="BU1499" s="131">
        <f t="shared" si="828"/>
        <v>0</v>
      </c>
      <c r="BV1499" s="131">
        <f t="shared" si="828"/>
        <v>0</v>
      </c>
      <c r="BW1499" s="131">
        <f t="shared" si="828"/>
        <v>0</v>
      </c>
      <c r="BX1499" s="131">
        <f t="shared" si="828"/>
        <v>0</v>
      </c>
      <c r="BY1499" s="131">
        <f t="shared" si="828"/>
        <v>0</v>
      </c>
      <c r="BZ1499" s="131">
        <f t="shared" si="828"/>
        <v>0</v>
      </c>
      <c r="CA1499" s="131">
        <f t="shared" si="828"/>
        <v>0</v>
      </c>
      <c r="CB1499" s="131">
        <f t="shared" si="828"/>
        <v>0</v>
      </c>
      <c r="CC1499" s="131">
        <f t="shared" si="828"/>
        <v>0</v>
      </c>
      <c r="CD1499" s="131">
        <f t="shared" si="828"/>
        <v>0</v>
      </c>
      <c r="CE1499" s="131">
        <f t="shared" si="828"/>
        <v>0</v>
      </c>
      <c r="CF1499" s="131">
        <f t="shared" si="828"/>
        <v>0</v>
      </c>
      <c r="CG1499" s="131">
        <f t="shared" si="828"/>
        <v>0</v>
      </c>
      <c r="CH1499" s="131">
        <f t="shared" si="828"/>
        <v>0</v>
      </c>
      <c r="CI1499" s="131">
        <f t="shared" si="828"/>
        <v>0</v>
      </c>
      <c r="CJ1499" s="131">
        <f t="shared" si="828"/>
        <v>0</v>
      </c>
      <c r="CK1499" s="131">
        <f t="shared" si="828"/>
        <v>0</v>
      </c>
      <c r="CL1499" s="131">
        <f t="shared" si="828"/>
        <v>0</v>
      </c>
      <c r="CM1499" s="131">
        <f t="shared" si="828"/>
        <v>0</v>
      </c>
      <c r="CN1499" s="131">
        <f t="shared" si="828"/>
        <v>0</v>
      </c>
      <c r="CO1499" s="131">
        <f t="shared" si="828"/>
        <v>0</v>
      </c>
      <c r="CP1499" s="131">
        <f t="shared" si="828"/>
        <v>0</v>
      </c>
      <c r="CQ1499" s="131">
        <f t="shared" si="828"/>
        <v>0</v>
      </c>
      <c r="CR1499" s="131">
        <f t="shared" si="828"/>
        <v>0</v>
      </c>
      <c r="CS1499" s="131">
        <f t="shared" si="828"/>
        <v>0</v>
      </c>
      <c r="CT1499" s="131">
        <f t="shared" si="828"/>
        <v>0</v>
      </c>
      <c r="CU1499" s="131">
        <f t="shared" ref="CU1499:CX1499" si="829">IF(CU1498&gt;0,VLOOKUP(CU1509,$B$1537:$CX$1538,CU$1+1,FALSE),0)</f>
        <v>0</v>
      </c>
      <c r="CV1499" s="131">
        <f t="shared" si="829"/>
        <v>0</v>
      </c>
      <c r="CW1499" s="131">
        <f t="shared" si="829"/>
        <v>0</v>
      </c>
      <c r="CX1499" s="131">
        <f t="shared" si="829"/>
        <v>0</v>
      </c>
    </row>
    <row r="1500" spans="1:102" ht="21" hidden="1" customHeight="1" x14ac:dyDescent="0.4">
      <c r="H1500" s="29"/>
      <c r="I1500" s="29"/>
      <c r="J1500" s="29"/>
    </row>
    <row r="1501" spans="1:102" ht="21" hidden="1" customHeight="1" x14ac:dyDescent="0.4">
      <c r="B1501" s="70" t="s">
        <v>248</v>
      </c>
      <c r="C1501" s="169">
        <f t="shared" ref="C1501:AH1501" si="830">+C49</f>
        <v>0</v>
      </c>
      <c r="D1501" s="169">
        <f t="shared" si="830"/>
        <v>0</v>
      </c>
      <c r="E1501" s="169">
        <f t="shared" si="830"/>
        <v>0</v>
      </c>
      <c r="F1501" s="169">
        <f t="shared" si="830"/>
        <v>0</v>
      </c>
      <c r="G1501" s="169">
        <f t="shared" si="830"/>
        <v>0</v>
      </c>
      <c r="H1501" s="169">
        <f t="shared" si="830"/>
        <v>0</v>
      </c>
      <c r="I1501" s="169">
        <f t="shared" si="830"/>
        <v>0</v>
      </c>
      <c r="J1501" s="169">
        <f t="shared" si="830"/>
        <v>0</v>
      </c>
      <c r="K1501" s="169">
        <f t="shared" si="830"/>
        <v>0</v>
      </c>
      <c r="L1501" s="169">
        <f t="shared" si="830"/>
        <v>0</v>
      </c>
      <c r="M1501" s="169">
        <f t="shared" si="830"/>
        <v>0</v>
      </c>
      <c r="N1501" s="169">
        <f t="shared" si="830"/>
        <v>0</v>
      </c>
      <c r="O1501" s="169">
        <f t="shared" si="830"/>
        <v>0</v>
      </c>
      <c r="P1501" s="169">
        <f t="shared" si="830"/>
        <v>0</v>
      </c>
      <c r="Q1501" s="169">
        <f t="shared" si="830"/>
        <v>0</v>
      </c>
      <c r="R1501" s="169">
        <f t="shared" si="830"/>
        <v>0</v>
      </c>
      <c r="S1501" s="169">
        <f t="shared" si="830"/>
        <v>0</v>
      </c>
      <c r="T1501" s="169">
        <f t="shared" si="830"/>
        <v>0</v>
      </c>
      <c r="U1501" s="169">
        <f t="shared" si="830"/>
        <v>0</v>
      </c>
      <c r="V1501" s="169">
        <f t="shared" si="830"/>
        <v>0</v>
      </c>
      <c r="W1501" s="169">
        <f t="shared" si="830"/>
        <v>0</v>
      </c>
      <c r="X1501" s="169">
        <f t="shared" si="830"/>
        <v>0</v>
      </c>
      <c r="Y1501" s="169">
        <f t="shared" si="830"/>
        <v>0</v>
      </c>
      <c r="Z1501" s="169">
        <f t="shared" si="830"/>
        <v>0</v>
      </c>
      <c r="AA1501" s="169">
        <f t="shared" si="830"/>
        <v>0</v>
      </c>
      <c r="AB1501" s="169">
        <f t="shared" si="830"/>
        <v>0</v>
      </c>
      <c r="AC1501" s="169">
        <f t="shared" si="830"/>
        <v>0</v>
      </c>
      <c r="AD1501" s="169">
        <f t="shared" si="830"/>
        <v>0</v>
      </c>
      <c r="AE1501" s="169">
        <f t="shared" si="830"/>
        <v>0</v>
      </c>
      <c r="AF1501" s="169">
        <f t="shared" si="830"/>
        <v>0</v>
      </c>
      <c r="AG1501" s="169">
        <f t="shared" si="830"/>
        <v>0</v>
      </c>
      <c r="AH1501" s="169">
        <f t="shared" si="830"/>
        <v>0</v>
      </c>
      <c r="AI1501" s="169">
        <f t="shared" ref="AI1501:BN1501" si="831">+AI49</f>
        <v>0</v>
      </c>
      <c r="AJ1501" s="169">
        <f t="shared" si="831"/>
        <v>0</v>
      </c>
      <c r="AK1501" s="169">
        <f t="shared" si="831"/>
        <v>0</v>
      </c>
      <c r="AL1501" s="169">
        <f t="shared" si="831"/>
        <v>0</v>
      </c>
      <c r="AM1501" s="169">
        <f t="shared" si="831"/>
        <v>0</v>
      </c>
      <c r="AN1501" s="169">
        <f t="shared" si="831"/>
        <v>0</v>
      </c>
      <c r="AO1501" s="169">
        <f t="shared" si="831"/>
        <v>0</v>
      </c>
      <c r="AP1501" s="169">
        <f t="shared" si="831"/>
        <v>0</v>
      </c>
      <c r="AQ1501" s="169">
        <f t="shared" si="831"/>
        <v>0</v>
      </c>
      <c r="AR1501" s="169">
        <f t="shared" si="831"/>
        <v>0</v>
      </c>
      <c r="AS1501" s="169">
        <f t="shared" si="831"/>
        <v>0</v>
      </c>
      <c r="AT1501" s="169">
        <f t="shared" si="831"/>
        <v>0</v>
      </c>
      <c r="AU1501" s="169">
        <f t="shared" si="831"/>
        <v>0</v>
      </c>
      <c r="AV1501" s="169">
        <f t="shared" si="831"/>
        <v>0</v>
      </c>
      <c r="AW1501" s="169">
        <f t="shared" si="831"/>
        <v>0</v>
      </c>
      <c r="AX1501" s="169">
        <f t="shared" si="831"/>
        <v>0</v>
      </c>
      <c r="AY1501" s="169">
        <f t="shared" si="831"/>
        <v>0</v>
      </c>
      <c r="AZ1501" s="169">
        <f t="shared" si="831"/>
        <v>0</v>
      </c>
      <c r="BA1501" s="169">
        <f t="shared" si="831"/>
        <v>0</v>
      </c>
      <c r="BB1501" s="169">
        <f t="shared" si="831"/>
        <v>0</v>
      </c>
      <c r="BC1501" s="169">
        <f t="shared" si="831"/>
        <v>0</v>
      </c>
      <c r="BD1501" s="169">
        <f t="shared" si="831"/>
        <v>0</v>
      </c>
      <c r="BE1501" s="169">
        <f t="shared" si="831"/>
        <v>0</v>
      </c>
      <c r="BF1501" s="169">
        <f t="shared" si="831"/>
        <v>0</v>
      </c>
      <c r="BG1501" s="169">
        <f t="shared" si="831"/>
        <v>0</v>
      </c>
      <c r="BH1501" s="169">
        <f t="shared" si="831"/>
        <v>0</v>
      </c>
      <c r="BI1501" s="169">
        <f t="shared" si="831"/>
        <v>0</v>
      </c>
      <c r="BJ1501" s="169">
        <f t="shared" si="831"/>
        <v>0</v>
      </c>
      <c r="BK1501" s="169">
        <f t="shared" si="831"/>
        <v>0</v>
      </c>
      <c r="BL1501" s="169">
        <f t="shared" si="831"/>
        <v>0</v>
      </c>
      <c r="BM1501" s="169">
        <f t="shared" si="831"/>
        <v>0</v>
      </c>
      <c r="BN1501" s="169">
        <f t="shared" si="831"/>
        <v>0</v>
      </c>
      <c r="BO1501" s="169">
        <f t="shared" ref="BO1501:CX1501" si="832">+BO49</f>
        <v>0</v>
      </c>
      <c r="BP1501" s="169">
        <f t="shared" si="832"/>
        <v>0</v>
      </c>
      <c r="BQ1501" s="169">
        <f t="shared" si="832"/>
        <v>0</v>
      </c>
      <c r="BR1501" s="169">
        <f t="shared" si="832"/>
        <v>0</v>
      </c>
      <c r="BS1501" s="169">
        <f t="shared" si="832"/>
        <v>0</v>
      </c>
      <c r="BT1501" s="169">
        <f t="shared" si="832"/>
        <v>0</v>
      </c>
      <c r="BU1501" s="169">
        <f t="shared" si="832"/>
        <v>0</v>
      </c>
      <c r="BV1501" s="169">
        <f t="shared" si="832"/>
        <v>0</v>
      </c>
      <c r="BW1501" s="169">
        <f t="shared" si="832"/>
        <v>0</v>
      </c>
      <c r="BX1501" s="169">
        <f t="shared" si="832"/>
        <v>0</v>
      </c>
      <c r="BY1501" s="169">
        <f t="shared" si="832"/>
        <v>0</v>
      </c>
      <c r="BZ1501" s="169">
        <f t="shared" si="832"/>
        <v>0</v>
      </c>
      <c r="CA1501" s="169">
        <f t="shared" si="832"/>
        <v>0</v>
      </c>
      <c r="CB1501" s="169">
        <f t="shared" si="832"/>
        <v>0</v>
      </c>
      <c r="CC1501" s="169">
        <f t="shared" si="832"/>
        <v>0</v>
      </c>
      <c r="CD1501" s="169">
        <f t="shared" si="832"/>
        <v>0</v>
      </c>
      <c r="CE1501" s="169">
        <f t="shared" si="832"/>
        <v>0</v>
      </c>
      <c r="CF1501" s="169">
        <f t="shared" si="832"/>
        <v>0</v>
      </c>
      <c r="CG1501" s="169">
        <f t="shared" si="832"/>
        <v>0</v>
      </c>
      <c r="CH1501" s="169">
        <f t="shared" si="832"/>
        <v>0</v>
      </c>
      <c r="CI1501" s="169">
        <f t="shared" si="832"/>
        <v>0</v>
      </c>
      <c r="CJ1501" s="169">
        <f t="shared" si="832"/>
        <v>0</v>
      </c>
      <c r="CK1501" s="169">
        <f t="shared" si="832"/>
        <v>0</v>
      </c>
      <c r="CL1501" s="169">
        <f t="shared" si="832"/>
        <v>0</v>
      </c>
      <c r="CM1501" s="169">
        <f t="shared" si="832"/>
        <v>0</v>
      </c>
      <c r="CN1501" s="169">
        <f t="shared" si="832"/>
        <v>0</v>
      </c>
      <c r="CO1501" s="169">
        <f t="shared" si="832"/>
        <v>0</v>
      </c>
      <c r="CP1501" s="169">
        <f t="shared" si="832"/>
        <v>0</v>
      </c>
      <c r="CQ1501" s="169">
        <f t="shared" si="832"/>
        <v>0</v>
      </c>
      <c r="CR1501" s="169">
        <f t="shared" si="832"/>
        <v>0</v>
      </c>
      <c r="CS1501" s="169">
        <f t="shared" si="832"/>
        <v>0</v>
      </c>
      <c r="CT1501" s="169">
        <f t="shared" si="832"/>
        <v>0</v>
      </c>
      <c r="CU1501" s="169">
        <f t="shared" si="832"/>
        <v>0</v>
      </c>
      <c r="CV1501" s="169">
        <f t="shared" si="832"/>
        <v>0</v>
      </c>
      <c r="CW1501" s="169">
        <f t="shared" si="832"/>
        <v>0</v>
      </c>
      <c r="CX1501" s="169">
        <f t="shared" si="832"/>
        <v>0</v>
      </c>
    </row>
    <row r="1502" spans="1:102" ht="21" hidden="1" customHeight="1" x14ac:dyDescent="0.4">
      <c r="B1502" s="70" t="s">
        <v>249</v>
      </c>
      <c r="C1502" s="157">
        <f>CEILING(C1501,1)</f>
        <v>0</v>
      </c>
      <c r="D1502" s="157">
        <f t="shared" ref="D1502:BO1502" si="833">CEILING(D1501,1)</f>
        <v>0</v>
      </c>
      <c r="E1502" s="157">
        <f t="shared" si="833"/>
        <v>0</v>
      </c>
      <c r="F1502" s="157">
        <f t="shared" si="833"/>
        <v>0</v>
      </c>
      <c r="G1502" s="157">
        <f t="shared" si="833"/>
        <v>0</v>
      </c>
      <c r="H1502" s="157">
        <f t="shared" si="833"/>
        <v>0</v>
      </c>
      <c r="I1502" s="157">
        <f t="shared" si="833"/>
        <v>0</v>
      </c>
      <c r="J1502" s="157">
        <f t="shared" si="833"/>
        <v>0</v>
      </c>
      <c r="K1502" s="157">
        <f t="shared" si="833"/>
        <v>0</v>
      </c>
      <c r="L1502" s="157">
        <f t="shared" si="833"/>
        <v>0</v>
      </c>
      <c r="M1502" s="157">
        <f t="shared" si="833"/>
        <v>0</v>
      </c>
      <c r="N1502" s="157">
        <f t="shared" si="833"/>
        <v>0</v>
      </c>
      <c r="O1502" s="157">
        <f t="shared" si="833"/>
        <v>0</v>
      </c>
      <c r="P1502" s="157">
        <f t="shared" si="833"/>
        <v>0</v>
      </c>
      <c r="Q1502" s="157">
        <f t="shared" si="833"/>
        <v>0</v>
      </c>
      <c r="R1502" s="157">
        <f t="shared" si="833"/>
        <v>0</v>
      </c>
      <c r="S1502" s="157">
        <f t="shared" si="833"/>
        <v>0</v>
      </c>
      <c r="T1502" s="157">
        <f t="shared" si="833"/>
        <v>0</v>
      </c>
      <c r="U1502" s="157">
        <f t="shared" si="833"/>
        <v>0</v>
      </c>
      <c r="V1502" s="157">
        <f t="shared" si="833"/>
        <v>0</v>
      </c>
      <c r="W1502" s="157">
        <f t="shared" si="833"/>
        <v>0</v>
      </c>
      <c r="X1502" s="157">
        <f t="shared" si="833"/>
        <v>0</v>
      </c>
      <c r="Y1502" s="157">
        <f t="shared" si="833"/>
        <v>0</v>
      </c>
      <c r="Z1502" s="157">
        <f t="shared" si="833"/>
        <v>0</v>
      </c>
      <c r="AA1502" s="157">
        <f t="shared" si="833"/>
        <v>0</v>
      </c>
      <c r="AB1502" s="157">
        <f t="shared" si="833"/>
        <v>0</v>
      </c>
      <c r="AC1502" s="157">
        <f t="shared" si="833"/>
        <v>0</v>
      </c>
      <c r="AD1502" s="157">
        <f t="shared" si="833"/>
        <v>0</v>
      </c>
      <c r="AE1502" s="157">
        <f t="shared" si="833"/>
        <v>0</v>
      </c>
      <c r="AF1502" s="157">
        <f t="shared" si="833"/>
        <v>0</v>
      </c>
      <c r="AG1502" s="157">
        <f t="shared" si="833"/>
        <v>0</v>
      </c>
      <c r="AH1502" s="157">
        <f t="shared" si="833"/>
        <v>0</v>
      </c>
      <c r="AI1502" s="157">
        <f t="shared" si="833"/>
        <v>0</v>
      </c>
      <c r="AJ1502" s="157">
        <f t="shared" si="833"/>
        <v>0</v>
      </c>
      <c r="AK1502" s="157">
        <f t="shared" si="833"/>
        <v>0</v>
      </c>
      <c r="AL1502" s="157">
        <f t="shared" si="833"/>
        <v>0</v>
      </c>
      <c r="AM1502" s="157">
        <f t="shared" si="833"/>
        <v>0</v>
      </c>
      <c r="AN1502" s="157">
        <f t="shared" si="833"/>
        <v>0</v>
      </c>
      <c r="AO1502" s="157">
        <f t="shared" si="833"/>
        <v>0</v>
      </c>
      <c r="AP1502" s="157">
        <f t="shared" si="833"/>
        <v>0</v>
      </c>
      <c r="AQ1502" s="157">
        <f t="shared" si="833"/>
        <v>0</v>
      </c>
      <c r="AR1502" s="157">
        <f t="shared" si="833"/>
        <v>0</v>
      </c>
      <c r="AS1502" s="157">
        <f t="shared" si="833"/>
        <v>0</v>
      </c>
      <c r="AT1502" s="157">
        <f t="shared" si="833"/>
        <v>0</v>
      </c>
      <c r="AU1502" s="157">
        <f t="shared" si="833"/>
        <v>0</v>
      </c>
      <c r="AV1502" s="157">
        <f t="shared" si="833"/>
        <v>0</v>
      </c>
      <c r="AW1502" s="157">
        <f t="shared" si="833"/>
        <v>0</v>
      </c>
      <c r="AX1502" s="157">
        <f t="shared" si="833"/>
        <v>0</v>
      </c>
      <c r="AY1502" s="157">
        <f t="shared" si="833"/>
        <v>0</v>
      </c>
      <c r="AZ1502" s="157">
        <f t="shared" si="833"/>
        <v>0</v>
      </c>
      <c r="BA1502" s="157">
        <f t="shared" si="833"/>
        <v>0</v>
      </c>
      <c r="BB1502" s="157">
        <f t="shared" si="833"/>
        <v>0</v>
      </c>
      <c r="BC1502" s="157">
        <f t="shared" si="833"/>
        <v>0</v>
      </c>
      <c r="BD1502" s="157">
        <f t="shared" si="833"/>
        <v>0</v>
      </c>
      <c r="BE1502" s="157">
        <f t="shared" si="833"/>
        <v>0</v>
      </c>
      <c r="BF1502" s="157">
        <f t="shared" si="833"/>
        <v>0</v>
      </c>
      <c r="BG1502" s="157">
        <f t="shared" si="833"/>
        <v>0</v>
      </c>
      <c r="BH1502" s="157">
        <f t="shared" si="833"/>
        <v>0</v>
      </c>
      <c r="BI1502" s="157">
        <f t="shared" si="833"/>
        <v>0</v>
      </c>
      <c r="BJ1502" s="157">
        <f t="shared" si="833"/>
        <v>0</v>
      </c>
      <c r="BK1502" s="157">
        <f t="shared" si="833"/>
        <v>0</v>
      </c>
      <c r="BL1502" s="157">
        <f t="shared" si="833"/>
        <v>0</v>
      </c>
      <c r="BM1502" s="157">
        <f t="shared" si="833"/>
        <v>0</v>
      </c>
      <c r="BN1502" s="157">
        <f t="shared" si="833"/>
        <v>0</v>
      </c>
      <c r="BO1502" s="157">
        <f t="shared" si="833"/>
        <v>0</v>
      </c>
      <c r="BP1502" s="157">
        <f t="shared" ref="BP1502:CX1502" si="834">CEILING(BP1501,1)</f>
        <v>0</v>
      </c>
      <c r="BQ1502" s="157">
        <f t="shared" si="834"/>
        <v>0</v>
      </c>
      <c r="BR1502" s="157">
        <f t="shared" si="834"/>
        <v>0</v>
      </c>
      <c r="BS1502" s="157">
        <f t="shared" si="834"/>
        <v>0</v>
      </c>
      <c r="BT1502" s="157">
        <f t="shared" si="834"/>
        <v>0</v>
      </c>
      <c r="BU1502" s="157">
        <f t="shared" si="834"/>
        <v>0</v>
      </c>
      <c r="BV1502" s="157">
        <f t="shared" si="834"/>
        <v>0</v>
      </c>
      <c r="BW1502" s="157">
        <f t="shared" si="834"/>
        <v>0</v>
      </c>
      <c r="BX1502" s="157">
        <f t="shared" si="834"/>
        <v>0</v>
      </c>
      <c r="BY1502" s="157">
        <f t="shared" si="834"/>
        <v>0</v>
      </c>
      <c r="BZ1502" s="157">
        <f t="shared" si="834"/>
        <v>0</v>
      </c>
      <c r="CA1502" s="157">
        <f t="shared" si="834"/>
        <v>0</v>
      </c>
      <c r="CB1502" s="157">
        <f t="shared" si="834"/>
        <v>0</v>
      </c>
      <c r="CC1502" s="157">
        <f t="shared" si="834"/>
        <v>0</v>
      </c>
      <c r="CD1502" s="157">
        <f t="shared" si="834"/>
        <v>0</v>
      </c>
      <c r="CE1502" s="157">
        <f t="shared" si="834"/>
        <v>0</v>
      </c>
      <c r="CF1502" s="157">
        <f t="shared" si="834"/>
        <v>0</v>
      </c>
      <c r="CG1502" s="157">
        <f t="shared" si="834"/>
        <v>0</v>
      </c>
      <c r="CH1502" s="157">
        <f t="shared" si="834"/>
        <v>0</v>
      </c>
      <c r="CI1502" s="157">
        <f t="shared" si="834"/>
        <v>0</v>
      </c>
      <c r="CJ1502" s="157">
        <f t="shared" si="834"/>
        <v>0</v>
      </c>
      <c r="CK1502" s="157">
        <f t="shared" si="834"/>
        <v>0</v>
      </c>
      <c r="CL1502" s="157">
        <f t="shared" si="834"/>
        <v>0</v>
      </c>
      <c r="CM1502" s="157">
        <f t="shared" si="834"/>
        <v>0</v>
      </c>
      <c r="CN1502" s="157">
        <f t="shared" si="834"/>
        <v>0</v>
      </c>
      <c r="CO1502" s="157">
        <f t="shared" si="834"/>
        <v>0</v>
      </c>
      <c r="CP1502" s="157">
        <f t="shared" si="834"/>
        <v>0</v>
      </c>
      <c r="CQ1502" s="157">
        <f t="shared" si="834"/>
        <v>0</v>
      </c>
      <c r="CR1502" s="157">
        <f t="shared" si="834"/>
        <v>0</v>
      </c>
      <c r="CS1502" s="157">
        <f t="shared" si="834"/>
        <v>0</v>
      </c>
      <c r="CT1502" s="157">
        <f t="shared" si="834"/>
        <v>0</v>
      </c>
      <c r="CU1502" s="157">
        <f t="shared" si="834"/>
        <v>0</v>
      </c>
      <c r="CV1502" s="157">
        <f t="shared" si="834"/>
        <v>0</v>
      </c>
      <c r="CW1502" s="157">
        <f t="shared" si="834"/>
        <v>0</v>
      </c>
      <c r="CX1502" s="157">
        <f t="shared" si="834"/>
        <v>0</v>
      </c>
    </row>
    <row r="1503" spans="1:102" ht="21" hidden="1" customHeight="1" x14ac:dyDescent="0.4">
      <c r="B1503" s="70" t="s">
        <v>250</v>
      </c>
      <c r="C1503" s="29">
        <f>C$159</f>
        <v>0</v>
      </c>
      <c r="D1503" s="29">
        <f t="shared" ref="D1503:BO1503" si="835">D$159</f>
        <v>0</v>
      </c>
      <c r="E1503" s="29">
        <f t="shared" si="835"/>
        <v>0</v>
      </c>
      <c r="F1503" s="29">
        <f t="shared" si="835"/>
        <v>0</v>
      </c>
      <c r="G1503" s="29">
        <f t="shared" si="835"/>
        <v>0</v>
      </c>
      <c r="H1503" s="29">
        <f t="shared" si="835"/>
        <v>0</v>
      </c>
      <c r="I1503" s="29">
        <f t="shared" si="835"/>
        <v>0</v>
      </c>
      <c r="J1503" s="29">
        <f t="shared" si="835"/>
        <v>0</v>
      </c>
      <c r="K1503" s="29">
        <f t="shared" si="835"/>
        <v>0</v>
      </c>
      <c r="L1503" s="29">
        <f t="shared" si="835"/>
        <v>0</v>
      </c>
      <c r="M1503" s="29">
        <f t="shared" si="835"/>
        <v>0</v>
      </c>
      <c r="N1503" s="29">
        <f t="shared" si="835"/>
        <v>0</v>
      </c>
      <c r="O1503" s="29">
        <f t="shared" si="835"/>
        <v>0</v>
      </c>
      <c r="P1503" s="29">
        <f t="shared" si="835"/>
        <v>0</v>
      </c>
      <c r="Q1503" s="29">
        <f t="shared" si="835"/>
        <v>0</v>
      </c>
      <c r="R1503" s="29">
        <f t="shared" si="835"/>
        <v>0</v>
      </c>
      <c r="S1503" s="29">
        <f t="shared" si="835"/>
        <v>0</v>
      </c>
      <c r="T1503" s="29">
        <f t="shared" si="835"/>
        <v>0</v>
      </c>
      <c r="U1503" s="29">
        <f t="shared" si="835"/>
        <v>0</v>
      </c>
      <c r="V1503" s="29">
        <f t="shared" si="835"/>
        <v>0</v>
      </c>
      <c r="W1503" s="29">
        <f t="shared" si="835"/>
        <v>0</v>
      </c>
      <c r="X1503" s="29">
        <f t="shared" si="835"/>
        <v>0</v>
      </c>
      <c r="Y1503" s="29">
        <f t="shared" si="835"/>
        <v>0</v>
      </c>
      <c r="Z1503" s="29">
        <f t="shared" si="835"/>
        <v>0</v>
      </c>
      <c r="AA1503" s="29">
        <f t="shared" si="835"/>
        <v>0</v>
      </c>
      <c r="AB1503" s="29">
        <f t="shared" si="835"/>
        <v>0</v>
      </c>
      <c r="AC1503" s="29">
        <f t="shared" si="835"/>
        <v>0</v>
      </c>
      <c r="AD1503" s="29">
        <f t="shared" si="835"/>
        <v>0</v>
      </c>
      <c r="AE1503" s="29">
        <f t="shared" si="835"/>
        <v>0</v>
      </c>
      <c r="AF1503" s="29">
        <f t="shared" si="835"/>
        <v>0</v>
      </c>
      <c r="AG1503" s="29">
        <f t="shared" si="835"/>
        <v>0</v>
      </c>
      <c r="AH1503" s="29">
        <f t="shared" si="835"/>
        <v>0</v>
      </c>
      <c r="AI1503" s="29">
        <f t="shared" si="835"/>
        <v>0</v>
      </c>
      <c r="AJ1503" s="29">
        <f t="shared" si="835"/>
        <v>0</v>
      </c>
      <c r="AK1503" s="29">
        <f t="shared" si="835"/>
        <v>0</v>
      </c>
      <c r="AL1503" s="29">
        <f t="shared" si="835"/>
        <v>0</v>
      </c>
      <c r="AM1503" s="29">
        <f t="shared" si="835"/>
        <v>0</v>
      </c>
      <c r="AN1503" s="29">
        <f t="shared" si="835"/>
        <v>0</v>
      </c>
      <c r="AO1503" s="29">
        <f t="shared" si="835"/>
        <v>0</v>
      </c>
      <c r="AP1503" s="29">
        <f t="shared" si="835"/>
        <v>0</v>
      </c>
      <c r="AQ1503" s="29">
        <f t="shared" si="835"/>
        <v>0</v>
      </c>
      <c r="AR1503" s="29">
        <f t="shared" si="835"/>
        <v>0</v>
      </c>
      <c r="AS1503" s="29">
        <f t="shared" si="835"/>
        <v>0</v>
      </c>
      <c r="AT1503" s="29">
        <f t="shared" si="835"/>
        <v>0</v>
      </c>
      <c r="AU1503" s="29">
        <f t="shared" si="835"/>
        <v>0</v>
      </c>
      <c r="AV1503" s="29">
        <f t="shared" si="835"/>
        <v>0</v>
      </c>
      <c r="AW1503" s="29">
        <f t="shared" si="835"/>
        <v>0</v>
      </c>
      <c r="AX1503" s="29">
        <f t="shared" si="835"/>
        <v>0</v>
      </c>
      <c r="AY1503" s="29">
        <f t="shared" si="835"/>
        <v>0</v>
      </c>
      <c r="AZ1503" s="29">
        <f t="shared" si="835"/>
        <v>0</v>
      </c>
      <c r="BA1503" s="29">
        <f t="shared" si="835"/>
        <v>0</v>
      </c>
      <c r="BB1503" s="29">
        <f t="shared" si="835"/>
        <v>0</v>
      </c>
      <c r="BC1503" s="29">
        <f t="shared" si="835"/>
        <v>0</v>
      </c>
      <c r="BD1503" s="29">
        <f t="shared" si="835"/>
        <v>0</v>
      </c>
      <c r="BE1503" s="29">
        <f t="shared" si="835"/>
        <v>0</v>
      </c>
      <c r="BF1503" s="29">
        <f t="shared" si="835"/>
        <v>0</v>
      </c>
      <c r="BG1503" s="29">
        <f t="shared" si="835"/>
        <v>0</v>
      </c>
      <c r="BH1503" s="29">
        <f t="shared" si="835"/>
        <v>0</v>
      </c>
      <c r="BI1503" s="29">
        <f t="shared" si="835"/>
        <v>0</v>
      </c>
      <c r="BJ1503" s="29">
        <f t="shared" si="835"/>
        <v>0</v>
      </c>
      <c r="BK1503" s="29">
        <f t="shared" si="835"/>
        <v>0</v>
      </c>
      <c r="BL1503" s="29">
        <f t="shared" si="835"/>
        <v>0</v>
      </c>
      <c r="BM1503" s="29">
        <f t="shared" si="835"/>
        <v>0</v>
      </c>
      <c r="BN1503" s="29">
        <f t="shared" si="835"/>
        <v>0</v>
      </c>
      <c r="BO1503" s="29">
        <f t="shared" si="835"/>
        <v>0</v>
      </c>
      <c r="BP1503" s="29">
        <f t="shared" ref="BP1503:CX1503" si="836">BP$159</f>
        <v>0</v>
      </c>
      <c r="BQ1503" s="29">
        <f t="shared" si="836"/>
        <v>0</v>
      </c>
      <c r="BR1503" s="29">
        <f t="shared" si="836"/>
        <v>0</v>
      </c>
      <c r="BS1503" s="29">
        <f t="shared" si="836"/>
        <v>0</v>
      </c>
      <c r="BT1503" s="29">
        <f t="shared" si="836"/>
        <v>0</v>
      </c>
      <c r="BU1503" s="29">
        <f t="shared" si="836"/>
        <v>0</v>
      </c>
      <c r="BV1503" s="29">
        <f t="shared" si="836"/>
        <v>0</v>
      </c>
      <c r="BW1503" s="29">
        <f t="shared" si="836"/>
        <v>0</v>
      </c>
      <c r="BX1503" s="29">
        <f t="shared" si="836"/>
        <v>0</v>
      </c>
      <c r="BY1503" s="29">
        <f t="shared" si="836"/>
        <v>0</v>
      </c>
      <c r="BZ1503" s="29">
        <f t="shared" si="836"/>
        <v>0</v>
      </c>
      <c r="CA1503" s="29">
        <f t="shared" si="836"/>
        <v>0</v>
      </c>
      <c r="CB1503" s="29">
        <f t="shared" si="836"/>
        <v>0</v>
      </c>
      <c r="CC1503" s="29">
        <f t="shared" si="836"/>
        <v>0</v>
      </c>
      <c r="CD1503" s="29">
        <f t="shared" si="836"/>
        <v>0</v>
      </c>
      <c r="CE1503" s="29">
        <f t="shared" si="836"/>
        <v>0</v>
      </c>
      <c r="CF1503" s="29">
        <f t="shared" si="836"/>
        <v>0</v>
      </c>
      <c r="CG1503" s="29">
        <f t="shared" si="836"/>
        <v>0</v>
      </c>
      <c r="CH1503" s="29">
        <f t="shared" si="836"/>
        <v>0</v>
      </c>
      <c r="CI1503" s="29">
        <f t="shared" si="836"/>
        <v>0</v>
      </c>
      <c r="CJ1503" s="29">
        <f t="shared" si="836"/>
        <v>0</v>
      </c>
      <c r="CK1503" s="29">
        <f t="shared" si="836"/>
        <v>0</v>
      </c>
      <c r="CL1503" s="29">
        <f t="shared" si="836"/>
        <v>0</v>
      </c>
      <c r="CM1503" s="29">
        <f t="shared" si="836"/>
        <v>0</v>
      </c>
      <c r="CN1503" s="29">
        <f t="shared" si="836"/>
        <v>0</v>
      </c>
      <c r="CO1503" s="29">
        <f t="shared" si="836"/>
        <v>0</v>
      </c>
      <c r="CP1503" s="29">
        <f t="shared" si="836"/>
        <v>0</v>
      </c>
      <c r="CQ1503" s="29">
        <f t="shared" si="836"/>
        <v>0</v>
      </c>
      <c r="CR1503" s="29">
        <f t="shared" si="836"/>
        <v>0</v>
      </c>
      <c r="CS1503" s="29">
        <f t="shared" si="836"/>
        <v>0</v>
      </c>
      <c r="CT1503" s="29">
        <f t="shared" si="836"/>
        <v>0</v>
      </c>
      <c r="CU1503" s="29">
        <f t="shared" si="836"/>
        <v>0</v>
      </c>
      <c r="CV1503" s="29">
        <f t="shared" si="836"/>
        <v>0</v>
      </c>
      <c r="CW1503" s="29">
        <f t="shared" si="836"/>
        <v>0</v>
      </c>
      <c r="CX1503" s="29">
        <f t="shared" si="836"/>
        <v>0</v>
      </c>
    </row>
    <row r="1504" spans="1:102" ht="21" hidden="1" customHeight="1" x14ac:dyDescent="0.4">
      <c r="B1504" s="70" t="s">
        <v>251</v>
      </c>
      <c r="C1504" s="166" t="e">
        <f>C$177</f>
        <v>#N/A</v>
      </c>
      <c r="D1504" s="166" t="e">
        <f t="shared" ref="D1504:BO1504" si="837">D$177</f>
        <v>#N/A</v>
      </c>
      <c r="E1504" s="166" t="e">
        <f t="shared" si="837"/>
        <v>#N/A</v>
      </c>
      <c r="F1504" s="166" t="e">
        <f t="shared" si="837"/>
        <v>#N/A</v>
      </c>
      <c r="G1504" s="166" t="e">
        <f t="shared" si="837"/>
        <v>#N/A</v>
      </c>
      <c r="H1504" s="166" t="e">
        <f t="shared" si="837"/>
        <v>#N/A</v>
      </c>
      <c r="I1504" s="166" t="e">
        <f t="shared" si="837"/>
        <v>#N/A</v>
      </c>
      <c r="J1504" s="166" t="e">
        <f t="shared" si="837"/>
        <v>#N/A</v>
      </c>
      <c r="K1504" s="166" t="e">
        <f t="shared" si="837"/>
        <v>#N/A</v>
      </c>
      <c r="L1504" s="166" t="e">
        <f t="shared" si="837"/>
        <v>#N/A</v>
      </c>
      <c r="M1504" s="166" t="e">
        <f t="shared" si="837"/>
        <v>#N/A</v>
      </c>
      <c r="N1504" s="166" t="e">
        <f t="shared" si="837"/>
        <v>#N/A</v>
      </c>
      <c r="O1504" s="166" t="e">
        <f t="shared" si="837"/>
        <v>#N/A</v>
      </c>
      <c r="P1504" s="166" t="e">
        <f t="shared" si="837"/>
        <v>#N/A</v>
      </c>
      <c r="Q1504" s="166" t="e">
        <f t="shared" si="837"/>
        <v>#N/A</v>
      </c>
      <c r="R1504" s="166" t="e">
        <f t="shared" si="837"/>
        <v>#N/A</v>
      </c>
      <c r="S1504" s="166" t="e">
        <f t="shared" si="837"/>
        <v>#N/A</v>
      </c>
      <c r="T1504" s="166" t="e">
        <f t="shared" si="837"/>
        <v>#N/A</v>
      </c>
      <c r="U1504" s="166" t="e">
        <f t="shared" si="837"/>
        <v>#N/A</v>
      </c>
      <c r="V1504" s="166" t="e">
        <f t="shared" si="837"/>
        <v>#N/A</v>
      </c>
      <c r="W1504" s="166" t="e">
        <f t="shared" si="837"/>
        <v>#N/A</v>
      </c>
      <c r="X1504" s="166" t="e">
        <f t="shared" si="837"/>
        <v>#N/A</v>
      </c>
      <c r="Y1504" s="166" t="e">
        <f t="shared" si="837"/>
        <v>#N/A</v>
      </c>
      <c r="Z1504" s="166" t="e">
        <f t="shared" si="837"/>
        <v>#N/A</v>
      </c>
      <c r="AA1504" s="166" t="e">
        <f t="shared" si="837"/>
        <v>#N/A</v>
      </c>
      <c r="AB1504" s="166" t="e">
        <f t="shared" si="837"/>
        <v>#N/A</v>
      </c>
      <c r="AC1504" s="166" t="e">
        <f t="shared" si="837"/>
        <v>#N/A</v>
      </c>
      <c r="AD1504" s="166" t="e">
        <f t="shared" si="837"/>
        <v>#N/A</v>
      </c>
      <c r="AE1504" s="166" t="e">
        <f t="shared" si="837"/>
        <v>#N/A</v>
      </c>
      <c r="AF1504" s="166" t="e">
        <f t="shared" si="837"/>
        <v>#N/A</v>
      </c>
      <c r="AG1504" s="166" t="e">
        <f t="shared" si="837"/>
        <v>#N/A</v>
      </c>
      <c r="AH1504" s="166" t="e">
        <f t="shared" si="837"/>
        <v>#N/A</v>
      </c>
      <c r="AI1504" s="166" t="e">
        <f t="shared" si="837"/>
        <v>#N/A</v>
      </c>
      <c r="AJ1504" s="166" t="e">
        <f t="shared" si="837"/>
        <v>#N/A</v>
      </c>
      <c r="AK1504" s="166" t="e">
        <f t="shared" si="837"/>
        <v>#N/A</v>
      </c>
      <c r="AL1504" s="166" t="e">
        <f t="shared" si="837"/>
        <v>#N/A</v>
      </c>
      <c r="AM1504" s="166" t="e">
        <f t="shared" si="837"/>
        <v>#N/A</v>
      </c>
      <c r="AN1504" s="166" t="e">
        <f t="shared" si="837"/>
        <v>#N/A</v>
      </c>
      <c r="AO1504" s="166" t="e">
        <f t="shared" si="837"/>
        <v>#N/A</v>
      </c>
      <c r="AP1504" s="166" t="e">
        <f t="shared" si="837"/>
        <v>#N/A</v>
      </c>
      <c r="AQ1504" s="166" t="e">
        <f t="shared" si="837"/>
        <v>#N/A</v>
      </c>
      <c r="AR1504" s="166" t="e">
        <f t="shared" si="837"/>
        <v>#N/A</v>
      </c>
      <c r="AS1504" s="166" t="e">
        <f t="shared" si="837"/>
        <v>#N/A</v>
      </c>
      <c r="AT1504" s="166" t="e">
        <f t="shared" si="837"/>
        <v>#N/A</v>
      </c>
      <c r="AU1504" s="166" t="e">
        <f t="shared" si="837"/>
        <v>#N/A</v>
      </c>
      <c r="AV1504" s="166" t="e">
        <f t="shared" si="837"/>
        <v>#N/A</v>
      </c>
      <c r="AW1504" s="166" t="e">
        <f t="shared" si="837"/>
        <v>#N/A</v>
      </c>
      <c r="AX1504" s="166" t="e">
        <f t="shared" si="837"/>
        <v>#N/A</v>
      </c>
      <c r="AY1504" s="166" t="e">
        <f t="shared" si="837"/>
        <v>#N/A</v>
      </c>
      <c r="AZ1504" s="166" t="e">
        <f t="shared" si="837"/>
        <v>#N/A</v>
      </c>
      <c r="BA1504" s="166" t="e">
        <f t="shared" si="837"/>
        <v>#N/A</v>
      </c>
      <c r="BB1504" s="166" t="e">
        <f t="shared" si="837"/>
        <v>#N/A</v>
      </c>
      <c r="BC1504" s="166" t="e">
        <f t="shared" si="837"/>
        <v>#N/A</v>
      </c>
      <c r="BD1504" s="166" t="e">
        <f t="shared" si="837"/>
        <v>#N/A</v>
      </c>
      <c r="BE1504" s="166" t="e">
        <f t="shared" si="837"/>
        <v>#N/A</v>
      </c>
      <c r="BF1504" s="166" t="e">
        <f t="shared" si="837"/>
        <v>#N/A</v>
      </c>
      <c r="BG1504" s="166" t="e">
        <f t="shared" si="837"/>
        <v>#N/A</v>
      </c>
      <c r="BH1504" s="166" t="e">
        <f t="shared" si="837"/>
        <v>#N/A</v>
      </c>
      <c r="BI1504" s="166" t="e">
        <f t="shared" si="837"/>
        <v>#N/A</v>
      </c>
      <c r="BJ1504" s="166" t="e">
        <f t="shared" si="837"/>
        <v>#N/A</v>
      </c>
      <c r="BK1504" s="166" t="e">
        <f t="shared" si="837"/>
        <v>#N/A</v>
      </c>
      <c r="BL1504" s="166" t="e">
        <f t="shared" si="837"/>
        <v>#N/A</v>
      </c>
      <c r="BM1504" s="166" t="e">
        <f t="shared" si="837"/>
        <v>#N/A</v>
      </c>
      <c r="BN1504" s="166" t="e">
        <f t="shared" si="837"/>
        <v>#N/A</v>
      </c>
      <c r="BO1504" s="166" t="e">
        <f t="shared" si="837"/>
        <v>#N/A</v>
      </c>
      <c r="BP1504" s="166" t="e">
        <f t="shared" ref="BP1504:CX1504" si="838">BP$177</f>
        <v>#N/A</v>
      </c>
      <c r="BQ1504" s="166" t="e">
        <f t="shared" si="838"/>
        <v>#N/A</v>
      </c>
      <c r="BR1504" s="166" t="e">
        <f t="shared" si="838"/>
        <v>#N/A</v>
      </c>
      <c r="BS1504" s="166" t="e">
        <f t="shared" si="838"/>
        <v>#N/A</v>
      </c>
      <c r="BT1504" s="166" t="e">
        <f t="shared" si="838"/>
        <v>#N/A</v>
      </c>
      <c r="BU1504" s="166" t="e">
        <f t="shared" si="838"/>
        <v>#N/A</v>
      </c>
      <c r="BV1504" s="166" t="e">
        <f t="shared" si="838"/>
        <v>#N/A</v>
      </c>
      <c r="BW1504" s="166" t="e">
        <f t="shared" si="838"/>
        <v>#N/A</v>
      </c>
      <c r="BX1504" s="166" t="e">
        <f t="shared" si="838"/>
        <v>#N/A</v>
      </c>
      <c r="BY1504" s="166" t="e">
        <f t="shared" si="838"/>
        <v>#N/A</v>
      </c>
      <c r="BZ1504" s="166" t="e">
        <f t="shared" si="838"/>
        <v>#N/A</v>
      </c>
      <c r="CA1504" s="166" t="e">
        <f t="shared" si="838"/>
        <v>#N/A</v>
      </c>
      <c r="CB1504" s="166" t="e">
        <f t="shared" si="838"/>
        <v>#N/A</v>
      </c>
      <c r="CC1504" s="166" t="e">
        <f t="shared" si="838"/>
        <v>#N/A</v>
      </c>
      <c r="CD1504" s="166" t="e">
        <f t="shared" si="838"/>
        <v>#N/A</v>
      </c>
      <c r="CE1504" s="166" t="e">
        <f t="shared" si="838"/>
        <v>#N/A</v>
      </c>
      <c r="CF1504" s="166" t="e">
        <f t="shared" si="838"/>
        <v>#N/A</v>
      </c>
      <c r="CG1504" s="166" t="e">
        <f t="shared" si="838"/>
        <v>#N/A</v>
      </c>
      <c r="CH1504" s="166" t="e">
        <f t="shared" si="838"/>
        <v>#N/A</v>
      </c>
      <c r="CI1504" s="166" t="e">
        <f t="shared" si="838"/>
        <v>#N/A</v>
      </c>
      <c r="CJ1504" s="166" t="e">
        <f t="shared" si="838"/>
        <v>#N/A</v>
      </c>
      <c r="CK1504" s="166" t="e">
        <f t="shared" si="838"/>
        <v>#N/A</v>
      </c>
      <c r="CL1504" s="166" t="e">
        <f t="shared" si="838"/>
        <v>#N/A</v>
      </c>
      <c r="CM1504" s="166" t="e">
        <f t="shared" si="838"/>
        <v>#N/A</v>
      </c>
      <c r="CN1504" s="166" t="e">
        <f t="shared" si="838"/>
        <v>#N/A</v>
      </c>
      <c r="CO1504" s="166" t="e">
        <f t="shared" si="838"/>
        <v>#N/A</v>
      </c>
      <c r="CP1504" s="166" t="e">
        <f t="shared" si="838"/>
        <v>#N/A</v>
      </c>
      <c r="CQ1504" s="166" t="e">
        <f t="shared" si="838"/>
        <v>#N/A</v>
      </c>
      <c r="CR1504" s="166" t="e">
        <f t="shared" si="838"/>
        <v>#N/A</v>
      </c>
      <c r="CS1504" s="166" t="e">
        <f t="shared" si="838"/>
        <v>#N/A</v>
      </c>
      <c r="CT1504" s="166" t="e">
        <f t="shared" si="838"/>
        <v>#N/A</v>
      </c>
      <c r="CU1504" s="166" t="e">
        <f t="shared" si="838"/>
        <v>#N/A</v>
      </c>
      <c r="CV1504" s="166" t="e">
        <f t="shared" si="838"/>
        <v>#N/A</v>
      </c>
      <c r="CW1504" s="166" t="e">
        <f t="shared" si="838"/>
        <v>#N/A</v>
      </c>
      <c r="CX1504" s="166" t="e">
        <f t="shared" si="838"/>
        <v>#N/A</v>
      </c>
    </row>
    <row r="1505" spans="1:102" ht="21" hidden="1" customHeight="1" x14ac:dyDescent="0.4">
      <c r="B1505" s="70" t="s">
        <v>252</v>
      </c>
      <c r="C1505" s="131" t="e">
        <f>ROUND(C1504/C1503,0)</f>
        <v>#N/A</v>
      </c>
      <c r="D1505" s="131" t="e">
        <f t="shared" ref="D1505:BO1505" si="839">ROUND(D1504/D1503,0)</f>
        <v>#N/A</v>
      </c>
      <c r="E1505" s="131" t="e">
        <f t="shared" si="839"/>
        <v>#N/A</v>
      </c>
      <c r="F1505" s="131" t="e">
        <f t="shared" si="839"/>
        <v>#N/A</v>
      </c>
      <c r="G1505" s="131" t="e">
        <f t="shared" si="839"/>
        <v>#N/A</v>
      </c>
      <c r="H1505" s="131" t="e">
        <f t="shared" si="839"/>
        <v>#N/A</v>
      </c>
      <c r="I1505" s="131" t="e">
        <f t="shared" si="839"/>
        <v>#N/A</v>
      </c>
      <c r="J1505" s="131" t="e">
        <f t="shared" si="839"/>
        <v>#N/A</v>
      </c>
      <c r="K1505" s="131" t="e">
        <f t="shared" si="839"/>
        <v>#N/A</v>
      </c>
      <c r="L1505" s="131" t="e">
        <f t="shared" si="839"/>
        <v>#N/A</v>
      </c>
      <c r="M1505" s="131" t="e">
        <f t="shared" si="839"/>
        <v>#N/A</v>
      </c>
      <c r="N1505" s="131" t="e">
        <f t="shared" si="839"/>
        <v>#N/A</v>
      </c>
      <c r="O1505" s="131" t="e">
        <f t="shared" si="839"/>
        <v>#N/A</v>
      </c>
      <c r="P1505" s="131" t="e">
        <f t="shared" si="839"/>
        <v>#N/A</v>
      </c>
      <c r="Q1505" s="131" t="e">
        <f t="shared" si="839"/>
        <v>#N/A</v>
      </c>
      <c r="R1505" s="131" t="e">
        <f t="shared" si="839"/>
        <v>#N/A</v>
      </c>
      <c r="S1505" s="131" t="e">
        <f t="shared" si="839"/>
        <v>#N/A</v>
      </c>
      <c r="T1505" s="131" t="e">
        <f t="shared" si="839"/>
        <v>#N/A</v>
      </c>
      <c r="U1505" s="131" t="e">
        <f t="shared" si="839"/>
        <v>#N/A</v>
      </c>
      <c r="V1505" s="131" t="e">
        <f t="shared" si="839"/>
        <v>#N/A</v>
      </c>
      <c r="W1505" s="131" t="e">
        <f t="shared" si="839"/>
        <v>#N/A</v>
      </c>
      <c r="X1505" s="131" t="e">
        <f t="shared" si="839"/>
        <v>#N/A</v>
      </c>
      <c r="Y1505" s="131" t="e">
        <f t="shared" si="839"/>
        <v>#N/A</v>
      </c>
      <c r="Z1505" s="131" t="e">
        <f t="shared" si="839"/>
        <v>#N/A</v>
      </c>
      <c r="AA1505" s="131" t="e">
        <f t="shared" si="839"/>
        <v>#N/A</v>
      </c>
      <c r="AB1505" s="131" t="e">
        <f t="shared" si="839"/>
        <v>#N/A</v>
      </c>
      <c r="AC1505" s="131" t="e">
        <f t="shared" si="839"/>
        <v>#N/A</v>
      </c>
      <c r="AD1505" s="131" t="e">
        <f t="shared" si="839"/>
        <v>#N/A</v>
      </c>
      <c r="AE1505" s="131" t="e">
        <f t="shared" si="839"/>
        <v>#N/A</v>
      </c>
      <c r="AF1505" s="131" t="e">
        <f t="shared" si="839"/>
        <v>#N/A</v>
      </c>
      <c r="AG1505" s="131" t="e">
        <f t="shared" si="839"/>
        <v>#N/A</v>
      </c>
      <c r="AH1505" s="131" t="e">
        <f t="shared" si="839"/>
        <v>#N/A</v>
      </c>
      <c r="AI1505" s="131" t="e">
        <f t="shared" si="839"/>
        <v>#N/A</v>
      </c>
      <c r="AJ1505" s="131" t="e">
        <f t="shared" si="839"/>
        <v>#N/A</v>
      </c>
      <c r="AK1505" s="131" t="e">
        <f t="shared" si="839"/>
        <v>#N/A</v>
      </c>
      <c r="AL1505" s="131" t="e">
        <f t="shared" si="839"/>
        <v>#N/A</v>
      </c>
      <c r="AM1505" s="131" t="e">
        <f t="shared" si="839"/>
        <v>#N/A</v>
      </c>
      <c r="AN1505" s="131" t="e">
        <f t="shared" si="839"/>
        <v>#N/A</v>
      </c>
      <c r="AO1505" s="131" t="e">
        <f t="shared" si="839"/>
        <v>#N/A</v>
      </c>
      <c r="AP1505" s="131" t="e">
        <f t="shared" si="839"/>
        <v>#N/A</v>
      </c>
      <c r="AQ1505" s="131" t="e">
        <f t="shared" si="839"/>
        <v>#N/A</v>
      </c>
      <c r="AR1505" s="131" t="e">
        <f t="shared" si="839"/>
        <v>#N/A</v>
      </c>
      <c r="AS1505" s="131" t="e">
        <f t="shared" si="839"/>
        <v>#N/A</v>
      </c>
      <c r="AT1505" s="131" t="e">
        <f t="shared" si="839"/>
        <v>#N/A</v>
      </c>
      <c r="AU1505" s="131" t="e">
        <f t="shared" si="839"/>
        <v>#N/A</v>
      </c>
      <c r="AV1505" s="131" t="e">
        <f t="shared" si="839"/>
        <v>#N/A</v>
      </c>
      <c r="AW1505" s="131" t="e">
        <f t="shared" si="839"/>
        <v>#N/A</v>
      </c>
      <c r="AX1505" s="131" t="e">
        <f t="shared" si="839"/>
        <v>#N/A</v>
      </c>
      <c r="AY1505" s="131" t="e">
        <f t="shared" si="839"/>
        <v>#N/A</v>
      </c>
      <c r="AZ1505" s="131" t="e">
        <f t="shared" si="839"/>
        <v>#N/A</v>
      </c>
      <c r="BA1505" s="131" t="e">
        <f t="shared" si="839"/>
        <v>#N/A</v>
      </c>
      <c r="BB1505" s="131" t="e">
        <f t="shared" si="839"/>
        <v>#N/A</v>
      </c>
      <c r="BC1505" s="131" t="e">
        <f t="shared" si="839"/>
        <v>#N/A</v>
      </c>
      <c r="BD1505" s="131" t="e">
        <f t="shared" si="839"/>
        <v>#N/A</v>
      </c>
      <c r="BE1505" s="131" t="e">
        <f t="shared" si="839"/>
        <v>#N/A</v>
      </c>
      <c r="BF1505" s="131" t="e">
        <f t="shared" si="839"/>
        <v>#N/A</v>
      </c>
      <c r="BG1505" s="131" t="e">
        <f t="shared" si="839"/>
        <v>#N/A</v>
      </c>
      <c r="BH1505" s="131" t="e">
        <f t="shared" si="839"/>
        <v>#N/A</v>
      </c>
      <c r="BI1505" s="131" t="e">
        <f t="shared" si="839"/>
        <v>#N/A</v>
      </c>
      <c r="BJ1505" s="131" t="e">
        <f t="shared" si="839"/>
        <v>#N/A</v>
      </c>
      <c r="BK1505" s="131" t="e">
        <f t="shared" si="839"/>
        <v>#N/A</v>
      </c>
      <c r="BL1505" s="131" t="e">
        <f t="shared" si="839"/>
        <v>#N/A</v>
      </c>
      <c r="BM1505" s="131" t="e">
        <f t="shared" si="839"/>
        <v>#N/A</v>
      </c>
      <c r="BN1505" s="131" t="e">
        <f t="shared" si="839"/>
        <v>#N/A</v>
      </c>
      <c r="BO1505" s="131" t="e">
        <f t="shared" si="839"/>
        <v>#N/A</v>
      </c>
      <c r="BP1505" s="131" t="e">
        <f t="shared" ref="BP1505:CX1505" si="840">ROUND(BP1504/BP1503,0)</f>
        <v>#N/A</v>
      </c>
      <c r="BQ1505" s="131" t="e">
        <f t="shared" si="840"/>
        <v>#N/A</v>
      </c>
      <c r="BR1505" s="131" t="e">
        <f t="shared" si="840"/>
        <v>#N/A</v>
      </c>
      <c r="BS1505" s="131" t="e">
        <f t="shared" si="840"/>
        <v>#N/A</v>
      </c>
      <c r="BT1505" s="131" t="e">
        <f t="shared" si="840"/>
        <v>#N/A</v>
      </c>
      <c r="BU1505" s="131" t="e">
        <f t="shared" si="840"/>
        <v>#N/A</v>
      </c>
      <c r="BV1505" s="131" t="e">
        <f t="shared" si="840"/>
        <v>#N/A</v>
      </c>
      <c r="BW1505" s="131" t="e">
        <f t="shared" si="840"/>
        <v>#N/A</v>
      </c>
      <c r="BX1505" s="131" t="e">
        <f t="shared" si="840"/>
        <v>#N/A</v>
      </c>
      <c r="BY1505" s="131" t="e">
        <f t="shared" si="840"/>
        <v>#N/A</v>
      </c>
      <c r="BZ1505" s="131" t="e">
        <f t="shared" si="840"/>
        <v>#N/A</v>
      </c>
      <c r="CA1505" s="131" t="e">
        <f t="shared" si="840"/>
        <v>#N/A</v>
      </c>
      <c r="CB1505" s="131" t="e">
        <f t="shared" si="840"/>
        <v>#N/A</v>
      </c>
      <c r="CC1505" s="131" t="e">
        <f t="shared" si="840"/>
        <v>#N/A</v>
      </c>
      <c r="CD1505" s="131" t="e">
        <f t="shared" si="840"/>
        <v>#N/A</v>
      </c>
      <c r="CE1505" s="131" t="e">
        <f t="shared" si="840"/>
        <v>#N/A</v>
      </c>
      <c r="CF1505" s="131" t="e">
        <f t="shared" si="840"/>
        <v>#N/A</v>
      </c>
      <c r="CG1505" s="131" t="e">
        <f t="shared" si="840"/>
        <v>#N/A</v>
      </c>
      <c r="CH1505" s="131" t="e">
        <f t="shared" si="840"/>
        <v>#N/A</v>
      </c>
      <c r="CI1505" s="131" t="e">
        <f t="shared" si="840"/>
        <v>#N/A</v>
      </c>
      <c r="CJ1505" s="131" t="e">
        <f t="shared" si="840"/>
        <v>#N/A</v>
      </c>
      <c r="CK1505" s="131" t="e">
        <f t="shared" si="840"/>
        <v>#N/A</v>
      </c>
      <c r="CL1505" s="131" t="e">
        <f t="shared" si="840"/>
        <v>#N/A</v>
      </c>
      <c r="CM1505" s="131" t="e">
        <f t="shared" si="840"/>
        <v>#N/A</v>
      </c>
      <c r="CN1505" s="131" t="e">
        <f t="shared" si="840"/>
        <v>#N/A</v>
      </c>
      <c r="CO1505" s="131" t="e">
        <f t="shared" si="840"/>
        <v>#N/A</v>
      </c>
      <c r="CP1505" s="131" t="e">
        <f t="shared" si="840"/>
        <v>#N/A</v>
      </c>
      <c r="CQ1505" s="131" t="e">
        <f t="shared" si="840"/>
        <v>#N/A</v>
      </c>
      <c r="CR1505" s="131" t="e">
        <f t="shared" si="840"/>
        <v>#N/A</v>
      </c>
      <c r="CS1505" s="131" t="e">
        <f t="shared" si="840"/>
        <v>#N/A</v>
      </c>
      <c r="CT1505" s="131" t="e">
        <f t="shared" si="840"/>
        <v>#N/A</v>
      </c>
      <c r="CU1505" s="131" t="e">
        <f t="shared" si="840"/>
        <v>#N/A</v>
      </c>
      <c r="CV1505" s="131" t="e">
        <f t="shared" si="840"/>
        <v>#N/A</v>
      </c>
      <c r="CW1505" s="131" t="e">
        <f t="shared" si="840"/>
        <v>#N/A</v>
      </c>
      <c r="CX1505" s="131" t="e">
        <f t="shared" si="840"/>
        <v>#N/A</v>
      </c>
    </row>
    <row r="1506" spans="1:102" ht="21" hidden="1" customHeight="1" x14ac:dyDescent="0.4">
      <c r="A1506" s="69" t="s">
        <v>227</v>
      </c>
      <c r="B1506" s="70">
        <v>1</v>
      </c>
      <c r="C1506" s="131">
        <f>ROUND(C1499*C1497,0)</f>
        <v>0</v>
      </c>
      <c r="D1506" s="131">
        <f t="shared" ref="D1506:BO1506" si="841">ROUND(D1499*D1497,0)</f>
        <v>0</v>
      </c>
      <c r="E1506" s="131">
        <f t="shared" si="841"/>
        <v>0</v>
      </c>
      <c r="F1506" s="131">
        <f t="shared" si="841"/>
        <v>0</v>
      </c>
      <c r="G1506" s="131">
        <f t="shared" si="841"/>
        <v>0</v>
      </c>
      <c r="H1506" s="131">
        <f t="shared" si="841"/>
        <v>0</v>
      </c>
      <c r="I1506" s="131">
        <f t="shared" si="841"/>
        <v>0</v>
      </c>
      <c r="J1506" s="131">
        <f t="shared" si="841"/>
        <v>0</v>
      </c>
      <c r="K1506" s="131">
        <f t="shared" si="841"/>
        <v>0</v>
      </c>
      <c r="L1506" s="131">
        <f t="shared" si="841"/>
        <v>0</v>
      </c>
      <c r="M1506" s="131">
        <f t="shared" si="841"/>
        <v>0</v>
      </c>
      <c r="N1506" s="131">
        <f t="shared" si="841"/>
        <v>0</v>
      </c>
      <c r="O1506" s="131">
        <f t="shared" si="841"/>
        <v>0</v>
      </c>
      <c r="P1506" s="131">
        <f t="shared" si="841"/>
        <v>0</v>
      </c>
      <c r="Q1506" s="131">
        <f t="shared" si="841"/>
        <v>0</v>
      </c>
      <c r="R1506" s="131">
        <f t="shared" si="841"/>
        <v>0</v>
      </c>
      <c r="S1506" s="131">
        <f t="shared" si="841"/>
        <v>0</v>
      </c>
      <c r="T1506" s="131">
        <f t="shared" si="841"/>
        <v>0</v>
      </c>
      <c r="U1506" s="131">
        <f t="shared" si="841"/>
        <v>0</v>
      </c>
      <c r="V1506" s="131">
        <f t="shared" si="841"/>
        <v>0</v>
      </c>
      <c r="W1506" s="131">
        <f t="shared" si="841"/>
        <v>0</v>
      </c>
      <c r="X1506" s="131">
        <f t="shared" si="841"/>
        <v>0</v>
      </c>
      <c r="Y1506" s="131">
        <f t="shared" si="841"/>
        <v>0</v>
      </c>
      <c r="Z1506" s="131">
        <f t="shared" si="841"/>
        <v>0</v>
      </c>
      <c r="AA1506" s="131">
        <f t="shared" si="841"/>
        <v>0</v>
      </c>
      <c r="AB1506" s="131">
        <f t="shared" si="841"/>
        <v>0</v>
      </c>
      <c r="AC1506" s="131">
        <f t="shared" si="841"/>
        <v>0</v>
      </c>
      <c r="AD1506" s="131">
        <f t="shared" si="841"/>
        <v>0</v>
      </c>
      <c r="AE1506" s="131">
        <f t="shared" si="841"/>
        <v>0</v>
      </c>
      <c r="AF1506" s="131">
        <f t="shared" si="841"/>
        <v>0</v>
      </c>
      <c r="AG1506" s="131">
        <f t="shared" si="841"/>
        <v>0</v>
      </c>
      <c r="AH1506" s="131">
        <f t="shared" si="841"/>
        <v>0</v>
      </c>
      <c r="AI1506" s="131">
        <f t="shared" si="841"/>
        <v>0</v>
      </c>
      <c r="AJ1506" s="131">
        <f t="shared" si="841"/>
        <v>0</v>
      </c>
      <c r="AK1506" s="131">
        <f t="shared" si="841"/>
        <v>0</v>
      </c>
      <c r="AL1506" s="131">
        <f t="shared" si="841"/>
        <v>0</v>
      </c>
      <c r="AM1506" s="131">
        <f t="shared" si="841"/>
        <v>0</v>
      </c>
      <c r="AN1506" s="131">
        <f t="shared" si="841"/>
        <v>0</v>
      </c>
      <c r="AO1506" s="131">
        <f t="shared" si="841"/>
        <v>0</v>
      </c>
      <c r="AP1506" s="131">
        <f t="shared" si="841"/>
        <v>0</v>
      </c>
      <c r="AQ1506" s="131">
        <f t="shared" si="841"/>
        <v>0</v>
      </c>
      <c r="AR1506" s="131">
        <f t="shared" si="841"/>
        <v>0</v>
      </c>
      <c r="AS1506" s="131">
        <f t="shared" si="841"/>
        <v>0</v>
      </c>
      <c r="AT1506" s="131">
        <f t="shared" si="841"/>
        <v>0</v>
      </c>
      <c r="AU1506" s="131">
        <f t="shared" si="841"/>
        <v>0</v>
      </c>
      <c r="AV1506" s="131">
        <f t="shared" si="841"/>
        <v>0</v>
      </c>
      <c r="AW1506" s="131">
        <f t="shared" si="841"/>
        <v>0</v>
      </c>
      <c r="AX1506" s="131">
        <f t="shared" si="841"/>
        <v>0</v>
      </c>
      <c r="AY1506" s="131">
        <f t="shared" si="841"/>
        <v>0</v>
      </c>
      <c r="AZ1506" s="131">
        <f t="shared" si="841"/>
        <v>0</v>
      </c>
      <c r="BA1506" s="131">
        <f t="shared" si="841"/>
        <v>0</v>
      </c>
      <c r="BB1506" s="131">
        <f t="shared" si="841"/>
        <v>0</v>
      </c>
      <c r="BC1506" s="131">
        <f t="shared" si="841"/>
        <v>0</v>
      </c>
      <c r="BD1506" s="131">
        <f t="shared" si="841"/>
        <v>0</v>
      </c>
      <c r="BE1506" s="131">
        <f t="shared" si="841"/>
        <v>0</v>
      </c>
      <c r="BF1506" s="131">
        <f t="shared" si="841"/>
        <v>0</v>
      </c>
      <c r="BG1506" s="131">
        <f t="shared" si="841"/>
        <v>0</v>
      </c>
      <c r="BH1506" s="131">
        <f t="shared" si="841"/>
        <v>0</v>
      </c>
      <c r="BI1506" s="131">
        <f t="shared" si="841"/>
        <v>0</v>
      </c>
      <c r="BJ1506" s="131">
        <f t="shared" si="841"/>
        <v>0</v>
      </c>
      <c r="BK1506" s="131">
        <f t="shared" si="841"/>
        <v>0</v>
      </c>
      <c r="BL1506" s="131">
        <f t="shared" si="841"/>
        <v>0</v>
      </c>
      <c r="BM1506" s="131">
        <f t="shared" si="841"/>
        <v>0</v>
      </c>
      <c r="BN1506" s="131">
        <f t="shared" si="841"/>
        <v>0</v>
      </c>
      <c r="BO1506" s="131">
        <f t="shared" si="841"/>
        <v>0</v>
      </c>
      <c r="BP1506" s="131">
        <f t="shared" ref="BP1506:CX1506" si="842">ROUND(BP1499*BP1497,0)</f>
        <v>0</v>
      </c>
      <c r="BQ1506" s="131">
        <f t="shared" si="842"/>
        <v>0</v>
      </c>
      <c r="BR1506" s="131">
        <f t="shared" si="842"/>
        <v>0</v>
      </c>
      <c r="BS1506" s="131">
        <f t="shared" si="842"/>
        <v>0</v>
      </c>
      <c r="BT1506" s="131">
        <f t="shared" si="842"/>
        <v>0</v>
      </c>
      <c r="BU1506" s="131">
        <f t="shared" si="842"/>
        <v>0</v>
      </c>
      <c r="BV1506" s="131">
        <f t="shared" si="842"/>
        <v>0</v>
      </c>
      <c r="BW1506" s="131">
        <f t="shared" si="842"/>
        <v>0</v>
      </c>
      <c r="BX1506" s="131">
        <f t="shared" si="842"/>
        <v>0</v>
      </c>
      <c r="BY1506" s="131">
        <f t="shared" si="842"/>
        <v>0</v>
      </c>
      <c r="BZ1506" s="131">
        <f t="shared" si="842"/>
        <v>0</v>
      </c>
      <c r="CA1506" s="131">
        <f t="shared" si="842"/>
        <v>0</v>
      </c>
      <c r="CB1506" s="131">
        <f t="shared" si="842"/>
        <v>0</v>
      </c>
      <c r="CC1506" s="131">
        <f t="shared" si="842"/>
        <v>0</v>
      </c>
      <c r="CD1506" s="131">
        <f t="shared" si="842"/>
        <v>0</v>
      </c>
      <c r="CE1506" s="131">
        <f t="shared" si="842"/>
        <v>0</v>
      </c>
      <c r="CF1506" s="131">
        <f t="shared" si="842"/>
        <v>0</v>
      </c>
      <c r="CG1506" s="131">
        <f t="shared" si="842"/>
        <v>0</v>
      </c>
      <c r="CH1506" s="131">
        <f t="shared" si="842"/>
        <v>0</v>
      </c>
      <c r="CI1506" s="131">
        <f t="shared" si="842"/>
        <v>0</v>
      </c>
      <c r="CJ1506" s="131">
        <f t="shared" si="842"/>
        <v>0</v>
      </c>
      <c r="CK1506" s="131">
        <f t="shared" si="842"/>
        <v>0</v>
      </c>
      <c r="CL1506" s="131">
        <f t="shared" si="842"/>
        <v>0</v>
      </c>
      <c r="CM1506" s="131">
        <f t="shared" si="842"/>
        <v>0</v>
      </c>
      <c r="CN1506" s="131">
        <f t="shared" si="842"/>
        <v>0</v>
      </c>
      <c r="CO1506" s="131">
        <f t="shared" si="842"/>
        <v>0</v>
      </c>
      <c r="CP1506" s="131">
        <f t="shared" si="842"/>
        <v>0</v>
      </c>
      <c r="CQ1506" s="131">
        <f t="shared" si="842"/>
        <v>0</v>
      </c>
      <c r="CR1506" s="131">
        <f t="shared" si="842"/>
        <v>0</v>
      </c>
      <c r="CS1506" s="131">
        <f t="shared" si="842"/>
        <v>0</v>
      </c>
      <c r="CT1506" s="131">
        <f t="shared" si="842"/>
        <v>0</v>
      </c>
      <c r="CU1506" s="131">
        <f t="shared" si="842"/>
        <v>0</v>
      </c>
      <c r="CV1506" s="131">
        <f t="shared" si="842"/>
        <v>0</v>
      </c>
      <c r="CW1506" s="131">
        <f t="shared" si="842"/>
        <v>0</v>
      </c>
      <c r="CX1506" s="131">
        <f t="shared" si="842"/>
        <v>0</v>
      </c>
    </row>
    <row r="1507" spans="1:102" ht="21" hidden="1" customHeight="1" x14ac:dyDescent="0.4">
      <c r="A1507" s="69" t="s">
        <v>226</v>
      </c>
      <c r="B1507" s="70">
        <v>2</v>
      </c>
      <c r="C1507" s="131" t="e">
        <f>ROUND(C1502*C1505*C1497,0)</f>
        <v>#N/A</v>
      </c>
      <c r="D1507" s="131" t="e">
        <f t="shared" ref="D1507:BO1507" si="843">ROUND(D1502*D1505*D1497,0)</f>
        <v>#N/A</v>
      </c>
      <c r="E1507" s="131" t="e">
        <f t="shared" si="843"/>
        <v>#N/A</v>
      </c>
      <c r="F1507" s="131" t="e">
        <f t="shared" si="843"/>
        <v>#N/A</v>
      </c>
      <c r="G1507" s="131" t="e">
        <f t="shared" si="843"/>
        <v>#N/A</v>
      </c>
      <c r="H1507" s="131" t="e">
        <f t="shared" si="843"/>
        <v>#N/A</v>
      </c>
      <c r="I1507" s="131" t="e">
        <f t="shared" si="843"/>
        <v>#N/A</v>
      </c>
      <c r="J1507" s="131" t="e">
        <f t="shared" si="843"/>
        <v>#N/A</v>
      </c>
      <c r="K1507" s="131" t="e">
        <f t="shared" si="843"/>
        <v>#N/A</v>
      </c>
      <c r="L1507" s="131" t="e">
        <f t="shared" si="843"/>
        <v>#N/A</v>
      </c>
      <c r="M1507" s="131" t="e">
        <f t="shared" si="843"/>
        <v>#N/A</v>
      </c>
      <c r="N1507" s="131" t="e">
        <f t="shared" si="843"/>
        <v>#N/A</v>
      </c>
      <c r="O1507" s="131" t="e">
        <f t="shared" si="843"/>
        <v>#N/A</v>
      </c>
      <c r="P1507" s="131" t="e">
        <f t="shared" si="843"/>
        <v>#N/A</v>
      </c>
      <c r="Q1507" s="131" t="e">
        <f t="shared" si="843"/>
        <v>#N/A</v>
      </c>
      <c r="R1507" s="131" t="e">
        <f t="shared" si="843"/>
        <v>#N/A</v>
      </c>
      <c r="S1507" s="131" t="e">
        <f t="shared" si="843"/>
        <v>#N/A</v>
      </c>
      <c r="T1507" s="131" t="e">
        <f t="shared" si="843"/>
        <v>#N/A</v>
      </c>
      <c r="U1507" s="131" t="e">
        <f t="shared" si="843"/>
        <v>#N/A</v>
      </c>
      <c r="V1507" s="131" t="e">
        <f t="shared" si="843"/>
        <v>#N/A</v>
      </c>
      <c r="W1507" s="131" t="e">
        <f t="shared" si="843"/>
        <v>#N/A</v>
      </c>
      <c r="X1507" s="131" t="e">
        <f t="shared" si="843"/>
        <v>#N/A</v>
      </c>
      <c r="Y1507" s="131" t="e">
        <f t="shared" si="843"/>
        <v>#N/A</v>
      </c>
      <c r="Z1507" s="131" t="e">
        <f t="shared" si="843"/>
        <v>#N/A</v>
      </c>
      <c r="AA1507" s="131" t="e">
        <f t="shared" si="843"/>
        <v>#N/A</v>
      </c>
      <c r="AB1507" s="131" t="e">
        <f t="shared" si="843"/>
        <v>#N/A</v>
      </c>
      <c r="AC1507" s="131" t="e">
        <f t="shared" si="843"/>
        <v>#N/A</v>
      </c>
      <c r="AD1507" s="131" t="e">
        <f t="shared" si="843"/>
        <v>#N/A</v>
      </c>
      <c r="AE1507" s="131" t="e">
        <f t="shared" si="843"/>
        <v>#N/A</v>
      </c>
      <c r="AF1507" s="131" t="e">
        <f t="shared" si="843"/>
        <v>#N/A</v>
      </c>
      <c r="AG1507" s="131" t="e">
        <f t="shared" si="843"/>
        <v>#N/A</v>
      </c>
      <c r="AH1507" s="131" t="e">
        <f t="shared" si="843"/>
        <v>#N/A</v>
      </c>
      <c r="AI1507" s="131" t="e">
        <f t="shared" si="843"/>
        <v>#N/A</v>
      </c>
      <c r="AJ1507" s="131" t="e">
        <f t="shared" si="843"/>
        <v>#N/A</v>
      </c>
      <c r="AK1507" s="131" t="e">
        <f t="shared" si="843"/>
        <v>#N/A</v>
      </c>
      <c r="AL1507" s="131" t="e">
        <f t="shared" si="843"/>
        <v>#N/A</v>
      </c>
      <c r="AM1507" s="131" t="e">
        <f t="shared" si="843"/>
        <v>#N/A</v>
      </c>
      <c r="AN1507" s="131" t="e">
        <f t="shared" si="843"/>
        <v>#N/A</v>
      </c>
      <c r="AO1507" s="131" t="e">
        <f t="shared" si="843"/>
        <v>#N/A</v>
      </c>
      <c r="AP1507" s="131" t="e">
        <f t="shared" si="843"/>
        <v>#N/A</v>
      </c>
      <c r="AQ1507" s="131" t="e">
        <f t="shared" si="843"/>
        <v>#N/A</v>
      </c>
      <c r="AR1507" s="131" t="e">
        <f t="shared" si="843"/>
        <v>#N/A</v>
      </c>
      <c r="AS1507" s="131" t="e">
        <f t="shared" si="843"/>
        <v>#N/A</v>
      </c>
      <c r="AT1507" s="131" t="e">
        <f t="shared" si="843"/>
        <v>#N/A</v>
      </c>
      <c r="AU1507" s="131" t="e">
        <f t="shared" si="843"/>
        <v>#N/A</v>
      </c>
      <c r="AV1507" s="131" t="e">
        <f t="shared" si="843"/>
        <v>#N/A</v>
      </c>
      <c r="AW1507" s="131" t="e">
        <f t="shared" si="843"/>
        <v>#N/A</v>
      </c>
      <c r="AX1507" s="131" t="e">
        <f t="shared" si="843"/>
        <v>#N/A</v>
      </c>
      <c r="AY1507" s="131" t="e">
        <f t="shared" si="843"/>
        <v>#N/A</v>
      </c>
      <c r="AZ1507" s="131" t="e">
        <f t="shared" si="843"/>
        <v>#N/A</v>
      </c>
      <c r="BA1507" s="131" t="e">
        <f t="shared" si="843"/>
        <v>#N/A</v>
      </c>
      <c r="BB1507" s="131" t="e">
        <f t="shared" si="843"/>
        <v>#N/A</v>
      </c>
      <c r="BC1507" s="131" t="e">
        <f t="shared" si="843"/>
        <v>#N/A</v>
      </c>
      <c r="BD1507" s="131" t="e">
        <f t="shared" si="843"/>
        <v>#N/A</v>
      </c>
      <c r="BE1507" s="131" t="e">
        <f t="shared" si="843"/>
        <v>#N/A</v>
      </c>
      <c r="BF1507" s="131" t="e">
        <f t="shared" si="843"/>
        <v>#N/A</v>
      </c>
      <c r="BG1507" s="131" t="e">
        <f t="shared" si="843"/>
        <v>#N/A</v>
      </c>
      <c r="BH1507" s="131" t="e">
        <f t="shared" si="843"/>
        <v>#N/A</v>
      </c>
      <c r="BI1507" s="131" t="e">
        <f t="shared" si="843"/>
        <v>#N/A</v>
      </c>
      <c r="BJ1507" s="131" t="e">
        <f t="shared" si="843"/>
        <v>#N/A</v>
      </c>
      <c r="BK1507" s="131" t="e">
        <f t="shared" si="843"/>
        <v>#N/A</v>
      </c>
      <c r="BL1507" s="131" t="e">
        <f t="shared" si="843"/>
        <v>#N/A</v>
      </c>
      <c r="BM1507" s="131" t="e">
        <f t="shared" si="843"/>
        <v>#N/A</v>
      </c>
      <c r="BN1507" s="131" t="e">
        <f t="shared" si="843"/>
        <v>#N/A</v>
      </c>
      <c r="BO1507" s="131" t="e">
        <f t="shared" si="843"/>
        <v>#N/A</v>
      </c>
      <c r="BP1507" s="131" t="e">
        <f t="shared" ref="BP1507:CX1507" si="844">ROUND(BP1502*BP1505*BP1497,0)</f>
        <v>#N/A</v>
      </c>
      <c r="BQ1507" s="131" t="e">
        <f t="shared" si="844"/>
        <v>#N/A</v>
      </c>
      <c r="BR1507" s="131" t="e">
        <f t="shared" si="844"/>
        <v>#N/A</v>
      </c>
      <c r="BS1507" s="131" t="e">
        <f t="shared" si="844"/>
        <v>#N/A</v>
      </c>
      <c r="BT1507" s="131" t="e">
        <f t="shared" si="844"/>
        <v>#N/A</v>
      </c>
      <c r="BU1507" s="131" t="e">
        <f t="shared" si="844"/>
        <v>#N/A</v>
      </c>
      <c r="BV1507" s="131" t="e">
        <f t="shared" si="844"/>
        <v>#N/A</v>
      </c>
      <c r="BW1507" s="131" t="e">
        <f t="shared" si="844"/>
        <v>#N/A</v>
      </c>
      <c r="BX1507" s="131" t="e">
        <f t="shared" si="844"/>
        <v>#N/A</v>
      </c>
      <c r="BY1507" s="131" t="e">
        <f t="shared" si="844"/>
        <v>#N/A</v>
      </c>
      <c r="BZ1507" s="131" t="e">
        <f t="shared" si="844"/>
        <v>#N/A</v>
      </c>
      <c r="CA1507" s="131" t="e">
        <f t="shared" si="844"/>
        <v>#N/A</v>
      </c>
      <c r="CB1507" s="131" t="e">
        <f t="shared" si="844"/>
        <v>#N/A</v>
      </c>
      <c r="CC1507" s="131" t="e">
        <f t="shared" si="844"/>
        <v>#N/A</v>
      </c>
      <c r="CD1507" s="131" t="e">
        <f t="shared" si="844"/>
        <v>#N/A</v>
      </c>
      <c r="CE1507" s="131" t="e">
        <f t="shared" si="844"/>
        <v>#N/A</v>
      </c>
      <c r="CF1507" s="131" t="e">
        <f t="shared" si="844"/>
        <v>#N/A</v>
      </c>
      <c r="CG1507" s="131" t="e">
        <f t="shared" si="844"/>
        <v>#N/A</v>
      </c>
      <c r="CH1507" s="131" t="e">
        <f t="shared" si="844"/>
        <v>#N/A</v>
      </c>
      <c r="CI1507" s="131" t="e">
        <f t="shared" si="844"/>
        <v>#N/A</v>
      </c>
      <c r="CJ1507" s="131" t="e">
        <f t="shared" si="844"/>
        <v>#N/A</v>
      </c>
      <c r="CK1507" s="131" t="e">
        <f t="shared" si="844"/>
        <v>#N/A</v>
      </c>
      <c r="CL1507" s="131" t="e">
        <f t="shared" si="844"/>
        <v>#N/A</v>
      </c>
      <c r="CM1507" s="131" t="e">
        <f t="shared" si="844"/>
        <v>#N/A</v>
      </c>
      <c r="CN1507" s="131" t="e">
        <f t="shared" si="844"/>
        <v>#N/A</v>
      </c>
      <c r="CO1507" s="131" t="e">
        <f t="shared" si="844"/>
        <v>#N/A</v>
      </c>
      <c r="CP1507" s="131" t="e">
        <f t="shared" si="844"/>
        <v>#N/A</v>
      </c>
      <c r="CQ1507" s="131" t="e">
        <f t="shared" si="844"/>
        <v>#N/A</v>
      </c>
      <c r="CR1507" s="131" t="e">
        <f t="shared" si="844"/>
        <v>#N/A</v>
      </c>
      <c r="CS1507" s="131" t="e">
        <f t="shared" si="844"/>
        <v>#N/A</v>
      </c>
      <c r="CT1507" s="131" t="e">
        <f t="shared" si="844"/>
        <v>#N/A</v>
      </c>
      <c r="CU1507" s="131" t="e">
        <f t="shared" si="844"/>
        <v>#N/A</v>
      </c>
      <c r="CV1507" s="131" t="e">
        <f t="shared" si="844"/>
        <v>#N/A</v>
      </c>
      <c r="CW1507" s="131" t="e">
        <f t="shared" si="844"/>
        <v>#N/A</v>
      </c>
      <c r="CX1507" s="131" t="e">
        <f t="shared" si="844"/>
        <v>#N/A</v>
      </c>
    </row>
    <row r="1508" spans="1:102" ht="21" hidden="1" customHeight="1" x14ac:dyDescent="0.4"/>
    <row r="1509" spans="1:102" ht="21" hidden="1" customHeight="1" x14ac:dyDescent="0.4">
      <c r="B1509" s="70" t="s">
        <v>151</v>
      </c>
      <c r="C1509" s="29" t="e">
        <f t="shared" ref="C1509:AH1509" si="845">VLOOKUP(C$3,$B$1104:$E$1150,4,FALSE)</f>
        <v>#N/A</v>
      </c>
      <c r="D1509" s="29" t="e">
        <f t="shared" si="845"/>
        <v>#N/A</v>
      </c>
      <c r="E1509" s="29" t="e">
        <f t="shared" si="845"/>
        <v>#N/A</v>
      </c>
      <c r="F1509" s="29" t="e">
        <f t="shared" si="845"/>
        <v>#N/A</v>
      </c>
      <c r="G1509" s="29" t="e">
        <f t="shared" si="845"/>
        <v>#N/A</v>
      </c>
      <c r="H1509" s="29" t="e">
        <f t="shared" si="845"/>
        <v>#N/A</v>
      </c>
      <c r="I1509" s="29" t="e">
        <f t="shared" si="845"/>
        <v>#N/A</v>
      </c>
      <c r="J1509" s="29" t="e">
        <f t="shared" si="845"/>
        <v>#N/A</v>
      </c>
      <c r="K1509" s="29" t="e">
        <f t="shared" si="845"/>
        <v>#N/A</v>
      </c>
      <c r="L1509" s="29" t="e">
        <f t="shared" si="845"/>
        <v>#N/A</v>
      </c>
      <c r="M1509" s="29" t="e">
        <f t="shared" si="845"/>
        <v>#N/A</v>
      </c>
      <c r="N1509" s="29" t="e">
        <f t="shared" si="845"/>
        <v>#N/A</v>
      </c>
      <c r="O1509" s="29" t="e">
        <f t="shared" si="845"/>
        <v>#N/A</v>
      </c>
      <c r="P1509" s="29" t="e">
        <f t="shared" si="845"/>
        <v>#N/A</v>
      </c>
      <c r="Q1509" s="29" t="e">
        <f t="shared" si="845"/>
        <v>#N/A</v>
      </c>
      <c r="R1509" s="29" t="e">
        <f t="shared" si="845"/>
        <v>#N/A</v>
      </c>
      <c r="S1509" s="29" t="e">
        <f t="shared" si="845"/>
        <v>#N/A</v>
      </c>
      <c r="T1509" s="29" t="e">
        <f t="shared" si="845"/>
        <v>#N/A</v>
      </c>
      <c r="U1509" s="29" t="e">
        <f t="shared" si="845"/>
        <v>#N/A</v>
      </c>
      <c r="V1509" s="29" t="e">
        <f t="shared" si="845"/>
        <v>#N/A</v>
      </c>
      <c r="W1509" s="29" t="e">
        <f t="shared" si="845"/>
        <v>#N/A</v>
      </c>
      <c r="X1509" s="29" t="e">
        <f t="shared" si="845"/>
        <v>#N/A</v>
      </c>
      <c r="Y1509" s="29" t="e">
        <f t="shared" si="845"/>
        <v>#N/A</v>
      </c>
      <c r="Z1509" s="29" t="e">
        <f t="shared" si="845"/>
        <v>#N/A</v>
      </c>
      <c r="AA1509" s="29" t="e">
        <f t="shared" si="845"/>
        <v>#N/A</v>
      </c>
      <c r="AB1509" s="29" t="e">
        <f t="shared" si="845"/>
        <v>#N/A</v>
      </c>
      <c r="AC1509" s="29" t="e">
        <f t="shared" si="845"/>
        <v>#N/A</v>
      </c>
      <c r="AD1509" s="29" t="e">
        <f t="shared" si="845"/>
        <v>#N/A</v>
      </c>
      <c r="AE1509" s="29" t="e">
        <f t="shared" si="845"/>
        <v>#N/A</v>
      </c>
      <c r="AF1509" s="29" t="e">
        <f t="shared" si="845"/>
        <v>#N/A</v>
      </c>
      <c r="AG1509" s="29" t="e">
        <f t="shared" si="845"/>
        <v>#N/A</v>
      </c>
      <c r="AH1509" s="29" t="e">
        <f t="shared" si="845"/>
        <v>#N/A</v>
      </c>
      <c r="AI1509" s="29" t="e">
        <f t="shared" ref="AI1509:BN1509" si="846">VLOOKUP(AI$3,$B$1104:$E$1150,4,FALSE)</f>
        <v>#N/A</v>
      </c>
      <c r="AJ1509" s="29" t="e">
        <f t="shared" si="846"/>
        <v>#N/A</v>
      </c>
      <c r="AK1509" s="29" t="e">
        <f t="shared" si="846"/>
        <v>#N/A</v>
      </c>
      <c r="AL1509" s="29" t="e">
        <f t="shared" si="846"/>
        <v>#N/A</v>
      </c>
      <c r="AM1509" s="29" t="e">
        <f t="shared" si="846"/>
        <v>#N/A</v>
      </c>
      <c r="AN1509" s="29" t="e">
        <f t="shared" si="846"/>
        <v>#N/A</v>
      </c>
      <c r="AO1509" s="29" t="e">
        <f t="shared" si="846"/>
        <v>#N/A</v>
      </c>
      <c r="AP1509" s="29" t="e">
        <f t="shared" si="846"/>
        <v>#N/A</v>
      </c>
      <c r="AQ1509" s="29" t="e">
        <f t="shared" si="846"/>
        <v>#N/A</v>
      </c>
      <c r="AR1509" s="29" t="e">
        <f t="shared" si="846"/>
        <v>#N/A</v>
      </c>
      <c r="AS1509" s="29" t="e">
        <f t="shared" si="846"/>
        <v>#N/A</v>
      </c>
      <c r="AT1509" s="29" t="e">
        <f t="shared" si="846"/>
        <v>#N/A</v>
      </c>
      <c r="AU1509" s="29" t="e">
        <f t="shared" si="846"/>
        <v>#N/A</v>
      </c>
      <c r="AV1509" s="29" t="e">
        <f t="shared" si="846"/>
        <v>#N/A</v>
      </c>
      <c r="AW1509" s="29" t="e">
        <f t="shared" si="846"/>
        <v>#N/A</v>
      </c>
      <c r="AX1509" s="29" t="e">
        <f t="shared" si="846"/>
        <v>#N/A</v>
      </c>
      <c r="AY1509" s="29" t="e">
        <f t="shared" si="846"/>
        <v>#N/A</v>
      </c>
      <c r="AZ1509" s="29" t="e">
        <f t="shared" si="846"/>
        <v>#N/A</v>
      </c>
      <c r="BA1509" s="29" t="e">
        <f t="shared" si="846"/>
        <v>#N/A</v>
      </c>
      <c r="BB1509" s="29" t="e">
        <f t="shared" si="846"/>
        <v>#N/A</v>
      </c>
      <c r="BC1509" s="29" t="e">
        <f t="shared" si="846"/>
        <v>#N/A</v>
      </c>
      <c r="BD1509" s="29" t="e">
        <f t="shared" si="846"/>
        <v>#N/A</v>
      </c>
      <c r="BE1509" s="29" t="e">
        <f t="shared" si="846"/>
        <v>#N/A</v>
      </c>
      <c r="BF1509" s="29" t="e">
        <f t="shared" si="846"/>
        <v>#N/A</v>
      </c>
      <c r="BG1509" s="29" t="e">
        <f t="shared" si="846"/>
        <v>#N/A</v>
      </c>
      <c r="BH1509" s="29" t="e">
        <f t="shared" si="846"/>
        <v>#N/A</v>
      </c>
      <c r="BI1509" s="29" t="e">
        <f t="shared" si="846"/>
        <v>#N/A</v>
      </c>
      <c r="BJ1509" s="29" t="e">
        <f t="shared" si="846"/>
        <v>#N/A</v>
      </c>
      <c r="BK1509" s="29" t="e">
        <f t="shared" si="846"/>
        <v>#N/A</v>
      </c>
      <c r="BL1509" s="29" t="e">
        <f t="shared" si="846"/>
        <v>#N/A</v>
      </c>
      <c r="BM1509" s="29" t="e">
        <f t="shared" si="846"/>
        <v>#N/A</v>
      </c>
      <c r="BN1509" s="29" t="e">
        <f t="shared" si="846"/>
        <v>#N/A</v>
      </c>
      <c r="BO1509" s="29" t="e">
        <f t="shared" ref="BO1509:CX1509" si="847">VLOOKUP(BO$3,$B$1104:$E$1150,4,FALSE)</f>
        <v>#N/A</v>
      </c>
      <c r="BP1509" s="29" t="e">
        <f t="shared" si="847"/>
        <v>#N/A</v>
      </c>
      <c r="BQ1509" s="29" t="e">
        <f t="shared" si="847"/>
        <v>#N/A</v>
      </c>
      <c r="BR1509" s="29" t="e">
        <f t="shared" si="847"/>
        <v>#N/A</v>
      </c>
      <c r="BS1509" s="29" t="e">
        <f t="shared" si="847"/>
        <v>#N/A</v>
      </c>
      <c r="BT1509" s="29" t="e">
        <f t="shared" si="847"/>
        <v>#N/A</v>
      </c>
      <c r="BU1509" s="29" t="e">
        <f t="shared" si="847"/>
        <v>#N/A</v>
      </c>
      <c r="BV1509" s="29" t="e">
        <f t="shared" si="847"/>
        <v>#N/A</v>
      </c>
      <c r="BW1509" s="29" t="e">
        <f t="shared" si="847"/>
        <v>#N/A</v>
      </c>
      <c r="BX1509" s="29" t="e">
        <f t="shared" si="847"/>
        <v>#N/A</v>
      </c>
      <c r="BY1509" s="29" t="e">
        <f t="shared" si="847"/>
        <v>#N/A</v>
      </c>
      <c r="BZ1509" s="29" t="e">
        <f t="shared" si="847"/>
        <v>#N/A</v>
      </c>
      <c r="CA1509" s="29" t="e">
        <f t="shared" si="847"/>
        <v>#N/A</v>
      </c>
      <c r="CB1509" s="29" t="e">
        <f t="shared" si="847"/>
        <v>#N/A</v>
      </c>
      <c r="CC1509" s="29" t="e">
        <f t="shared" si="847"/>
        <v>#N/A</v>
      </c>
      <c r="CD1509" s="29" t="e">
        <f t="shared" si="847"/>
        <v>#N/A</v>
      </c>
      <c r="CE1509" s="29" t="e">
        <f t="shared" si="847"/>
        <v>#N/A</v>
      </c>
      <c r="CF1509" s="29" t="e">
        <f t="shared" si="847"/>
        <v>#N/A</v>
      </c>
      <c r="CG1509" s="29" t="e">
        <f t="shared" si="847"/>
        <v>#N/A</v>
      </c>
      <c r="CH1509" s="29" t="e">
        <f t="shared" si="847"/>
        <v>#N/A</v>
      </c>
      <c r="CI1509" s="29" t="e">
        <f t="shared" si="847"/>
        <v>#N/A</v>
      </c>
      <c r="CJ1509" s="29" t="e">
        <f t="shared" si="847"/>
        <v>#N/A</v>
      </c>
      <c r="CK1509" s="29" t="e">
        <f t="shared" si="847"/>
        <v>#N/A</v>
      </c>
      <c r="CL1509" s="29" t="e">
        <f t="shared" si="847"/>
        <v>#N/A</v>
      </c>
      <c r="CM1509" s="29" t="e">
        <f t="shared" si="847"/>
        <v>#N/A</v>
      </c>
      <c r="CN1509" s="29" t="e">
        <f t="shared" si="847"/>
        <v>#N/A</v>
      </c>
      <c r="CO1509" s="29" t="e">
        <f t="shared" si="847"/>
        <v>#N/A</v>
      </c>
      <c r="CP1509" s="29" t="e">
        <f t="shared" si="847"/>
        <v>#N/A</v>
      </c>
      <c r="CQ1509" s="29" t="e">
        <f t="shared" si="847"/>
        <v>#N/A</v>
      </c>
      <c r="CR1509" s="29" t="e">
        <f t="shared" si="847"/>
        <v>#N/A</v>
      </c>
      <c r="CS1509" s="29" t="e">
        <f t="shared" si="847"/>
        <v>#N/A</v>
      </c>
      <c r="CT1509" s="29" t="e">
        <f t="shared" si="847"/>
        <v>#N/A</v>
      </c>
      <c r="CU1509" s="29" t="e">
        <f t="shared" si="847"/>
        <v>#N/A</v>
      </c>
      <c r="CV1509" s="29" t="e">
        <f t="shared" si="847"/>
        <v>#N/A</v>
      </c>
      <c r="CW1509" s="29" t="e">
        <f t="shared" si="847"/>
        <v>#N/A</v>
      </c>
      <c r="CX1509" s="29" t="e">
        <f t="shared" si="847"/>
        <v>#N/A</v>
      </c>
    </row>
    <row r="1510" spans="1:102" ht="21" hidden="1" customHeight="1" x14ac:dyDescent="0.4">
      <c r="B1510" s="70" t="s">
        <v>131</v>
      </c>
      <c r="H1510" s="29"/>
      <c r="I1510" s="29"/>
      <c r="J1510" s="29"/>
    </row>
    <row r="1511" spans="1:102" ht="21" hidden="1" customHeight="1" x14ac:dyDescent="0.4">
      <c r="B1511" s="70" t="s">
        <v>116</v>
      </c>
      <c r="C1511" s="71" t="e">
        <f>VALUE(CONCATENATE(C$203,C1518))</f>
        <v>#N/A</v>
      </c>
      <c r="D1511" s="71" t="e">
        <f t="shared" ref="D1511:BO1511" si="848">VALUE(CONCATENATE(D$203,D1518))</f>
        <v>#N/A</v>
      </c>
      <c r="E1511" s="71" t="e">
        <f t="shared" si="848"/>
        <v>#N/A</v>
      </c>
      <c r="F1511" s="71" t="e">
        <f t="shared" si="848"/>
        <v>#N/A</v>
      </c>
      <c r="G1511" s="71" t="e">
        <f t="shared" si="848"/>
        <v>#N/A</v>
      </c>
      <c r="H1511" s="71" t="e">
        <f t="shared" si="848"/>
        <v>#N/A</v>
      </c>
      <c r="I1511" s="71" t="e">
        <f t="shared" si="848"/>
        <v>#N/A</v>
      </c>
      <c r="J1511" s="71" t="e">
        <f t="shared" si="848"/>
        <v>#N/A</v>
      </c>
      <c r="K1511" s="71" t="e">
        <f t="shared" si="848"/>
        <v>#N/A</v>
      </c>
      <c r="L1511" s="71" t="e">
        <f t="shared" si="848"/>
        <v>#N/A</v>
      </c>
      <c r="M1511" s="71" t="e">
        <f t="shared" si="848"/>
        <v>#N/A</v>
      </c>
      <c r="N1511" s="71" t="e">
        <f t="shared" si="848"/>
        <v>#N/A</v>
      </c>
      <c r="O1511" s="71" t="e">
        <f t="shared" si="848"/>
        <v>#N/A</v>
      </c>
      <c r="P1511" s="71" t="e">
        <f t="shared" si="848"/>
        <v>#N/A</v>
      </c>
      <c r="Q1511" s="71" t="e">
        <f t="shared" si="848"/>
        <v>#N/A</v>
      </c>
      <c r="R1511" s="71" t="e">
        <f t="shared" si="848"/>
        <v>#N/A</v>
      </c>
      <c r="S1511" s="71" t="e">
        <f t="shared" si="848"/>
        <v>#N/A</v>
      </c>
      <c r="T1511" s="71" t="e">
        <f t="shared" si="848"/>
        <v>#N/A</v>
      </c>
      <c r="U1511" s="71" t="e">
        <f t="shared" si="848"/>
        <v>#N/A</v>
      </c>
      <c r="V1511" s="71" t="e">
        <f t="shared" si="848"/>
        <v>#N/A</v>
      </c>
      <c r="W1511" s="71" t="e">
        <f t="shared" si="848"/>
        <v>#N/A</v>
      </c>
      <c r="X1511" s="71" t="e">
        <f t="shared" si="848"/>
        <v>#N/A</v>
      </c>
      <c r="Y1511" s="71" t="e">
        <f t="shared" si="848"/>
        <v>#N/A</v>
      </c>
      <c r="Z1511" s="71" t="e">
        <f t="shared" si="848"/>
        <v>#N/A</v>
      </c>
      <c r="AA1511" s="71" t="e">
        <f t="shared" si="848"/>
        <v>#N/A</v>
      </c>
      <c r="AB1511" s="71" t="e">
        <f t="shared" si="848"/>
        <v>#N/A</v>
      </c>
      <c r="AC1511" s="71" t="e">
        <f t="shared" si="848"/>
        <v>#N/A</v>
      </c>
      <c r="AD1511" s="71" t="e">
        <f t="shared" si="848"/>
        <v>#N/A</v>
      </c>
      <c r="AE1511" s="71" t="e">
        <f t="shared" si="848"/>
        <v>#N/A</v>
      </c>
      <c r="AF1511" s="71" t="e">
        <f t="shared" si="848"/>
        <v>#N/A</v>
      </c>
      <c r="AG1511" s="71" t="e">
        <f t="shared" si="848"/>
        <v>#N/A</v>
      </c>
      <c r="AH1511" s="71" t="e">
        <f t="shared" si="848"/>
        <v>#N/A</v>
      </c>
      <c r="AI1511" s="71" t="e">
        <f t="shared" si="848"/>
        <v>#N/A</v>
      </c>
      <c r="AJ1511" s="71" t="e">
        <f t="shared" si="848"/>
        <v>#N/A</v>
      </c>
      <c r="AK1511" s="71" t="e">
        <f t="shared" si="848"/>
        <v>#N/A</v>
      </c>
      <c r="AL1511" s="71" t="e">
        <f t="shared" si="848"/>
        <v>#N/A</v>
      </c>
      <c r="AM1511" s="71" t="e">
        <f t="shared" si="848"/>
        <v>#N/A</v>
      </c>
      <c r="AN1511" s="71" t="e">
        <f t="shared" si="848"/>
        <v>#N/A</v>
      </c>
      <c r="AO1511" s="71" t="e">
        <f t="shared" si="848"/>
        <v>#N/A</v>
      </c>
      <c r="AP1511" s="71" t="e">
        <f t="shared" si="848"/>
        <v>#N/A</v>
      </c>
      <c r="AQ1511" s="71" t="e">
        <f t="shared" si="848"/>
        <v>#N/A</v>
      </c>
      <c r="AR1511" s="71" t="e">
        <f t="shared" si="848"/>
        <v>#N/A</v>
      </c>
      <c r="AS1511" s="71" t="e">
        <f t="shared" si="848"/>
        <v>#N/A</v>
      </c>
      <c r="AT1511" s="71" t="e">
        <f t="shared" si="848"/>
        <v>#N/A</v>
      </c>
      <c r="AU1511" s="71" t="e">
        <f t="shared" si="848"/>
        <v>#N/A</v>
      </c>
      <c r="AV1511" s="71" t="e">
        <f t="shared" si="848"/>
        <v>#N/A</v>
      </c>
      <c r="AW1511" s="71" t="e">
        <f t="shared" si="848"/>
        <v>#N/A</v>
      </c>
      <c r="AX1511" s="71" t="e">
        <f t="shared" si="848"/>
        <v>#N/A</v>
      </c>
      <c r="AY1511" s="71" t="e">
        <f t="shared" si="848"/>
        <v>#N/A</v>
      </c>
      <c r="AZ1511" s="71" t="e">
        <f t="shared" si="848"/>
        <v>#N/A</v>
      </c>
      <c r="BA1511" s="71" t="e">
        <f t="shared" si="848"/>
        <v>#N/A</v>
      </c>
      <c r="BB1511" s="71" t="e">
        <f t="shared" si="848"/>
        <v>#N/A</v>
      </c>
      <c r="BC1511" s="71" t="e">
        <f t="shared" si="848"/>
        <v>#N/A</v>
      </c>
      <c r="BD1511" s="71" t="e">
        <f t="shared" si="848"/>
        <v>#N/A</v>
      </c>
      <c r="BE1511" s="71" t="e">
        <f t="shared" si="848"/>
        <v>#N/A</v>
      </c>
      <c r="BF1511" s="71" t="e">
        <f t="shared" si="848"/>
        <v>#N/A</v>
      </c>
      <c r="BG1511" s="71" t="e">
        <f t="shared" si="848"/>
        <v>#N/A</v>
      </c>
      <c r="BH1511" s="71" t="e">
        <f t="shared" si="848"/>
        <v>#N/A</v>
      </c>
      <c r="BI1511" s="71" t="e">
        <f t="shared" si="848"/>
        <v>#N/A</v>
      </c>
      <c r="BJ1511" s="71" t="e">
        <f t="shared" si="848"/>
        <v>#N/A</v>
      </c>
      <c r="BK1511" s="71" t="e">
        <f t="shared" si="848"/>
        <v>#N/A</v>
      </c>
      <c r="BL1511" s="71" t="e">
        <f t="shared" si="848"/>
        <v>#N/A</v>
      </c>
      <c r="BM1511" s="71" t="e">
        <f t="shared" si="848"/>
        <v>#N/A</v>
      </c>
      <c r="BN1511" s="71" t="e">
        <f t="shared" si="848"/>
        <v>#N/A</v>
      </c>
      <c r="BO1511" s="71" t="e">
        <f t="shared" si="848"/>
        <v>#N/A</v>
      </c>
      <c r="BP1511" s="71" t="e">
        <f t="shared" ref="BP1511:CX1511" si="849">VALUE(CONCATENATE(BP$203,BP1518))</f>
        <v>#N/A</v>
      </c>
      <c r="BQ1511" s="71" t="e">
        <f t="shared" si="849"/>
        <v>#N/A</v>
      </c>
      <c r="BR1511" s="71" t="e">
        <f t="shared" si="849"/>
        <v>#N/A</v>
      </c>
      <c r="BS1511" s="71" t="e">
        <f t="shared" si="849"/>
        <v>#N/A</v>
      </c>
      <c r="BT1511" s="71" t="e">
        <f t="shared" si="849"/>
        <v>#N/A</v>
      </c>
      <c r="BU1511" s="71" t="e">
        <f t="shared" si="849"/>
        <v>#N/A</v>
      </c>
      <c r="BV1511" s="71" t="e">
        <f t="shared" si="849"/>
        <v>#N/A</v>
      </c>
      <c r="BW1511" s="71" t="e">
        <f t="shared" si="849"/>
        <v>#N/A</v>
      </c>
      <c r="BX1511" s="71" t="e">
        <f t="shared" si="849"/>
        <v>#N/A</v>
      </c>
      <c r="BY1511" s="71" t="e">
        <f t="shared" si="849"/>
        <v>#N/A</v>
      </c>
      <c r="BZ1511" s="71" t="e">
        <f t="shared" si="849"/>
        <v>#N/A</v>
      </c>
      <c r="CA1511" s="71" t="e">
        <f t="shared" si="849"/>
        <v>#N/A</v>
      </c>
      <c r="CB1511" s="71" t="e">
        <f t="shared" si="849"/>
        <v>#N/A</v>
      </c>
      <c r="CC1511" s="71" t="e">
        <f t="shared" si="849"/>
        <v>#N/A</v>
      </c>
      <c r="CD1511" s="71" t="e">
        <f t="shared" si="849"/>
        <v>#N/A</v>
      </c>
      <c r="CE1511" s="71" t="e">
        <f t="shared" si="849"/>
        <v>#N/A</v>
      </c>
      <c r="CF1511" s="71" t="e">
        <f t="shared" si="849"/>
        <v>#N/A</v>
      </c>
      <c r="CG1511" s="71" t="e">
        <f t="shared" si="849"/>
        <v>#N/A</v>
      </c>
      <c r="CH1511" s="71" t="e">
        <f t="shared" si="849"/>
        <v>#N/A</v>
      </c>
      <c r="CI1511" s="71" t="e">
        <f t="shared" si="849"/>
        <v>#N/A</v>
      </c>
      <c r="CJ1511" s="71" t="e">
        <f t="shared" si="849"/>
        <v>#N/A</v>
      </c>
      <c r="CK1511" s="71" t="e">
        <f t="shared" si="849"/>
        <v>#N/A</v>
      </c>
      <c r="CL1511" s="71" t="e">
        <f t="shared" si="849"/>
        <v>#N/A</v>
      </c>
      <c r="CM1511" s="71" t="e">
        <f t="shared" si="849"/>
        <v>#N/A</v>
      </c>
      <c r="CN1511" s="71" t="e">
        <f t="shared" si="849"/>
        <v>#N/A</v>
      </c>
      <c r="CO1511" s="71" t="e">
        <f t="shared" si="849"/>
        <v>#N/A</v>
      </c>
      <c r="CP1511" s="71" t="e">
        <f t="shared" si="849"/>
        <v>#N/A</v>
      </c>
      <c r="CQ1511" s="71" t="e">
        <f t="shared" si="849"/>
        <v>#N/A</v>
      </c>
      <c r="CR1511" s="71" t="e">
        <f t="shared" si="849"/>
        <v>#N/A</v>
      </c>
      <c r="CS1511" s="71" t="e">
        <f t="shared" si="849"/>
        <v>#N/A</v>
      </c>
      <c r="CT1511" s="71" t="e">
        <f t="shared" si="849"/>
        <v>#N/A</v>
      </c>
      <c r="CU1511" s="71" t="e">
        <f t="shared" si="849"/>
        <v>#N/A</v>
      </c>
      <c r="CV1511" s="71" t="e">
        <f t="shared" si="849"/>
        <v>#N/A</v>
      </c>
      <c r="CW1511" s="71" t="e">
        <f t="shared" si="849"/>
        <v>#N/A</v>
      </c>
      <c r="CX1511" s="71" t="e">
        <f t="shared" si="849"/>
        <v>#N/A</v>
      </c>
    </row>
    <row r="1512" spans="1:102" ht="21" hidden="1" customHeight="1" x14ac:dyDescent="0.4">
      <c r="B1512" s="70" t="s">
        <v>81</v>
      </c>
      <c r="C1512" s="131" t="e">
        <f>VLOOKUP(C1511,$B$216:$F$1019,3,FALSE)</f>
        <v>#N/A</v>
      </c>
      <c r="D1512" s="131" t="e">
        <f t="shared" ref="D1512:BO1512" si="850">VLOOKUP(D1511,$B$216:$F$1019,3,FALSE)</f>
        <v>#N/A</v>
      </c>
      <c r="E1512" s="131" t="e">
        <f t="shared" si="850"/>
        <v>#N/A</v>
      </c>
      <c r="F1512" s="131" t="e">
        <f t="shared" si="850"/>
        <v>#N/A</v>
      </c>
      <c r="G1512" s="131" t="e">
        <f t="shared" si="850"/>
        <v>#N/A</v>
      </c>
      <c r="H1512" s="131" t="e">
        <f t="shared" si="850"/>
        <v>#N/A</v>
      </c>
      <c r="I1512" s="131" t="e">
        <f t="shared" si="850"/>
        <v>#N/A</v>
      </c>
      <c r="J1512" s="131" t="e">
        <f t="shared" si="850"/>
        <v>#N/A</v>
      </c>
      <c r="K1512" s="131" t="e">
        <f t="shared" si="850"/>
        <v>#N/A</v>
      </c>
      <c r="L1512" s="131" t="e">
        <f t="shared" si="850"/>
        <v>#N/A</v>
      </c>
      <c r="M1512" s="131" t="e">
        <f t="shared" si="850"/>
        <v>#N/A</v>
      </c>
      <c r="N1512" s="131" t="e">
        <f t="shared" si="850"/>
        <v>#N/A</v>
      </c>
      <c r="O1512" s="131" t="e">
        <f t="shared" si="850"/>
        <v>#N/A</v>
      </c>
      <c r="P1512" s="131" t="e">
        <f t="shared" si="850"/>
        <v>#N/A</v>
      </c>
      <c r="Q1512" s="131" t="e">
        <f t="shared" si="850"/>
        <v>#N/A</v>
      </c>
      <c r="R1512" s="131" t="e">
        <f t="shared" si="850"/>
        <v>#N/A</v>
      </c>
      <c r="S1512" s="131" t="e">
        <f t="shared" si="850"/>
        <v>#N/A</v>
      </c>
      <c r="T1512" s="131" t="e">
        <f t="shared" si="850"/>
        <v>#N/A</v>
      </c>
      <c r="U1512" s="131" t="e">
        <f t="shared" si="850"/>
        <v>#N/A</v>
      </c>
      <c r="V1512" s="131" t="e">
        <f t="shared" si="850"/>
        <v>#N/A</v>
      </c>
      <c r="W1512" s="131" t="e">
        <f t="shared" si="850"/>
        <v>#N/A</v>
      </c>
      <c r="X1512" s="131" t="e">
        <f t="shared" si="850"/>
        <v>#N/A</v>
      </c>
      <c r="Y1512" s="131" t="e">
        <f t="shared" si="850"/>
        <v>#N/A</v>
      </c>
      <c r="Z1512" s="131" t="e">
        <f t="shared" si="850"/>
        <v>#N/A</v>
      </c>
      <c r="AA1512" s="131" t="e">
        <f t="shared" si="850"/>
        <v>#N/A</v>
      </c>
      <c r="AB1512" s="131" t="e">
        <f t="shared" si="850"/>
        <v>#N/A</v>
      </c>
      <c r="AC1512" s="131" t="e">
        <f t="shared" si="850"/>
        <v>#N/A</v>
      </c>
      <c r="AD1512" s="131" t="e">
        <f t="shared" si="850"/>
        <v>#N/A</v>
      </c>
      <c r="AE1512" s="131" t="e">
        <f t="shared" si="850"/>
        <v>#N/A</v>
      </c>
      <c r="AF1512" s="131" t="e">
        <f t="shared" si="850"/>
        <v>#N/A</v>
      </c>
      <c r="AG1512" s="131" t="e">
        <f t="shared" si="850"/>
        <v>#N/A</v>
      </c>
      <c r="AH1512" s="131" t="e">
        <f t="shared" si="850"/>
        <v>#N/A</v>
      </c>
      <c r="AI1512" s="131" t="e">
        <f t="shared" si="850"/>
        <v>#N/A</v>
      </c>
      <c r="AJ1512" s="131" t="e">
        <f t="shared" si="850"/>
        <v>#N/A</v>
      </c>
      <c r="AK1512" s="131" t="e">
        <f t="shared" si="850"/>
        <v>#N/A</v>
      </c>
      <c r="AL1512" s="131" t="e">
        <f t="shared" si="850"/>
        <v>#N/A</v>
      </c>
      <c r="AM1512" s="131" t="e">
        <f t="shared" si="850"/>
        <v>#N/A</v>
      </c>
      <c r="AN1512" s="131" t="e">
        <f t="shared" si="850"/>
        <v>#N/A</v>
      </c>
      <c r="AO1512" s="131" t="e">
        <f t="shared" si="850"/>
        <v>#N/A</v>
      </c>
      <c r="AP1512" s="131" t="e">
        <f t="shared" si="850"/>
        <v>#N/A</v>
      </c>
      <c r="AQ1512" s="131" t="e">
        <f t="shared" si="850"/>
        <v>#N/A</v>
      </c>
      <c r="AR1512" s="131" t="e">
        <f t="shared" si="850"/>
        <v>#N/A</v>
      </c>
      <c r="AS1512" s="131" t="e">
        <f t="shared" si="850"/>
        <v>#N/A</v>
      </c>
      <c r="AT1512" s="131" t="e">
        <f t="shared" si="850"/>
        <v>#N/A</v>
      </c>
      <c r="AU1512" s="131" t="e">
        <f t="shared" si="850"/>
        <v>#N/A</v>
      </c>
      <c r="AV1512" s="131" t="e">
        <f t="shared" si="850"/>
        <v>#N/A</v>
      </c>
      <c r="AW1512" s="131" t="e">
        <f t="shared" si="850"/>
        <v>#N/A</v>
      </c>
      <c r="AX1512" s="131" t="e">
        <f t="shared" si="850"/>
        <v>#N/A</v>
      </c>
      <c r="AY1512" s="131" t="e">
        <f t="shared" si="850"/>
        <v>#N/A</v>
      </c>
      <c r="AZ1512" s="131" t="e">
        <f t="shared" si="850"/>
        <v>#N/A</v>
      </c>
      <c r="BA1512" s="131" t="e">
        <f t="shared" si="850"/>
        <v>#N/A</v>
      </c>
      <c r="BB1512" s="131" t="e">
        <f t="shared" si="850"/>
        <v>#N/A</v>
      </c>
      <c r="BC1512" s="131" t="e">
        <f t="shared" si="850"/>
        <v>#N/A</v>
      </c>
      <c r="BD1512" s="131" t="e">
        <f t="shared" si="850"/>
        <v>#N/A</v>
      </c>
      <c r="BE1512" s="131" t="e">
        <f t="shared" si="850"/>
        <v>#N/A</v>
      </c>
      <c r="BF1512" s="131" t="e">
        <f t="shared" si="850"/>
        <v>#N/A</v>
      </c>
      <c r="BG1512" s="131" t="e">
        <f t="shared" si="850"/>
        <v>#N/A</v>
      </c>
      <c r="BH1512" s="131" t="e">
        <f t="shared" si="850"/>
        <v>#N/A</v>
      </c>
      <c r="BI1512" s="131" t="e">
        <f t="shared" si="850"/>
        <v>#N/A</v>
      </c>
      <c r="BJ1512" s="131" t="e">
        <f t="shared" si="850"/>
        <v>#N/A</v>
      </c>
      <c r="BK1512" s="131" t="e">
        <f t="shared" si="850"/>
        <v>#N/A</v>
      </c>
      <c r="BL1512" s="131" t="e">
        <f t="shared" si="850"/>
        <v>#N/A</v>
      </c>
      <c r="BM1512" s="131" t="e">
        <f t="shared" si="850"/>
        <v>#N/A</v>
      </c>
      <c r="BN1512" s="131" t="e">
        <f t="shared" si="850"/>
        <v>#N/A</v>
      </c>
      <c r="BO1512" s="131" t="e">
        <f t="shared" si="850"/>
        <v>#N/A</v>
      </c>
      <c r="BP1512" s="131" t="e">
        <f t="shared" ref="BP1512:CX1512" si="851">VLOOKUP(BP1511,$B$216:$F$1019,3,FALSE)</f>
        <v>#N/A</v>
      </c>
      <c r="BQ1512" s="131" t="e">
        <f t="shared" si="851"/>
        <v>#N/A</v>
      </c>
      <c r="BR1512" s="131" t="e">
        <f t="shared" si="851"/>
        <v>#N/A</v>
      </c>
      <c r="BS1512" s="131" t="e">
        <f t="shared" si="851"/>
        <v>#N/A</v>
      </c>
      <c r="BT1512" s="131" t="e">
        <f t="shared" si="851"/>
        <v>#N/A</v>
      </c>
      <c r="BU1512" s="131" t="e">
        <f t="shared" si="851"/>
        <v>#N/A</v>
      </c>
      <c r="BV1512" s="131" t="e">
        <f t="shared" si="851"/>
        <v>#N/A</v>
      </c>
      <c r="BW1512" s="131" t="e">
        <f t="shared" si="851"/>
        <v>#N/A</v>
      </c>
      <c r="BX1512" s="131" t="e">
        <f t="shared" si="851"/>
        <v>#N/A</v>
      </c>
      <c r="BY1512" s="131" t="e">
        <f t="shared" si="851"/>
        <v>#N/A</v>
      </c>
      <c r="BZ1512" s="131" t="e">
        <f t="shared" si="851"/>
        <v>#N/A</v>
      </c>
      <c r="CA1512" s="131" t="e">
        <f t="shared" si="851"/>
        <v>#N/A</v>
      </c>
      <c r="CB1512" s="131" t="e">
        <f t="shared" si="851"/>
        <v>#N/A</v>
      </c>
      <c r="CC1512" s="131" t="e">
        <f t="shared" si="851"/>
        <v>#N/A</v>
      </c>
      <c r="CD1512" s="131" t="e">
        <f t="shared" si="851"/>
        <v>#N/A</v>
      </c>
      <c r="CE1512" s="131" t="e">
        <f t="shared" si="851"/>
        <v>#N/A</v>
      </c>
      <c r="CF1512" s="131" t="e">
        <f t="shared" si="851"/>
        <v>#N/A</v>
      </c>
      <c r="CG1512" s="131" t="e">
        <f t="shared" si="851"/>
        <v>#N/A</v>
      </c>
      <c r="CH1512" s="131" t="e">
        <f t="shared" si="851"/>
        <v>#N/A</v>
      </c>
      <c r="CI1512" s="131" t="e">
        <f t="shared" si="851"/>
        <v>#N/A</v>
      </c>
      <c r="CJ1512" s="131" t="e">
        <f t="shared" si="851"/>
        <v>#N/A</v>
      </c>
      <c r="CK1512" s="131" t="e">
        <f t="shared" si="851"/>
        <v>#N/A</v>
      </c>
      <c r="CL1512" s="131" t="e">
        <f t="shared" si="851"/>
        <v>#N/A</v>
      </c>
      <c r="CM1512" s="131" t="e">
        <f t="shared" si="851"/>
        <v>#N/A</v>
      </c>
      <c r="CN1512" s="131" t="e">
        <f t="shared" si="851"/>
        <v>#N/A</v>
      </c>
      <c r="CO1512" s="131" t="e">
        <f t="shared" si="851"/>
        <v>#N/A</v>
      </c>
      <c r="CP1512" s="131" t="e">
        <f t="shared" si="851"/>
        <v>#N/A</v>
      </c>
      <c r="CQ1512" s="131" t="e">
        <f t="shared" si="851"/>
        <v>#N/A</v>
      </c>
      <c r="CR1512" s="131" t="e">
        <f t="shared" si="851"/>
        <v>#N/A</v>
      </c>
      <c r="CS1512" s="131" t="e">
        <f t="shared" si="851"/>
        <v>#N/A</v>
      </c>
      <c r="CT1512" s="131" t="e">
        <f t="shared" si="851"/>
        <v>#N/A</v>
      </c>
      <c r="CU1512" s="131" t="e">
        <f t="shared" si="851"/>
        <v>#N/A</v>
      </c>
      <c r="CV1512" s="131" t="e">
        <f t="shared" si="851"/>
        <v>#N/A</v>
      </c>
      <c r="CW1512" s="131" t="e">
        <f t="shared" si="851"/>
        <v>#N/A</v>
      </c>
      <c r="CX1512" s="131" t="e">
        <f t="shared" si="851"/>
        <v>#N/A</v>
      </c>
    </row>
    <row r="1513" spans="1:102" ht="21" hidden="1" customHeight="1" x14ac:dyDescent="0.4">
      <c r="B1513" s="70" t="s">
        <v>82</v>
      </c>
      <c r="C1513" s="131" t="e">
        <f>VLOOKUP(C1511,$B$216:$F$1019,4,FALSE)</f>
        <v>#N/A</v>
      </c>
      <c r="D1513" s="131" t="e">
        <f t="shared" ref="D1513:BO1513" si="852">VLOOKUP(D1511,$B$216:$F$1019,4,FALSE)</f>
        <v>#N/A</v>
      </c>
      <c r="E1513" s="131" t="e">
        <f t="shared" si="852"/>
        <v>#N/A</v>
      </c>
      <c r="F1513" s="131" t="e">
        <f t="shared" si="852"/>
        <v>#N/A</v>
      </c>
      <c r="G1513" s="131" t="e">
        <f t="shared" si="852"/>
        <v>#N/A</v>
      </c>
      <c r="H1513" s="131" t="e">
        <f t="shared" si="852"/>
        <v>#N/A</v>
      </c>
      <c r="I1513" s="131" t="e">
        <f t="shared" si="852"/>
        <v>#N/A</v>
      </c>
      <c r="J1513" s="131" t="e">
        <f t="shared" si="852"/>
        <v>#N/A</v>
      </c>
      <c r="K1513" s="131" t="e">
        <f t="shared" si="852"/>
        <v>#N/A</v>
      </c>
      <c r="L1513" s="131" t="e">
        <f t="shared" si="852"/>
        <v>#N/A</v>
      </c>
      <c r="M1513" s="131" t="e">
        <f t="shared" si="852"/>
        <v>#N/A</v>
      </c>
      <c r="N1513" s="131" t="e">
        <f t="shared" si="852"/>
        <v>#N/A</v>
      </c>
      <c r="O1513" s="131" t="e">
        <f t="shared" si="852"/>
        <v>#N/A</v>
      </c>
      <c r="P1513" s="131" t="e">
        <f t="shared" si="852"/>
        <v>#N/A</v>
      </c>
      <c r="Q1513" s="131" t="e">
        <f t="shared" si="852"/>
        <v>#N/A</v>
      </c>
      <c r="R1513" s="131" t="e">
        <f t="shared" si="852"/>
        <v>#N/A</v>
      </c>
      <c r="S1513" s="131" t="e">
        <f t="shared" si="852"/>
        <v>#N/A</v>
      </c>
      <c r="T1513" s="131" t="e">
        <f t="shared" si="852"/>
        <v>#N/A</v>
      </c>
      <c r="U1513" s="131" t="e">
        <f t="shared" si="852"/>
        <v>#N/A</v>
      </c>
      <c r="V1513" s="131" t="e">
        <f t="shared" si="852"/>
        <v>#N/A</v>
      </c>
      <c r="W1513" s="131" t="e">
        <f t="shared" si="852"/>
        <v>#N/A</v>
      </c>
      <c r="X1513" s="131" t="e">
        <f t="shared" si="852"/>
        <v>#N/A</v>
      </c>
      <c r="Y1513" s="131" t="e">
        <f t="shared" si="852"/>
        <v>#N/A</v>
      </c>
      <c r="Z1513" s="131" t="e">
        <f t="shared" si="852"/>
        <v>#N/A</v>
      </c>
      <c r="AA1513" s="131" t="e">
        <f t="shared" si="852"/>
        <v>#N/A</v>
      </c>
      <c r="AB1513" s="131" t="e">
        <f t="shared" si="852"/>
        <v>#N/A</v>
      </c>
      <c r="AC1513" s="131" t="e">
        <f t="shared" si="852"/>
        <v>#N/A</v>
      </c>
      <c r="AD1513" s="131" t="e">
        <f t="shared" si="852"/>
        <v>#N/A</v>
      </c>
      <c r="AE1513" s="131" t="e">
        <f t="shared" si="852"/>
        <v>#N/A</v>
      </c>
      <c r="AF1513" s="131" t="e">
        <f t="shared" si="852"/>
        <v>#N/A</v>
      </c>
      <c r="AG1513" s="131" t="e">
        <f t="shared" si="852"/>
        <v>#N/A</v>
      </c>
      <c r="AH1513" s="131" t="e">
        <f t="shared" si="852"/>
        <v>#N/A</v>
      </c>
      <c r="AI1513" s="131" t="e">
        <f t="shared" si="852"/>
        <v>#N/A</v>
      </c>
      <c r="AJ1513" s="131" t="e">
        <f t="shared" si="852"/>
        <v>#N/A</v>
      </c>
      <c r="AK1513" s="131" t="e">
        <f t="shared" si="852"/>
        <v>#N/A</v>
      </c>
      <c r="AL1513" s="131" t="e">
        <f t="shared" si="852"/>
        <v>#N/A</v>
      </c>
      <c r="AM1513" s="131" t="e">
        <f t="shared" si="852"/>
        <v>#N/A</v>
      </c>
      <c r="AN1513" s="131" t="e">
        <f t="shared" si="852"/>
        <v>#N/A</v>
      </c>
      <c r="AO1513" s="131" t="e">
        <f t="shared" si="852"/>
        <v>#N/A</v>
      </c>
      <c r="AP1513" s="131" t="e">
        <f t="shared" si="852"/>
        <v>#N/A</v>
      </c>
      <c r="AQ1513" s="131" t="e">
        <f t="shared" si="852"/>
        <v>#N/A</v>
      </c>
      <c r="AR1513" s="131" t="e">
        <f t="shared" si="852"/>
        <v>#N/A</v>
      </c>
      <c r="AS1513" s="131" t="e">
        <f t="shared" si="852"/>
        <v>#N/A</v>
      </c>
      <c r="AT1513" s="131" t="e">
        <f t="shared" si="852"/>
        <v>#N/A</v>
      </c>
      <c r="AU1513" s="131" t="e">
        <f t="shared" si="852"/>
        <v>#N/A</v>
      </c>
      <c r="AV1513" s="131" t="e">
        <f t="shared" si="852"/>
        <v>#N/A</v>
      </c>
      <c r="AW1513" s="131" t="e">
        <f t="shared" si="852"/>
        <v>#N/A</v>
      </c>
      <c r="AX1513" s="131" t="e">
        <f t="shared" si="852"/>
        <v>#N/A</v>
      </c>
      <c r="AY1513" s="131" t="e">
        <f t="shared" si="852"/>
        <v>#N/A</v>
      </c>
      <c r="AZ1513" s="131" t="e">
        <f t="shared" si="852"/>
        <v>#N/A</v>
      </c>
      <c r="BA1513" s="131" t="e">
        <f t="shared" si="852"/>
        <v>#N/A</v>
      </c>
      <c r="BB1513" s="131" t="e">
        <f t="shared" si="852"/>
        <v>#N/A</v>
      </c>
      <c r="BC1513" s="131" t="e">
        <f t="shared" si="852"/>
        <v>#N/A</v>
      </c>
      <c r="BD1513" s="131" t="e">
        <f t="shared" si="852"/>
        <v>#N/A</v>
      </c>
      <c r="BE1513" s="131" t="e">
        <f t="shared" si="852"/>
        <v>#N/A</v>
      </c>
      <c r="BF1513" s="131" t="e">
        <f t="shared" si="852"/>
        <v>#N/A</v>
      </c>
      <c r="BG1513" s="131" t="e">
        <f t="shared" si="852"/>
        <v>#N/A</v>
      </c>
      <c r="BH1513" s="131" t="e">
        <f t="shared" si="852"/>
        <v>#N/A</v>
      </c>
      <c r="BI1513" s="131" t="e">
        <f t="shared" si="852"/>
        <v>#N/A</v>
      </c>
      <c r="BJ1513" s="131" t="e">
        <f t="shared" si="852"/>
        <v>#N/A</v>
      </c>
      <c r="BK1513" s="131" t="e">
        <f t="shared" si="852"/>
        <v>#N/A</v>
      </c>
      <c r="BL1513" s="131" t="e">
        <f t="shared" si="852"/>
        <v>#N/A</v>
      </c>
      <c r="BM1513" s="131" t="e">
        <f t="shared" si="852"/>
        <v>#N/A</v>
      </c>
      <c r="BN1513" s="131" t="e">
        <f t="shared" si="852"/>
        <v>#N/A</v>
      </c>
      <c r="BO1513" s="131" t="e">
        <f t="shared" si="852"/>
        <v>#N/A</v>
      </c>
      <c r="BP1513" s="131" t="e">
        <f t="shared" ref="BP1513:CX1513" si="853">VLOOKUP(BP1511,$B$216:$F$1019,4,FALSE)</f>
        <v>#N/A</v>
      </c>
      <c r="BQ1513" s="131" t="e">
        <f t="shared" si="853"/>
        <v>#N/A</v>
      </c>
      <c r="BR1513" s="131" t="e">
        <f t="shared" si="853"/>
        <v>#N/A</v>
      </c>
      <c r="BS1513" s="131" t="e">
        <f t="shared" si="853"/>
        <v>#N/A</v>
      </c>
      <c r="BT1513" s="131" t="e">
        <f t="shared" si="853"/>
        <v>#N/A</v>
      </c>
      <c r="BU1513" s="131" t="e">
        <f t="shared" si="853"/>
        <v>#N/A</v>
      </c>
      <c r="BV1513" s="131" t="e">
        <f t="shared" si="853"/>
        <v>#N/A</v>
      </c>
      <c r="BW1513" s="131" t="e">
        <f t="shared" si="853"/>
        <v>#N/A</v>
      </c>
      <c r="BX1513" s="131" t="e">
        <f t="shared" si="853"/>
        <v>#N/A</v>
      </c>
      <c r="BY1513" s="131" t="e">
        <f t="shared" si="853"/>
        <v>#N/A</v>
      </c>
      <c r="BZ1513" s="131" t="e">
        <f t="shared" si="853"/>
        <v>#N/A</v>
      </c>
      <c r="CA1513" s="131" t="e">
        <f t="shared" si="853"/>
        <v>#N/A</v>
      </c>
      <c r="CB1513" s="131" t="e">
        <f t="shared" si="853"/>
        <v>#N/A</v>
      </c>
      <c r="CC1513" s="131" t="e">
        <f t="shared" si="853"/>
        <v>#N/A</v>
      </c>
      <c r="CD1513" s="131" t="e">
        <f t="shared" si="853"/>
        <v>#N/A</v>
      </c>
      <c r="CE1513" s="131" t="e">
        <f t="shared" si="853"/>
        <v>#N/A</v>
      </c>
      <c r="CF1513" s="131" t="e">
        <f t="shared" si="853"/>
        <v>#N/A</v>
      </c>
      <c r="CG1513" s="131" t="e">
        <f t="shared" si="853"/>
        <v>#N/A</v>
      </c>
      <c r="CH1513" s="131" t="e">
        <f t="shared" si="853"/>
        <v>#N/A</v>
      </c>
      <c r="CI1513" s="131" t="e">
        <f t="shared" si="853"/>
        <v>#N/A</v>
      </c>
      <c r="CJ1513" s="131" t="e">
        <f t="shared" si="853"/>
        <v>#N/A</v>
      </c>
      <c r="CK1513" s="131" t="e">
        <f t="shared" si="853"/>
        <v>#N/A</v>
      </c>
      <c r="CL1513" s="131" t="e">
        <f t="shared" si="853"/>
        <v>#N/A</v>
      </c>
      <c r="CM1513" s="131" t="e">
        <f t="shared" si="853"/>
        <v>#N/A</v>
      </c>
      <c r="CN1513" s="131" t="e">
        <f t="shared" si="853"/>
        <v>#N/A</v>
      </c>
      <c r="CO1513" s="131" t="e">
        <f t="shared" si="853"/>
        <v>#N/A</v>
      </c>
      <c r="CP1513" s="131" t="e">
        <f t="shared" si="853"/>
        <v>#N/A</v>
      </c>
      <c r="CQ1513" s="131" t="e">
        <f t="shared" si="853"/>
        <v>#N/A</v>
      </c>
      <c r="CR1513" s="131" t="e">
        <f t="shared" si="853"/>
        <v>#N/A</v>
      </c>
      <c r="CS1513" s="131" t="e">
        <f t="shared" si="853"/>
        <v>#N/A</v>
      </c>
      <c r="CT1513" s="131" t="e">
        <f t="shared" si="853"/>
        <v>#N/A</v>
      </c>
      <c r="CU1513" s="131" t="e">
        <f t="shared" si="853"/>
        <v>#N/A</v>
      </c>
      <c r="CV1513" s="131" t="e">
        <f t="shared" si="853"/>
        <v>#N/A</v>
      </c>
      <c r="CW1513" s="131" t="e">
        <f t="shared" si="853"/>
        <v>#N/A</v>
      </c>
      <c r="CX1513" s="131" t="e">
        <f t="shared" si="853"/>
        <v>#N/A</v>
      </c>
    </row>
    <row r="1514" spans="1:102" ht="21" hidden="1" customHeight="1" x14ac:dyDescent="0.4">
      <c r="B1514" s="70" t="s">
        <v>83</v>
      </c>
      <c r="C1514" s="131" t="e">
        <f>VLOOKUP(C1511,$B$216:$F$1019,5,FALSE)</f>
        <v>#N/A</v>
      </c>
      <c r="D1514" s="131" t="e">
        <f t="shared" ref="D1514:BO1514" si="854">VLOOKUP(D1511,$B$216:$F$1019,5,FALSE)</f>
        <v>#N/A</v>
      </c>
      <c r="E1514" s="131" t="e">
        <f t="shared" si="854"/>
        <v>#N/A</v>
      </c>
      <c r="F1514" s="131" t="e">
        <f t="shared" si="854"/>
        <v>#N/A</v>
      </c>
      <c r="G1514" s="131" t="e">
        <f t="shared" si="854"/>
        <v>#N/A</v>
      </c>
      <c r="H1514" s="131" t="e">
        <f t="shared" si="854"/>
        <v>#N/A</v>
      </c>
      <c r="I1514" s="131" t="e">
        <f t="shared" si="854"/>
        <v>#N/A</v>
      </c>
      <c r="J1514" s="131" t="e">
        <f t="shared" si="854"/>
        <v>#N/A</v>
      </c>
      <c r="K1514" s="131" t="e">
        <f t="shared" si="854"/>
        <v>#N/A</v>
      </c>
      <c r="L1514" s="131" t="e">
        <f t="shared" si="854"/>
        <v>#N/A</v>
      </c>
      <c r="M1514" s="131" t="e">
        <f t="shared" si="854"/>
        <v>#N/A</v>
      </c>
      <c r="N1514" s="131" t="e">
        <f t="shared" si="854"/>
        <v>#N/A</v>
      </c>
      <c r="O1514" s="131" t="e">
        <f t="shared" si="854"/>
        <v>#N/A</v>
      </c>
      <c r="P1514" s="131" t="e">
        <f t="shared" si="854"/>
        <v>#N/A</v>
      </c>
      <c r="Q1514" s="131" t="e">
        <f t="shared" si="854"/>
        <v>#N/A</v>
      </c>
      <c r="R1514" s="131" t="e">
        <f t="shared" si="854"/>
        <v>#N/A</v>
      </c>
      <c r="S1514" s="131" t="e">
        <f t="shared" si="854"/>
        <v>#N/A</v>
      </c>
      <c r="T1514" s="131" t="e">
        <f t="shared" si="854"/>
        <v>#N/A</v>
      </c>
      <c r="U1514" s="131" t="e">
        <f t="shared" si="854"/>
        <v>#N/A</v>
      </c>
      <c r="V1514" s="131" t="e">
        <f t="shared" si="854"/>
        <v>#N/A</v>
      </c>
      <c r="W1514" s="131" t="e">
        <f t="shared" si="854"/>
        <v>#N/A</v>
      </c>
      <c r="X1514" s="131" t="e">
        <f t="shared" si="854"/>
        <v>#N/A</v>
      </c>
      <c r="Y1514" s="131" t="e">
        <f t="shared" si="854"/>
        <v>#N/A</v>
      </c>
      <c r="Z1514" s="131" t="e">
        <f t="shared" si="854"/>
        <v>#N/A</v>
      </c>
      <c r="AA1514" s="131" t="e">
        <f t="shared" si="854"/>
        <v>#N/A</v>
      </c>
      <c r="AB1514" s="131" t="e">
        <f t="shared" si="854"/>
        <v>#N/A</v>
      </c>
      <c r="AC1514" s="131" t="e">
        <f t="shared" si="854"/>
        <v>#N/A</v>
      </c>
      <c r="AD1514" s="131" t="e">
        <f t="shared" si="854"/>
        <v>#N/A</v>
      </c>
      <c r="AE1514" s="131" t="e">
        <f t="shared" si="854"/>
        <v>#N/A</v>
      </c>
      <c r="AF1514" s="131" t="e">
        <f t="shared" si="854"/>
        <v>#N/A</v>
      </c>
      <c r="AG1514" s="131" t="e">
        <f t="shared" si="854"/>
        <v>#N/A</v>
      </c>
      <c r="AH1514" s="131" t="e">
        <f t="shared" si="854"/>
        <v>#N/A</v>
      </c>
      <c r="AI1514" s="131" t="e">
        <f t="shared" si="854"/>
        <v>#N/A</v>
      </c>
      <c r="AJ1514" s="131" t="e">
        <f t="shared" si="854"/>
        <v>#N/A</v>
      </c>
      <c r="AK1514" s="131" t="e">
        <f t="shared" si="854"/>
        <v>#N/A</v>
      </c>
      <c r="AL1514" s="131" t="e">
        <f t="shared" si="854"/>
        <v>#N/A</v>
      </c>
      <c r="AM1514" s="131" t="e">
        <f t="shared" si="854"/>
        <v>#N/A</v>
      </c>
      <c r="AN1514" s="131" t="e">
        <f t="shared" si="854"/>
        <v>#N/A</v>
      </c>
      <c r="AO1514" s="131" t="e">
        <f t="shared" si="854"/>
        <v>#N/A</v>
      </c>
      <c r="AP1514" s="131" t="e">
        <f t="shared" si="854"/>
        <v>#N/A</v>
      </c>
      <c r="AQ1514" s="131" t="e">
        <f t="shared" si="854"/>
        <v>#N/A</v>
      </c>
      <c r="AR1514" s="131" t="e">
        <f t="shared" si="854"/>
        <v>#N/A</v>
      </c>
      <c r="AS1514" s="131" t="e">
        <f t="shared" si="854"/>
        <v>#N/A</v>
      </c>
      <c r="AT1514" s="131" t="e">
        <f t="shared" si="854"/>
        <v>#N/A</v>
      </c>
      <c r="AU1514" s="131" t="e">
        <f t="shared" si="854"/>
        <v>#N/A</v>
      </c>
      <c r="AV1514" s="131" t="e">
        <f t="shared" si="854"/>
        <v>#N/A</v>
      </c>
      <c r="AW1514" s="131" t="e">
        <f t="shared" si="854"/>
        <v>#N/A</v>
      </c>
      <c r="AX1514" s="131" t="e">
        <f t="shared" si="854"/>
        <v>#N/A</v>
      </c>
      <c r="AY1514" s="131" t="e">
        <f t="shared" si="854"/>
        <v>#N/A</v>
      </c>
      <c r="AZ1514" s="131" t="e">
        <f t="shared" si="854"/>
        <v>#N/A</v>
      </c>
      <c r="BA1514" s="131" t="e">
        <f t="shared" si="854"/>
        <v>#N/A</v>
      </c>
      <c r="BB1514" s="131" t="e">
        <f t="shared" si="854"/>
        <v>#N/A</v>
      </c>
      <c r="BC1514" s="131" t="e">
        <f t="shared" si="854"/>
        <v>#N/A</v>
      </c>
      <c r="BD1514" s="131" t="e">
        <f t="shared" si="854"/>
        <v>#N/A</v>
      </c>
      <c r="BE1514" s="131" t="e">
        <f t="shared" si="854"/>
        <v>#N/A</v>
      </c>
      <c r="BF1514" s="131" t="e">
        <f t="shared" si="854"/>
        <v>#N/A</v>
      </c>
      <c r="BG1514" s="131" t="e">
        <f t="shared" si="854"/>
        <v>#N/A</v>
      </c>
      <c r="BH1514" s="131" t="e">
        <f t="shared" si="854"/>
        <v>#N/A</v>
      </c>
      <c r="BI1514" s="131" t="e">
        <f t="shared" si="854"/>
        <v>#N/A</v>
      </c>
      <c r="BJ1514" s="131" t="e">
        <f t="shared" si="854"/>
        <v>#N/A</v>
      </c>
      <c r="BK1514" s="131" t="e">
        <f t="shared" si="854"/>
        <v>#N/A</v>
      </c>
      <c r="BL1514" s="131" t="e">
        <f t="shared" si="854"/>
        <v>#N/A</v>
      </c>
      <c r="BM1514" s="131" t="e">
        <f t="shared" si="854"/>
        <v>#N/A</v>
      </c>
      <c r="BN1514" s="131" t="e">
        <f t="shared" si="854"/>
        <v>#N/A</v>
      </c>
      <c r="BO1514" s="131" t="e">
        <f t="shared" si="854"/>
        <v>#N/A</v>
      </c>
      <c r="BP1514" s="131" t="e">
        <f t="shared" ref="BP1514:CX1514" si="855">VLOOKUP(BP1511,$B$216:$F$1019,5,FALSE)</f>
        <v>#N/A</v>
      </c>
      <c r="BQ1514" s="131" t="e">
        <f t="shared" si="855"/>
        <v>#N/A</v>
      </c>
      <c r="BR1514" s="131" t="e">
        <f t="shared" si="855"/>
        <v>#N/A</v>
      </c>
      <c r="BS1514" s="131" t="e">
        <f t="shared" si="855"/>
        <v>#N/A</v>
      </c>
      <c r="BT1514" s="131" t="e">
        <f t="shared" si="855"/>
        <v>#N/A</v>
      </c>
      <c r="BU1514" s="131" t="e">
        <f t="shared" si="855"/>
        <v>#N/A</v>
      </c>
      <c r="BV1514" s="131" t="e">
        <f t="shared" si="855"/>
        <v>#N/A</v>
      </c>
      <c r="BW1514" s="131" t="e">
        <f t="shared" si="855"/>
        <v>#N/A</v>
      </c>
      <c r="BX1514" s="131" t="e">
        <f t="shared" si="855"/>
        <v>#N/A</v>
      </c>
      <c r="BY1514" s="131" t="e">
        <f t="shared" si="855"/>
        <v>#N/A</v>
      </c>
      <c r="BZ1514" s="131" t="e">
        <f t="shared" si="855"/>
        <v>#N/A</v>
      </c>
      <c r="CA1514" s="131" t="e">
        <f t="shared" si="855"/>
        <v>#N/A</v>
      </c>
      <c r="CB1514" s="131" t="e">
        <f t="shared" si="855"/>
        <v>#N/A</v>
      </c>
      <c r="CC1514" s="131" t="e">
        <f t="shared" si="855"/>
        <v>#N/A</v>
      </c>
      <c r="CD1514" s="131" t="e">
        <f t="shared" si="855"/>
        <v>#N/A</v>
      </c>
      <c r="CE1514" s="131" t="e">
        <f t="shared" si="855"/>
        <v>#N/A</v>
      </c>
      <c r="CF1514" s="131" t="e">
        <f t="shared" si="855"/>
        <v>#N/A</v>
      </c>
      <c r="CG1514" s="131" t="e">
        <f t="shared" si="855"/>
        <v>#N/A</v>
      </c>
      <c r="CH1514" s="131" t="e">
        <f t="shared" si="855"/>
        <v>#N/A</v>
      </c>
      <c r="CI1514" s="131" t="e">
        <f t="shared" si="855"/>
        <v>#N/A</v>
      </c>
      <c r="CJ1514" s="131" t="e">
        <f t="shared" si="855"/>
        <v>#N/A</v>
      </c>
      <c r="CK1514" s="131" t="e">
        <f t="shared" si="855"/>
        <v>#N/A</v>
      </c>
      <c r="CL1514" s="131" t="e">
        <f t="shared" si="855"/>
        <v>#N/A</v>
      </c>
      <c r="CM1514" s="131" t="e">
        <f t="shared" si="855"/>
        <v>#N/A</v>
      </c>
      <c r="CN1514" s="131" t="e">
        <f t="shared" si="855"/>
        <v>#N/A</v>
      </c>
      <c r="CO1514" s="131" t="e">
        <f t="shared" si="855"/>
        <v>#N/A</v>
      </c>
      <c r="CP1514" s="131" t="e">
        <f t="shared" si="855"/>
        <v>#N/A</v>
      </c>
      <c r="CQ1514" s="131" t="e">
        <f t="shared" si="855"/>
        <v>#N/A</v>
      </c>
      <c r="CR1514" s="131" t="e">
        <f t="shared" si="855"/>
        <v>#N/A</v>
      </c>
      <c r="CS1514" s="131" t="e">
        <f t="shared" si="855"/>
        <v>#N/A</v>
      </c>
      <c r="CT1514" s="131" t="e">
        <f t="shared" si="855"/>
        <v>#N/A</v>
      </c>
      <c r="CU1514" s="131" t="e">
        <f t="shared" si="855"/>
        <v>#N/A</v>
      </c>
      <c r="CV1514" s="131" t="e">
        <f t="shared" si="855"/>
        <v>#N/A</v>
      </c>
      <c r="CW1514" s="131" t="e">
        <f t="shared" si="855"/>
        <v>#N/A</v>
      </c>
      <c r="CX1514" s="131" t="e">
        <f t="shared" si="855"/>
        <v>#N/A</v>
      </c>
    </row>
    <row r="1515" spans="1:102" ht="21" hidden="1" customHeight="1" x14ac:dyDescent="0.4">
      <c r="B1515" s="70" t="s">
        <v>84</v>
      </c>
      <c r="C1515" s="29">
        <f>CEILING(IF(C1498&lt;=200,C1498,200),10)</f>
        <v>0</v>
      </c>
      <c r="D1515" s="29">
        <f t="shared" ref="D1515:BO1515" si="856">CEILING(IF(D1498&lt;=200,D1498,200),10)</f>
        <v>0</v>
      </c>
      <c r="E1515" s="29">
        <f t="shared" si="856"/>
        <v>0</v>
      </c>
      <c r="F1515" s="29">
        <f t="shared" si="856"/>
        <v>0</v>
      </c>
      <c r="G1515" s="29">
        <f t="shared" si="856"/>
        <v>0</v>
      </c>
      <c r="H1515" s="29">
        <f t="shared" si="856"/>
        <v>0</v>
      </c>
      <c r="I1515" s="29">
        <f t="shared" si="856"/>
        <v>0</v>
      </c>
      <c r="J1515" s="29">
        <f t="shared" si="856"/>
        <v>0</v>
      </c>
      <c r="K1515" s="29">
        <f t="shared" si="856"/>
        <v>0</v>
      </c>
      <c r="L1515" s="29">
        <f t="shared" si="856"/>
        <v>0</v>
      </c>
      <c r="M1515" s="29">
        <f t="shared" si="856"/>
        <v>0</v>
      </c>
      <c r="N1515" s="29">
        <f t="shared" si="856"/>
        <v>0</v>
      </c>
      <c r="O1515" s="29">
        <f t="shared" si="856"/>
        <v>0</v>
      </c>
      <c r="P1515" s="29">
        <f t="shared" si="856"/>
        <v>0</v>
      </c>
      <c r="Q1515" s="29">
        <f t="shared" si="856"/>
        <v>0</v>
      </c>
      <c r="R1515" s="29">
        <f t="shared" si="856"/>
        <v>0</v>
      </c>
      <c r="S1515" s="29">
        <f t="shared" si="856"/>
        <v>0</v>
      </c>
      <c r="T1515" s="29">
        <f t="shared" si="856"/>
        <v>0</v>
      </c>
      <c r="U1515" s="29">
        <f t="shared" si="856"/>
        <v>0</v>
      </c>
      <c r="V1515" s="29">
        <f t="shared" si="856"/>
        <v>0</v>
      </c>
      <c r="W1515" s="29">
        <f t="shared" si="856"/>
        <v>0</v>
      </c>
      <c r="X1515" s="29">
        <f t="shared" si="856"/>
        <v>0</v>
      </c>
      <c r="Y1515" s="29">
        <f t="shared" si="856"/>
        <v>0</v>
      </c>
      <c r="Z1515" s="29">
        <f t="shared" si="856"/>
        <v>0</v>
      </c>
      <c r="AA1515" s="29">
        <f t="shared" si="856"/>
        <v>0</v>
      </c>
      <c r="AB1515" s="29">
        <f t="shared" si="856"/>
        <v>0</v>
      </c>
      <c r="AC1515" s="29">
        <f t="shared" si="856"/>
        <v>0</v>
      </c>
      <c r="AD1515" s="29">
        <f t="shared" si="856"/>
        <v>0</v>
      </c>
      <c r="AE1515" s="29">
        <f t="shared" si="856"/>
        <v>0</v>
      </c>
      <c r="AF1515" s="29">
        <f t="shared" si="856"/>
        <v>0</v>
      </c>
      <c r="AG1515" s="29">
        <f t="shared" si="856"/>
        <v>0</v>
      </c>
      <c r="AH1515" s="29">
        <f t="shared" si="856"/>
        <v>0</v>
      </c>
      <c r="AI1515" s="29">
        <f t="shared" si="856"/>
        <v>0</v>
      </c>
      <c r="AJ1515" s="29">
        <f t="shared" si="856"/>
        <v>0</v>
      </c>
      <c r="AK1515" s="29">
        <f t="shared" si="856"/>
        <v>0</v>
      </c>
      <c r="AL1515" s="29">
        <f t="shared" si="856"/>
        <v>0</v>
      </c>
      <c r="AM1515" s="29">
        <f t="shared" si="856"/>
        <v>0</v>
      </c>
      <c r="AN1515" s="29">
        <f t="shared" si="856"/>
        <v>0</v>
      </c>
      <c r="AO1515" s="29">
        <f t="shared" si="856"/>
        <v>0</v>
      </c>
      <c r="AP1515" s="29">
        <f t="shared" si="856"/>
        <v>0</v>
      </c>
      <c r="AQ1515" s="29">
        <f t="shared" si="856"/>
        <v>0</v>
      </c>
      <c r="AR1515" s="29">
        <f t="shared" si="856"/>
        <v>0</v>
      </c>
      <c r="AS1515" s="29">
        <f t="shared" si="856"/>
        <v>0</v>
      </c>
      <c r="AT1515" s="29">
        <f t="shared" si="856"/>
        <v>0</v>
      </c>
      <c r="AU1515" s="29">
        <f t="shared" si="856"/>
        <v>0</v>
      </c>
      <c r="AV1515" s="29">
        <f t="shared" si="856"/>
        <v>0</v>
      </c>
      <c r="AW1515" s="29">
        <f t="shared" si="856"/>
        <v>0</v>
      </c>
      <c r="AX1515" s="29">
        <f t="shared" si="856"/>
        <v>0</v>
      </c>
      <c r="AY1515" s="29">
        <f t="shared" si="856"/>
        <v>0</v>
      </c>
      <c r="AZ1515" s="29">
        <f t="shared" si="856"/>
        <v>0</v>
      </c>
      <c r="BA1515" s="29">
        <f t="shared" si="856"/>
        <v>0</v>
      </c>
      <c r="BB1515" s="29">
        <f t="shared" si="856"/>
        <v>0</v>
      </c>
      <c r="BC1515" s="29">
        <f t="shared" si="856"/>
        <v>0</v>
      </c>
      <c r="BD1515" s="29">
        <f t="shared" si="856"/>
        <v>0</v>
      </c>
      <c r="BE1515" s="29">
        <f t="shared" si="856"/>
        <v>0</v>
      </c>
      <c r="BF1515" s="29">
        <f t="shared" si="856"/>
        <v>0</v>
      </c>
      <c r="BG1515" s="29">
        <f t="shared" si="856"/>
        <v>0</v>
      </c>
      <c r="BH1515" s="29">
        <f t="shared" si="856"/>
        <v>0</v>
      </c>
      <c r="BI1515" s="29">
        <f t="shared" si="856"/>
        <v>0</v>
      </c>
      <c r="BJ1515" s="29">
        <f t="shared" si="856"/>
        <v>0</v>
      </c>
      <c r="BK1515" s="29">
        <f t="shared" si="856"/>
        <v>0</v>
      </c>
      <c r="BL1515" s="29">
        <f t="shared" si="856"/>
        <v>0</v>
      </c>
      <c r="BM1515" s="29">
        <f t="shared" si="856"/>
        <v>0</v>
      </c>
      <c r="BN1515" s="29">
        <f t="shared" si="856"/>
        <v>0</v>
      </c>
      <c r="BO1515" s="29">
        <f t="shared" si="856"/>
        <v>0</v>
      </c>
      <c r="BP1515" s="29">
        <f t="shared" ref="BP1515:CX1515" si="857">CEILING(IF(BP1498&lt;=200,BP1498,200),10)</f>
        <v>0</v>
      </c>
      <c r="BQ1515" s="29">
        <f t="shared" si="857"/>
        <v>0</v>
      </c>
      <c r="BR1515" s="29">
        <f t="shared" si="857"/>
        <v>0</v>
      </c>
      <c r="BS1515" s="29">
        <f t="shared" si="857"/>
        <v>0</v>
      </c>
      <c r="BT1515" s="29">
        <f t="shared" si="857"/>
        <v>0</v>
      </c>
      <c r="BU1515" s="29">
        <f t="shared" si="857"/>
        <v>0</v>
      </c>
      <c r="BV1515" s="29">
        <f t="shared" si="857"/>
        <v>0</v>
      </c>
      <c r="BW1515" s="29">
        <f t="shared" si="857"/>
        <v>0</v>
      </c>
      <c r="BX1515" s="29">
        <f t="shared" si="857"/>
        <v>0</v>
      </c>
      <c r="BY1515" s="29">
        <f t="shared" si="857"/>
        <v>0</v>
      </c>
      <c r="BZ1515" s="29">
        <f t="shared" si="857"/>
        <v>0</v>
      </c>
      <c r="CA1515" s="29">
        <f t="shared" si="857"/>
        <v>0</v>
      </c>
      <c r="CB1515" s="29">
        <f t="shared" si="857"/>
        <v>0</v>
      </c>
      <c r="CC1515" s="29">
        <f t="shared" si="857"/>
        <v>0</v>
      </c>
      <c r="CD1515" s="29">
        <f t="shared" si="857"/>
        <v>0</v>
      </c>
      <c r="CE1515" s="29">
        <f t="shared" si="857"/>
        <v>0</v>
      </c>
      <c r="CF1515" s="29">
        <f t="shared" si="857"/>
        <v>0</v>
      </c>
      <c r="CG1515" s="29">
        <f t="shared" si="857"/>
        <v>0</v>
      </c>
      <c r="CH1515" s="29">
        <f t="shared" si="857"/>
        <v>0</v>
      </c>
      <c r="CI1515" s="29">
        <f t="shared" si="857"/>
        <v>0</v>
      </c>
      <c r="CJ1515" s="29">
        <f t="shared" si="857"/>
        <v>0</v>
      </c>
      <c r="CK1515" s="29">
        <f t="shared" si="857"/>
        <v>0</v>
      </c>
      <c r="CL1515" s="29">
        <f t="shared" si="857"/>
        <v>0</v>
      </c>
      <c r="CM1515" s="29">
        <f t="shared" si="857"/>
        <v>0</v>
      </c>
      <c r="CN1515" s="29">
        <f t="shared" si="857"/>
        <v>0</v>
      </c>
      <c r="CO1515" s="29">
        <f t="shared" si="857"/>
        <v>0</v>
      </c>
      <c r="CP1515" s="29">
        <f t="shared" si="857"/>
        <v>0</v>
      </c>
      <c r="CQ1515" s="29">
        <f t="shared" si="857"/>
        <v>0</v>
      </c>
      <c r="CR1515" s="29">
        <f t="shared" si="857"/>
        <v>0</v>
      </c>
      <c r="CS1515" s="29">
        <f t="shared" si="857"/>
        <v>0</v>
      </c>
      <c r="CT1515" s="29">
        <f t="shared" si="857"/>
        <v>0</v>
      </c>
      <c r="CU1515" s="29">
        <f t="shared" si="857"/>
        <v>0</v>
      </c>
      <c r="CV1515" s="29">
        <f t="shared" si="857"/>
        <v>0</v>
      </c>
      <c r="CW1515" s="29">
        <f t="shared" si="857"/>
        <v>0</v>
      </c>
      <c r="CX1515" s="29">
        <f t="shared" si="857"/>
        <v>0</v>
      </c>
    </row>
    <row r="1516" spans="1:102" ht="21" hidden="1" customHeight="1" x14ac:dyDescent="0.4">
      <c r="B1516" s="70" t="s">
        <v>85</v>
      </c>
      <c r="C1516" s="29">
        <f>CEILING(IF(C1498&lt;=200,0,IF(C1498&gt;500,300,C1498-200)),20)</f>
        <v>0</v>
      </c>
      <c r="D1516" s="29">
        <f t="shared" ref="D1516:BO1516" si="858">CEILING(IF(D1498&lt;=200,0,IF(D1498&gt;500,300,D1498-200)),20)</f>
        <v>0</v>
      </c>
      <c r="E1516" s="29">
        <f t="shared" si="858"/>
        <v>0</v>
      </c>
      <c r="F1516" s="29">
        <f t="shared" si="858"/>
        <v>0</v>
      </c>
      <c r="G1516" s="29">
        <f t="shared" si="858"/>
        <v>0</v>
      </c>
      <c r="H1516" s="29">
        <f t="shared" si="858"/>
        <v>0</v>
      </c>
      <c r="I1516" s="29">
        <f t="shared" si="858"/>
        <v>0</v>
      </c>
      <c r="J1516" s="29">
        <f t="shared" si="858"/>
        <v>0</v>
      </c>
      <c r="K1516" s="29">
        <f t="shared" si="858"/>
        <v>0</v>
      </c>
      <c r="L1516" s="29">
        <f t="shared" si="858"/>
        <v>0</v>
      </c>
      <c r="M1516" s="29">
        <f t="shared" si="858"/>
        <v>0</v>
      </c>
      <c r="N1516" s="29">
        <f t="shared" si="858"/>
        <v>0</v>
      </c>
      <c r="O1516" s="29">
        <f t="shared" si="858"/>
        <v>0</v>
      </c>
      <c r="P1516" s="29">
        <f t="shared" si="858"/>
        <v>0</v>
      </c>
      <c r="Q1516" s="29">
        <f t="shared" si="858"/>
        <v>0</v>
      </c>
      <c r="R1516" s="29">
        <f t="shared" si="858"/>
        <v>0</v>
      </c>
      <c r="S1516" s="29">
        <f t="shared" si="858"/>
        <v>0</v>
      </c>
      <c r="T1516" s="29">
        <f t="shared" si="858"/>
        <v>0</v>
      </c>
      <c r="U1516" s="29">
        <f t="shared" si="858"/>
        <v>0</v>
      </c>
      <c r="V1516" s="29">
        <f t="shared" si="858"/>
        <v>0</v>
      </c>
      <c r="W1516" s="29">
        <f t="shared" si="858"/>
        <v>0</v>
      </c>
      <c r="X1516" s="29">
        <f t="shared" si="858"/>
        <v>0</v>
      </c>
      <c r="Y1516" s="29">
        <f t="shared" si="858"/>
        <v>0</v>
      </c>
      <c r="Z1516" s="29">
        <f t="shared" si="858"/>
        <v>0</v>
      </c>
      <c r="AA1516" s="29">
        <f t="shared" si="858"/>
        <v>0</v>
      </c>
      <c r="AB1516" s="29">
        <f t="shared" si="858"/>
        <v>0</v>
      </c>
      <c r="AC1516" s="29">
        <f t="shared" si="858"/>
        <v>0</v>
      </c>
      <c r="AD1516" s="29">
        <f t="shared" si="858"/>
        <v>0</v>
      </c>
      <c r="AE1516" s="29">
        <f t="shared" si="858"/>
        <v>0</v>
      </c>
      <c r="AF1516" s="29">
        <f t="shared" si="858"/>
        <v>0</v>
      </c>
      <c r="AG1516" s="29">
        <f t="shared" si="858"/>
        <v>0</v>
      </c>
      <c r="AH1516" s="29">
        <f t="shared" si="858"/>
        <v>0</v>
      </c>
      <c r="AI1516" s="29">
        <f t="shared" si="858"/>
        <v>0</v>
      </c>
      <c r="AJ1516" s="29">
        <f t="shared" si="858"/>
        <v>0</v>
      </c>
      <c r="AK1516" s="29">
        <f t="shared" si="858"/>
        <v>0</v>
      </c>
      <c r="AL1516" s="29">
        <f t="shared" si="858"/>
        <v>0</v>
      </c>
      <c r="AM1516" s="29">
        <f t="shared" si="858"/>
        <v>0</v>
      </c>
      <c r="AN1516" s="29">
        <f t="shared" si="858"/>
        <v>0</v>
      </c>
      <c r="AO1516" s="29">
        <f t="shared" si="858"/>
        <v>0</v>
      </c>
      <c r="AP1516" s="29">
        <f t="shared" si="858"/>
        <v>0</v>
      </c>
      <c r="AQ1516" s="29">
        <f t="shared" si="858"/>
        <v>0</v>
      </c>
      <c r="AR1516" s="29">
        <f t="shared" si="858"/>
        <v>0</v>
      </c>
      <c r="AS1516" s="29">
        <f t="shared" si="858"/>
        <v>0</v>
      </c>
      <c r="AT1516" s="29">
        <f t="shared" si="858"/>
        <v>0</v>
      </c>
      <c r="AU1516" s="29">
        <f t="shared" si="858"/>
        <v>0</v>
      </c>
      <c r="AV1516" s="29">
        <f t="shared" si="858"/>
        <v>0</v>
      </c>
      <c r="AW1516" s="29">
        <f t="shared" si="858"/>
        <v>0</v>
      </c>
      <c r="AX1516" s="29">
        <f t="shared" si="858"/>
        <v>0</v>
      </c>
      <c r="AY1516" s="29">
        <f t="shared" si="858"/>
        <v>0</v>
      </c>
      <c r="AZ1516" s="29">
        <f t="shared" si="858"/>
        <v>0</v>
      </c>
      <c r="BA1516" s="29">
        <f t="shared" si="858"/>
        <v>0</v>
      </c>
      <c r="BB1516" s="29">
        <f t="shared" si="858"/>
        <v>0</v>
      </c>
      <c r="BC1516" s="29">
        <f t="shared" si="858"/>
        <v>0</v>
      </c>
      <c r="BD1516" s="29">
        <f t="shared" si="858"/>
        <v>0</v>
      </c>
      <c r="BE1516" s="29">
        <f t="shared" si="858"/>
        <v>0</v>
      </c>
      <c r="BF1516" s="29">
        <f t="shared" si="858"/>
        <v>0</v>
      </c>
      <c r="BG1516" s="29">
        <f t="shared" si="858"/>
        <v>0</v>
      </c>
      <c r="BH1516" s="29">
        <f t="shared" si="858"/>
        <v>0</v>
      </c>
      <c r="BI1516" s="29">
        <f t="shared" si="858"/>
        <v>0</v>
      </c>
      <c r="BJ1516" s="29">
        <f t="shared" si="858"/>
        <v>0</v>
      </c>
      <c r="BK1516" s="29">
        <f t="shared" si="858"/>
        <v>0</v>
      </c>
      <c r="BL1516" s="29">
        <f t="shared" si="858"/>
        <v>0</v>
      </c>
      <c r="BM1516" s="29">
        <f t="shared" si="858"/>
        <v>0</v>
      </c>
      <c r="BN1516" s="29">
        <f t="shared" si="858"/>
        <v>0</v>
      </c>
      <c r="BO1516" s="29">
        <f t="shared" si="858"/>
        <v>0</v>
      </c>
      <c r="BP1516" s="29">
        <f t="shared" ref="BP1516:CX1516" si="859">CEILING(IF(BP1498&lt;=200,0,IF(BP1498&gt;500,300,BP1498-200)),20)</f>
        <v>0</v>
      </c>
      <c r="BQ1516" s="29">
        <f t="shared" si="859"/>
        <v>0</v>
      </c>
      <c r="BR1516" s="29">
        <f t="shared" si="859"/>
        <v>0</v>
      </c>
      <c r="BS1516" s="29">
        <f t="shared" si="859"/>
        <v>0</v>
      </c>
      <c r="BT1516" s="29">
        <f t="shared" si="859"/>
        <v>0</v>
      </c>
      <c r="BU1516" s="29">
        <f t="shared" si="859"/>
        <v>0</v>
      </c>
      <c r="BV1516" s="29">
        <f t="shared" si="859"/>
        <v>0</v>
      </c>
      <c r="BW1516" s="29">
        <f t="shared" si="859"/>
        <v>0</v>
      </c>
      <c r="BX1516" s="29">
        <f t="shared" si="859"/>
        <v>0</v>
      </c>
      <c r="BY1516" s="29">
        <f t="shared" si="859"/>
        <v>0</v>
      </c>
      <c r="BZ1516" s="29">
        <f t="shared" si="859"/>
        <v>0</v>
      </c>
      <c r="CA1516" s="29">
        <f t="shared" si="859"/>
        <v>0</v>
      </c>
      <c r="CB1516" s="29">
        <f t="shared" si="859"/>
        <v>0</v>
      </c>
      <c r="CC1516" s="29">
        <f t="shared" si="859"/>
        <v>0</v>
      </c>
      <c r="CD1516" s="29">
        <f t="shared" si="859"/>
        <v>0</v>
      </c>
      <c r="CE1516" s="29">
        <f t="shared" si="859"/>
        <v>0</v>
      </c>
      <c r="CF1516" s="29">
        <f t="shared" si="859"/>
        <v>0</v>
      </c>
      <c r="CG1516" s="29">
        <f t="shared" si="859"/>
        <v>0</v>
      </c>
      <c r="CH1516" s="29">
        <f t="shared" si="859"/>
        <v>0</v>
      </c>
      <c r="CI1516" s="29">
        <f t="shared" si="859"/>
        <v>0</v>
      </c>
      <c r="CJ1516" s="29">
        <f t="shared" si="859"/>
        <v>0</v>
      </c>
      <c r="CK1516" s="29">
        <f t="shared" si="859"/>
        <v>0</v>
      </c>
      <c r="CL1516" s="29">
        <f t="shared" si="859"/>
        <v>0</v>
      </c>
      <c r="CM1516" s="29">
        <f t="shared" si="859"/>
        <v>0</v>
      </c>
      <c r="CN1516" s="29">
        <f t="shared" si="859"/>
        <v>0</v>
      </c>
      <c r="CO1516" s="29">
        <f t="shared" si="859"/>
        <v>0</v>
      </c>
      <c r="CP1516" s="29">
        <f t="shared" si="859"/>
        <v>0</v>
      </c>
      <c r="CQ1516" s="29">
        <f t="shared" si="859"/>
        <v>0</v>
      </c>
      <c r="CR1516" s="29">
        <f t="shared" si="859"/>
        <v>0</v>
      </c>
      <c r="CS1516" s="29">
        <f t="shared" si="859"/>
        <v>0</v>
      </c>
      <c r="CT1516" s="29">
        <f t="shared" si="859"/>
        <v>0</v>
      </c>
      <c r="CU1516" s="29">
        <f t="shared" si="859"/>
        <v>0</v>
      </c>
      <c r="CV1516" s="29">
        <f t="shared" si="859"/>
        <v>0</v>
      </c>
      <c r="CW1516" s="29">
        <f t="shared" si="859"/>
        <v>0</v>
      </c>
      <c r="CX1516" s="29">
        <f t="shared" si="859"/>
        <v>0</v>
      </c>
    </row>
    <row r="1517" spans="1:102" ht="21" hidden="1" customHeight="1" x14ac:dyDescent="0.4">
      <c r="B1517" s="70" t="s">
        <v>86</v>
      </c>
      <c r="C1517" s="29">
        <f>CEILING(IF(C1498&lt;=500,0,C1498-500),50)</f>
        <v>0</v>
      </c>
      <c r="D1517" s="29">
        <f t="shared" ref="D1517:BO1517" si="860">CEILING(IF(D1498&lt;=500,0,D1498-500),50)</f>
        <v>0</v>
      </c>
      <c r="E1517" s="29">
        <f t="shared" si="860"/>
        <v>0</v>
      </c>
      <c r="F1517" s="29">
        <f t="shared" si="860"/>
        <v>0</v>
      </c>
      <c r="G1517" s="29">
        <f t="shared" si="860"/>
        <v>0</v>
      </c>
      <c r="H1517" s="29">
        <f t="shared" si="860"/>
        <v>0</v>
      </c>
      <c r="I1517" s="29">
        <f t="shared" si="860"/>
        <v>0</v>
      </c>
      <c r="J1517" s="29">
        <f t="shared" si="860"/>
        <v>0</v>
      </c>
      <c r="K1517" s="29">
        <f t="shared" si="860"/>
        <v>0</v>
      </c>
      <c r="L1517" s="29">
        <f t="shared" si="860"/>
        <v>0</v>
      </c>
      <c r="M1517" s="29">
        <f t="shared" si="860"/>
        <v>0</v>
      </c>
      <c r="N1517" s="29">
        <f t="shared" si="860"/>
        <v>0</v>
      </c>
      <c r="O1517" s="29">
        <f t="shared" si="860"/>
        <v>0</v>
      </c>
      <c r="P1517" s="29">
        <f t="shared" si="860"/>
        <v>0</v>
      </c>
      <c r="Q1517" s="29">
        <f t="shared" si="860"/>
        <v>0</v>
      </c>
      <c r="R1517" s="29">
        <f t="shared" si="860"/>
        <v>0</v>
      </c>
      <c r="S1517" s="29">
        <f t="shared" si="860"/>
        <v>0</v>
      </c>
      <c r="T1517" s="29">
        <f t="shared" si="860"/>
        <v>0</v>
      </c>
      <c r="U1517" s="29">
        <f t="shared" si="860"/>
        <v>0</v>
      </c>
      <c r="V1517" s="29">
        <f t="shared" si="860"/>
        <v>0</v>
      </c>
      <c r="W1517" s="29">
        <f t="shared" si="860"/>
        <v>0</v>
      </c>
      <c r="X1517" s="29">
        <f t="shared" si="860"/>
        <v>0</v>
      </c>
      <c r="Y1517" s="29">
        <f t="shared" si="860"/>
        <v>0</v>
      </c>
      <c r="Z1517" s="29">
        <f t="shared" si="860"/>
        <v>0</v>
      </c>
      <c r="AA1517" s="29">
        <f t="shared" si="860"/>
        <v>0</v>
      </c>
      <c r="AB1517" s="29">
        <f t="shared" si="860"/>
        <v>0</v>
      </c>
      <c r="AC1517" s="29">
        <f t="shared" si="860"/>
        <v>0</v>
      </c>
      <c r="AD1517" s="29">
        <f t="shared" si="860"/>
        <v>0</v>
      </c>
      <c r="AE1517" s="29">
        <f t="shared" si="860"/>
        <v>0</v>
      </c>
      <c r="AF1517" s="29">
        <f t="shared" si="860"/>
        <v>0</v>
      </c>
      <c r="AG1517" s="29">
        <f t="shared" si="860"/>
        <v>0</v>
      </c>
      <c r="AH1517" s="29">
        <f t="shared" si="860"/>
        <v>0</v>
      </c>
      <c r="AI1517" s="29">
        <f t="shared" si="860"/>
        <v>0</v>
      </c>
      <c r="AJ1517" s="29">
        <f t="shared" si="860"/>
        <v>0</v>
      </c>
      <c r="AK1517" s="29">
        <f t="shared" si="860"/>
        <v>0</v>
      </c>
      <c r="AL1517" s="29">
        <f t="shared" si="860"/>
        <v>0</v>
      </c>
      <c r="AM1517" s="29">
        <f t="shared" si="860"/>
        <v>0</v>
      </c>
      <c r="AN1517" s="29">
        <f t="shared" si="860"/>
        <v>0</v>
      </c>
      <c r="AO1517" s="29">
        <f t="shared" si="860"/>
        <v>0</v>
      </c>
      <c r="AP1517" s="29">
        <f t="shared" si="860"/>
        <v>0</v>
      </c>
      <c r="AQ1517" s="29">
        <f t="shared" si="860"/>
        <v>0</v>
      </c>
      <c r="AR1517" s="29">
        <f t="shared" si="860"/>
        <v>0</v>
      </c>
      <c r="AS1517" s="29">
        <f t="shared" si="860"/>
        <v>0</v>
      </c>
      <c r="AT1517" s="29">
        <f t="shared" si="860"/>
        <v>0</v>
      </c>
      <c r="AU1517" s="29">
        <f t="shared" si="860"/>
        <v>0</v>
      </c>
      <c r="AV1517" s="29">
        <f t="shared" si="860"/>
        <v>0</v>
      </c>
      <c r="AW1517" s="29">
        <f t="shared" si="860"/>
        <v>0</v>
      </c>
      <c r="AX1517" s="29">
        <f t="shared" si="860"/>
        <v>0</v>
      </c>
      <c r="AY1517" s="29">
        <f t="shared" si="860"/>
        <v>0</v>
      </c>
      <c r="AZ1517" s="29">
        <f t="shared" si="860"/>
        <v>0</v>
      </c>
      <c r="BA1517" s="29">
        <f t="shared" si="860"/>
        <v>0</v>
      </c>
      <c r="BB1517" s="29">
        <f t="shared" si="860"/>
        <v>0</v>
      </c>
      <c r="BC1517" s="29">
        <f t="shared" si="860"/>
        <v>0</v>
      </c>
      <c r="BD1517" s="29">
        <f t="shared" si="860"/>
        <v>0</v>
      </c>
      <c r="BE1517" s="29">
        <f t="shared" si="860"/>
        <v>0</v>
      </c>
      <c r="BF1517" s="29">
        <f t="shared" si="860"/>
        <v>0</v>
      </c>
      <c r="BG1517" s="29">
        <f t="shared" si="860"/>
        <v>0</v>
      </c>
      <c r="BH1517" s="29">
        <f t="shared" si="860"/>
        <v>0</v>
      </c>
      <c r="BI1517" s="29">
        <f t="shared" si="860"/>
        <v>0</v>
      </c>
      <c r="BJ1517" s="29">
        <f t="shared" si="860"/>
        <v>0</v>
      </c>
      <c r="BK1517" s="29">
        <f t="shared" si="860"/>
        <v>0</v>
      </c>
      <c r="BL1517" s="29">
        <f t="shared" si="860"/>
        <v>0</v>
      </c>
      <c r="BM1517" s="29">
        <f t="shared" si="860"/>
        <v>0</v>
      </c>
      <c r="BN1517" s="29">
        <f t="shared" si="860"/>
        <v>0</v>
      </c>
      <c r="BO1517" s="29">
        <f t="shared" si="860"/>
        <v>0</v>
      </c>
      <c r="BP1517" s="29">
        <f t="shared" ref="BP1517:CX1517" si="861">CEILING(IF(BP1498&lt;=500,0,BP1498-500),50)</f>
        <v>0</v>
      </c>
      <c r="BQ1517" s="29">
        <f t="shared" si="861"/>
        <v>0</v>
      </c>
      <c r="BR1517" s="29">
        <f t="shared" si="861"/>
        <v>0</v>
      </c>
      <c r="BS1517" s="29">
        <f t="shared" si="861"/>
        <v>0</v>
      </c>
      <c r="BT1517" s="29">
        <f t="shared" si="861"/>
        <v>0</v>
      </c>
      <c r="BU1517" s="29">
        <f t="shared" si="861"/>
        <v>0</v>
      </c>
      <c r="BV1517" s="29">
        <f t="shared" si="861"/>
        <v>0</v>
      </c>
      <c r="BW1517" s="29">
        <f t="shared" si="861"/>
        <v>0</v>
      </c>
      <c r="BX1517" s="29">
        <f t="shared" si="861"/>
        <v>0</v>
      </c>
      <c r="BY1517" s="29">
        <f t="shared" si="861"/>
        <v>0</v>
      </c>
      <c r="BZ1517" s="29">
        <f t="shared" si="861"/>
        <v>0</v>
      </c>
      <c r="CA1517" s="29">
        <f t="shared" si="861"/>
        <v>0</v>
      </c>
      <c r="CB1517" s="29">
        <f t="shared" si="861"/>
        <v>0</v>
      </c>
      <c r="CC1517" s="29">
        <f t="shared" si="861"/>
        <v>0</v>
      </c>
      <c r="CD1517" s="29">
        <f t="shared" si="861"/>
        <v>0</v>
      </c>
      <c r="CE1517" s="29">
        <f t="shared" si="861"/>
        <v>0</v>
      </c>
      <c r="CF1517" s="29">
        <f t="shared" si="861"/>
        <v>0</v>
      </c>
      <c r="CG1517" s="29">
        <f t="shared" si="861"/>
        <v>0</v>
      </c>
      <c r="CH1517" s="29">
        <f t="shared" si="861"/>
        <v>0</v>
      </c>
      <c r="CI1517" s="29">
        <f t="shared" si="861"/>
        <v>0</v>
      </c>
      <c r="CJ1517" s="29">
        <f t="shared" si="861"/>
        <v>0</v>
      </c>
      <c r="CK1517" s="29">
        <f t="shared" si="861"/>
        <v>0</v>
      </c>
      <c r="CL1517" s="29">
        <f t="shared" si="861"/>
        <v>0</v>
      </c>
      <c r="CM1517" s="29">
        <f t="shared" si="861"/>
        <v>0</v>
      </c>
      <c r="CN1517" s="29">
        <f t="shared" si="861"/>
        <v>0</v>
      </c>
      <c r="CO1517" s="29">
        <f t="shared" si="861"/>
        <v>0</v>
      </c>
      <c r="CP1517" s="29">
        <f t="shared" si="861"/>
        <v>0</v>
      </c>
      <c r="CQ1517" s="29">
        <f t="shared" si="861"/>
        <v>0</v>
      </c>
      <c r="CR1517" s="29">
        <f t="shared" si="861"/>
        <v>0</v>
      </c>
      <c r="CS1517" s="29">
        <f t="shared" si="861"/>
        <v>0</v>
      </c>
      <c r="CT1517" s="29">
        <f t="shared" si="861"/>
        <v>0</v>
      </c>
      <c r="CU1517" s="29">
        <f t="shared" si="861"/>
        <v>0</v>
      </c>
      <c r="CV1517" s="29">
        <f t="shared" si="861"/>
        <v>0</v>
      </c>
      <c r="CW1517" s="29">
        <f t="shared" si="861"/>
        <v>0</v>
      </c>
      <c r="CX1517" s="29">
        <f t="shared" si="861"/>
        <v>0</v>
      </c>
    </row>
    <row r="1518" spans="1:102" ht="21" hidden="1" customHeight="1" x14ac:dyDescent="0.4">
      <c r="B1518" s="70" t="s">
        <v>113</v>
      </c>
      <c r="C1518" s="29">
        <f>+C1515/10</f>
        <v>0</v>
      </c>
      <c r="D1518" s="29">
        <f t="shared" ref="D1518:BO1518" si="862">+D1515/10</f>
        <v>0</v>
      </c>
      <c r="E1518" s="29">
        <f t="shared" si="862"/>
        <v>0</v>
      </c>
      <c r="F1518" s="29">
        <f t="shared" si="862"/>
        <v>0</v>
      </c>
      <c r="G1518" s="29">
        <f t="shared" si="862"/>
        <v>0</v>
      </c>
      <c r="H1518" s="29">
        <f t="shared" si="862"/>
        <v>0</v>
      </c>
      <c r="I1518" s="29">
        <f t="shared" si="862"/>
        <v>0</v>
      </c>
      <c r="J1518" s="29">
        <f t="shared" si="862"/>
        <v>0</v>
      </c>
      <c r="K1518" s="29">
        <f t="shared" si="862"/>
        <v>0</v>
      </c>
      <c r="L1518" s="29">
        <f t="shared" si="862"/>
        <v>0</v>
      </c>
      <c r="M1518" s="29">
        <f t="shared" si="862"/>
        <v>0</v>
      </c>
      <c r="N1518" s="29">
        <f t="shared" si="862"/>
        <v>0</v>
      </c>
      <c r="O1518" s="29">
        <f t="shared" si="862"/>
        <v>0</v>
      </c>
      <c r="P1518" s="29">
        <f t="shared" si="862"/>
        <v>0</v>
      </c>
      <c r="Q1518" s="29">
        <f t="shared" si="862"/>
        <v>0</v>
      </c>
      <c r="R1518" s="29">
        <f t="shared" si="862"/>
        <v>0</v>
      </c>
      <c r="S1518" s="29">
        <f t="shared" si="862"/>
        <v>0</v>
      </c>
      <c r="T1518" s="29">
        <f t="shared" si="862"/>
        <v>0</v>
      </c>
      <c r="U1518" s="29">
        <f t="shared" si="862"/>
        <v>0</v>
      </c>
      <c r="V1518" s="29">
        <f t="shared" si="862"/>
        <v>0</v>
      </c>
      <c r="W1518" s="29">
        <f t="shared" si="862"/>
        <v>0</v>
      </c>
      <c r="X1518" s="29">
        <f t="shared" si="862"/>
        <v>0</v>
      </c>
      <c r="Y1518" s="29">
        <f t="shared" si="862"/>
        <v>0</v>
      </c>
      <c r="Z1518" s="29">
        <f t="shared" si="862"/>
        <v>0</v>
      </c>
      <c r="AA1518" s="29">
        <f t="shared" si="862"/>
        <v>0</v>
      </c>
      <c r="AB1518" s="29">
        <f t="shared" si="862"/>
        <v>0</v>
      </c>
      <c r="AC1518" s="29">
        <f t="shared" si="862"/>
        <v>0</v>
      </c>
      <c r="AD1518" s="29">
        <f t="shared" si="862"/>
        <v>0</v>
      </c>
      <c r="AE1518" s="29">
        <f t="shared" si="862"/>
        <v>0</v>
      </c>
      <c r="AF1518" s="29">
        <f t="shared" si="862"/>
        <v>0</v>
      </c>
      <c r="AG1518" s="29">
        <f t="shared" si="862"/>
        <v>0</v>
      </c>
      <c r="AH1518" s="29">
        <f t="shared" si="862"/>
        <v>0</v>
      </c>
      <c r="AI1518" s="29">
        <f t="shared" si="862"/>
        <v>0</v>
      </c>
      <c r="AJ1518" s="29">
        <f t="shared" si="862"/>
        <v>0</v>
      </c>
      <c r="AK1518" s="29">
        <f t="shared" si="862"/>
        <v>0</v>
      </c>
      <c r="AL1518" s="29">
        <f t="shared" si="862"/>
        <v>0</v>
      </c>
      <c r="AM1518" s="29">
        <f t="shared" si="862"/>
        <v>0</v>
      </c>
      <c r="AN1518" s="29">
        <f t="shared" si="862"/>
        <v>0</v>
      </c>
      <c r="AO1518" s="29">
        <f t="shared" si="862"/>
        <v>0</v>
      </c>
      <c r="AP1518" s="29">
        <f t="shared" si="862"/>
        <v>0</v>
      </c>
      <c r="AQ1518" s="29">
        <f t="shared" si="862"/>
        <v>0</v>
      </c>
      <c r="AR1518" s="29">
        <f t="shared" si="862"/>
        <v>0</v>
      </c>
      <c r="AS1518" s="29">
        <f t="shared" si="862"/>
        <v>0</v>
      </c>
      <c r="AT1518" s="29">
        <f t="shared" si="862"/>
        <v>0</v>
      </c>
      <c r="AU1518" s="29">
        <f t="shared" si="862"/>
        <v>0</v>
      </c>
      <c r="AV1518" s="29">
        <f t="shared" si="862"/>
        <v>0</v>
      </c>
      <c r="AW1518" s="29">
        <f t="shared" si="862"/>
        <v>0</v>
      </c>
      <c r="AX1518" s="29">
        <f t="shared" si="862"/>
        <v>0</v>
      </c>
      <c r="AY1518" s="29">
        <f t="shared" si="862"/>
        <v>0</v>
      </c>
      <c r="AZ1518" s="29">
        <f t="shared" si="862"/>
        <v>0</v>
      </c>
      <c r="BA1518" s="29">
        <f t="shared" si="862"/>
        <v>0</v>
      </c>
      <c r="BB1518" s="29">
        <f t="shared" si="862"/>
        <v>0</v>
      </c>
      <c r="BC1518" s="29">
        <f t="shared" si="862"/>
        <v>0</v>
      </c>
      <c r="BD1518" s="29">
        <f t="shared" si="862"/>
        <v>0</v>
      </c>
      <c r="BE1518" s="29">
        <f t="shared" si="862"/>
        <v>0</v>
      </c>
      <c r="BF1518" s="29">
        <f t="shared" si="862"/>
        <v>0</v>
      </c>
      <c r="BG1518" s="29">
        <f t="shared" si="862"/>
        <v>0</v>
      </c>
      <c r="BH1518" s="29">
        <f t="shared" si="862"/>
        <v>0</v>
      </c>
      <c r="BI1518" s="29">
        <f t="shared" si="862"/>
        <v>0</v>
      </c>
      <c r="BJ1518" s="29">
        <f t="shared" si="862"/>
        <v>0</v>
      </c>
      <c r="BK1518" s="29">
        <f t="shared" si="862"/>
        <v>0</v>
      </c>
      <c r="BL1518" s="29">
        <f t="shared" si="862"/>
        <v>0</v>
      </c>
      <c r="BM1518" s="29">
        <f t="shared" si="862"/>
        <v>0</v>
      </c>
      <c r="BN1518" s="29">
        <f t="shared" si="862"/>
        <v>0</v>
      </c>
      <c r="BO1518" s="29">
        <f t="shared" si="862"/>
        <v>0</v>
      </c>
      <c r="BP1518" s="29">
        <f t="shared" ref="BP1518:CX1518" si="863">+BP1515/10</f>
        <v>0</v>
      </c>
      <c r="BQ1518" s="29">
        <f t="shared" si="863"/>
        <v>0</v>
      </c>
      <c r="BR1518" s="29">
        <f t="shared" si="863"/>
        <v>0</v>
      </c>
      <c r="BS1518" s="29">
        <f t="shared" si="863"/>
        <v>0</v>
      </c>
      <c r="BT1518" s="29">
        <f t="shared" si="863"/>
        <v>0</v>
      </c>
      <c r="BU1518" s="29">
        <f t="shared" si="863"/>
        <v>0</v>
      </c>
      <c r="BV1518" s="29">
        <f t="shared" si="863"/>
        <v>0</v>
      </c>
      <c r="BW1518" s="29">
        <f t="shared" si="863"/>
        <v>0</v>
      </c>
      <c r="BX1518" s="29">
        <f t="shared" si="863"/>
        <v>0</v>
      </c>
      <c r="BY1518" s="29">
        <f t="shared" si="863"/>
        <v>0</v>
      </c>
      <c r="BZ1518" s="29">
        <f t="shared" si="863"/>
        <v>0</v>
      </c>
      <c r="CA1518" s="29">
        <f t="shared" si="863"/>
        <v>0</v>
      </c>
      <c r="CB1518" s="29">
        <f t="shared" si="863"/>
        <v>0</v>
      </c>
      <c r="CC1518" s="29">
        <f t="shared" si="863"/>
        <v>0</v>
      </c>
      <c r="CD1518" s="29">
        <f t="shared" si="863"/>
        <v>0</v>
      </c>
      <c r="CE1518" s="29">
        <f t="shared" si="863"/>
        <v>0</v>
      </c>
      <c r="CF1518" s="29">
        <f t="shared" si="863"/>
        <v>0</v>
      </c>
      <c r="CG1518" s="29">
        <f t="shared" si="863"/>
        <v>0</v>
      </c>
      <c r="CH1518" s="29">
        <f t="shared" si="863"/>
        <v>0</v>
      </c>
      <c r="CI1518" s="29">
        <f t="shared" si="863"/>
        <v>0</v>
      </c>
      <c r="CJ1518" s="29">
        <f t="shared" si="863"/>
        <v>0</v>
      </c>
      <c r="CK1518" s="29">
        <f t="shared" si="863"/>
        <v>0</v>
      </c>
      <c r="CL1518" s="29">
        <f t="shared" si="863"/>
        <v>0</v>
      </c>
      <c r="CM1518" s="29">
        <f t="shared" si="863"/>
        <v>0</v>
      </c>
      <c r="CN1518" s="29">
        <f t="shared" si="863"/>
        <v>0</v>
      </c>
      <c r="CO1518" s="29">
        <f t="shared" si="863"/>
        <v>0</v>
      </c>
      <c r="CP1518" s="29">
        <f t="shared" si="863"/>
        <v>0</v>
      </c>
      <c r="CQ1518" s="29">
        <f t="shared" si="863"/>
        <v>0</v>
      </c>
      <c r="CR1518" s="29">
        <f t="shared" si="863"/>
        <v>0</v>
      </c>
      <c r="CS1518" s="29">
        <f t="shared" si="863"/>
        <v>0</v>
      </c>
      <c r="CT1518" s="29">
        <f t="shared" si="863"/>
        <v>0</v>
      </c>
      <c r="CU1518" s="29">
        <f t="shared" si="863"/>
        <v>0</v>
      </c>
      <c r="CV1518" s="29">
        <f t="shared" si="863"/>
        <v>0</v>
      </c>
      <c r="CW1518" s="29">
        <f t="shared" si="863"/>
        <v>0</v>
      </c>
      <c r="CX1518" s="29">
        <f t="shared" si="863"/>
        <v>0</v>
      </c>
    </row>
    <row r="1519" spans="1:102" ht="21" hidden="1" customHeight="1" x14ac:dyDescent="0.4">
      <c r="B1519" s="70" t="s">
        <v>114</v>
      </c>
      <c r="C1519" s="29">
        <f>+C1516/20</f>
        <v>0</v>
      </c>
      <c r="D1519" s="29">
        <f t="shared" ref="D1519:BO1519" si="864">+D1516/20</f>
        <v>0</v>
      </c>
      <c r="E1519" s="29">
        <f t="shared" si="864"/>
        <v>0</v>
      </c>
      <c r="F1519" s="29">
        <f t="shared" si="864"/>
        <v>0</v>
      </c>
      <c r="G1519" s="29">
        <f t="shared" si="864"/>
        <v>0</v>
      </c>
      <c r="H1519" s="29">
        <f t="shared" si="864"/>
        <v>0</v>
      </c>
      <c r="I1519" s="29">
        <f t="shared" si="864"/>
        <v>0</v>
      </c>
      <c r="J1519" s="29">
        <f t="shared" si="864"/>
        <v>0</v>
      </c>
      <c r="K1519" s="29">
        <f t="shared" si="864"/>
        <v>0</v>
      </c>
      <c r="L1519" s="29">
        <f t="shared" si="864"/>
        <v>0</v>
      </c>
      <c r="M1519" s="29">
        <f t="shared" si="864"/>
        <v>0</v>
      </c>
      <c r="N1519" s="29">
        <f t="shared" si="864"/>
        <v>0</v>
      </c>
      <c r="O1519" s="29">
        <f t="shared" si="864"/>
        <v>0</v>
      </c>
      <c r="P1519" s="29">
        <f t="shared" si="864"/>
        <v>0</v>
      </c>
      <c r="Q1519" s="29">
        <f t="shared" si="864"/>
        <v>0</v>
      </c>
      <c r="R1519" s="29">
        <f t="shared" si="864"/>
        <v>0</v>
      </c>
      <c r="S1519" s="29">
        <f t="shared" si="864"/>
        <v>0</v>
      </c>
      <c r="T1519" s="29">
        <f t="shared" si="864"/>
        <v>0</v>
      </c>
      <c r="U1519" s="29">
        <f t="shared" si="864"/>
        <v>0</v>
      </c>
      <c r="V1519" s="29">
        <f t="shared" si="864"/>
        <v>0</v>
      </c>
      <c r="W1519" s="29">
        <f t="shared" si="864"/>
        <v>0</v>
      </c>
      <c r="X1519" s="29">
        <f t="shared" si="864"/>
        <v>0</v>
      </c>
      <c r="Y1519" s="29">
        <f t="shared" si="864"/>
        <v>0</v>
      </c>
      <c r="Z1519" s="29">
        <f t="shared" si="864"/>
        <v>0</v>
      </c>
      <c r="AA1519" s="29">
        <f t="shared" si="864"/>
        <v>0</v>
      </c>
      <c r="AB1519" s="29">
        <f t="shared" si="864"/>
        <v>0</v>
      </c>
      <c r="AC1519" s="29">
        <f t="shared" si="864"/>
        <v>0</v>
      </c>
      <c r="AD1519" s="29">
        <f t="shared" si="864"/>
        <v>0</v>
      </c>
      <c r="AE1519" s="29">
        <f t="shared" si="864"/>
        <v>0</v>
      </c>
      <c r="AF1519" s="29">
        <f t="shared" si="864"/>
        <v>0</v>
      </c>
      <c r="AG1519" s="29">
        <f t="shared" si="864"/>
        <v>0</v>
      </c>
      <c r="AH1519" s="29">
        <f t="shared" si="864"/>
        <v>0</v>
      </c>
      <c r="AI1519" s="29">
        <f t="shared" si="864"/>
        <v>0</v>
      </c>
      <c r="AJ1519" s="29">
        <f t="shared" si="864"/>
        <v>0</v>
      </c>
      <c r="AK1519" s="29">
        <f t="shared" si="864"/>
        <v>0</v>
      </c>
      <c r="AL1519" s="29">
        <f t="shared" si="864"/>
        <v>0</v>
      </c>
      <c r="AM1519" s="29">
        <f t="shared" si="864"/>
        <v>0</v>
      </c>
      <c r="AN1519" s="29">
        <f t="shared" si="864"/>
        <v>0</v>
      </c>
      <c r="AO1519" s="29">
        <f t="shared" si="864"/>
        <v>0</v>
      </c>
      <c r="AP1519" s="29">
        <f t="shared" si="864"/>
        <v>0</v>
      </c>
      <c r="AQ1519" s="29">
        <f t="shared" si="864"/>
        <v>0</v>
      </c>
      <c r="AR1519" s="29">
        <f t="shared" si="864"/>
        <v>0</v>
      </c>
      <c r="AS1519" s="29">
        <f t="shared" si="864"/>
        <v>0</v>
      </c>
      <c r="AT1519" s="29">
        <f t="shared" si="864"/>
        <v>0</v>
      </c>
      <c r="AU1519" s="29">
        <f t="shared" si="864"/>
        <v>0</v>
      </c>
      <c r="AV1519" s="29">
        <f t="shared" si="864"/>
        <v>0</v>
      </c>
      <c r="AW1519" s="29">
        <f t="shared" si="864"/>
        <v>0</v>
      </c>
      <c r="AX1519" s="29">
        <f t="shared" si="864"/>
        <v>0</v>
      </c>
      <c r="AY1519" s="29">
        <f t="shared" si="864"/>
        <v>0</v>
      </c>
      <c r="AZ1519" s="29">
        <f t="shared" si="864"/>
        <v>0</v>
      </c>
      <c r="BA1519" s="29">
        <f t="shared" si="864"/>
        <v>0</v>
      </c>
      <c r="BB1519" s="29">
        <f t="shared" si="864"/>
        <v>0</v>
      </c>
      <c r="BC1519" s="29">
        <f t="shared" si="864"/>
        <v>0</v>
      </c>
      <c r="BD1519" s="29">
        <f t="shared" si="864"/>
        <v>0</v>
      </c>
      <c r="BE1519" s="29">
        <f t="shared" si="864"/>
        <v>0</v>
      </c>
      <c r="BF1519" s="29">
        <f t="shared" si="864"/>
        <v>0</v>
      </c>
      <c r="BG1519" s="29">
        <f t="shared" si="864"/>
        <v>0</v>
      </c>
      <c r="BH1519" s="29">
        <f t="shared" si="864"/>
        <v>0</v>
      </c>
      <c r="BI1519" s="29">
        <f t="shared" si="864"/>
        <v>0</v>
      </c>
      <c r="BJ1519" s="29">
        <f t="shared" si="864"/>
        <v>0</v>
      </c>
      <c r="BK1519" s="29">
        <f t="shared" si="864"/>
        <v>0</v>
      </c>
      <c r="BL1519" s="29">
        <f t="shared" si="864"/>
        <v>0</v>
      </c>
      <c r="BM1519" s="29">
        <f t="shared" si="864"/>
        <v>0</v>
      </c>
      <c r="BN1519" s="29">
        <f t="shared" si="864"/>
        <v>0</v>
      </c>
      <c r="BO1519" s="29">
        <f t="shared" si="864"/>
        <v>0</v>
      </c>
      <c r="BP1519" s="29">
        <f t="shared" ref="BP1519:CX1519" si="865">+BP1516/20</f>
        <v>0</v>
      </c>
      <c r="BQ1519" s="29">
        <f t="shared" si="865"/>
        <v>0</v>
      </c>
      <c r="BR1519" s="29">
        <f t="shared" si="865"/>
        <v>0</v>
      </c>
      <c r="BS1519" s="29">
        <f t="shared" si="865"/>
        <v>0</v>
      </c>
      <c r="BT1519" s="29">
        <f t="shared" si="865"/>
        <v>0</v>
      </c>
      <c r="BU1519" s="29">
        <f t="shared" si="865"/>
        <v>0</v>
      </c>
      <c r="BV1519" s="29">
        <f t="shared" si="865"/>
        <v>0</v>
      </c>
      <c r="BW1519" s="29">
        <f t="shared" si="865"/>
        <v>0</v>
      </c>
      <c r="BX1519" s="29">
        <f t="shared" si="865"/>
        <v>0</v>
      </c>
      <c r="BY1519" s="29">
        <f t="shared" si="865"/>
        <v>0</v>
      </c>
      <c r="BZ1519" s="29">
        <f t="shared" si="865"/>
        <v>0</v>
      </c>
      <c r="CA1519" s="29">
        <f t="shared" si="865"/>
        <v>0</v>
      </c>
      <c r="CB1519" s="29">
        <f t="shared" si="865"/>
        <v>0</v>
      </c>
      <c r="CC1519" s="29">
        <f t="shared" si="865"/>
        <v>0</v>
      </c>
      <c r="CD1519" s="29">
        <f t="shared" si="865"/>
        <v>0</v>
      </c>
      <c r="CE1519" s="29">
        <f t="shared" si="865"/>
        <v>0</v>
      </c>
      <c r="CF1519" s="29">
        <f t="shared" si="865"/>
        <v>0</v>
      </c>
      <c r="CG1519" s="29">
        <f t="shared" si="865"/>
        <v>0</v>
      </c>
      <c r="CH1519" s="29">
        <f t="shared" si="865"/>
        <v>0</v>
      </c>
      <c r="CI1519" s="29">
        <f t="shared" si="865"/>
        <v>0</v>
      </c>
      <c r="CJ1519" s="29">
        <f t="shared" si="865"/>
        <v>0</v>
      </c>
      <c r="CK1519" s="29">
        <f t="shared" si="865"/>
        <v>0</v>
      </c>
      <c r="CL1519" s="29">
        <f t="shared" si="865"/>
        <v>0</v>
      </c>
      <c r="CM1519" s="29">
        <f t="shared" si="865"/>
        <v>0</v>
      </c>
      <c r="CN1519" s="29">
        <f t="shared" si="865"/>
        <v>0</v>
      </c>
      <c r="CO1519" s="29">
        <f t="shared" si="865"/>
        <v>0</v>
      </c>
      <c r="CP1519" s="29">
        <f t="shared" si="865"/>
        <v>0</v>
      </c>
      <c r="CQ1519" s="29">
        <f t="shared" si="865"/>
        <v>0</v>
      </c>
      <c r="CR1519" s="29">
        <f t="shared" si="865"/>
        <v>0</v>
      </c>
      <c r="CS1519" s="29">
        <f t="shared" si="865"/>
        <v>0</v>
      </c>
      <c r="CT1519" s="29">
        <f t="shared" si="865"/>
        <v>0</v>
      </c>
      <c r="CU1519" s="29">
        <f t="shared" si="865"/>
        <v>0</v>
      </c>
      <c r="CV1519" s="29">
        <f t="shared" si="865"/>
        <v>0</v>
      </c>
      <c r="CW1519" s="29">
        <f t="shared" si="865"/>
        <v>0</v>
      </c>
      <c r="CX1519" s="29">
        <f t="shared" si="865"/>
        <v>0</v>
      </c>
    </row>
    <row r="1520" spans="1:102" ht="21" hidden="1" customHeight="1" x14ac:dyDescent="0.4">
      <c r="B1520" s="70" t="s">
        <v>115</v>
      </c>
      <c r="C1520" s="29">
        <f>+C1517/50</f>
        <v>0</v>
      </c>
      <c r="D1520" s="29">
        <f t="shared" ref="D1520:BO1520" si="866">+D1517/50</f>
        <v>0</v>
      </c>
      <c r="E1520" s="29">
        <f t="shared" si="866"/>
        <v>0</v>
      </c>
      <c r="F1520" s="29">
        <f t="shared" si="866"/>
        <v>0</v>
      </c>
      <c r="G1520" s="29">
        <f t="shared" si="866"/>
        <v>0</v>
      </c>
      <c r="H1520" s="29">
        <f t="shared" si="866"/>
        <v>0</v>
      </c>
      <c r="I1520" s="29">
        <f t="shared" si="866"/>
        <v>0</v>
      </c>
      <c r="J1520" s="29">
        <f t="shared" si="866"/>
        <v>0</v>
      </c>
      <c r="K1520" s="29">
        <f t="shared" si="866"/>
        <v>0</v>
      </c>
      <c r="L1520" s="29">
        <f t="shared" si="866"/>
        <v>0</v>
      </c>
      <c r="M1520" s="29">
        <f t="shared" si="866"/>
        <v>0</v>
      </c>
      <c r="N1520" s="29">
        <f t="shared" si="866"/>
        <v>0</v>
      </c>
      <c r="O1520" s="29">
        <f t="shared" si="866"/>
        <v>0</v>
      </c>
      <c r="P1520" s="29">
        <f t="shared" si="866"/>
        <v>0</v>
      </c>
      <c r="Q1520" s="29">
        <f t="shared" si="866"/>
        <v>0</v>
      </c>
      <c r="R1520" s="29">
        <f t="shared" si="866"/>
        <v>0</v>
      </c>
      <c r="S1520" s="29">
        <f t="shared" si="866"/>
        <v>0</v>
      </c>
      <c r="T1520" s="29">
        <f t="shared" si="866"/>
        <v>0</v>
      </c>
      <c r="U1520" s="29">
        <f t="shared" si="866"/>
        <v>0</v>
      </c>
      <c r="V1520" s="29">
        <f t="shared" si="866"/>
        <v>0</v>
      </c>
      <c r="W1520" s="29">
        <f t="shared" si="866"/>
        <v>0</v>
      </c>
      <c r="X1520" s="29">
        <f t="shared" si="866"/>
        <v>0</v>
      </c>
      <c r="Y1520" s="29">
        <f t="shared" si="866"/>
        <v>0</v>
      </c>
      <c r="Z1520" s="29">
        <f t="shared" si="866"/>
        <v>0</v>
      </c>
      <c r="AA1520" s="29">
        <f t="shared" si="866"/>
        <v>0</v>
      </c>
      <c r="AB1520" s="29">
        <f t="shared" si="866"/>
        <v>0</v>
      </c>
      <c r="AC1520" s="29">
        <f t="shared" si="866"/>
        <v>0</v>
      </c>
      <c r="AD1520" s="29">
        <f t="shared" si="866"/>
        <v>0</v>
      </c>
      <c r="AE1520" s="29">
        <f t="shared" si="866"/>
        <v>0</v>
      </c>
      <c r="AF1520" s="29">
        <f t="shared" si="866"/>
        <v>0</v>
      </c>
      <c r="AG1520" s="29">
        <f t="shared" si="866"/>
        <v>0</v>
      </c>
      <c r="AH1520" s="29">
        <f t="shared" si="866"/>
        <v>0</v>
      </c>
      <c r="AI1520" s="29">
        <f t="shared" si="866"/>
        <v>0</v>
      </c>
      <c r="AJ1520" s="29">
        <f t="shared" si="866"/>
        <v>0</v>
      </c>
      <c r="AK1520" s="29">
        <f t="shared" si="866"/>
        <v>0</v>
      </c>
      <c r="AL1520" s="29">
        <f t="shared" si="866"/>
        <v>0</v>
      </c>
      <c r="AM1520" s="29">
        <f t="shared" si="866"/>
        <v>0</v>
      </c>
      <c r="AN1520" s="29">
        <f t="shared" si="866"/>
        <v>0</v>
      </c>
      <c r="AO1520" s="29">
        <f t="shared" si="866"/>
        <v>0</v>
      </c>
      <c r="AP1520" s="29">
        <f t="shared" si="866"/>
        <v>0</v>
      </c>
      <c r="AQ1520" s="29">
        <f t="shared" si="866"/>
        <v>0</v>
      </c>
      <c r="AR1520" s="29">
        <f t="shared" si="866"/>
        <v>0</v>
      </c>
      <c r="AS1520" s="29">
        <f t="shared" si="866"/>
        <v>0</v>
      </c>
      <c r="AT1520" s="29">
        <f t="shared" si="866"/>
        <v>0</v>
      </c>
      <c r="AU1520" s="29">
        <f t="shared" si="866"/>
        <v>0</v>
      </c>
      <c r="AV1520" s="29">
        <f t="shared" si="866"/>
        <v>0</v>
      </c>
      <c r="AW1520" s="29">
        <f t="shared" si="866"/>
        <v>0</v>
      </c>
      <c r="AX1520" s="29">
        <f t="shared" si="866"/>
        <v>0</v>
      </c>
      <c r="AY1520" s="29">
        <f t="shared" si="866"/>
        <v>0</v>
      </c>
      <c r="AZ1520" s="29">
        <f t="shared" si="866"/>
        <v>0</v>
      </c>
      <c r="BA1520" s="29">
        <f t="shared" si="866"/>
        <v>0</v>
      </c>
      <c r="BB1520" s="29">
        <f t="shared" si="866"/>
        <v>0</v>
      </c>
      <c r="BC1520" s="29">
        <f t="shared" si="866"/>
        <v>0</v>
      </c>
      <c r="BD1520" s="29">
        <f t="shared" si="866"/>
        <v>0</v>
      </c>
      <c r="BE1520" s="29">
        <f t="shared" si="866"/>
        <v>0</v>
      </c>
      <c r="BF1520" s="29">
        <f t="shared" si="866"/>
        <v>0</v>
      </c>
      <c r="BG1520" s="29">
        <f t="shared" si="866"/>
        <v>0</v>
      </c>
      <c r="BH1520" s="29">
        <f t="shared" si="866"/>
        <v>0</v>
      </c>
      <c r="BI1520" s="29">
        <f t="shared" si="866"/>
        <v>0</v>
      </c>
      <c r="BJ1520" s="29">
        <f t="shared" si="866"/>
        <v>0</v>
      </c>
      <c r="BK1520" s="29">
        <f t="shared" si="866"/>
        <v>0</v>
      </c>
      <c r="BL1520" s="29">
        <f t="shared" si="866"/>
        <v>0</v>
      </c>
      <c r="BM1520" s="29">
        <f t="shared" si="866"/>
        <v>0</v>
      </c>
      <c r="BN1520" s="29">
        <f t="shared" si="866"/>
        <v>0</v>
      </c>
      <c r="BO1520" s="29">
        <f t="shared" si="866"/>
        <v>0</v>
      </c>
      <c r="BP1520" s="29">
        <f t="shared" ref="BP1520:CX1520" si="867">+BP1517/50</f>
        <v>0</v>
      </c>
      <c r="BQ1520" s="29">
        <f t="shared" si="867"/>
        <v>0</v>
      </c>
      <c r="BR1520" s="29">
        <f t="shared" si="867"/>
        <v>0</v>
      </c>
      <c r="BS1520" s="29">
        <f t="shared" si="867"/>
        <v>0</v>
      </c>
      <c r="BT1520" s="29">
        <f t="shared" si="867"/>
        <v>0</v>
      </c>
      <c r="BU1520" s="29">
        <f t="shared" si="867"/>
        <v>0</v>
      </c>
      <c r="BV1520" s="29">
        <f t="shared" si="867"/>
        <v>0</v>
      </c>
      <c r="BW1520" s="29">
        <f t="shared" si="867"/>
        <v>0</v>
      </c>
      <c r="BX1520" s="29">
        <f t="shared" si="867"/>
        <v>0</v>
      </c>
      <c r="BY1520" s="29">
        <f t="shared" si="867"/>
        <v>0</v>
      </c>
      <c r="BZ1520" s="29">
        <f t="shared" si="867"/>
        <v>0</v>
      </c>
      <c r="CA1520" s="29">
        <f t="shared" si="867"/>
        <v>0</v>
      </c>
      <c r="CB1520" s="29">
        <f t="shared" si="867"/>
        <v>0</v>
      </c>
      <c r="CC1520" s="29">
        <f t="shared" si="867"/>
        <v>0</v>
      </c>
      <c r="CD1520" s="29">
        <f t="shared" si="867"/>
        <v>0</v>
      </c>
      <c r="CE1520" s="29">
        <f t="shared" si="867"/>
        <v>0</v>
      </c>
      <c r="CF1520" s="29">
        <f t="shared" si="867"/>
        <v>0</v>
      </c>
      <c r="CG1520" s="29">
        <f t="shared" si="867"/>
        <v>0</v>
      </c>
      <c r="CH1520" s="29">
        <f t="shared" si="867"/>
        <v>0</v>
      </c>
      <c r="CI1520" s="29">
        <f t="shared" si="867"/>
        <v>0</v>
      </c>
      <c r="CJ1520" s="29">
        <f t="shared" si="867"/>
        <v>0</v>
      </c>
      <c r="CK1520" s="29">
        <f t="shared" si="867"/>
        <v>0</v>
      </c>
      <c r="CL1520" s="29">
        <f t="shared" si="867"/>
        <v>0</v>
      </c>
      <c r="CM1520" s="29">
        <f t="shared" si="867"/>
        <v>0</v>
      </c>
      <c r="CN1520" s="29">
        <f t="shared" si="867"/>
        <v>0</v>
      </c>
      <c r="CO1520" s="29">
        <f t="shared" si="867"/>
        <v>0</v>
      </c>
      <c r="CP1520" s="29">
        <f t="shared" si="867"/>
        <v>0</v>
      </c>
      <c r="CQ1520" s="29">
        <f t="shared" si="867"/>
        <v>0</v>
      </c>
      <c r="CR1520" s="29">
        <f t="shared" si="867"/>
        <v>0</v>
      </c>
      <c r="CS1520" s="29">
        <f t="shared" si="867"/>
        <v>0</v>
      </c>
      <c r="CT1520" s="29">
        <f t="shared" si="867"/>
        <v>0</v>
      </c>
      <c r="CU1520" s="29">
        <f t="shared" si="867"/>
        <v>0</v>
      </c>
      <c r="CV1520" s="29">
        <f t="shared" si="867"/>
        <v>0</v>
      </c>
      <c r="CW1520" s="29">
        <f t="shared" si="867"/>
        <v>0</v>
      </c>
      <c r="CX1520" s="29">
        <f t="shared" si="867"/>
        <v>0</v>
      </c>
    </row>
    <row r="1521" spans="2:102" ht="21" hidden="1" customHeight="1" x14ac:dyDescent="0.4">
      <c r="B1521" s="70" t="s">
        <v>117</v>
      </c>
      <c r="C1521" s="131" t="e">
        <f>+C1512</f>
        <v>#N/A</v>
      </c>
      <c r="D1521" s="131" t="e">
        <f t="shared" ref="D1521:BO1521" si="868">+D1512</f>
        <v>#N/A</v>
      </c>
      <c r="E1521" s="131" t="e">
        <f t="shared" si="868"/>
        <v>#N/A</v>
      </c>
      <c r="F1521" s="131" t="e">
        <f t="shared" si="868"/>
        <v>#N/A</v>
      </c>
      <c r="G1521" s="131" t="e">
        <f t="shared" si="868"/>
        <v>#N/A</v>
      </c>
      <c r="H1521" s="131" t="e">
        <f t="shared" si="868"/>
        <v>#N/A</v>
      </c>
      <c r="I1521" s="131" t="e">
        <f t="shared" si="868"/>
        <v>#N/A</v>
      </c>
      <c r="J1521" s="131" t="e">
        <f t="shared" si="868"/>
        <v>#N/A</v>
      </c>
      <c r="K1521" s="131" t="e">
        <f t="shared" si="868"/>
        <v>#N/A</v>
      </c>
      <c r="L1521" s="131" t="e">
        <f t="shared" si="868"/>
        <v>#N/A</v>
      </c>
      <c r="M1521" s="131" t="e">
        <f t="shared" si="868"/>
        <v>#N/A</v>
      </c>
      <c r="N1521" s="131" t="e">
        <f t="shared" si="868"/>
        <v>#N/A</v>
      </c>
      <c r="O1521" s="131" t="e">
        <f t="shared" si="868"/>
        <v>#N/A</v>
      </c>
      <c r="P1521" s="131" t="e">
        <f t="shared" si="868"/>
        <v>#N/A</v>
      </c>
      <c r="Q1521" s="131" t="e">
        <f t="shared" si="868"/>
        <v>#N/A</v>
      </c>
      <c r="R1521" s="131" t="e">
        <f t="shared" si="868"/>
        <v>#N/A</v>
      </c>
      <c r="S1521" s="131" t="e">
        <f t="shared" si="868"/>
        <v>#N/A</v>
      </c>
      <c r="T1521" s="131" t="e">
        <f t="shared" si="868"/>
        <v>#N/A</v>
      </c>
      <c r="U1521" s="131" t="e">
        <f t="shared" si="868"/>
        <v>#N/A</v>
      </c>
      <c r="V1521" s="131" t="e">
        <f t="shared" si="868"/>
        <v>#N/A</v>
      </c>
      <c r="W1521" s="131" t="e">
        <f t="shared" si="868"/>
        <v>#N/A</v>
      </c>
      <c r="X1521" s="131" t="e">
        <f t="shared" si="868"/>
        <v>#N/A</v>
      </c>
      <c r="Y1521" s="131" t="e">
        <f t="shared" si="868"/>
        <v>#N/A</v>
      </c>
      <c r="Z1521" s="131" t="e">
        <f t="shared" si="868"/>
        <v>#N/A</v>
      </c>
      <c r="AA1521" s="131" t="e">
        <f t="shared" si="868"/>
        <v>#N/A</v>
      </c>
      <c r="AB1521" s="131" t="e">
        <f t="shared" si="868"/>
        <v>#N/A</v>
      </c>
      <c r="AC1521" s="131" t="e">
        <f t="shared" si="868"/>
        <v>#N/A</v>
      </c>
      <c r="AD1521" s="131" t="e">
        <f t="shared" si="868"/>
        <v>#N/A</v>
      </c>
      <c r="AE1521" s="131" t="e">
        <f t="shared" si="868"/>
        <v>#N/A</v>
      </c>
      <c r="AF1521" s="131" t="e">
        <f t="shared" si="868"/>
        <v>#N/A</v>
      </c>
      <c r="AG1521" s="131" t="e">
        <f t="shared" si="868"/>
        <v>#N/A</v>
      </c>
      <c r="AH1521" s="131" t="e">
        <f t="shared" si="868"/>
        <v>#N/A</v>
      </c>
      <c r="AI1521" s="131" t="e">
        <f t="shared" si="868"/>
        <v>#N/A</v>
      </c>
      <c r="AJ1521" s="131" t="e">
        <f t="shared" si="868"/>
        <v>#N/A</v>
      </c>
      <c r="AK1521" s="131" t="e">
        <f t="shared" si="868"/>
        <v>#N/A</v>
      </c>
      <c r="AL1521" s="131" t="e">
        <f t="shared" si="868"/>
        <v>#N/A</v>
      </c>
      <c r="AM1521" s="131" t="e">
        <f t="shared" si="868"/>
        <v>#N/A</v>
      </c>
      <c r="AN1521" s="131" t="e">
        <f t="shared" si="868"/>
        <v>#N/A</v>
      </c>
      <c r="AO1521" s="131" t="e">
        <f t="shared" si="868"/>
        <v>#N/A</v>
      </c>
      <c r="AP1521" s="131" t="e">
        <f t="shared" si="868"/>
        <v>#N/A</v>
      </c>
      <c r="AQ1521" s="131" t="e">
        <f t="shared" si="868"/>
        <v>#N/A</v>
      </c>
      <c r="AR1521" s="131" t="e">
        <f t="shared" si="868"/>
        <v>#N/A</v>
      </c>
      <c r="AS1521" s="131" t="e">
        <f t="shared" si="868"/>
        <v>#N/A</v>
      </c>
      <c r="AT1521" s="131" t="e">
        <f t="shared" si="868"/>
        <v>#N/A</v>
      </c>
      <c r="AU1521" s="131" t="e">
        <f t="shared" si="868"/>
        <v>#N/A</v>
      </c>
      <c r="AV1521" s="131" t="e">
        <f t="shared" si="868"/>
        <v>#N/A</v>
      </c>
      <c r="AW1521" s="131" t="e">
        <f t="shared" si="868"/>
        <v>#N/A</v>
      </c>
      <c r="AX1521" s="131" t="e">
        <f t="shared" si="868"/>
        <v>#N/A</v>
      </c>
      <c r="AY1521" s="131" t="e">
        <f t="shared" si="868"/>
        <v>#N/A</v>
      </c>
      <c r="AZ1521" s="131" t="e">
        <f t="shared" si="868"/>
        <v>#N/A</v>
      </c>
      <c r="BA1521" s="131" t="e">
        <f t="shared" si="868"/>
        <v>#N/A</v>
      </c>
      <c r="BB1521" s="131" t="e">
        <f t="shared" si="868"/>
        <v>#N/A</v>
      </c>
      <c r="BC1521" s="131" t="e">
        <f t="shared" si="868"/>
        <v>#N/A</v>
      </c>
      <c r="BD1521" s="131" t="e">
        <f t="shared" si="868"/>
        <v>#N/A</v>
      </c>
      <c r="BE1521" s="131" t="e">
        <f t="shared" si="868"/>
        <v>#N/A</v>
      </c>
      <c r="BF1521" s="131" t="e">
        <f t="shared" si="868"/>
        <v>#N/A</v>
      </c>
      <c r="BG1521" s="131" t="e">
        <f t="shared" si="868"/>
        <v>#N/A</v>
      </c>
      <c r="BH1521" s="131" t="e">
        <f t="shared" si="868"/>
        <v>#N/A</v>
      </c>
      <c r="BI1521" s="131" t="e">
        <f t="shared" si="868"/>
        <v>#N/A</v>
      </c>
      <c r="BJ1521" s="131" t="e">
        <f t="shared" si="868"/>
        <v>#N/A</v>
      </c>
      <c r="BK1521" s="131" t="e">
        <f t="shared" si="868"/>
        <v>#N/A</v>
      </c>
      <c r="BL1521" s="131" t="e">
        <f t="shared" si="868"/>
        <v>#N/A</v>
      </c>
      <c r="BM1521" s="131" t="e">
        <f t="shared" si="868"/>
        <v>#N/A</v>
      </c>
      <c r="BN1521" s="131" t="e">
        <f t="shared" si="868"/>
        <v>#N/A</v>
      </c>
      <c r="BO1521" s="131" t="e">
        <f t="shared" si="868"/>
        <v>#N/A</v>
      </c>
      <c r="BP1521" s="131" t="e">
        <f t="shared" ref="BP1521:CX1521" si="869">+BP1512</f>
        <v>#N/A</v>
      </c>
      <c r="BQ1521" s="131" t="e">
        <f t="shared" si="869"/>
        <v>#N/A</v>
      </c>
      <c r="BR1521" s="131" t="e">
        <f t="shared" si="869"/>
        <v>#N/A</v>
      </c>
      <c r="BS1521" s="131" t="e">
        <f t="shared" si="869"/>
        <v>#N/A</v>
      </c>
      <c r="BT1521" s="131" t="e">
        <f t="shared" si="869"/>
        <v>#N/A</v>
      </c>
      <c r="BU1521" s="131" t="e">
        <f t="shared" si="869"/>
        <v>#N/A</v>
      </c>
      <c r="BV1521" s="131" t="e">
        <f t="shared" si="869"/>
        <v>#N/A</v>
      </c>
      <c r="BW1521" s="131" t="e">
        <f t="shared" si="869"/>
        <v>#N/A</v>
      </c>
      <c r="BX1521" s="131" t="e">
        <f t="shared" si="869"/>
        <v>#N/A</v>
      </c>
      <c r="BY1521" s="131" t="e">
        <f t="shared" si="869"/>
        <v>#N/A</v>
      </c>
      <c r="BZ1521" s="131" t="e">
        <f t="shared" si="869"/>
        <v>#N/A</v>
      </c>
      <c r="CA1521" s="131" t="e">
        <f t="shared" si="869"/>
        <v>#N/A</v>
      </c>
      <c r="CB1521" s="131" t="e">
        <f t="shared" si="869"/>
        <v>#N/A</v>
      </c>
      <c r="CC1521" s="131" t="e">
        <f t="shared" si="869"/>
        <v>#N/A</v>
      </c>
      <c r="CD1521" s="131" t="e">
        <f t="shared" si="869"/>
        <v>#N/A</v>
      </c>
      <c r="CE1521" s="131" t="e">
        <f t="shared" si="869"/>
        <v>#N/A</v>
      </c>
      <c r="CF1521" s="131" t="e">
        <f t="shared" si="869"/>
        <v>#N/A</v>
      </c>
      <c r="CG1521" s="131" t="e">
        <f t="shared" si="869"/>
        <v>#N/A</v>
      </c>
      <c r="CH1521" s="131" t="e">
        <f t="shared" si="869"/>
        <v>#N/A</v>
      </c>
      <c r="CI1521" s="131" t="e">
        <f t="shared" si="869"/>
        <v>#N/A</v>
      </c>
      <c r="CJ1521" s="131" t="e">
        <f t="shared" si="869"/>
        <v>#N/A</v>
      </c>
      <c r="CK1521" s="131" t="e">
        <f t="shared" si="869"/>
        <v>#N/A</v>
      </c>
      <c r="CL1521" s="131" t="e">
        <f t="shared" si="869"/>
        <v>#N/A</v>
      </c>
      <c r="CM1521" s="131" t="e">
        <f t="shared" si="869"/>
        <v>#N/A</v>
      </c>
      <c r="CN1521" s="131" t="e">
        <f t="shared" si="869"/>
        <v>#N/A</v>
      </c>
      <c r="CO1521" s="131" t="e">
        <f t="shared" si="869"/>
        <v>#N/A</v>
      </c>
      <c r="CP1521" s="131" t="e">
        <f t="shared" si="869"/>
        <v>#N/A</v>
      </c>
      <c r="CQ1521" s="131" t="e">
        <f t="shared" si="869"/>
        <v>#N/A</v>
      </c>
      <c r="CR1521" s="131" t="e">
        <f t="shared" si="869"/>
        <v>#N/A</v>
      </c>
      <c r="CS1521" s="131" t="e">
        <f t="shared" si="869"/>
        <v>#N/A</v>
      </c>
      <c r="CT1521" s="131" t="e">
        <f t="shared" si="869"/>
        <v>#N/A</v>
      </c>
      <c r="CU1521" s="131" t="e">
        <f t="shared" si="869"/>
        <v>#N/A</v>
      </c>
      <c r="CV1521" s="131" t="e">
        <f t="shared" si="869"/>
        <v>#N/A</v>
      </c>
      <c r="CW1521" s="131" t="e">
        <f t="shared" si="869"/>
        <v>#N/A</v>
      </c>
      <c r="CX1521" s="131" t="e">
        <f t="shared" si="869"/>
        <v>#N/A</v>
      </c>
    </row>
    <row r="1522" spans="2:102" ht="21" hidden="1" customHeight="1" x14ac:dyDescent="0.4">
      <c r="B1522" s="70" t="s">
        <v>118</v>
      </c>
      <c r="C1522" s="131" t="e">
        <f>+C1513*C1519</f>
        <v>#N/A</v>
      </c>
      <c r="D1522" s="131" t="e">
        <f t="shared" ref="D1522:BO1522" si="870">+D1513*D1519</f>
        <v>#N/A</v>
      </c>
      <c r="E1522" s="131" t="e">
        <f t="shared" si="870"/>
        <v>#N/A</v>
      </c>
      <c r="F1522" s="131" t="e">
        <f t="shared" si="870"/>
        <v>#N/A</v>
      </c>
      <c r="G1522" s="131" t="e">
        <f t="shared" si="870"/>
        <v>#N/A</v>
      </c>
      <c r="H1522" s="131" t="e">
        <f t="shared" si="870"/>
        <v>#N/A</v>
      </c>
      <c r="I1522" s="131" t="e">
        <f t="shared" si="870"/>
        <v>#N/A</v>
      </c>
      <c r="J1522" s="131" t="e">
        <f t="shared" si="870"/>
        <v>#N/A</v>
      </c>
      <c r="K1522" s="131" t="e">
        <f t="shared" si="870"/>
        <v>#N/A</v>
      </c>
      <c r="L1522" s="131" t="e">
        <f t="shared" si="870"/>
        <v>#N/A</v>
      </c>
      <c r="M1522" s="131" t="e">
        <f t="shared" si="870"/>
        <v>#N/A</v>
      </c>
      <c r="N1522" s="131" t="e">
        <f t="shared" si="870"/>
        <v>#N/A</v>
      </c>
      <c r="O1522" s="131" t="e">
        <f t="shared" si="870"/>
        <v>#N/A</v>
      </c>
      <c r="P1522" s="131" t="e">
        <f t="shared" si="870"/>
        <v>#N/A</v>
      </c>
      <c r="Q1522" s="131" t="e">
        <f t="shared" si="870"/>
        <v>#N/A</v>
      </c>
      <c r="R1522" s="131" t="e">
        <f t="shared" si="870"/>
        <v>#N/A</v>
      </c>
      <c r="S1522" s="131" t="e">
        <f t="shared" si="870"/>
        <v>#N/A</v>
      </c>
      <c r="T1522" s="131" t="e">
        <f t="shared" si="870"/>
        <v>#N/A</v>
      </c>
      <c r="U1522" s="131" t="e">
        <f t="shared" si="870"/>
        <v>#N/A</v>
      </c>
      <c r="V1522" s="131" t="e">
        <f t="shared" si="870"/>
        <v>#N/A</v>
      </c>
      <c r="W1522" s="131" t="e">
        <f t="shared" si="870"/>
        <v>#N/A</v>
      </c>
      <c r="X1522" s="131" t="e">
        <f t="shared" si="870"/>
        <v>#N/A</v>
      </c>
      <c r="Y1522" s="131" t="e">
        <f t="shared" si="870"/>
        <v>#N/A</v>
      </c>
      <c r="Z1522" s="131" t="e">
        <f t="shared" si="870"/>
        <v>#N/A</v>
      </c>
      <c r="AA1522" s="131" t="e">
        <f t="shared" si="870"/>
        <v>#N/A</v>
      </c>
      <c r="AB1522" s="131" t="e">
        <f t="shared" si="870"/>
        <v>#N/A</v>
      </c>
      <c r="AC1522" s="131" t="e">
        <f t="shared" si="870"/>
        <v>#N/A</v>
      </c>
      <c r="AD1522" s="131" t="e">
        <f t="shared" si="870"/>
        <v>#N/A</v>
      </c>
      <c r="AE1522" s="131" t="e">
        <f t="shared" si="870"/>
        <v>#N/A</v>
      </c>
      <c r="AF1522" s="131" t="e">
        <f t="shared" si="870"/>
        <v>#N/A</v>
      </c>
      <c r="AG1522" s="131" t="e">
        <f t="shared" si="870"/>
        <v>#N/A</v>
      </c>
      <c r="AH1522" s="131" t="e">
        <f t="shared" si="870"/>
        <v>#N/A</v>
      </c>
      <c r="AI1522" s="131" t="e">
        <f t="shared" si="870"/>
        <v>#N/A</v>
      </c>
      <c r="AJ1522" s="131" t="e">
        <f t="shared" si="870"/>
        <v>#N/A</v>
      </c>
      <c r="AK1522" s="131" t="e">
        <f t="shared" si="870"/>
        <v>#N/A</v>
      </c>
      <c r="AL1522" s="131" t="e">
        <f t="shared" si="870"/>
        <v>#N/A</v>
      </c>
      <c r="AM1522" s="131" t="e">
        <f t="shared" si="870"/>
        <v>#N/A</v>
      </c>
      <c r="AN1522" s="131" t="e">
        <f t="shared" si="870"/>
        <v>#N/A</v>
      </c>
      <c r="AO1522" s="131" t="e">
        <f t="shared" si="870"/>
        <v>#N/A</v>
      </c>
      <c r="AP1522" s="131" t="e">
        <f t="shared" si="870"/>
        <v>#N/A</v>
      </c>
      <c r="AQ1522" s="131" t="e">
        <f t="shared" si="870"/>
        <v>#N/A</v>
      </c>
      <c r="AR1522" s="131" t="e">
        <f t="shared" si="870"/>
        <v>#N/A</v>
      </c>
      <c r="AS1522" s="131" t="e">
        <f t="shared" si="870"/>
        <v>#N/A</v>
      </c>
      <c r="AT1522" s="131" t="e">
        <f t="shared" si="870"/>
        <v>#N/A</v>
      </c>
      <c r="AU1522" s="131" t="e">
        <f t="shared" si="870"/>
        <v>#N/A</v>
      </c>
      <c r="AV1522" s="131" t="e">
        <f t="shared" si="870"/>
        <v>#N/A</v>
      </c>
      <c r="AW1522" s="131" t="e">
        <f t="shared" si="870"/>
        <v>#N/A</v>
      </c>
      <c r="AX1522" s="131" t="e">
        <f t="shared" si="870"/>
        <v>#N/A</v>
      </c>
      <c r="AY1522" s="131" t="e">
        <f t="shared" si="870"/>
        <v>#N/A</v>
      </c>
      <c r="AZ1522" s="131" t="e">
        <f t="shared" si="870"/>
        <v>#N/A</v>
      </c>
      <c r="BA1522" s="131" t="e">
        <f t="shared" si="870"/>
        <v>#N/A</v>
      </c>
      <c r="BB1522" s="131" t="e">
        <f t="shared" si="870"/>
        <v>#N/A</v>
      </c>
      <c r="BC1522" s="131" t="e">
        <f t="shared" si="870"/>
        <v>#N/A</v>
      </c>
      <c r="BD1522" s="131" t="e">
        <f t="shared" si="870"/>
        <v>#N/A</v>
      </c>
      <c r="BE1522" s="131" t="e">
        <f t="shared" si="870"/>
        <v>#N/A</v>
      </c>
      <c r="BF1522" s="131" t="e">
        <f t="shared" si="870"/>
        <v>#N/A</v>
      </c>
      <c r="BG1522" s="131" t="e">
        <f t="shared" si="870"/>
        <v>#N/A</v>
      </c>
      <c r="BH1522" s="131" t="e">
        <f t="shared" si="870"/>
        <v>#N/A</v>
      </c>
      <c r="BI1522" s="131" t="e">
        <f t="shared" si="870"/>
        <v>#N/A</v>
      </c>
      <c r="BJ1522" s="131" t="e">
        <f t="shared" si="870"/>
        <v>#N/A</v>
      </c>
      <c r="BK1522" s="131" t="e">
        <f t="shared" si="870"/>
        <v>#N/A</v>
      </c>
      <c r="BL1522" s="131" t="e">
        <f t="shared" si="870"/>
        <v>#N/A</v>
      </c>
      <c r="BM1522" s="131" t="e">
        <f t="shared" si="870"/>
        <v>#N/A</v>
      </c>
      <c r="BN1522" s="131" t="e">
        <f t="shared" si="870"/>
        <v>#N/A</v>
      </c>
      <c r="BO1522" s="131" t="e">
        <f t="shared" si="870"/>
        <v>#N/A</v>
      </c>
      <c r="BP1522" s="131" t="e">
        <f t="shared" ref="BP1522:CX1522" si="871">+BP1513*BP1519</f>
        <v>#N/A</v>
      </c>
      <c r="BQ1522" s="131" t="e">
        <f t="shared" si="871"/>
        <v>#N/A</v>
      </c>
      <c r="BR1522" s="131" t="e">
        <f t="shared" si="871"/>
        <v>#N/A</v>
      </c>
      <c r="BS1522" s="131" t="e">
        <f t="shared" si="871"/>
        <v>#N/A</v>
      </c>
      <c r="BT1522" s="131" t="e">
        <f t="shared" si="871"/>
        <v>#N/A</v>
      </c>
      <c r="BU1522" s="131" t="e">
        <f t="shared" si="871"/>
        <v>#N/A</v>
      </c>
      <c r="BV1522" s="131" t="e">
        <f t="shared" si="871"/>
        <v>#N/A</v>
      </c>
      <c r="BW1522" s="131" t="e">
        <f t="shared" si="871"/>
        <v>#N/A</v>
      </c>
      <c r="BX1522" s="131" t="e">
        <f t="shared" si="871"/>
        <v>#N/A</v>
      </c>
      <c r="BY1522" s="131" t="e">
        <f t="shared" si="871"/>
        <v>#N/A</v>
      </c>
      <c r="BZ1522" s="131" t="e">
        <f t="shared" si="871"/>
        <v>#N/A</v>
      </c>
      <c r="CA1522" s="131" t="e">
        <f t="shared" si="871"/>
        <v>#N/A</v>
      </c>
      <c r="CB1522" s="131" t="e">
        <f t="shared" si="871"/>
        <v>#N/A</v>
      </c>
      <c r="CC1522" s="131" t="e">
        <f t="shared" si="871"/>
        <v>#N/A</v>
      </c>
      <c r="CD1522" s="131" t="e">
        <f t="shared" si="871"/>
        <v>#N/A</v>
      </c>
      <c r="CE1522" s="131" t="e">
        <f t="shared" si="871"/>
        <v>#N/A</v>
      </c>
      <c r="CF1522" s="131" t="e">
        <f t="shared" si="871"/>
        <v>#N/A</v>
      </c>
      <c r="CG1522" s="131" t="e">
        <f t="shared" si="871"/>
        <v>#N/A</v>
      </c>
      <c r="CH1522" s="131" t="e">
        <f t="shared" si="871"/>
        <v>#N/A</v>
      </c>
      <c r="CI1522" s="131" t="e">
        <f t="shared" si="871"/>
        <v>#N/A</v>
      </c>
      <c r="CJ1522" s="131" t="e">
        <f t="shared" si="871"/>
        <v>#N/A</v>
      </c>
      <c r="CK1522" s="131" t="e">
        <f t="shared" si="871"/>
        <v>#N/A</v>
      </c>
      <c r="CL1522" s="131" t="e">
        <f t="shared" si="871"/>
        <v>#N/A</v>
      </c>
      <c r="CM1522" s="131" t="e">
        <f t="shared" si="871"/>
        <v>#N/A</v>
      </c>
      <c r="CN1522" s="131" t="e">
        <f t="shared" si="871"/>
        <v>#N/A</v>
      </c>
      <c r="CO1522" s="131" t="e">
        <f t="shared" si="871"/>
        <v>#N/A</v>
      </c>
      <c r="CP1522" s="131" t="e">
        <f t="shared" si="871"/>
        <v>#N/A</v>
      </c>
      <c r="CQ1522" s="131" t="e">
        <f t="shared" si="871"/>
        <v>#N/A</v>
      </c>
      <c r="CR1522" s="131" t="e">
        <f t="shared" si="871"/>
        <v>#N/A</v>
      </c>
      <c r="CS1522" s="131" t="e">
        <f t="shared" si="871"/>
        <v>#N/A</v>
      </c>
      <c r="CT1522" s="131" t="e">
        <f t="shared" si="871"/>
        <v>#N/A</v>
      </c>
      <c r="CU1522" s="131" t="e">
        <f t="shared" si="871"/>
        <v>#N/A</v>
      </c>
      <c r="CV1522" s="131" t="e">
        <f t="shared" si="871"/>
        <v>#N/A</v>
      </c>
      <c r="CW1522" s="131" t="e">
        <f t="shared" si="871"/>
        <v>#N/A</v>
      </c>
      <c r="CX1522" s="131" t="e">
        <f t="shared" si="871"/>
        <v>#N/A</v>
      </c>
    </row>
    <row r="1523" spans="2:102" ht="21" hidden="1" customHeight="1" x14ac:dyDescent="0.4">
      <c r="B1523" s="70" t="s">
        <v>119</v>
      </c>
      <c r="C1523" s="131" t="e">
        <f>+C1520*C1514</f>
        <v>#N/A</v>
      </c>
      <c r="D1523" s="131" t="e">
        <f t="shared" ref="D1523:BO1523" si="872">+D1520*D1514</f>
        <v>#N/A</v>
      </c>
      <c r="E1523" s="131" t="e">
        <f t="shared" si="872"/>
        <v>#N/A</v>
      </c>
      <c r="F1523" s="131" t="e">
        <f t="shared" si="872"/>
        <v>#N/A</v>
      </c>
      <c r="G1523" s="131" t="e">
        <f t="shared" si="872"/>
        <v>#N/A</v>
      </c>
      <c r="H1523" s="131" t="e">
        <f t="shared" si="872"/>
        <v>#N/A</v>
      </c>
      <c r="I1523" s="131" t="e">
        <f t="shared" si="872"/>
        <v>#N/A</v>
      </c>
      <c r="J1523" s="131" t="e">
        <f t="shared" si="872"/>
        <v>#N/A</v>
      </c>
      <c r="K1523" s="131" t="e">
        <f t="shared" si="872"/>
        <v>#N/A</v>
      </c>
      <c r="L1523" s="131" t="e">
        <f t="shared" si="872"/>
        <v>#N/A</v>
      </c>
      <c r="M1523" s="131" t="e">
        <f t="shared" si="872"/>
        <v>#N/A</v>
      </c>
      <c r="N1523" s="131" t="e">
        <f t="shared" si="872"/>
        <v>#N/A</v>
      </c>
      <c r="O1523" s="131" t="e">
        <f t="shared" si="872"/>
        <v>#N/A</v>
      </c>
      <c r="P1523" s="131" t="e">
        <f t="shared" si="872"/>
        <v>#N/A</v>
      </c>
      <c r="Q1523" s="131" t="e">
        <f t="shared" si="872"/>
        <v>#N/A</v>
      </c>
      <c r="R1523" s="131" t="e">
        <f t="shared" si="872"/>
        <v>#N/A</v>
      </c>
      <c r="S1523" s="131" t="e">
        <f t="shared" si="872"/>
        <v>#N/A</v>
      </c>
      <c r="T1523" s="131" t="e">
        <f t="shared" si="872"/>
        <v>#N/A</v>
      </c>
      <c r="U1523" s="131" t="e">
        <f t="shared" si="872"/>
        <v>#N/A</v>
      </c>
      <c r="V1523" s="131" t="e">
        <f t="shared" si="872"/>
        <v>#N/A</v>
      </c>
      <c r="W1523" s="131" t="e">
        <f t="shared" si="872"/>
        <v>#N/A</v>
      </c>
      <c r="X1523" s="131" t="e">
        <f t="shared" si="872"/>
        <v>#N/A</v>
      </c>
      <c r="Y1523" s="131" t="e">
        <f t="shared" si="872"/>
        <v>#N/A</v>
      </c>
      <c r="Z1523" s="131" t="e">
        <f t="shared" si="872"/>
        <v>#N/A</v>
      </c>
      <c r="AA1523" s="131" t="e">
        <f t="shared" si="872"/>
        <v>#N/A</v>
      </c>
      <c r="AB1523" s="131" t="e">
        <f t="shared" si="872"/>
        <v>#N/A</v>
      </c>
      <c r="AC1523" s="131" t="e">
        <f t="shared" si="872"/>
        <v>#N/A</v>
      </c>
      <c r="AD1523" s="131" t="e">
        <f t="shared" si="872"/>
        <v>#N/A</v>
      </c>
      <c r="AE1523" s="131" t="e">
        <f t="shared" si="872"/>
        <v>#N/A</v>
      </c>
      <c r="AF1523" s="131" t="e">
        <f t="shared" si="872"/>
        <v>#N/A</v>
      </c>
      <c r="AG1523" s="131" t="e">
        <f t="shared" si="872"/>
        <v>#N/A</v>
      </c>
      <c r="AH1523" s="131" t="e">
        <f t="shared" si="872"/>
        <v>#N/A</v>
      </c>
      <c r="AI1523" s="131" t="e">
        <f t="shared" si="872"/>
        <v>#N/A</v>
      </c>
      <c r="AJ1523" s="131" t="e">
        <f t="shared" si="872"/>
        <v>#N/A</v>
      </c>
      <c r="AK1523" s="131" t="e">
        <f t="shared" si="872"/>
        <v>#N/A</v>
      </c>
      <c r="AL1523" s="131" t="e">
        <f t="shared" si="872"/>
        <v>#N/A</v>
      </c>
      <c r="AM1523" s="131" t="e">
        <f t="shared" si="872"/>
        <v>#N/A</v>
      </c>
      <c r="AN1523" s="131" t="e">
        <f t="shared" si="872"/>
        <v>#N/A</v>
      </c>
      <c r="AO1523" s="131" t="e">
        <f t="shared" si="872"/>
        <v>#N/A</v>
      </c>
      <c r="AP1523" s="131" t="e">
        <f t="shared" si="872"/>
        <v>#N/A</v>
      </c>
      <c r="AQ1523" s="131" t="e">
        <f t="shared" si="872"/>
        <v>#N/A</v>
      </c>
      <c r="AR1523" s="131" t="e">
        <f t="shared" si="872"/>
        <v>#N/A</v>
      </c>
      <c r="AS1523" s="131" t="e">
        <f t="shared" si="872"/>
        <v>#N/A</v>
      </c>
      <c r="AT1523" s="131" t="e">
        <f t="shared" si="872"/>
        <v>#N/A</v>
      </c>
      <c r="AU1523" s="131" t="e">
        <f t="shared" si="872"/>
        <v>#N/A</v>
      </c>
      <c r="AV1523" s="131" t="e">
        <f t="shared" si="872"/>
        <v>#N/A</v>
      </c>
      <c r="AW1523" s="131" t="e">
        <f t="shared" si="872"/>
        <v>#N/A</v>
      </c>
      <c r="AX1523" s="131" t="e">
        <f t="shared" si="872"/>
        <v>#N/A</v>
      </c>
      <c r="AY1523" s="131" t="e">
        <f t="shared" si="872"/>
        <v>#N/A</v>
      </c>
      <c r="AZ1523" s="131" t="e">
        <f t="shared" si="872"/>
        <v>#N/A</v>
      </c>
      <c r="BA1523" s="131" t="e">
        <f t="shared" si="872"/>
        <v>#N/A</v>
      </c>
      <c r="BB1523" s="131" t="e">
        <f t="shared" si="872"/>
        <v>#N/A</v>
      </c>
      <c r="BC1523" s="131" t="e">
        <f t="shared" si="872"/>
        <v>#N/A</v>
      </c>
      <c r="BD1523" s="131" t="e">
        <f t="shared" si="872"/>
        <v>#N/A</v>
      </c>
      <c r="BE1523" s="131" t="e">
        <f t="shared" si="872"/>
        <v>#N/A</v>
      </c>
      <c r="BF1523" s="131" t="e">
        <f t="shared" si="872"/>
        <v>#N/A</v>
      </c>
      <c r="BG1523" s="131" t="e">
        <f t="shared" si="872"/>
        <v>#N/A</v>
      </c>
      <c r="BH1523" s="131" t="e">
        <f t="shared" si="872"/>
        <v>#N/A</v>
      </c>
      <c r="BI1523" s="131" t="e">
        <f t="shared" si="872"/>
        <v>#N/A</v>
      </c>
      <c r="BJ1523" s="131" t="e">
        <f t="shared" si="872"/>
        <v>#N/A</v>
      </c>
      <c r="BK1523" s="131" t="e">
        <f t="shared" si="872"/>
        <v>#N/A</v>
      </c>
      <c r="BL1523" s="131" t="e">
        <f t="shared" si="872"/>
        <v>#N/A</v>
      </c>
      <c r="BM1523" s="131" t="e">
        <f t="shared" si="872"/>
        <v>#N/A</v>
      </c>
      <c r="BN1523" s="131" t="e">
        <f t="shared" si="872"/>
        <v>#N/A</v>
      </c>
      <c r="BO1523" s="131" t="e">
        <f t="shared" si="872"/>
        <v>#N/A</v>
      </c>
      <c r="BP1523" s="131" t="e">
        <f t="shared" ref="BP1523:CX1523" si="873">+BP1520*BP1514</f>
        <v>#N/A</v>
      </c>
      <c r="BQ1523" s="131" t="e">
        <f t="shared" si="873"/>
        <v>#N/A</v>
      </c>
      <c r="BR1523" s="131" t="e">
        <f t="shared" si="873"/>
        <v>#N/A</v>
      </c>
      <c r="BS1523" s="131" t="e">
        <f t="shared" si="873"/>
        <v>#N/A</v>
      </c>
      <c r="BT1523" s="131" t="e">
        <f t="shared" si="873"/>
        <v>#N/A</v>
      </c>
      <c r="BU1523" s="131" t="e">
        <f t="shared" si="873"/>
        <v>#N/A</v>
      </c>
      <c r="BV1523" s="131" t="e">
        <f t="shared" si="873"/>
        <v>#N/A</v>
      </c>
      <c r="BW1523" s="131" t="e">
        <f t="shared" si="873"/>
        <v>#N/A</v>
      </c>
      <c r="BX1523" s="131" t="e">
        <f t="shared" si="873"/>
        <v>#N/A</v>
      </c>
      <c r="BY1523" s="131" t="e">
        <f t="shared" si="873"/>
        <v>#N/A</v>
      </c>
      <c r="BZ1523" s="131" t="e">
        <f t="shared" si="873"/>
        <v>#N/A</v>
      </c>
      <c r="CA1523" s="131" t="e">
        <f t="shared" si="873"/>
        <v>#N/A</v>
      </c>
      <c r="CB1523" s="131" t="e">
        <f t="shared" si="873"/>
        <v>#N/A</v>
      </c>
      <c r="CC1523" s="131" t="e">
        <f t="shared" si="873"/>
        <v>#N/A</v>
      </c>
      <c r="CD1523" s="131" t="e">
        <f t="shared" si="873"/>
        <v>#N/A</v>
      </c>
      <c r="CE1523" s="131" t="e">
        <f t="shared" si="873"/>
        <v>#N/A</v>
      </c>
      <c r="CF1523" s="131" t="e">
        <f t="shared" si="873"/>
        <v>#N/A</v>
      </c>
      <c r="CG1523" s="131" t="e">
        <f t="shared" si="873"/>
        <v>#N/A</v>
      </c>
      <c r="CH1523" s="131" t="e">
        <f t="shared" si="873"/>
        <v>#N/A</v>
      </c>
      <c r="CI1523" s="131" t="e">
        <f t="shared" si="873"/>
        <v>#N/A</v>
      </c>
      <c r="CJ1523" s="131" t="e">
        <f t="shared" si="873"/>
        <v>#N/A</v>
      </c>
      <c r="CK1523" s="131" t="e">
        <f t="shared" si="873"/>
        <v>#N/A</v>
      </c>
      <c r="CL1523" s="131" t="e">
        <f t="shared" si="873"/>
        <v>#N/A</v>
      </c>
      <c r="CM1523" s="131" t="e">
        <f t="shared" si="873"/>
        <v>#N/A</v>
      </c>
      <c r="CN1523" s="131" t="e">
        <f t="shared" si="873"/>
        <v>#N/A</v>
      </c>
      <c r="CO1523" s="131" t="e">
        <f t="shared" si="873"/>
        <v>#N/A</v>
      </c>
      <c r="CP1523" s="131" t="e">
        <f t="shared" si="873"/>
        <v>#N/A</v>
      </c>
      <c r="CQ1523" s="131" t="e">
        <f t="shared" si="873"/>
        <v>#N/A</v>
      </c>
      <c r="CR1523" s="131" t="e">
        <f t="shared" si="873"/>
        <v>#N/A</v>
      </c>
      <c r="CS1523" s="131" t="e">
        <f t="shared" si="873"/>
        <v>#N/A</v>
      </c>
      <c r="CT1523" s="131" t="e">
        <f t="shared" si="873"/>
        <v>#N/A</v>
      </c>
      <c r="CU1523" s="131" t="e">
        <f t="shared" si="873"/>
        <v>#N/A</v>
      </c>
      <c r="CV1523" s="131" t="e">
        <f t="shared" si="873"/>
        <v>#N/A</v>
      </c>
      <c r="CW1523" s="131" t="e">
        <f t="shared" si="873"/>
        <v>#N/A</v>
      </c>
      <c r="CX1523" s="131" t="e">
        <f t="shared" si="873"/>
        <v>#N/A</v>
      </c>
    </row>
    <row r="1524" spans="2:102" ht="21" hidden="1" customHeight="1" x14ac:dyDescent="0.4">
      <c r="B1524" s="70" t="s">
        <v>149</v>
      </c>
      <c r="C1524" s="131" t="e">
        <f>SUM(C1521:C1523)</f>
        <v>#N/A</v>
      </c>
      <c r="D1524" s="131" t="e">
        <f t="shared" ref="D1524:BO1524" si="874">SUM(D1521:D1523)</f>
        <v>#N/A</v>
      </c>
      <c r="E1524" s="131" t="e">
        <f t="shared" si="874"/>
        <v>#N/A</v>
      </c>
      <c r="F1524" s="131" t="e">
        <f t="shared" si="874"/>
        <v>#N/A</v>
      </c>
      <c r="G1524" s="131" t="e">
        <f t="shared" si="874"/>
        <v>#N/A</v>
      </c>
      <c r="H1524" s="131" t="e">
        <f t="shared" si="874"/>
        <v>#N/A</v>
      </c>
      <c r="I1524" s="131" t="e">
        <f t="shared" si="874"/>
        <v>#N/A</v>
      </c>
      <c r="J1524" s="131" t="e">
        <f t="shared" si="874"/>
        <v>#N/A</v>
      </c>
      <c r="K1524" s="131" t="e">
        <f t="shared" si="874"/>
        <v>#N/A</v>
      </c>
      <c r="L1524" s="131" t="e">
        <f t="shared" si="874"/>
        <v>#N/A</v>
      </c>
      <c r="M1524" s="131" t="e">
        <f t="shared" si="874"/>
        <v>#N/A</v>
      </c>
      <c r="N1524" s="131" t="e">
        <f t="shared" si="874"/>
        <v>#N/A</v>
      </c>
      <c r="O1524" s="131" t="e">
        <f t="shared" si="874"/>
        <v>#N/A</v>
      </c>
      <c r="P1524" s="131" t="e">
        <f t="shared" si="874"/>
        <v>#N/A</v>
      </c>
      <c r="Q1524" s="131" t="e">
        <f t="shared" si="874"/>
        <v>#N/A</v>
      </c>
      <c r="R1524" s="131" t="e">
        <f t="shared" si="874"/>
        <v>#N/A</v>
      </c>
      <c r="S1524" s="131" t="e">
        <f t="shared" si="874"/>
        <v>#N/A</v>
      </c>
      <c r="T1524" s="131" t="e">
        <f t="shared" si="874"/>
        <v>#N/A</v>
      </c>
      <c r="U1524" s="131" t="e">
        <f t="shared" si="874"/>
        <v>#N/A</v>
      </c>
      <c r="V1524" s="131" t="e">
        <f t="shared" si="874"/>
        <v>#N/A</v>
      </c>
      <c r="W1524" s="131" t="e">
        <f t="shared" si="874"/>
        <v>#N/A</v>
      </c>
      <c r="X1524" s="131" t="e">
        <f t="shared" si="874"/>
        <v>#N/A</v>
      </c>
      <c r="Y1524" s="131" t="e">
        <f t="shared" si="874"/>
        <v>#N/A</v>
      </c>
      <c r="Z1524" s="131" t="e">
        <f t="shared" si="874"/>
        <v>#N/A</v>
      </c>
      <c r="AA1524" s="131" t="e">
        <f t="shared" si="874"/>
        <v>#N/A</v>
      </c>
      <c r="AB1524" s="131" t="e">
        <f t="shared" si="874"/>
        <v>#N/A</v>
      </c>
      <c r="AC1524" s="131" t="e">
        <f t="shared" si="874"/>
        <v>#N/A</v>
      </c>
      <c r="AD1524" s="131" t="e">
        <f t="shared" si="874"/>
        <v>#N/A</v>
      </c>
      <c r="AE1524" s="131" t="e">
        <f t="shared" si="874"/>
        <v>#N/A</v>
      </c>
      <c r="AF1524" s="131" t="e">
        <f t="shared" si="874"/>
        <v>#N/A</v>
      </c>
      <c r="AG1524" s="131" t="e">
        <f t="shared" si="874"/>
        <v>#N/A</v>
      </c>
      <c r="AH1524" s="131" t="e">
        <f t="shared" si="874"/>
        <v>#N/A</v>
      </c>
      <c r="AI1524" s="131" t="e">
        <f t="shared" si="874"/>
        <v>#N/A</v>
      </c>
      <c r="AJ1524" s="131" t="e">
        <f t="shared" si="874"/>
        <v>#N/A</v>
      </c>
      <c r="AK1524" s="131" t="e">
        <f t="shared" si="874"/>
        <v>#N/A</v>
      </c>
      <c r="AL1524" s="131" t="e">
        <f t="shared" si="874"/>
        <v>#N/A</v>
      </c>
      <c r="AM1524" s="131" t="e">
        <f t="shared" si="874"/>
        <v>#N/A</v>
      </c>
      <c r="AN1524" s="131" t="e">
        <f t="shared" si="874"/>
        <v>#N/A</v>
      </c>
      <c r="AO1524" s="131" t="e">
        <f t="shared" si="874"/>
        <v>#N/A</v>
      </c>
      <c r="AP1524" s="131" t="e">
        <f t="shared" si="874"/>
        <v>#N/A</v>
      </c>
      <c r="AQ1524" s="131" t="e">
        <f t="shared" si="874"/>
        <v>#N/A</v>
      </c>
      <c r="AR1524" s="131" t="e">
        <f t="shared" si="874"/>
        <v>#N/A</v>
      </c>
      <c r="AS1524" s="131" t="e">
        <f t="shared" si="874"/>
        <v>#N/A</v>
      </c>
      <c r="AT1524" s="131" t="e">
        <f t="shared" si="874"/>
        <v>#N/A</v>
      </c>
      <c r="AU1524" s="131" t="e">
        <f t="shared" si="874"/>
        <v>#N/A</v>
      </c>
      <c r="AV1524" s="131" t="e">
        <f t="shared" si="874"/>
        <v>#N/A</v>
      </c>
      <c r="AW1524" s="131" t="e">
        <f t="shared" si="874"/>
        <v>#N/A</v>
      </c>
      <c r="AX1524" s="131" t="e">
        <f t="shared" si="874"/>
        <v>#N/A</v>
      </c>
      <c r="AY1524" s="131" t="e">
        <f t="shared" si="874"/>
        <v>#N/A</v>
      </c>
      <c r="AZ1524" s="131" t="e">
        <f t="shared" si="874"/>
        <v>#N/A</v>
      </c>
      <c r="BA1524" s="131" t="e">
        <f t="shared" si="874"/>
        <v>#N/A</v>
      </c>
      <c r="BB1524" s="131" t="e">
        <f t="shared" si="874"/>
        <v>#N/A</v>
      </c>
      <c r="BC1524" s="131" t="e">
        <f t="shared" si="874"/>
        <v>#N/A</v>
      </c>
      <c r="BD1524" s="131" t="e">
        <f t="shared" si="874"/>
        <v>#N/A</v>
      </c>
      <c r="BE1524" s="131" t="e">
        <f t="shared" si="874"/>
        <v>#N/A</v>
      </c>
      <c r="BF1524" s="131" t="e">
        <f t="shared" si="874"/>
        <v>#N/A</v>
      </c>
      <c r="BG1524" s="131" t="e">
        <f t="shared" si="874"/>
        <v>#N/A</v>
      </c>
      <c r="BH1524" s="131" t="e">
        <f t="shared" si="874"/>
        <v>#N/A</v>
      </c>
      <c r="BI1524" s="131" t="e">
        <f t="shared" si="874"/>
        <v>#N/A</v>
      </c>
      <c r="BJ1524" s="131" t="e">
        <f t="shared" si="874"/>
        <v>#N/A</v>
      </c>
      <c r="BK1524" s="131" t="e">
        <f t="shared" si="874"/>
        <v>#N/A</v>
      </c>
      <c r="BL1524" s="131" t="e">
        <f t="shared" si="874"/>
        <v>#N/A</v>
      </c>
      <c r="BM1524" s="131" t="e">
        <f t="shared" si="874"/>
        <v>#N/A</v>
      </c>
      <c r="BN1524" s="131" t="e">
        <f t="shared" si="874"/>
        <v>#N/A</v>
      </c>
      <c r="BO1524" s="131" t="e">
        <f t="shared" si="874"/>
        <v>#N/A</v>
      </c>
      <c r="BP1524" s="131" t="e">
        <f t="shared" ref="BP1524:CX1524" si="875">SUM(BP1521:BP1523)</f>
        <v>#N/A</v>
      </c>
      <c r="BQ1524" s="131" t="e">
        <f t="shared" si="875"/>
        <v>#N/A</v>
      </c>
      <c r="BR1524" s="131" t="e">
        <f t="shared" si="875"/>
        <v>#N/A</v>
      </c>
      <c r="BS1524" s="131" t="e">
        <f t="shared" si="875"/>
        <v>#N/A</v>
      </c>
      <c r="BT1524" s="131" t="e">
        <f t="shared" si="875"/>
        <v>#N/A</v>
      </c>
      <c r="BU1524" s="131" t="e">
        <f t="shared" si="875"/>
        <v>#N/A</v>
      </c>
      <c r="BV1524" s="131" t="e">
        <f t="shared" si="875"/>
        <v>#N/A</v>
      </c>
      <c r="BW1524" s="131" t="e">
        <f t="shared" si="875"/>
        <v>#N/A</v>
      </c>
      <c r="BX1524" s="131" t="e">
        <f t="shared" si="875"/>
        <v>#N/A</v>
      </c>
      <c r="BY1524" s="131" t="e">
        <f t="shared" si="875"/>
        <v>#N/A</v>
      </c>
      <c r="BZ1524" s="131" t="e">
        <f t="shared" si="875"/>
        <v>#N/A</v>
      </c>
      <c r="CA1524" s="131" t="e">
        <f t="shared" si="875"/>
        <v>#N/A</v>
      </c>
      <c r="CB1524" s="131" t="e">
        <f t="shared" si="875"/>
        <v>#N/A</v>
      </c>
      <c r="CC1524" s="131" t="e">
        <f t="shared" si="875"/>
        <v>#N/A</v>
      </c>
      <c r="CD1524" s="131" t="e">
        <f t="shared" si="875"/>
        <v>#N/A</v>
      </c>
      <c r="CE1524" s="131" t="e">
        <f t="shared" si="875"/>
        <v>#N/A</v>
      </c>
      <c r="CF1524" s="131" t="e">
        <f t="shared" si="875"/>
        <v>#N/A</v>
      </c>
      <c r="CG1524" s="131" t="e">
        <f t="shared" si="875"/>
        <v>#N/A</v>
      </c>
      <c r="CH1524" s="131" t="e">
        <f t="shared" si="875"/>
        <v>#N/A</v>
      </c>
      <c r="CI1524" s="131" t="e">
        <f t="shared" si="875"/>
        <v>#N/A</v>
      </c>
      <c r="CJ1524" s="131" t="e">
        <f t="shared" si="875"/>
        <v>#N/A</v>
      </c>
      <c r="CK1524" s="131" t="e">
        <f t="shared" si="875"/>
        <v>#N/A</v>
      </c>
      <c r="CL1524" s="131" t="e">
        <f t="shared" si="875"/>
        <v>#N/A</v>
      </c>
      <c r="CM1524" s="131" t="e">
        <f t="shared" si="875"/>
        <v>#N/A</v>
      </c>
      <c r="CN1524" s="131" t="e">
        <f t="shared" si="875"/>
        <v>#N/A</v>
      </c>
      <c r="CO1524" s="131" t="e">
        <f t="shared" si="875"/>
        <v>#N/A</v>
      </c>
      <c r="CP1524" s="131" t="e">
        <f t="shared" si="875"/>
        <v>#N/A</v>
      </c>
      <c r="CQ1524" s="131" t="e">
        <f t="shared" si="875"/>
        <v>#N/A</v>
      </c>
      <c r="CR1524" s="131" t="e">
        <f t="shared" si="875"/>
        <v>#N/A</v>
      </c>
      <c r="CS1524" s="131" t="e">
        <f t="shared" si="875"/>
        <v>#N/A</v>
      </c>
      <c r="CT1524" s="131" t="e">
        <f t="shared" si="875"/>
        <v>#N/A</v>
      </c>
      <c r="CU1524" s="131" t="e">
        <f t="shared" si="875"/>
        <v>#N/A</v>
      </c>
      <c r="CV1524" s="131" t="e">
        <f t="shared" si="875"/>
        <v>#N/A</v>
      </c>
      <c r="CW1524" s="131" t="e">
        <f t="shared" si="875"/>
        <v>#N/A</v>
      </c>
      <c r="CX1524" s="131" t="e">
        <f t="shared" si="875"/>
        <v>#N/A</v>
      </c>
    </row>
    <row r="1525" spans="2:102" ht="21" hidden="1" customHeight="1" x14ac:dyDescent="0.4"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31"/>
      <c r="Q1525" s="131"/>
      <c r="R1525" s="131"/>
      <c r="S1525" s="131"/>
      <c r="T1525" s="131"/>
      <c r="U1525" s="131"/>
      <c r="V1525" s="131"/>
      <c r="W1525" s="131"/>
      <c r="X1525" s="131"/>
      <c r="Y1525" s="131"/>
      <c r="Z1525" s="131"/>
      <c r="AA1525" s="131"/>
      <c r="AB1525" s="131"/>
      <c r="AC1525" s="131"/>
      <c r="AD1525" s="131"/>
      <c r="AE1525" s="131"/>
      <c r="AF1525" s="131"/>
      <c r="AG1525" s="131"/>
      <c r="AH1525" s="131"/>
      <c r="AI1525" s="131"/>
      <c r="AJ1525" s="131"/>
      <c r="AK1525" s="131"/>
      <c r="AL1525" s="131"/>
      <c r="AM1525" s="131"/>
      <c r="AN1525" s="131"/>
      <c r="AO1525" s="131"/>
      <c r="AP1525" s="131"/>
      <c r="AQ1525" s="131"/>
      <c r="AR1525" s="131"/>
      <c r="AS1525" s="131"/>
      <c r="AT1525" s="131"/>
      <c r="AU1525" s="131"/>
      <c r="AV1525" s="131"/>
      <c r="AW1525" s="131"/>
      <c r="AX1525" s="131"/>
      <c r="AY1525" s="131"/>
      <c r="AZ1525" s="131"/>
      <c r="BA1525" s="131"/>
      <c r="BB1525" s="131"/>
      <c r="BC1525" s="131"/>
      <c r="BD1525" s="131"/>
      <c r="BE1525" s="131"/>
      <c r="BF1525" s="131"/>
      <c r="BG1525" s="131"/>
      <c r="BH1525" s="131"/>
      <c r="BI1525" s="131"/>
      <c r="BJ1525" s="131"/>
      <c r="BK1525" s="131"/>
      <c r="BL1525" s="131"/>
      <c r="BM1525" s="131"/>
      <c r="BN1525" s="131"/>
      <c r="BO1525" s="131"/>
      <c r="BP1525" s="131"/>
      <c r="BQ1525" s="131"/>
      <c r="BR1525" s="131"/>
      <c r="BS1525" s="131"/>
      <c r="BT1525" s="131"/>
      <c r="BU1525" s="131"/>
      <c r="BV1525" s="131"/>
      <c r="BW1525" s="131"/>
      <c r="BX1525" s="131"/>
      <c r="BY1525" s="131"/>
      <c r="BZ1525" s="131"/>
      <c r="CA1525" s="131"/>
      <c r="CB1525" s="131"/>
      <c r="CC1525" s="131"/>
      <c r="CD1525" s="131"/>
      <c r="CE1525" s="131"/>
      <c r="CF1525" s="131"/>
      <c r="CG1525" s="131"/>
      <c r="CH1525" s="131"/>
      <c r="CI1525" s="131"/>
      <c r="CJ1525" s="131"/>
      <c r="CK1525" s="131"/>
      <c r="CL1525" s="131"/>
      <c r="CM1525" s="131"/>
      <c r="CN1525" s="131"/>
      <c r="CO1525" s="131"/>
      <c r="CP1525" s="131"/>
      <c r="CQ1525" s="131"/>
      <c r="CR1525" s="131"/>
      <c r="CS1525" s="131"/>
      <c r="CT1525" s="131"/>
      <c r="CU1525" s="131"/>
      <c r="CV1525" s="131"/>
      <c r="CW1525" s="131"/>
      <c r="CX1525" s="131"/>
    </row>
    <row r="1526" spans="2:102" ht="21" hidden="1" customHeight="1" x14ac:dyDescent="0.4">
      <c r="B1526" s="70" t="s">
        <v>126</v>
      </c>
      <c r="H1526" s="29"/>
      <c r="I1526" s="29"/>
      <c r="J1526" s="29"/>
    </row>
    <row r="1527" spans="2:102" ht="21" hidden="1" customHeight="1" x14ac:dyDescent="0.4">
      <c r="B1527" s="70" t="s">
        <v>116</v>
      </c>
      <c r="C1527" s="71" t="e">
        <f>VALUE(CONCATENATE(C$203,C1532))</f>
        <v>#N/A</v>
      </c>
      <c r="D1527" s="71" t="e">
        <f t="shared" ref="D1527:BO1527" si="876">VALUE(CONCATENATE(D$203,D1532))</f>
        <v>#N/A</v>
      </c>
      <c r="E1527" s="71" t="e">
        <f t="shared" si="876"/>
        <v>#N/A</v>
      </c>
      <c r="F1527" s="71" t="e">
        <f t="shared" si="876"/>
        <v>#N/A</v>
      </c>
      <c r="G1527" s="71" t="e">
        <f t="shared" si="876"/>
        <v>#N/A</v>
      </c>
      <c r="H1527" s="71" t="e">
        <f t="shared" si="876"/>
        <v>#N/A</v>
      </c>
      <c r="I1527" s="71" t="e">
        <f t="shared" si="876"/>
        <v>#N/A</v>
      </c>
      <c r="J1527" s="71" t="e">
        <f t="shared" si="876"/>
        <v>#N/A</v>
      </c>
      <c r="K1527" s="71" t="e">
        <f t="shared" si="876"/>
        <v>#N/A</v>
      </c>
      <c r="L1527" s="71" t="e">
        <f t="shared" si="876"/>
        <v>#N/A</v>
      </c>
      <c r="M1527" s="71" t="e">
        <f t="shared" si="876"/>
        <v>#N/A</v>
      </c>
      <c r="N1527" s="71" t="e">
        <f t="shared" si="876"/>
        <v>#N/A</v>
      </c>
      <c r="O1527" s="71" t="e">
        <f t="shared" si="876"/>
        <v>#N/A</v>
      </c>
      <c r="P1527" s="71" t="e">
        <f t="shared" si="876"/>
        <v>#N/A</v>
      </c>
      <c r="Q1527" s="71" t="e">
        <f t="shared" si="876"/>
        <v>#N/A</v>
      </c>
      <c r="R1527" s="71" t="e">
        <f t="shared" si="876"/>
        <v>#N/A</v>
      </c>
      <c r="S1527" s="71" t="e">
        <f t="shared" si="876"/>
        <v>#N/A</v>
      </c>
      <c r="T1527" s="71" t="e">
        <f t="shared" si="876"/>
        <v>#N/A</v>
      </c>
      <c r="U1527" s="71" t="e">
        <f t="shared" si="876"/>
        <v>#N/A</v>
      </c>
      <c r="V1527" s="71" t="e">
        <f t="shared" si="876"/>
        <v>#N/A</v>
      </c>
      <c r="W1527" s="71" t="e">
        <f t="shared" si="876"/>
        <v>#N/A</v>
      </c>
      <c r="X1527" s="71" t="e">
        <f t="shared" si="876"/>
        <v>#N/A</v>
      </c>
      <c r="Y1527" s="71" t="e">
        <f t="shared" si="876"/>
        <v>#N/A</v>
      </c>
      <c r="Z1527" s="71" t="e">
        <f t="shared" si="876"/>
        <v>#N/A</v>
      </c>
      <c r="AA1527" s="71" t="e">
        <f t="shared" si="876"/>
        <v>#N/A</v>
      </c>
      <c r="AB1527" s="71" t="e">
        <f t="shared" si="876"/>
        <v>#N/A</v>
      </c>
      <c r="AC1527" s="71" t="e">
        <f t="shared" si="876"/>
        <v>#N/A</v>
      </c>
      <c r="AD1527" s="71" t="e">
        <f t="shared" si="876"/>
        <v>#N/A</v>
      </c>
      <c r="AE1527" s="71" t="e">
        <f t="shared" si="876"/>
        <v>#N/A</v>
      </c>
      <c r="AF1527" s="71" t="e">
        <f t="shared" si="876"/>
        <v>#N/A</v>
      </c>
      <c r="AG1527" s="71" t="e">
        <f t="shared" si="876"/>
        <v>#N/A</v>
      </c>
      <c r="AH1527" s="71" t="e">
        <f t="shared" si="876"/>
        <v>#N/A</v>
      </c>
      <c r="AI1527" s="71" t="e">
        <f t="shared" si="876"/>
        <v>#N/A</v>
      </c>
      <c r="AJ1527" s="71" t="e">
        <f t="shared" si="876"/>
        <v>#N/A</v>
      </c>
      <c r="AK1527" s="71" t="e">
        <f t="shared" si="876"/>
        <v>#N/A</v>
      </c>
      <c r="AL1527" s="71" t="e">
        <f t="shared" si="876"/>
        <v>#N/A</v>
      </c>
      <c r="AM1527" s="71" t="e">
        <f t="shared" si="876"/>
        <v>#N/A</v>
      </c>
      <c r="AN1527" s="71" t="e">
        <f t="shared" si="876"/>
        <v>#N/A</v>
      </c>
      <c r="AO1527" s="71" t="e">
        <f t="shared" si="876"/>
        <v>#N/A</v>
      </c>
      <c r="AP1527" s="71" t="e">
        <f t="shared" si="876"/>
        <v>#N/A</v>
      </c>
      <c r="AQ1527" s="71" t="e">
        <f t="shared" si="876"/>
        <v>#N/A</v>
      </c>
      <c r="AR1527" s="71" t="e">
        <f t="shared" si="876"/>
        <v>#N/A</v>
      </c>
      <c r="AS1527" s="71" t="e">
        <f t="shared" si="876"/>
        <v>#N/A</v>
      </c>
      <c r="AT1527" s="71" t="e">
        <f t="shared" si="876"/>
        <v>#N/A</v>
      </c>
      <c r="AU1527" s="71" t="e">
        <f t="shared" si="876"/>
        <v>#N/A</v>
      </c>
      <c r="AV1527" s="71" t="e">
        <f t="shared" si="876"/>
        <v>#N/A</v>
      </c>
      <c r="AW1527" s="71" t="e">
        <f t="shared" si="876"/>
        <v>#N/A</v>
      </c>
      <c r="AX1527" s="71" t="e">
        <f t="shared" si="876"/>
        <v>#N/A</v>
      </c>
      <c r="AY1527" s="71" t="e">
        <f t="shared" si="876"/>
        <v>#N/A</v>
      </c>
      <c r="AZ1527" s="71" t="e">
        <f t="shared" si="876"/>
        <v>#N/A</v>
      </c>
      <c r="BA1527" s="71" t="e">
        <f t="shared" si="876"/>
        <v>#N/A</v>
      </c>
      <c r="BB1527" s="71" t="e">
        <f t="shared" si="876"/>
        <v>#N/A</v>
      </c>
      <c r="BC1527" s="71" t="e">
        <f t="shared" si="876"/>
        <v>#N/A</v>
      </c>
      <c r="BD1527" s="71" t="e">
        <f t="shared" si="876"/>
        <v>#N/A</v>
      </c>
      <c r="BE1527" s="71" t="e">
        <f t="shared" si="876"/>
        <v>#N/A</v>
      </c>
      <c r="BF1527" s="71" t="e">
        <f t="shared" si="876"/>
        <v>#N/A</v>
      </c>
      <c r="BG1527" s="71" t="e">
        <f t="shared" si="876"/>
        <v>#N/A</v>
      </c>
      <c r="BH1527" s="71" t="e">
        <f t="shared" si="876"/>
        <v>#N/A</v>
      </c>
      <c r="BI1527" s="71" t="e">
        <f t="shared" si="876"/>
        <v>#N/A</v>
      </c>
      <c r="BJ1527" s="71" t="e">
        <f t="shared" si="876"/>
        <v>#N/A</v>
      </c>
      <c r="BK1527" s="71" t="e">
        <f t="shared" si="876"/>
        <v>#N/A</v>
      </c>
      <c r="BL1527" s="71" t="e">
        <f t="shared" si="876"/>
        <v>#N/A</v>
      </c>
      <c r="BM1527" s="71" t="e">
        <f t="shared" si="876"/>
        <v>#N/A</v>
      </c>
      <c r="BN1527" s="71" t="e">
        <f t="shared" si="876"/>
        <v>#N/A</v>
      </c>
      <c r="BO1527" s="71" t="e">
        <f t="shared" si="876"/>
        <v>#N/A</v>
      </c>
      <c r="BP1527" s="71" t="e">
        <f t="shared" ref="BP1527:CX1527" si="877">VALUE(CONCATENATE(BP$203,BP1532))</f>
        <v>#N/A</v>
      </c>
      <c r="BQ1527" s="71" t="e">
        <f t="shared" si="877"/>
        <v>#N/A</v>
      </c>
      <c r="BR1527" s="71" t="e">
        <f t="shared" si="877"/>
        <v>#N/A</v>
      </c>
      <c r="BS1527" s="71" t="e">
        <f t="shared" si="877"/>
        <v>#N/A</v>
      </c>
      <c r="BT1527" s="71" t="e">
        <f t="shared" si="877"/>
        <v>#N/A</v>
      </c>
      <c r="BU1527" s="71" t="e">
        <f t="shared" si="877"/>
        <v>#N/A</v>
      </c>
      <c r="BV1527" s="71" t="e">
        <f t="shared" si="877"/>
        <v>#N/A</v>
      </c>
      <c r="BW1527" s="71" t="e">
        <f t="shared" si="877"/>
        <v>#N/A</v>
      </c>
      <c r="BX1527" s="71" t="e">
        <f t="shared" si="877"/>
        <v>#N/A</v>
      </c>
      <c r="BY1527" s="71" t="e">
        <f t="shared" si="877"/>
        <v>#N/A</v>
      </c>
      <c r="BZ1527" s="71" t="e">
        <f t="shared" si="877"/>
        <v>#N/A</v>
      </c>
      <c r="CA1527" s="71" t="e">
        <f t="shared" si="877"/>
        <v>#N/A</v>
      </c>
      <c r="CB1527" s="71" t="e">
        <f t="shared" si="877"/>
        <v>#N/A</v>
      </c>
      <c r="CC1527" s="71" t="e">
        <f t="shared" si="877"/>
        <v>#N/A</v>
      </c>
      <c r="CD1527" s="71" t="e">
        <f t="shared" si="877"/>
        <v>#N/A</v>
      </c>
      <c r="CE1527" s="71" t="e">
        <f t="shared" si="877"/>
        <v>#N/A</v>
      </c>
      <c r="CF1527" s="71" t="e">
        <f t="shared" si="877"/>
        <v>#N/A</v>
      </c>
      <c r="CG1527" s="71" t="e">
        <f t="shared" si="877"/>
        <v>#N/A</v>
      </c>
      <c r="CH1527" s="71" t="e">
        <f t="shared" si="877"/>
        <v>#N/A</v>
      </c>
      <c r="CI1527" s="71" t="e">
        <f t="shared" si="877"/>
        <v>#N/A</v>
      </c>
      <c r="CJ1527" s="71" t="e">
        <f t="shared" si="877"/>
        <v>#N/A</v>
      </c>
      <c r="CK1527" s="71" t="e">
        <f t="shared" si="877"/>
        <v>#N/A</v>
      </c>
      <c r="CL1527" s="71" t="e">
        <f t="shared" si="877"/>
        <v>#N/A</v>
      </c>
      <c r="CM1527" s="71" t="e">
        <f t="shared" si="877"/>
        <v>#N/A</v>
      </c>
      <c r="CN1527" s="71" t="e">
        <f t="shared" si="877"/>
        <v>#N/A</v>
      </c>
      <c r="CO1527" s="71" t="e">
        <f t="shared" si="877"/>
        <v>#N/A</v>
      </c>
      <c r="CP1527" s="71" t="e">
        <f t="shared" si="877"/>
        <v>#N/A</v>
      </c>
      <c r="CQ1527" s="71" t="e">
        <f t="shared" si="877"/>
        <v>#N/A</v>
      </c>
      <c r="CR1527" s="71" t="e">
        <f t="shared" si="877"/>
        <v>#N/A</v>
      </c>
      <c r="CS1527" s="71" t="e">
        <f t="shared" si="877"/>
        <v>#N/A</v>
      </c>
      <c r="CT1527" s="71" t="e">
        <f t="shared" si="877"/>
        <v>#N/A</v>
      </c>
      <c r="CU1527" s="71" t="e">
        <f t="shared" si="877"/>
        <v>#N/A</v>
      </c>
      <c r="CV1527" s="71" t="e">
        <f t="shared" si="877"/>
        <v>#N/A</v>
      </c>
      <c r="CW1527" s="71" t="e">
        <f t="shared" si="877"/>
        <v>#N/A</v>
      </c>
      <c r="CX1527" s="71" t="e">
        <f t="shared" si="877"/>
        <v>#N/A</v>
      </c>
    </row>
    <row r="1528" spans="2:102" ht="21" hidden="1" customHeight="1" x14ac:dyDescent="0.4">
      <c r="B1528" s="70" t="s">
        <v>81</v>
      </c>
      <c r="C1528" s="131" t="e">
        <f>VLOOKUP(C1527,$B$216:$F$1019,3,FALSE)</f>
        <v>#N/A</v>
      </c>
      <c r="D1528" s="131" t="e">
        <f t="shared" ref="D1528:BO1528" si="878">VLOOKUP(D1527,$B$216:$F$1019,3,FALSE)</f>
        <v>#N/A</v>
      </c>
      <c r="E1528" s="131" t="e">
        <f t="shared" si="878"/>
        <v>#N/A</v>
      </c>
      <c r="F1528" s="131" t="e">
        <f t="shared" si="878"/>
        <v>#N/A</v>
      </c>
      <c r="G1528" s="131" t="e">
        <f t="shared" si="878"/>
        <v>#N/A</v>
      </c>
      <c r="H1528" s="131" t="e">
        <f t="shared" si="878"/>
        <v>#N/A</v>
      </c>
      <c r="I1528" s="131" t="e">
        <f t="shared" si="878"/>
        <v>#N/A</v>
      </c>
      <c r="J1528" s="131" t="e">
        <f t="shared" si="878"/>
        <v>#N/A</v>
      </c>
      <c r="K1528" s="131" t="e">
        <f t="shared" si="878"/>
        <v>#N/A</v>
      </c>
      <c r="L1528" s="131" t="e">
        <f t="shared" si="878"/>
        <v>#N/A</v>
      </c>
      <c r="M1528" s="131" t="e">
        <f t="shared" si="878"/>
        <v>#N/A</v>
      </c>
      <c r="N1528" s="131" t="e">
        <f t="shared" si="878"/>
        <v>#N/A</v>
      </c>
      <c r="O1528" s="131" t="e">
        <f t="shared" si="878"/>
        <v>#N/A</v>
      </c>
      <c r="P1528" s="131" t="e">
        <f t="shared" si="878"/>
        <v>#N/A</v>
      </c>
      <c r="Q1528" s="131" t="e">
        <f t="shared" si="878"/>
        <v>#N/A</v>
      </c>
      <c r="R1528" s="131" t="e">
        <f t="shared" si="878"/>
        <v>#N/A</v>
      </c>
      <c r="S1528" s="131" t="e">
        <f t="shared" si="878"/>
        <v>#N/A</v>
      </c>
      <c r="T1528" s="131" t="e">
        <f t="shared" si="878"/>
        <v>#N/A</v>
      </c>
      <c r="U1528" s="131" t="e">
        <f t="shared" si="878"/>
        <v>#N/A</v>
      </c>
      <c r="V1528" s="131" t="e">
        <f t="shared" si="878"/>
        <v>#N/A</v>
      </c>
      <c r="W1528" s="131" t="e">
        <f t="shared" si="878"/>
        <v>#N/A</v>
      </c>
      <c r="X1528" s="131" t="e">
        <f t="shared" si="878"/>
        <v>#N/A</v>
      </c>
      <c r="Y1528" s="131" t="e">
        <f t="shared" si="878"/>
        <v>#N/A</v>
      </c>
      <c r="Z1528" s="131" t="e">
        <f t="shared" si="878"/>
        <v>#N/A</v>
      </c>
      <c r="AA1528" s="131" t="e">
        <f t="shared" si="878"/>
        <v>#N/A</v>
      </c>
      <c r="AB1528" s="131" t="e">
        <f t="shared" si="878"/>
        <v>#N/A</v>
      </c>
      <c r="AC1528" s="131" t="e">
        <f t="shared" si="878"/>
        <v>#N/A</v>
      </c>
      <c r="AD1528" s="131" t="e">
        <f t="shared" si="878"/>
        <v>#N/A</v>
      </c>
      <c r="AE1528" s="131" t="e">
        <f t="shared" si="878"/>
        <v>#N/A</v>
      </c>
      <c r="AF1528" s="131" t="e">
        <f t="shared" si="878"/>
        <v>#N/A</v>
      </c>
      <c r="AG1528" s="131" t="e">
        <f t="shared" si="878"/>
        <v>#N/A</v>
      </c>
      <c r="AH1528" s="131" t="e">
        <f t="shared" si="878"/>
        <v>#N/A</v>
      </c>
      <c r="AI1528" s="131" t="e">
        <f t="shared" si="878"/>
        <v>#N/A</v>
      </c>
      <c r="AJ1528" s="131" t="e">
        <f t="shared" si="878"/>
        <v>#N/A</v>
      </c>
      <c r="AK1528" s="131" t="e">
        <f t="shared" si="878"/>
        <v>#N/A</v>
      </c>
      <c r="AL1528" s="131" t="e">
        <f t="shared" si="878"/>
        <v>#N/A</v>
      </c>
      <c r="AM1528" s="131" t="e">
        <f t="shared" si="878"/>
        <v>#N/A</v>
      </c>
      <c r="AN1528" s="131" t="e">
        <f t="shared" si="878"/>
        <v>#N/A</v>
      </c>
      <c r="AO1528" s="131" t="e">
        <f t="shared" si="878"/>
        <v>#N/A</v>
      </c>
      <c r="AP1528" s="131" t="e">
        <f t="shared" si="878"/>
        <v>#N/A</v>
      </c>
      <c r="AQ1528" s="131" t="e">
        <f t="shared" si="878"/>
        <v>#N/A</v>
      </c>
      <c r="AR1528" s="131" t="e">
        <f t="shared" si="878"/>
        <v>#N/A</v>
      </c>
      <c r="AS1528" s="131" t="e">
        <f t="shared" si="878"/>
        <v>#N/A</v>
      </c>
      <c r="AT1528" s="131" t="e">
        <f t="shared" si="878"/>
        <v>#N/A</v>
      </c>
      <c r="AU1528" s="131" t="e">
        <f t="shared" si="878"/>
        <v>#N/A</v>
      </c>
      <c r="AV1528" s="131" t="e">
        <f t="shared" si="878"/>
        <v>#N/A</v>
      </c>
      <c r="AW1528" s="131" t="e">
        <f t="shared" si="878"/>
        <v>#N/A</v>
      </c>
      <c r="AX1528" s="131" t="e">
        <f t="shared" si="878"/>
        <v>#N/A</v>
      </c>
      <c r="AY1528" s="131" t="e">
        <f t="shared" si="878"/>
        <v>#N/A</v>
      </c>
      <c r="AZ1528" s="131" t="e">
        <f t="shared" si="878"/>
        <v>#N/A</v>
      </c>
      <c r="BA1528" s="131" t="e">
        <f t="shared" si="878"/>
        <v>#N/A</v>
      </c>
      <c r="BB1528" s="131" t="e">
        <f t="shared" si="878"/>
        <v>#N/A</v>
      </c>
      <c r="BC1528" s="131" t="e">
        <f t="shared" si="878"/>
        <v>#N/A</v>
      </c>
      <c r="BD1528" s="131" t="e">
        <f t="shared" si="878"/>
        <v>#N/A</v>
      </c>
      <c r="BE1528" s="131" t="e">
        <f t="shared" si="878"/>
        <v>#N/A</v>
      </c>
      <c r="BF1528" s="131" t="e">
        <f t="shared" si="878"/>
        <v>#N/A</v>
      </c>
      <c r="BG1528" s="131" t="e">
        <f t="shared" si="878"/>
        <v>#N/A</v>
      </c>
      <c r="BH1528" s="131" t="e">
        <f t="shared" si="878"/>
        <v>#N/A</v>
      </c>
      <c r="BI1528" s="131" t="e">
        <f t="shared" si="878"/>
        <v>#N/A</v>
      </c>
      <c r="BJ1528" s="131" t="e">
        <f t="shared" si="878"/>
        <v>#N/A</v>
      </c>
      <c r="BK1528" s="131" t="e">
        <f t="shared" si="878"/>
        <v>#N/A</v>
      </c>
      <c r="BL1528" s="131" t="e">
        <f t="shared" si="878"/>
        <v>#N/A</v>
      </c>
      <c r="BM1528" s="131" t="e">
        <f t="shared" si="878"/>
        <v>#N/A</v>
      </c>
      <c r="BN1528" s="131" t="e">
        <f t="shared" si="878"/>
        <v>#N/A</v>
      </c>
      <c r="BO1528" s="131" t="e">
        <f t="shared" si="878"/>
        <v>#N/A</v>
      </c>
      <c r="BP1528" s="131" t="e">
        <f t="shared" ref="BP1528:CX1528" si="879">VLOOKUP(BP1527,$B$216:$F$1019,3,FALSE)</f>
        <v>#N/A</v>
      </c>
      <c r="BQ1528" s="131" t="e">
        <f t="shared" si="879"/>
        <v>#N/A</v>
      </c>
      <c r="BR1528" s="131" t="e">
        <f t="shared" si="879"/>
        <v>#N/A</v>
      </c>
      <c r="BS1528" s="131" t="e">
        <f t="shared" si="879"/>
        <v>#N/A</v>
      </c>
      <c r="BT1528" s="131" t="e">
        <f t="shared" si="879"/>
        <v>#N/A</v>
      </c>
      <c r="BU1528" s="131" t="e">
        <f t="shared" si="879"/>
        <v>#N/A</v>
      </c>
      <c r="BV1528" s="131" t="e">
        <f t="shared" si="879"/>
        <v>#N/A</v>
      </c>
      <c r="BW1528" s="131" t="e">
        <f t="shared" si="879"/>
        <v>#N/A</v>
      </c>
      <c r="BX1528" s="131" t="e">
        <f t="shared" si="879"/>
        <v>#N/A</v>
      </c>
      <c r="BY1528" s="131" t="e">
        <f t="shared" si="879"/>
        <v>#N/A</v>
      </c>
      <c r="BZ1528" s="131" t="e">
        <f t="shared" si="879"/>
        <v>#N/A</v>
      </c>
      <c r="CA1528" s="131" t="e">
        <f t="shared" si="879"/>
        <v>#N/A</v>
      </c>
      <c r="CB1528" s="131" t="e">
        <f t="shared" si="879"/>
        <v>#N/A</v>
      </c>
      <c r="CC1528" s="131" t="e">
        <f t="shared" si="879"/>
        <v>#N/A</v>
      </c>
      <c r="CD1528" s="131" t="e">
        <f t="shared" si="879"/>
        <v>#N/A</v>
      </c>
      <c r="CE1528" s="131" t="e">
        <f t="shared" si="879"/>
        <v>#N/A</v>
      </c>
      <c r="CF1528" s="131" t="e">
        <f t="shared" si="879"/>
        <v>#N/A</v>
      </c>
      <c r="CG1528" s="131" t="e">
        <f t="shared" si="879"/>
        <v>#N/A</v>
      </c>
      <c r="CH1528" s="131" t="e">
        <f t="shared" si="879"/>
        <v>#N/A</v>
      </c>
      <c r="CI1528" s="131" t="e">
        <f t="shared" si="879"/>
        <v>#N/A</v>
      </c>
      <c r="CJ1528" s="131" t="e">
        <f t="shared" si="879"/>
        <v>#N/A</v>
      </c>
      <c r="CK1528" s="131" t="e">
        <f t="shared" si="879"/>
        <v>#N/A</v>
      </c>
      <c r="CL1528" s="131" t="e">
        <f t="shared" si="879"/>
        <v>#N/A</v>
      </c>
      <c r="CM1528" s="131" t="e">
        <f t="shared" si="879"/>
        <v>#N/A</v>
      </c>
      <c r="CN1528" s="131" t="e">
        <f t="shared" si="879"/>
        <v>#N/A</v>
      </c>
      <c r="CO1528" s="131" t="e">
        <f t="shared" si="879"/>
        <v>#N/A</v>
      </c>
      <c r="CP1528" s="131" t="e">
        <f t="shared" si="879"/>
        <v>#N/A</v>
      </c>
      <c r="CQ1528" s="131" t="e">
        <f t="shared" si="879"/>
        <v>#N/A</v>
      </c>
      <c r="CR1528" s="131" t="e">
        <f t="shared" si="879"/>
        <v>#N/A</v>
      </c>
      <c r="CS1528" s="131" t="e">
        <f t="shared" si="879"/>
        <v>#N/A</v>
      </c>
      <c r="CT1528" s="131" t="e">
        <f t="shared" si="879"/>
        <v>#N/A</v>
      </c>
      <c r="CU1528" s="131" t="e">
        <f t="shared" si="879"/>
        <v>#N/A</v>
      </c>
      <c r="CV1528" s="131" t="e">
        <f t="shared" si="879"/>
        <v>#N/A</v>
      </c>
      <c r="CW1528" s="131" t="e">
        <f t="shared" si="879"/>
        <v>#N/A</v>
      </c>
      <c r="CX1528" s="131" t="e">
        <f t="shared" si="879"/>
        <v>#N/A</v>
      </c>
    </row>
    <row r="1529" spans="2:102" ht="21" hidden="1" customHeight="1" x14ac:dyDescent="0.4">
      <c r="B1529" s="70" t="s">
        <v>127</v>
      </c>
      <c r="C1529" s="131" t="e">
        <f>VLOOKUP(C1527,$B$216:$F$1019,4,FALSE)</f>
        <v>#N/A</v>
      </c>
      <c r="D1529" s="131" t="e">
        <f t="shared" ref="D1529:BO1529" si="880">VLOOKUP(D1527,$B$216:$F$1019,4,FALSE)</f>
        <v>#N/A</v>
      </c>
      <c r="E1529" s="131" t="e">
        <f t="shared" si="880"/>
        <v>#N/A</v>
      </c>
      <c r="F1529" s="131" t="e">
        <f t="shared" si="880"/>
        <v>#N/A</v>
      </c>
      <c r="G1529" s="131" t="e">
        <f t="shared" si="880"/>
        <v>#N/A</v>
      </c>
      <c r="H1529" s="131" t="e">
        <f t="shared" si="880"/>
        <v>#N/A</v>
      </c>
      <c r="I1529" s="131" t="e">
        <f t="shared" si="880"/>
        <v>#N/A</v>
      </c>
      <c r="J1529" s="131" t="e">
        <f t="shared" si="880"/>
        <v>#N/A</v>
      </c>
      <c r="K1529" s="131" t="e">
        <f t="shared" si="880"/>
        <v>#N/A</v>
      </c>
      <c r="L1529" s="131" t="e">
        <f t="shared" si="880"/>
        <v>#N/A</v>
      </c>
      <c r="M1529" s="131" t="e">
        <f t="shared" si="880"/>
        <v>#N/A</v>
      </c>
      <c r="N1529" s="131" t="e">
        <f t="shared" si="880"/>
        <v>#N/A</v>
      </c>
      <c r="O1529" s="131" t="e">
        <f t="shared" si="880"/>
        <v>#N/A</v>
      </c>
      <c r="P1529" s="131" t="e">
        <f t="shared" si="880"/>
        <v>#N/A</v>
      </c>
      <c r="Q1529" s="131" t="e">
        <f t="shared" si="880"/>
        <v>#N/A</v>
      </c>
      <c r="R1529" s="131" t="e">
        <f t="shared" si="880"/>
        <v>#N/A</v>
      </c>
      <c r="S1529" s="131" t="e">
        <f t="shared" si="880"/>
        <v>#N/A</v>
      </c>
      <c r="T1529" s="131" t="e">
        <f t="shared" si="880"/>
        <v>#N/A</v>
      </c>
      <c r="U1529" s="131" t="e">
        <f t="shared" si="880"/>
        <v>#N/A</v>
      </c>
      <c r="V1529" s="131" t="e">
        <f t="shared" si="880"/>
        <v>#N/A</v>
      </c>
      <c r="W1529" s="131" t="e">
        <f t="shared" si="880"/>
        <v>#N/A</v>
      </c>
      <c r="X1529" s="131" t="e">
        <f t="shared" si="880"/>
        <v>#N/A</v>
      </c>
      <c r="Y1529" s="131" t="e">
        <f t="shared" si="880"/>
        <v>#N/A</v>
      </c>
      <c r="Z1529" s="131" t="e">
        <f t="shared" si="880"/>
        <v>#N/A</v>
      </c>
      <c r="AA1529" s="131" t="e">
        <f t="shared" si="880"/>
        <v>#N/A</v>
      </c>
      <c r="AB1529" s="131" t="e">
        <f t="shared" si="880"/>
        <v>#N/A</v>
      </c>
      <c r="AC1529" s="131" t="e">
        <f t="shared" si="880"/>
        <v>#N/A</v>
      </c>
      <c r="AD1529" s="131" t="e">
        <f t="shared" si="880"/>
        <v>#N/A</v>
      </c>
      <c r="AE1529" s="131" t="e">
        <f t="shared" si="880"/>
        <v>#N/A</v>
      </c>
      <c r="AF1529" s="131" t="e">
        <f t="shared" si="880"/>
        <v>#N/A</v>
      </c>
      <c r="AG1529" s="131" t="e">
        <f t="shared" si="880"/>
        <v>#N/A</v>
      </c>
      <c r="AH1529" s="131" t="e">
        <f t="shared" si="880"/>
        <v>#N/A</v>
      </c>
      <c r="AI1529" s="131" t="e">
        <f t="shared" si="880"/>
        <v>#N/A</v>
      </c>
      <c r="AJ1529" s="131" t="e">
        <f t="shared" si="880"/>
        <v>#N/A</v>
      </c>
      <c r="AK1529" s="131" t="e">
        <f t="shared" si="880"/>
        <v>#N/A</v>
      </c>
      <c r="AL1529" s="131" t="e">
        <f t="shared" si="880"/>
        <v>#N/A</v>
      </c>
      <c r="AM1529" s="131" t="e">
        <f t="shared" si="880"/>
        <v>#N/A</v>
      </c>
      <c r="AN1529" s="131" t="e">
        <f t="shared" si="880"/>
        <v>#N/A</v>
      </c>
      <c r="AO1529" s="131" t="e">
        <f t="shared" si="880"/>
        <v>#N/A</v>
      </c>
      <c r="AP1529" s="131" t="e">
        <f t="shared" si="880"/>
        <v>#N/A</v>
      </c>
      <c r="AQ1529" s="131" t="e">
        <f t="shared" si="880"/>
        <v>#N/A</v>
      </c>
      <c r="AR1529" s="131" t="e">
        <f t="shared" si="880"/>
        <v>#N/A</v>
      </c>
      <c r="AS1529" s="131" t="e">
        <f t="shared" si="880"/>
        <v>#N/A</v>
      </c>
      <c r="AT1529" s="131" t="e">
        <f t="shared" si="880"/>
        <v>#N/A</v>
      </c>
      <c r="AU1529" s="131" t="e">
        <f t="shared" si="880"/>
        <v>#N/A</v>
      </c>
      <c r="AV1529" s="131" t="e">
        <f t="shared" si="880"/>
        <v>#N/A</v>
      </c>
      <c r="AW1529" s="131" t="e">
        <f t="shared" si="880"/>
        <v>#N/A</v>
      </c>
      <c r="AX1529" s="131" t="e">
        <f t="shared" si="880"/>
        <v>#N/A</v>
      </c>
      <c r="AY1529" s="131" t="e">
        <f t="shared" si="880"/>
        <v>#N/A</v>
      </c>
      <c r="AZ1529" s="131" t="e">
        <f t="shared" si="880"/>
        <v>#N/A</v>
      </c>
      <c r="BA1529" s="131" t="e">
        <f t="shared" si="880"/>
        <v>#N/A</v>
      </c>
      <c r="BB1529" s="131" t="e">
        <f t="shared" si="880"/>
        <v>#N/A</v>
      </c>
      <c r="BC1529" s="131" t="e">
        <f t="shared" si="880"/>
        <v>#N/A</v>
      </c>
      <c r="BD1529" s="131" t="e">
        <f t="shared" si="880"/>
        <v>#N/A</v>
      </c>
      <c r="BE1529" s="131" t="e">
        <f t="shared" si="880"/>
        <v>#N/A</v>
      </c>
      <c r="BF1529" s="131" t="e">
        <f t="shared" si="880"/>
        <v>#N/A</v>
      </c>
      <c r="BG1529" s="131" t="e">
        <f t="shared" si="880"/>
        <v>#N/A</v>
      </c>
      <c r="BH1529" s="131" t="e">
        <f t="shared" si="880"/>
        <v>#N/A</v>
      </c>
      <c r="BI1529" s="131" t="e">
        <f t="shared" si="880"/>
        <v>#N/A</v>
      </c>
      <c r="BJ1529" s="131" t="e">
        <f t="shared" si="880"/>
        <v>#N/A</v>
      </c>
      <c r="BK1529" s="131" t="e">
        <f t="shared" si="880"/>
        <v>#N/A</v>
      </c>
      <c r="BL1529" s="131" t="e">
        <f t="shared" si="880"/>
        <v>#N/A</v>
      </c>
      <c r="BM1529" s="131" t="e">
        <f t="shared" si="880"/>
        <v>#N/A</v>
      </c>
      <c r="BN1529" s="131" t="e">
        <f t="shared" si="880"/>
        <v>#N/A</v>
      </c>
      <c r="BO1529" s="131" t="e">
        <f t="shared" si="880"/>
        <v>#N/A</v>
      </c>
      <c r="BP1529" s="131" t="e">
        <f t="shared" ref="BP1529:CX1529" si="881">VLOOKUP(BP1527,$B$216:$F$1019,4,FALSE)</f>
        <v>#N/A</v>
      </c>
      <c r="BQ1529" s="131" t="e">
        <f t="shared" si="881"/>
        <v>#N/A</v>
      </c>
      <c r="BR1529" s="131" t="e">
        <f t="shared" si="881"/>
        <v>#N/A</v>
      </c>
      <c r="BS1529" s="131" t="e">
        <f t="shared" si="881"/>
        <v>#N/A</v>
      </c>
      <c r="BT1529" s="131" t="e">
        <f t="shared" si="881"/>
        <v>#N/A</v>
      </c>
      <c r="BU1529" s="131" t="e">
        <f t="shared" si="881"/>
        <v>#N/A</v>
      </c>
      <c r="BV1529" s="131" t="e">
        <f t="shared" si="881"/>
        <v>#N/A</v>
      </c>
      <c r="BW1529" s="131" t="e">
        <f t="shared" si="881"/>
        <v>#N/A</v>
      </c>
      <c r="BX1529" s="131" t="e">
        <f t="shared" si="881"/>
        <v>#N/A</v>
      </c>
      <c r="BY1529" s="131" t="e">
        <f t="shared" si="881"/>
        <v>#N/A</v>
      </c>
      <c r="BZ1529" s="131" t="e">
        <f t="shared" si="881"/>
        <v>#N/A</v>
      </c>
      <c r="CA1529" s="131" t="e">
        <f t="shared" si="881"/>
        <v>#N/A</v>
      </c>
      <c r="CB1529" s="131" t="e">
        <f t="shared" si="881"/>
        <v>#N/A</v>
      </c>
      <c r="CC1529" s="131" t="e">
        <f t="shared" si="881"/>
        <v>#N/A</v>
      </c>
      <c r="CD1529" s="131" t="e">
        <f t="shared" si="881"/>
        <v>#N/A</v>
      </c>
      <c r="CE1529" s="131" t="e">
        <f t="shared" si="881"/>
        <v>#N/A</v>
      </c>
      <c r="CF1529" s="131" t="e">
        <f t="shared" si="881"/>
        <v>#N/A</v>
      </c>
      <c r="CG1529" s="131" t="e">
        <f t="shared" si="881"/>
        <v>#N/A</v>
      </c>
      <c r="CH1529" s="131" t="e">
        <f t="shared" si="881"/>
        <v>#N/A</v>
      </c>
      <c r="CI1529" s="131" t="e">
        <f t="shared" si="881"/>
        <v>#N/A</v>
      </c>
      <c r="CJ1529" s="131" t="e">
        <f t="shared" si="881"/>
        <v>#N/A</v>
      </c>
      <c r="CK1529" s="131" t="e">
        <f t="shared" si="881"/>
        <v>#N/A</v>
      </c>
      <c r="CL1529" s="131" t="e">
        <f t="shared" si="881"/>
        <v>#N/A</v>
      </c>
      <c r="CM1529" s="131" t="e">
        <f t="shared" si="881"/>
        <v>#N/A</v>
      </c>
      <c r="CN1529" s="131" t="e">
        <f t="shared" si="881"/>
        <v>#N/A</v>
      </c>
      <c r="CO1529" s="131" t="e">
        <f t="shared" si="881"/>
        <v>#N/A</v>
      </c>
      <c r="CP1529" s="131" t="e">
        <f t="shared" si="881"/>
        <v>#N/A</v>
      </c>
      <c r="CQ1529" s="131" t="e">
        <f t="shared" si="881"/>
        <v>#N/A</v>
      </c>
      <c r="CR1529" s="131" t="e">
        <f t="shared" si="881"/>
        <v>#N/A</v>
      </c>
      <c r="CS1529" s="131" t="e">
        <f t="shared" si="881"/>
        <v>#N/A</v>
      </c>
      <c r="CT1529" s="131" t="e">
        <f t="shared" si="881"/>
        <v>#N/A</v>
      </c>
      <c r="CU1529" s="131" t="e">
        <f t="shared" si="881"/>
        <v>#N/A</v>
      </c>
      <c r="CV1529" s="131" t="e">
        <f t="shared" si="881"/>
        <v>#N/A</v>
      </c>
      <c r="CW1529" s="131" t="e">
        <f t="shared" si="881"/>
        <v>#N/A</v>
      </c>
      <c r="CX1529" s="131" t="e">
        <f t="shared" si="881"/>
        <v>#N/A</v>
      </c>
    </row>
    <row r="1530" spans="2:102" ht="21" hidden="1" customHeight="1" x14ac:dyDescent="0.4">
      <c r="B1530" s="70" t="s">
        <v>84</v>
      </c>
      <c r="C1530" s="29">
        <f>IF(C1498&lt;=10,CEILING(C1498,5),IF(C1498&lt;=200,CEILING(C1498,10),IF(C1498&gt;200,200)))</f>
        <v>0</v>
      </c>
      <c r="D1530" s="29">
        <f t="shared" ref="D1530:BO1530" si="882">IF(D1498&lt;=10,CEILING(D1498,5),IF(D1498&lt;=200,CEILING(D1498,10),IF(D1498&gt;200,200)))</f>
        <v>0</v>
      </c>
      <c r="E1530" s="29">
        <f t="shared" si="882"/>
        <v>0</v>
      </c>
      <c r="F1530" s="29">
        <f t="shared" si="882"/>
        <v>0</v>
      </c>
      <c r="G1530" s="29">
        <f t="shared" si="882"/>
        <v>0</v>
      </c>
      <c r="H1530" s="29">
        <f t="shared" si="882"/>
        <v>0</v>
      </c>
      <c r="I1530" s="29">
        <f t="shared" si="882"/>
        <v>0</v>
      </c>
      <c r="J1530" s="29">
        <f t="shared" si="882"/>
        <v>0</v>
      </c>
      <c r="K1530" s="29">
        <f t="shared" si="882"/>
        <v>0</v>
      </c>
      <c r="L1530" s="29">
        <f t="shared" si="882"/>
        <v>0</v>
      </c>
      <c r="M1530" s="29">
        <f t="shared" si="882"/>
        <v>0</v>
      </c>
      <c r="N1530" s="29">
        <f t="shared" si="882"/>
        <v>0</v>
      </c>
      <c r="O1530" s="29">
        <f t="shared" si="882"/>
        <v>0</v>
      </c>
      <c r="P1530" s="29">
        <f t="shared" si="882"/>
        <v>0</v>
      </c>
      <c r="Q1530" s="29">
        <f t="shared" si="882"/>
        <v>0</v>
      </c>
      <c r="R1530" s="29">
        <f t="shared" si="882"/>
        <v>0</v>
      </c>
      <c r="S1530" s="29">
        <f t="shared" si="882"/>
        <v>0</v>
      </c>
      <c r="T1530" s="29">
        <f t="shared" si="882"/>
        <v>0</v>
      </c>
      <c r="U1530" s="29">
        <f t="shared" si="882"/>
        <v>0</v>
      </c>
      <c r="V1530" s="29">
        <f t="shared" si="882"/>
        <v>0</v>
      </c>
      <c r="W1530" s="29">
        <f t="shared" si="882"/>
        <v>0</v>
      </c>
      <c r="X1530" s="29">
        <f t="shared" si="882"/>
        <v>0</v>
      </c>
      <c r="Y1530" s="29">
        <f t="shared" si="882"/>
        <v>0</v>
      </c>
      <c r="Z1530" s="29">
        <f t="shared" si="882"/>
        <v>0</v>
      </c>
      <c r="AA1530" s="29">
        <f t="shared" si="882"/>
        <v>0</v>
      </c>
      <c r="AB1530" s="29">
        <f t="shared" si="882"/>
        <v>0</v>
      </c>
      <c r="AC1530" s="29">
        <f t="shared" si="882"/>
        <v>0</v>
      </c>
      <c r="AD1530" s="29">
        <f t="shared" si="882"/>
        <v>0</v>
      </c>
      <c r="AE1530" s="29">
        <f t="shared" si="882"/>
        <v>0</v>
      </c>
      <c r="AF1530" s="29">
        <f t="shared" si="882"/>
        <v>0</v>
      </c>
      <c r="AG1530" s="29">
        <f t="shared" si="882"/>
        <v>0</v>
      </c>
      <c r="AH1530" s="29">
        <f t="shared" si="882"/>
        <v>0</v>
      </c>
      <c r="AI1530" s="29">
        <f t="shared" si="882"/>
        <v>0</v>
      </c>
      <c r="AJ1530" s="29">
        <f t="shared" si="882"/>
        <v>0</v>
      </c>
      <c r="AK1530" s="29">
        <f t="shared" si="882"/>
        <v>0</v>
      </c>
      <c r="AL1530" s="29">
        <f t="shared" si="882"/>
        <v>0</v>
      </c>
      <c r="AM1530" s="29">
        <f t="shared" si="882"/>
        <v>0</v>
      </c>
      <c r="AN1530" s="29">
        <f t="shared" si="882"/>
        <v>0</v>
      </c>
      <c r="AO1530" s="29">
        <f t="shared" si="882"/>
        <v>0</v>
      </c>
      <c r="AP1530" s="29">
        <f t="shared" si="882"/>
        <v>0</v>
      </c>
      <c r="AQ1530" s="29">
        <f t="shared" si="882"/>
        <v>0</v>
      </c>
      <c r="AR1530" s="29">
        <f t="shared" si="882"/>
        <v>0</v>
      </c>
      <c r="AS1530" s="29">
        <f t="shared" si="882"/>
        <v>0</v>
      </c>
      <c r="AT1530" s="29">
        <f t="shared" si="882"/>
        <v>0</v>
      </c>
      <c r="AU1530" s="29">
        <f t="shared" si="882"/>
        <v>0</v>
      </c>
      <c r="AV1530" s="29">
        <f t="shared" si="882"/>
        <v>0</v>
      </c>
      <c r="AW1530" s="29">
        <f t="shared" si="882"/>
        <v>0</v>
      </c>
      <c r="AX1530" s="29">
        <f t="shared" si="882"/>
        <v>0</v>
      </c>
      <c r="AY1530" s="29">
        <f t="shared" si="882"/>
        <v>0</v>
      </c>
      <c r="AZ1530" s="29">
        <f t="shared" si="882"/>
        <v>0</v>
      </c>
      <c r="BA1530" s="29">
        <f t="shared" si="882"/>
        <v>0</v>
      </c>
      <c r="BB1530" s="29">
        <f t="shared" si="882"/>
        <v>0</v>
      </c>
      <c r="BC1530" s="29">
        <f t="shared" si="882"/>
        <v>0</v>
      </c>
      <c r="BD1530" s="29">
        <f t="shared" si="882"/>
        <v>0</v>
      </c>
      <c r="BE1530" s="29">
        <f t="shared" si="882"/>
        <v>0</v>
      </c>
      <c r="BF1530" s="29">
        <f t="shared" si="882"/>
        <v>0</v>
      </c>
      <c r="BG1530" s="29">
        <f t="shared" si="882"/>
        <v>0</v>
      </c>
      <c r="BH1530" s="29">
        <f t="shared" si="882"/>
        <v>0</v>
      </c>
      <c r="BI1530" s="29">
        <f t="shared" si="882"/>
        <v>0</v>
      </c>
      <c r="BJ1530" s="29">
        <f t="shared" si="882"/>
        <v>0</v>
      </c>
      <c r="BK1530" s="29">
        <f t="shared" si="882"/>
        <v>0</v>
      </c>
      <c r="BL1530" s="29">
        <f t="shared" si="882"/>
        <v>0</v>
      </c>
      <c r="BM1530" s="29">
        <f t="shared" si="882"/>
        <v>0</v>
      </c>
      <c r="BN1530" s="29">
        <f t="shared" si="882"/>
        <v>0</v>
      </c>
      <c r="BO1530" s="29">
        <f t="shared" si="882"/>
        <v>0</v>
      </c>
      <c r="BP1530" s="29">
        <f t="shared" ref="BP1530:CX1530" si="883">IF(BP1498&lt;=10,CEILING(BP1498,5),IF(BP1498&lt;=200,CEILING(BP1498,10),IF(BP1498&gt;200,200)))</f>
        <v>0</v>
      </c>
      <c r="BQ1530" s="29">
        <f t="shared" si="883"/>
        <v>0</v>
      </c>
      <c r="BR1530" s="29">
        <f t="shared" si="883"/>
        <v>0</v>
      </c>
      <c r="BS1530" s="29">
        <f t="shared" si="883"/>
        <v>0</v>
      </c>
      <c r="BT1530" s="29">
        <f t="shared" si="883"/>
        <v>0</v>
      </c>
      <c r="BU1530" s="29">
        <f t="shared" si="883"/>
        <v>0</v>
      </c>
      <c r="BV1530" s="29">
        <f t="shared" si="883"/>
        <v>0</v>
      </c>
      <c r="BW1530" s="29">
        <f t="shared" si="883"/>
        <v>0</v>
      </c>
      <c r="BX1530" s="29">
        <f t="shared" si="883"/>
        <v>0</v>
      </c>
      <c r="BY1530" s="29">
        <f t="shared" si="883"/>
        <v>0</v>
      </c>
      <c r="BZ1530" s="29">
        <f t="shared" si="883"/>
        <v>0</v>
      </c>
      <c r="CA1530" s="29">
        <f t="shared" si="883"/>
        <v>0</v>
      </c>
      <c r="CB1530" s="29">
        <f t="shared" si="883"/>
        <v>0</v>
      </c>
      <c r="CC1530" s="29">
        <f t="shared" si="883"/>
        <v>0</v>
      </c>
      <c r="CD1530" s="29">
        <f t="shared" si="883"/>
        <v>0</v>
      </c>
      <c r="CE1530" s="29">
        <f t="shared" si="883"/>
        <v>0</v>
      </c>
      <c r="CF1530" s="29">
        <f t="shared" si="883"/>
        <v>0</v>
      </c>
      <c r="CG1530" s="29">
        <f t="shared" si="883"/>
        <v>0</v>
      </c>
      <c r="CH1530" s="29">
        <f t="shared" si="883"/>
        <v>0</v>
      </c>
      <c r="CI1530" s="29">
        <f t="shared" si="883"/>
        <v>0</v>
      </c>
      <c r="CJ1530" s="29">
        <f t="shared" si="883"/>
        <v>0</v>
      </c>
      <c r="CK1530" s="29">
        <f t="shared" si="883"/>
        <v>0</v>
      </c>
      <c r="CL1530" s="29">
        <f t="shared" si="883"/>
        <v>0</v>
      </c>
      <c r="CM1530" s="29">
        <f t="shared" si="883"/>
        <v>0</v>
      </c>
      <c r="CN1530" s="29">
        <f t="shared" si="883"/>
        <v>0</v>
      </c>
      <c r="CO1530" s="29">
        <f t="shared" si="883"/>
        <v>0</v>
      </c>
      <c r="CP1530" s="29">
        <f t="shared" si="883"/>
        <v>0</v>
      </c>
      <c r="CQ1530" s="29">
        <f t="shared" si="883"/>
        <v>0</v>
      </c>
      <c r="CR1530" s="29">
        <f t="shared" si="883"/>
        <v>0</v>
      </c>
      <c r="CS1530" s="29">
        <f t="shared" si="883"/>
        <v>0</v>
      </c>
      <c r="CT1530" s="29">
        <f t="shared" si="883"/>
        <v>0</v>
      </c>
      <c r="CU1530" s="29">
        <f t="shared" si="883"/>
        <v>0</v>
      </c>
      <c r="CV1530" s="29">
        <f t="shared" si="883"/>
        <v>0</v>
      </c>
      <c r="CW1530" s="29">
        <f t="shared" si="883"/>
        <v>0</v>
      </c>
      <c r="CX1530" s="29">
        <f t="shared" si="883"/>
        <v>0</v>
      </c>
    </row>
    <row r="1531" spans="2:102" ht="21" hidden="1" customHeight="1" x14ac:dyDescent="0.4">
      <c r="B1531" s="70" t="s">
        <v>85</v>
      </c>
      <c r="C1531" s="29">
        <f>CEILING(IF(C1498&lt;=200,0,C1498-200),20)</f>
        <v>0</v>
      </c>
      <c r="D1531" s="29">
        <f t="shared" ref="D1531:BO1531" si="884">CEILING(IF(D1498&lt;=200,0,D1498-200),20)</f>
        <v>0</v>
      </c>
      <c r="E1531" s="29">
        <f t="shared" si="884"/>
        <v>0</v>
      </c>
      <c r="F1531" s="29">
        <f t="shared" si="884"/>
        <v>0</v>
      </c>
      <c r="G1531" s="29">
        <f t="shared" si="884"/>
        <v>0</v>
      </c>
      <c r="H1531" s="29">
        <f t="shared" si="884"/>
        <v>0</v>
      </c>
      <c r="I1531" s="29">
        <f t="shared" si="884"/>
        <v>0</v>
      </c>
      <c r="J1531" s="29">
        <f t="shared" si="884"/>
        <v>0</v>
      </c>
      <c r="K1531" s="29">
        <f t="shared" si="884"/>
        <v>0</v>
      </c>
      <c r="L1531" s="29">
        <f t="shared" si="884"/>
        <v>0</v>
      </c>
      <c r="M1531" s="29">
        <f t="shared" si="884"/>
        <v>0</v>
      </c>
      <c r="N1531" s="29">
        <f t="shared" si="884"/>
        <v>0</v>
      </c>
      <c r="O1531" s="29">
        <f t="shared" si="884"/>
        <v>0</v>
      </c>
      <c r="P1531" s="29">
        <f t="shared" si="884"/>
        <v>0</v>
      </c>
      <c r="Q1531" s="29">
        <f t="shared" si="884"/>
        <v>0</v>
      </c>
      <c r="R1531" s="29">
        <f t="shared" si="884"/>
        <v>0</v>
      </c>
      <c r="S1531" s="29">
        <f t="shared" si="884"/>
        <v>0</v>
      </c>
      <c r="T1531" s="29">
        <f t="shared" si="884"/>
        <v>0</v>
      </c>
      <c r="U1531" s="29">
        <f t="shared" si="884"/>
        <v>0</v>
      </c>
      <c r="V1531" s="29">
        <f t="shared" si="884"/>
        <v>0</v>
      </c>
      <c r="W1531" s="29">
        <f t="shared" si="884"/>
        <v>0</v>
      </c>
      <c r="X1531" s="29">
        <f t="shared" si="884"/>
        <v>0</v>
      </c>
      <c r="Y1531" s="29">
        <f t="shared" si="884"/>
        <v>0</v>
      </c>
      <c r="Z1531" s="29">
        <f t="shared" si="884"/>
        <v>0</v>
      </c>
      <c r="AA1531" s="29">
        <f t="shared" si="884"/>
        <v>0</v>
      </c>
      <c r="AB1531" s="29">
        <f t="shared" si="884"/>
        <v>0</v>
      </c>
      <c r="AC1531" s="29">
        <f t="shared" si="884"/>
        <v>0</v>
      </c>
      <c r="AD1531" s="29">
        <f t="shared" si="884"/>
        <v>0</v>
      </c>
      <c r="AE1531" s="29">
        <f t="shared" si="884"/>
        <v>0</v>
      </c>
      <c r="AF1531" s="29">
        <f t="shared" si="884"/>
        <v>0</v>
      </c>
      <c r="AG1531" s="29">
        <f t="shared" si="884"/>
        <v>0</v>
      </c>
      <c r="AH1531" s="29">
        <f t="shared" si="884"/>
        <v>0</v>
      </c>
      <c r="AI1531" s="29">
        <f t="shared" si="884"/>
        <v>0</v>
      </c>
      <c r="AJ1531" s="29">
        <f t="shared" si="884"/>
        <v>0</v>
      </c>
      <c r="AK1531" s="29">
        <f t="shared" si="884"/>
        <v>0</v>
      </c>
      <c r="AL1531" s="29">
        <f t="shared" si="884"/>
        <v>0</v>
      </c>
      <c r="AM1531" s="29">
        <f t="shared" si="884"/>
        <v>0</v>
      </c>
      <c r="AN1531" s="29">
        <f t="shared" si="884"/>
        <v>0</v>
      </c>
      <c r="AO1531" s="29">
        <f t="shared" si="884"/>
        <v>0</v>
      </c>
      <c r="AP1531" s="29">
        <f t="shared" si="884"/>
        <v>0</v>
      </c>
      <c r="AQ1531" s="29">
        <f t="shared" si="884"/>
        <v>0</v>
      </c>
      <c r="AR1531" s="29">
        <f t="shared" si="884"/>
        <v>0</v>
      </c>
      <c r="AS1531" s="29">
        <f t="shared" si="884"/>
        <v>0</v>
      </c>
      <c r="AT1531" s="29">
        <f t="shared" si="884"/>
        <v>0</v>
      </c>
      <c r="AU1531" s="29">
        <f t="shared" si="884"/>
        <v>0</v>
      </c>
      <c r="AV1531" s="29">
        <f t="shared" si="884"/>
        <v>0</v>
      </c>
      <c r="AW1531" s="29">
        <f t="shared" si="884"/>
        <v>0</v>
      </c>
      <c r="AX1531" s="29">
        <f t="shared" si="884"/>
        <v>0</v>
      </c>
      <c r="AY1531" s="29">
        <f t="shared" si="884"/>
        <v>0</v>
      </c>
      <c r="AZ1531" s="29">
        <f t="shared" si="884"/>
        <v>0</v>
      </c>
      <c r="BA1531" s="29">
        <f t="shared" si="884"/>
        <v>0</v>
      </c>
      <c r="BB1531" s="29">
        <f t="shared" si="884"/>
        <v>0</v>
      </c>
      <c r="BC1531" s="29">
        <f t="shared" si="884"/>
        <v>0</v>
      </c>
      <c r="BD1531" s="29">
        <f t="shared" si="884"/>
        <v>0</v>
      </c>
      <c r="BE1531" s="29">
        <f t="shared" si="884"/>
        <v>0</v>
      </c>
      <c r="BF1531" s="29">
        <f t="shared" si="884"/>
        <v>0</v>
      </c>
      <c r="BG1531" s="29">
        <f t="shared" si="884"/>
        <v>0</v>
      </c>
      <c r="BH1531" s="29">
        <f t="shared" si="884"/>
        <v>0</v>
      </c>
      <c r="BI1531" s="29">
        <f t="shared" si="884"/>
        <v>0</v>
      </c>
      <c r="BJ1531" s="29">
        <f t="shared" si="884"/>
        <v>0</v>
      </c>
      <c r="BK1531" s="29">
        <f t="shared" si="884"/>
        <v>0</v>
      </c>
      <c r="BL1531" s="29">
        <f t="shared" si="884"/>
        <v>0</v>
      </c>
      <c r="BM1531" s="29">
        <f t="shared" si="884"/>
        <v>0</v>
      </c>
      <c r="BN1531" s="29">
        <f t="shared" si="884"/>
        <v>0</v>
      </c>
      <c r="BO1531" s="29">
        <f t="shared" si="884"/>
        <v>0</v>
      </c>
      <c r="BP1531" s="29">
        <f t="shared" ref="BP1531:CX1531" si="885">CEILING(IF(BP1498&lt;=200,0,BP1498-200),20)</f>
        <v>0</v>
      </c>
      <c r="BQ1531" s="29">
        <f t="shared" si="885"/>
        <v>0</v>
      </c>
      <c r="BR1531" s="29">
        <f t="shared" si="885"/>
        <v>0</v>
      </c>
      <c r="BS1531" s="29">
        <f t="shared" si="885"/>
        <v>0</v>
      </c>
      <c r="BT1531" s="29">
        <f t="shared" si="885"/>
        <v>0</v>
      </c>
      <c r="BU1531" s="29">
        <f t="shared" si="885"/>
        <v>0</v>
      </c>
      <c r="BV1531" s="29">
        <f t="shared" si="885"/>
        <v>0</v>
      </c>
      <c r="BW1531" s="29">
        <f t="shared" si="885"/>
        <v>0</v>
      </c>
      <c r="BX1531" s="29">
        <f t="shared" si="885"/>
        <v>0</v>
      </c>
      <c r="BY1531" s="29">
        <f t="shared" si="885"/>
        <v>0</v>
      </c>
      <c r="BZ1531" s="29">
        <f t="shared" si="885"/>
        <v>0</v>
      </c>
      <c r="CA1531" s="29">
        <f t="shared" si="885"/>
        <v>0</v>
      </c>
      <c r="CB1531" s="29">
        <f t="shared" si="885"/>
        <v>0</v>
      </c>
      <c r="CC1531" s="29">
        <f t="shared" si="885"/>
        <v>0</v>
      </c>
      <c r="CD1531" s="29">
        <f t="shared" si="885"/>
        <v>0</v>
      </c>
      <c r="CE1531" s="29">
        <f t="shared" si="885"/>
        <v>0</v>
      </c>
      <c r="CF1531" s="29">
        <f t="shared" si="885"/>
        <v>0</v>
      </c>
      <c r="CG1531" s="29">
        <f t="shared" si="885"/>
        <v>0</v>
      </c>
      <c r="CH1531" s="29">
        <f t="shared" si="885"/>
        <v>0</v>
      </c>
      <c r="CI1531" s="29">
        <f t="shared" si="885"/>
        <v>0</v>
      </c>
      <c r="CJ1531" s="29">
        <f t="shared" si="885"/>
        <v>0</v>
      </c>
      <c r="CK1531" s="29">
        <f t="shared" si="885"/>
        <v>0</v>
      </c>
      <c r="CL1531" s="29">
        <f t="shared" si="885"/>
        <v>0</v>
      </c>
      <c r="CM1531" s="29">
        <f t="shared" si="885"/>
        <v>0</v>
      </c>
      <c r="CN1531" s="29">
        <f t="shared" si="885"/>
        <v>0</v>
      </c>
      <c r="CO1531" s="29">
        <f t="shared" si="885"/>
        <v>0</v>
      </c>
      <c r="CP1531" s="29">
        <f t="shared" si="885"/>
        <v>0</v>
      </c>
      <c r="CQ1531" s="29">
        <f t="shared" si="885"/>
        <v>0</v>
      </c>
      <c r="CR1531" s="29">
        <f t="shared" si="885"/>
        <v>0</v>
      </c>
      <c r="CS1531" s="29">
        <f t="shared" si="885"/>
        <v>0</v>
      </c>
      <c r="CT1531" s="29">
        <f t="shared" si="885"/>
        <v>0</v>
      </c>
      <c r="CU1531" s="29">
        <f t="shared" si="885"/>
        <v>0</v>
      </c>
      <c r="CV1531" s="29">
        <f t="shared" si="885"/>
        <v>0</v>
      </c>
      <c r="CW1531" s="29">
        <f t="shared" si="885"/>
        <v>0</v>
      </c>
      <c r="CX1531" s="29">
        <f t="shared" si="885"/>
        <v>0</v>
      </c>
    </row>
    <row r="1532" spans="2:102" ht="21" hidden="1" customHeight="1" x14ac:dyDescent="0.4">
      <c r="B1532" s="70" t="s">
        <v>113</v>
      </c>
      <c r="C1532" s="29">
        <f>+C1530/5</f>
        <v>0</v>
      </c>
      <c r="D1532" s="29">
        <f t="shared" ref="D1532:BO1532" si="886">+D1530/5</f>
        <v>0</v>
      </c>
      <c r="E1532" s="29">
        <f t="shared" si="886"/>
        <v>0</v>
      </c>
      <c r="F1532" s="29">
        <f t="shared" si="886"/>
        <v>0</v>
      </c>
      <c r="G1532" s="29">
        <f t="shared" si="886"/>
        <v>0</v>
      </c>
      <c r="H1532" s="29">
        <f t="shared" si="886"/>
        <v>0</v>
      </c>
      <c r="I1532" s="29">
        <f t="shared" si="886"/>
        <v>0</v>
      </c>
      <c r="J1532" s="29">
        <f t="shared" si="886"/>
        <v>0</v>
      </c>
      <c r="K1532" s="29">
        <f t="shared" si="886"/>
        <v>0</v>
      </c>
      <c r="L1532" s="29">
        <f t="shared" si="886"/>
        <v>0</v>
      </c>
      <c r="M1532" s="29">
        <f t="shared" si="886"/>
        <v>0</v>
      </c>
      <c r="N1532" s="29">
        <f t="shared" si="886"/>
        <v>0</v>
      </c>
      <c r="O1532" s="29">
        <f t="shared" si="886"/>
        <v>0</v>
      </c>
      <c r="P1532" s="29">
        <f t="shared" si="886"/>
        <v>0</v>
      </c>
      <c r="Q1532" s="29">
        <f t="shared" si="886"/>
        <v>0</v>
      </c>
      <c r="R1532" s="29">
        <f t="shared" si="886"/>
        <v>0</v>
      </c>
      <c r="S1532" s="29">
        <f t="shared" si="886"/>
        <v>0</v>
      </c>
      <c r="T1532" s="29">
        <f t="shared" si="886"/>
        <v>0</v>
      </c>
      <c r="U1532" s="29">
        <f t="shared" si="886"/>
        <v>0</v>
      </c>
      <c r="V1532" s="29">
        <f t="shared" si="886"/>
        <v>0</v>
      </c>
      <c r="W1532" s="29">
        <f t="shared" si="886"/>
        <v>0</v>
      </c>
      <c r="X1532" s="29">
        <f t="shared" si="886"/>
        <v>0</v>
      </c>
      <c r="Y1532" s="29">
        <f t="shared" si="886"/>
        <v>0</v>
      </c>
      <c r="Z1532" s="29">
        <f t="shared" si="886"/>
        <v>0</v>
      </c>
      <c r="AA1532" s="29">
        <f t="shared" si="886"/>
        <v>0</v>
      </c>
      <c r="AB1532" s="29">
        <f t="shared" si="886"/>
        <v>0</v>
      </c>
      <c r="AC1532" s="29">
        <f t="shared" si="886"/>
        <v>0</v>
      </c>
      <c r="AD1532" s="29">
        <f t="shared" si="886"/>
        <v>0</v>
      </c>
      <c r="AE1532" s="29">
        <f t="shared" si="886"/>
        <v>0</v>
      </c>
      <c r="AF1532" s="29">
        <f t="shared" si="886"/>
        <v>0</v>
      </c>
      <c r="AG1532" s="29">
        <f t="shared" si="886"/>
        <v>0</v>
      </c>
      <c r="AH1532" s="29">
        <f t="shared" si="886"/>
        <v>0</v>
      </c>
      <c r="AI1532" s="29">
        <f t="shared" si="886"/>
        <v>0</v>
      </c>
      <c r="AJ1532" s="29">
        <f t="shared" si="886"/>
        <v>0</v>
      </c>
      <c r="AK1532" s="29">
        <f t="shared" si="886"/>
        <v>0</v>
      </c>
      <c r="AL1532" s="29">
        <f t="shared" si="886"/>
        <v>0</v>
      </c>
      <c r="AM1532" s="29">
        <f t="shared" si="886"/>
        <v>0</v>
      </c>
      <c r="AN1532" s="29">
        <f t="shared" si="886"/>
        <v>0</v>
      </c>
      <c r="AO1532" s="29">
        <f t="shared" si="886"/>
        <v>0</v>
      </c>
      <c r="AP1532" s="29">
        <f t="shared" si="886"/>
        <v>0</v>
      </c>
      <c r="AQ1532" s="29">
        <f t="shared" si="886"/>
        <v>0</v>
      </c>
      <c r="AR1532" s="29">
        <f t="shared" si="886"/>
        <v>0</v>
      </c>
      <c r="AS1532" s="29">
        <f t="shared" si="886"/>
        <v>0</v>
      </c>
      <c r="AT1532" s="29">
        <f t="shared" si="886"/>
        <v>0</v>
      </c>
      <c r="AU1532" s="29">
        <f t="shared" si="886"/>
        <v>0</v>
      </c>
      <c r="AV1532" s="29">
        <f t="shared" si="886"/>
        <v>0</v>
      </c>
      <c r="AW1532" s="29">
        <f t="shared" si="886"/>
        <v>0</v>
      </c>
      <c r="AX1532" s="29">
        <f t="shared" si="886"/>
        <v>0</v>
      </c>
      <c r="AY1532" s="29">
        <f t="shared" si="886"/>
        <v>0</v>
      </c>
      <c r="AZ1532" s="29">
        <f t="shared" si="886"/>
        <v>0</v>
      </c>
      <c r="BA1532" s="29">
        <f t="shared" si="886"/>
        <v>0</v>
      </c>
      <c r="BB1532" s="29">
        <f t="shared" si="886"/>
        <v>0</v>
      </c>
      <c r="BC1532" s="29">
        <f t="shared" si="886"/>
        <v>0</v>
      </c>
      <c r="BD1532" s="29">
        <f t="shared" si="886"/>
        <v>0</v>
      </c>
      <c r="BE1532" s="29">
        <f t="shared" si="886"/>
        <v>0</v>
      </c>
      <c r="BF1532" s="29">
        <f t="shared" si="886"/>
        <v>0</v>
      </c>
      <c r="BG1532" s="29">
        <f t="shared" si="886"/>
        <v>0</v>
      </c>
      <c r="BH1532" s="29">
        <f t="shared" si="886"/>
        <v>0</v>
      </c>
      <c r="BI1532" s="29">
        <f t="shared" si="886"/>
        <v>0</v>
      </c>
      <c r="BJ1532" s="29">
        <f t="shared" si="886"/>
        <v>0</v>
      </c>
      <c r="BK1532" s="29">
        <f t="shared" si="886"/>
        <v>0</v>
      </c>
      <c r="BL1532" s="29">
        <f t="shared" si="886"/>
        <v>0</v>
      </c>
      <c r="BM1532" s="29">
        <f t="shared" si="886"/>
        <v>0</v>
      </c>
      <c r="BN1532" s="29">
        <f t="shared" si="886"/>
        <v>0</v>
      </c>
      <c r="BO1532" s="29">
        <f t="shared" si="886"/>
        <v>0</v>
      </c>
      <c r="BP1532" s="29">
        <f t="shared" ref="BP1532:CX1532" si="887">+BP1530/5</f>
        <v>0</v>
      </c>
      <c r="BQ1532" s="29">
        <f t="shared" si="887"/>
        <v>0</v>
      </c>
      <c r="BR1532" s="29">
        <f t="shared" si="887"/>
        <v>0</v>
      </c>
      <c r="BS1532" s="29">
        <f t="shared" si="887"/>
        <v>0</v>
      </c>
      <c r="BT1532" s="29">
        <f t="shared" si="887"/>
        <v>0</v>
      </c>
      <c r="BU1532" s="29">
        <f t="shared" si="887"/>
        <v>0</v>
      </c>
      <c r="BV1532" s="29">
        <f t="shared" si="887"/>
        <v>0</v>
      </c>
      <c r="BW1532" s="29">
        <f t="shared" si="887"/>
        <v>0</v>
      </c>
      <c r="BX1532" s="29">
        <f t="shared" si="887"/>
        <v>0</v>
      </c>
      <c r="BY1532" s="29">
        <f t="shared" si="887"/>
        <v>0</v>
      </c>
      <c r="BZ1532" s="29">
        <f t="shared" si="887"/>
        <v>0</v>
      </c>
      <c r="CA1532" s="29">
        <f t="shared" si="887"/>
        <v>0</v>
      </c>
      <c r="CB1532" s="29">
        <f t="shared" si="887"/>
        <v>0</v>
      </c>
      <c r="CC1532" s="29">
        <f t="shared" si="887"/>
        <v>0</v>
      </c>
      <c r="CD1532" s="29">
        <f t="shared" si="887"/>
        <v>0</v>
      </c>
      <c r="CE1532" s="29">
        <f t="shared" si="887"/>
        <v>0</v>
      </c>
      <c r="CF1532" s="29">
        <f t="shared" si="887"/>
        <v>0</v>
      </c>
      <c r="CG1532" s="29">
        <f t="shared" si="887"/>
        <v>0</v>
      </c>
      <c r="CH1532" s="29">
        <f t="shared" si="887"/>
        <v>0</v>
      </c>
      <c r="CI1532" s="29">
        <f t="shared" si="887"/>
        <v>0</v>
      </c>
      <c r="CJ1532" s="29">
        <f t="shared" si="887"/>
        <v>0</v>
      </c>
      <c r="CK1532" s="29">
        <f t="shared" si="887"/>
        <v>0</v>
      </c>
      <c r="CL1532" s="29">
        <f t="shared" si="887"/>
        <v>0</v>
      </c>
      <c r="CM1532" s="29">
        <f t="shared" si="887"/>
        <v>0</v>
      </c>
      <c r="CN1532" s="29">
        <f t="shared" si="887"/>
        <v>0</v>
      </c>
      <c r="CO1532" s="29">
        <f t="shared" si="887"/>
        <v>0</v>
      </c>
      <c r="CP1532" s="29">
        <f t="shared" si="887"/>
        <v>0</v>
      </c>
      <c r="CQ1532" s="29">
        <f t="shared" si="887"/>
        <v>0</v>
      </c>
      <c r="CR1532" s="29">
        <f t="shared" si="887"/>
        <v>0</v>
      </c>
      <c r="CS1532" s="29">
        <f t="shared" si="887"/>
        <v>0</v>
      </c>
      <c r="CT1532" s="29">
        <f t="shared" si="887"/>
        <v>0</v>
      </c>
      <c r="CU1532" s="29">
        <f t="shared" si="887"/>
        <v>0</v>
      </c>
      <c r="CV1532" s="29">
        <f t="shared" si="887"/>
        <v>0</v>
      </c>
      <c r="CW1532" s="29">
        <f t="shared" si="887"/>
        <v>0</v>
      </c>
      <c r="CX1532" s="29">
        <f t="shared" si="887"/>
        <v>0</v>
      </c>
    </row>
    <row r="1533" spans="2:102" ht="21" hidden="1" customHeight="1" x14ac:dyDescent="0.4">
      <c r="B1533" s="70" t="s">
        <v>114</v>
      </c>
      <c r="C1533" s="29">
        <f>+C1531/20</f>
        <v>0</v>
      </c>
      <c r="D1533" s="29">
        <f t="shared" ref="D1533:BO1533" si="888">+D1531/20</f>
        <v>0</v>
      </c>
      <c r="E1533" s="29">
        <f t="shared" si="888"/>
        <v>0</v>
      </c>
      <c r="F1533" s="29">
        <f t="shared" si="888"/>
        <v>0</v>
      </c>
      <c r="G1533" s="29">
        <f t="shared" si="888"/>
        <v>0</v>
      </c>
      <c r="H1533" s="29">
        <f t="shared" si="888"/>
        <v>0</v>
      </c>
      <c r="I1533" s="29">
        <f t="shared" si="888"/>
        <v>0</v>
      </c>
      <c r="J1533" s="29">
        <f t="shared" si="888"/>
        <v>0</v>
      </c>
      <c r="K1533" s="29">
        <f t="shared" si="888"/>
        <v>0</v>
      </c>
      <c r="L1533" s="29">
        <f t="shared" si="888"/>
        <v>0</v>
      </c>
      <c r="M1533" s="29">
        <f t="shared" si="888"/>
        <v>0</v>
      </c>
      <c r="N1533" s="29">
        <f t="shared" si="888"/>
        <v>0</v>
      </c>
      <c r="O1533" s="29">
        <f t="shared" si="888"/>
        <v>0</v>
      </c>
      <c r="P1533" s="29">
        <f t="shared" si="888"/>
        <v>0</v>
      </c>
      <c r="Q1533" s="29">
        <f t="shared" si="888"/>
        <v>0</v>
      </c>
      <c r="R1533" s="29">
        <f t="shared" si="888"/>
        <v>0</v>
      </c>
      <c r="S1533" s="29">
        <f t="shared" si="888"/>
        <v>0</v>
      </c>
      <c r="T1533" s="29">
        <f t="shared" si="888"/>
        <v>0</v>
      </c>
      <c r="U1533" s="29">
        <f t="shared" si="888"/>
        <v>0</v>
      </c>
      <c r="V1533" s="29">
        <f t="shared" si="888"/>
        <v>0</v>
      </c>
      <c r="W1533" s="29">
        <f t="shared" si="888"/>
        <v>0</v>
      </c>
      <c r="X1533" s="29">
        <f t="shared" si="888"/>
        <v>0</v>
      </c>
      <c r="Y1533" s="29">
        <f t="shared" si="888"/>
        <v>0</v>
      </c>
      <c r="Z1533" s="29">
        <f t="shared" si="888"/>
        <v>0</v>
      </c>
      <c r="AA1533" s="29">
        <f t="shared" si="888"/>
        <v>0</v>
      </c>
      <c r="AB1533" s="29">
        <f t="shared" si="888"/>
        <v>0</v>
      </c>
      <c r="AC1533" s="29">
        <f t="shared" si="888"/>
        <v>0</v>
      </c>
      <c r="AD1533" s="29">
        <f t="shared" si="888"/>
        <v>0</v>
      </c>
      <c r="AE1533" s="29">
        <f t="shared" si="888"/>
        <v>0</v>
      </c>
      <c r="AF1533" s="29">
        <f t="shared" si="888"/>
        <v>0</v>
      </c>
      <c r="AG1533" s="29">
        <f t="shared" si="888"/>
        <v>0</v>
      </c>
      <c r="AH1533" s="29">
        <f t="shared" si="888"/>
        <v>0</v>
      </c>
      <c r="AI1533" s="29">
        <f t="shared" si="888"/>
        <v>0</v>
      </c>
      <c r="AJ1533" s="29">
        <f t="shared" si="888"/>
        <v>0</v>
      </c>
      <c r="AK1533" s="29">
        <f t="shared" si="888"/>
        <v>0</v>
      </c>
      <c r="AL1533" s="29">
        <f t="shared" si="888"/>
        <v>0</v>
      </c>
      <c r="AM1533" s="29">
        <f t="shared" si="888"/>
        <v>0</v>
      </c>
      <c r="AN1533" s="29">
        <f t="shared" si="888"/>
        <v>0</v>
      </c>
      <c r="AO1533" s="29">
        <f t="shared" si="888"/>
        <v>0</v>
      </c>
      <c r="AP1533" s="29">
        <f t="shared" si="888"/>
        <v>0</v>
      </c>
      <c r="AQ1533" s="29">
        <f t="shared" si="888"/>
        <v>0</v>
      </c>
      <c r="AR1533" s="29">
        <f t="shared" si="888"/>
        <v>0</v>
      </c>
      <c r="AS1533" s="29">
        <f t="shared" si="888"/>
        <v>0</v>
      </c>
      <c r="AT1533" s="29">
        <f t="shared" si="888"/>
        <v>0</v>
      </c>
      <c r="AU1533" s="29">
        <f t="shared" si="888"/>
        <v>0</v>
      </c>
      <c r="AV1533" s="29">
        <f t="shared" si="888"/>
        <v>0</v>
      </c>
      <c r="AW1533" s="29">
        <f t="shared" si="888"/>
        <v>0</v>
      </c>
      <c r="AX1533" s="29">
        <f t="shared" si="888"/>
        <v>0</v>
      </c>
      <c r="AY1533" s="29">
        <f t="shared" si="888"/>
        <v>0</v>
      </c>
      <c r="AZ1533" s="29">
        <f t="shared" si="888"/>
        <v>0</v>
      </c>
      <c r="BA1533" s="29">
        <f t="shared" si="888"/>
        <v>0</v>
      </c>
      <c r="BB1533" s="29">
        <f t="shared" si="888"/>
        <v>0</v>
      </c>
      <c r="BC1533" s="29">
        <f t="shared" si="888"/>
        <v>0</v>
      </c>
      <c r="BD1533" s="29">
        <f t="shared" si="888"/>
        <v>0</v>
      </c>
      <c r="BE1533" s="29">
        <f t="shared" si="888"/>
        <v>0</v>
      </c>
      <c r="BF1533" s="29">
        <f t="shared" si="888"/>
        <v>0</v>
      </c>
      <c r="BG1533" s="29">
        <f t="shared" si="888"/>
        <v>0</v>
      </c>
      <c r="BH1533" s="29">
        <f t="shared" si="888"/>
        <v>0</v>
      </c>
      <c r="BI1533" s="29">
        <f t="shared" si="888"/>
        <v>0</v>
      </c>
      <c r="BJ1533" s="29">
        <f t="shared" si="888"/>
        <v>0</v>
      </c>
      <c r="BK1533" s="29">
        <f t="shared" si="888"/>
        <v>0</v>
      </c>
      <c r="BL1533" s="29">
        <f t="shared" si="888"/>
        <v>0</v>
      </c>
      <c r="BM1533" s="29">
        <f t="shared" si="888"/>
        <v>0</v>
      </c>
      <c r="BN1533" s="29">
        <f t="shared" si="888"/>
        <v>0</v>
      </c>
      <c r="BO1533" s="29">
        <f t="shared" si="888"/>
        <v>0</v>
      </c>
      <c r="BP1533" s="29">
        <f t="shared" ref="BP1533:CX1533" si="889">+BP1531/20</f>
        <v>0</v>
      </c>
      <c r="BQ1533" s="29">
        <f t="shared" si="889"/>
        <v>0</v>
      </c>
      <c r="BR1533" s="29">
        <f t="shared" si="889"/>
        <v>0</v>
      </c>
      <c r="BS1533" s="29">
        <f t="shared" si="889"/>
        <v>0</v>
      </c>
      <c r="BT1533" s="29">
        <f t="shared" si="889"/>
        <v>0</v>
      </c>
      <c r="BU1533" s="29">
        <f t="shared" si="889"/>
        <v>0</v>
      </c>
      <c r="BV1533" s="29">
        <f t="shared" si="889"/>
        <v>0</v>
      </c>
      <c r="BW1533" s="29">
        <f t="shared" si="889"/>
        <v>0</v>
      </c>
      <c r="BX1533" s="29">
        <f t="shared" si="889"/>
        <v>0</v>
      </c>
      <c r="BY1533" s="29">
        <f t="shared" si="889"/>
        <v>0</v>
      </c>
      <c r="BZ1533" s="29">
        <f t="shared" si="889"/>
        <v>0</v>
      </c>
      <c r="CA1533" s="29">
        <f t="shared" si="889"/>
        <v>0</v>
      </c>
      <c r="CB1533" s="29">
        <f t="shared" si="889"/>
        <v>0</v>
      </c>
      <c r="CC1533" s="29">
        <f t="shared" si="889"/>
        <v>0</v>
      </c>
      <c r="CD1533" s="29">
        <f t="shared" si="889"/>
        <v>0</v>
      </c>
      <c r="CE1533" s="29">
        <f t="shared" si="889"/>
        <v>0</v>
      </c>
      <c r="CF1533" s="29">
        <f t="shared" si="889"/>
        <v>0</v>
      </c>
      <c r="CG1533" s="29">
        <f t="shared" si="889"/>
        <v>0</v>
      </c>
      <c r="CH1533" s="29">
        <f t="shared" si="889"/>
        <v>0</v>
      </c>
      <c r="CI1533" s="29">
        <f t="shared" si="889"/>
        <v>0</v>
      </c>
      <c r="CJ1533" s="29">
        <f t="shared" si="889"/>
        <v>0</v>
      </c>
      <c r="CK1533" s="29">
        <f t="shared" si="889"/>
        <v>0</v>
      </c>
      <c r="CL1533" s="29">
        <f t="shared" si="889"/>
        <v>0</v>
      </c>
      <c r="CM1533" s="29">
        <f t="shared" si="889"/>
        <v>0</v>
      </c>
      <c r="CN1533" s="29">
        <f t="shared" si="889"/>
        <v>0</v>
      </c>
      <c r="CO1533" s="29">
        <f t="shared" si="889"/>
        <v>0</v>
      </c>
      <c r="CP1533" s="29">
        <f t="shared" si="889"/>
        <v>0</v>
      </c>
      <c r="CQ1533" s="29">
        <f t="shared" si="889"/>
        <v>0</v>
      </c>
      <c r="CR1533" s="29">
        <f t="shared" si="889"/>
        <v>0</v>
      </c>
      <c r="CS1533" s="29">
        <f t="shared" si="889"/>
        <v>0</v>
      </c>
      <c r="CT1533" s="29">
        <f t="shared" si="889"/>
        <v>0</v>
      </c>
      <c r="CU1533" s="29">
        <f t="shared" si="889"/>
        <v>0</v>
      </c>
      <c r="CV1533" s="29">
        <f t="shared" si="889"/>
        <v>0</v>
      </c>
      <c r="CW1533" s="29">
        <f t="shared" si="889"/>
        <v>0</v>
      </c>
      <c r="CX1533" s="29">
        <f t="shared" si="889"/>
        <v>0</v>
      </c>
    </row>
    <row r="1534" spans="2:102" ht="21" hidden="1" customHeight="1" x14ac:dyDescent="0.4">
      <c r="B1534" s="70" t="s">
        <v>117</v>
      </c>
      <c r="C1534" s="131" t="e">
        <f>+C1528</f>
        <v>#N/A</v>
      </c>
      <c r="D1534" s="131" t="e">
        <f t="shared" ref="D1534:BO1534" si="890">+D1528</f>
        <v>#N/A</v>
      </c>
      <c r="E1534" s="131" t="e">
        <f t="shared" si="890"/>
        <v>#N/A</v>
      </c>
      <c r="F1534" s="131" t="e">
        <f t="shared" si="890"/>
        <v>#N/A</v>
      </c>
      <c r="G1534" s="131" t="e">
        <f t="shared" si="890"/>
        <v>#N/A</v>
      </c>
      <c r="H1534" s="131" t="e">
        <f t="shared" si="890"/>
        <v>#N/A</v>
      </c>
      <c r="I1534" s="131" t="e">
        <f t="shared" si="890"/>
        <v>#N/A</v>
      </c>
      <c r="J1534" s="131" t="e">
        <f t="shared" si="890"/>
        <v>#N/A</v>
      </c>
      <c r="K1534" s="131" t="e">
        <f t="shared" si="890"/>
        <v>#N/A</v>
      </c>
      <c r="L1534" s="131" t="e">
        <f t="shared" si="890"/>
        <v>#N/A</v>
      </c>
      <c r="M1534" s="131" t="e">
        <f t="shared" si="890"/>
        <v>#N/A</v>
      </c>
      <c r="N1534" s="131" t="e">
        <f t="shared" si="890"/>
        <v>#N/A</v>
      </c>
      <c r="O1534" s="131" t="e">
        <f t="shared" si="890"/>
        <v>#N/A</v>
      </c>
      <c r="P1534" s="131" t="e">
        <f t="shared" si="890"/>
        <v>#N/A</v>
      </c>
      <c r="Q1534" s="131" t="e">
        <f t="shared" si="890"/>
        <v>#N/A</v>
      </c>
      <c r="R1534" s="131" t="e">
        <f t="shared" si="890"/>
        <v>#N/A</v>
      </c>
      <c r="S1534" s="131" t="e">
        <f t="shared" si="890"/>
        <v>#N/A</v>
      </c>
      <c r="T1534" s="131" t="e">
        <f t="shared" si="890"/>
        <v>#N/A</v>
      </c>
      <c r="U1534" s="131" t="e">
        <f t="shared" si="890"/>
        <v>#N/A</v>
      </c>
      <c r="V1534" s="131" t="e">
        <f t="shared" si="890"/>
        <v>#N/A</v>
      </c>
      <c r="W1534" s="131" t="e">
        <f t="shared" si="890"/>
        <v>#N/A</v>
      </c>
      <c r="X1534" s="131" t="e">
        <f t="shared" si="890"/>
        <v>#N/A</v>
      </c>
      <c r="Y1534" s="131" t="e">
        <f t="shared" si="890"/>
        <v>#N/A</v>
      </c>
      <c r="Z1534" s="131" t="e">
        <f t="shared" si="890"/>
        <v>#N/A</v>
      </c>
      <c r="AA1534" s="131" t="e">
        <f t="shared" si="890"/>
        <v>#N/A</v>
      </c>
      <c r="AB1534" s="131" t="e">
        <f t="shared" si="890"/>
        <v>#N/A</v>
      </c>
      <c r="AC1534" s="131" t="e">
        <f t="shared" si="890"/>
        <v>#N/A</v>
      </c>
      <c r="AD1534" s="131" t="e">
        <f t="shared" si="890"/>
        <v>#N/A</v>
      </c>
      <c r="AE1534" s="131" t="e">
        <f t="shared" si="890"/>
        <v>#N/A</v>
      </c>
      <c r="AF1534" s="131" t="e">
        <f t="shared" si="890"/>
        <v>#N/A</v>
      </c>
      <c r="AG1534" s="131" t="e">
        <f t="shared" si="890"/>
        <v>#N/A</v>
      </c>
      <c r="AH1534" s="131" t="e">
        <f t="shared" si="890"/>
        <v>#N/A</v>
      </c>
      <c r="AI1534" s="131" t="e">
        <f t="shared" si="890"/>
        <v>#N/A</v>
      </c>
      <c r="AJ1534" s="131" t="e">
        <f t="shared" si="890"/>
        <v>#N/A</v>
      </c>
      <c r="AK1534" s="131" t="e">
        <f t="shared" si="890"/>
        <v>#N/A</v>
      </c>
      <c r="AL1534" s="131" t="e">
        <f t="shared" si="890"/>
        <v>#N/A</v>
      </c>
      <c r="AM1534" s="131" t="e">
        <f t="shared" si="890"/>
        <v>#N/A</v>
      </c>
      <c r="AN1534" s="131" t="e">
        <f t="shared" si="890"/>
        <v>#N/A</v>
      </c>
      <c r="AO1534" s="131" t="e">
        <f t="shared" si="890"/>
        <v>#N/A</v>
      </c>
      <c r="AP1534" s="131" t="e">
        <f t="shared" si="890"/>
        <v>#N/A</v>
      </c>
      <c r="AQ1534" s="131" t="e">
        <f t="shared" si="890"/>
        <v>#N/A</v>
      </c>
      <c r="AR1534" s="131" t="e">
        <f t="shared" si="890"/>
        <v>#N/A</v>
      </c>
      <c r="AS1534" s="131" t="e">
        <f t="shared" si="890"/>
        <v>#N/A</v>
      </c>
      <c r="AT1534" s="131" t="e">
        <f t="shared" si="890"/>
        <v>#N/A</v>
      </c>
      <c r="AU1534" s="131" t="e">
        <f t="shared" si="890"/>
        <v>#N/A</v>
      </c>
      <c r="AV1534" s="131" t="e">
        <f t="shared" si="890"/>
        <v>#N/A</v>
      </c>
      <c r="AW1534" s="131" t="e">
        <f t="shared" si="890"/>
        <v>#N/A</v>
      </c>
      <c r="AX1534" s="131" t="e">
        <f t="shared" si="890"/>
        <v>#N/A</v>
      </c>
      <c r="AY1534" s="131" t="e">
        <f t="shared" si="890"/>
        <v>#N/A</v>
      </c>
      <c r="AZ1534" s="131" t="e">
        <f t="shared" si="890"/>
        <v>#N/A</v>
      </c>
      <c r="BA1534" s="131" t="e">
        <f t="shared" si="890"/>
        <v>#N/A</v>
      </c>
      <c r="BB1534" s="131" t="e">
        <f t="shared" si="890"/>
        <v>#N/A</v>
      </c>
      <c r="BC1534" s="131" t="e">
        <f t="shared" si="890"/>
        <v>#N/A</v>
      </c>
      <c r="BD1534" s="131" t="e">
        <f t="shared" si="890"/>
        <v>#N/A</v>
      </c>
      <c r="BE1534" s="131" t="e">
        <f t="shared" si="890"/>
        <v>#N/A</v>
      </c>
      <c r="BF1534" s="131" t="e">
        <f t="shared" si="890"/>
        <v>#N/A</v>
      </c>
      <c r="BG1534" s="131" t="e">
        <f t="shared" si="890"/>
        <v>#N/A</v>
      </c>
      <c r="BH1534" s="131" t="e">
        <f t="shared" si="890"/>
        <v>#N/A</v>
      </c>
      <c r="BI1534" s="131" t="e">
        <f t="shared" si="890"/>
        <v>#N/A</v>
      </c>
      <c r="BJ1534" s="131" t="e">
        <f t="shared" si="890"/>
        <v>#N/A</v>
      </c>
      <c r="BK1534" s="131" t="e">
        <f t="shared" si="890"/>
        <v>#N/A</v>
      </c>
      <c r="BL1534" s="131" t="e">
        <f t="shared" si="890"/>
        <v>#N/A</v>
      </c>
      <c r="BM1534" s="131" t="e">
        <f t="shared" si="890"/>
        <v>#N/A</v>
      </c>
      <c r="BN1534" s="131" t="e">
        <f t="shared" si="890"/>
        <v>#N/A</v>
      </c>
      <c r="BO1534" s="131" t="e">
        <f t="shared" si="890"/>
        <v>#N/A</v>
      </c>
      <c r="BP1534" s="131" t="e">
        <f t="shared" ref="BP1534:CX1534" si="891">+BP1528</f>
        <v>#N/A</v>
      </c>
      <c r="BQ1534" s="131" t="e">
        <f t="shared" si="891"/>
        <v>#N/A</v>
      </c>
      <c r="BR1534" s="131" t="e">
        <f t="shared" si="891"/>
        <v>#N/A</v>
      </c>
      <c r="BS1534" s="131" t="e">
        <f t="shared" si="891"/>
        <v>#N/A</v>
      </c>
      <c r="BT1534" s="131" t="e">
        <f t="shared" si="891"/>
        <v>#N/A</v>
      </c>
      <c r="BU1534" s="131" t="e">
        <f t="shared" si="891"/>
        <v>#N/A</v>
      </c>
      <c r="BV1534" s="131" t="e">
        <f t="shared" si="891"/>
        <v>#N/A</v>
      </c>
      <c r="BW1534" s="131" t="e">
        <f t="shared" si="891"/>
        <v>#N/A</v>
      </c>
      <c r="BX1534" s="131" t="e">
        <f t="shared" si="891"/>
        <v>#N/A</v>
      </c>
      <c r="BY1534" s="131" t="e">
        <f t="shared" si="891"/>
        <v>#N/A</v>
      </c>
      <c r="BZ1534" s="131" t="e">
        <f t="shared" si="891"/>
        <v>#N/A</v>
      </c>
      <c r="CA1534" s="131" t="e">
        <f t="shared" si="891"/>
        <v>#N/A</v>
      </c>
      <c r="CB1534" s="131" t="e">
        <f t="shared" si="891"/>
        <v>#N/A</v>
      </c>
      <c r="CC1534" s="131" t="e">
        <f t="shared" si="891"/>
        <v>#N/A</v>
      </c>
      <c r="CD1534" s="131" t="e">
        <f t="shared" si="891"/>
        <v>#N/A</v>
      </c>
      <c r="CE1534" s="131" t="e">
        <f t="shared" si="891"/>
        <v>#N/A</v>
      </c>
      <c r="CF1534" s="131" t="e">
        <f t="shared" si="891"/>
        <v>#N/A</v>
      </c>
      <c r="CG1534" s="131" t="e">
        <f t="shared" si="891"/>
        <v>#N/A</v>
      </c>
      <c r="CH1534" s="131" t="e">
        <f t="shared" si="891"/>
        <v>#N/A</v>
      </c>
      <c r="CI1534" s="131" t="e">
        <f t="shared" si="891"/>
        <v>#N/A</v>
      </c>
      <c r="CJ1534" s="131" t="e">
        <f t="shared" si="891"/>
        <v>#N/A</v>
      </c>
      <c r="CK1534" s="131" t="e">
        <f t="shared" si="891"/>
        <v>#N/A</v>
      </c>
      <c r="CL1534" s="131" t="e">
        <f t="shared" si="891"/>
        <v>#N/A</v>
      </c>
      <c r="CM1534" s="131" t="e">
        <f t="shared" si="891"/>
        <v>#N/A</v>
      </c>
      <c r="CN1534" s="131" t="e">
        <f t="shared" si="891"/>
        <v>#N/A</v>
      </c>
      <c r="CO1534" s="131" t="e">
        <f t="shared" si="891"/>
        <v>#N/A</v>
      </c>
      <c r="CP1534" s="131" t="e">
        <f t="shared" si="891"/>
        <v>#N/A</v>
      </c>
      <c r="CQ1534" s="131" t="e">
        <f t="shared" si="891"/>
        <v>#N/A</v>
      </c>
      <c r="CR1534" s="131" t="e">
        <f t="shared" si="891"/>
        <v>#N/A</v>
      </c>
      <c r="CS1534" s="131" t="e">
        <f t="shared" si="891"/>
        <v>#N/A</v>
      </c>
      <c r="CT1534" s="131" t="e">
        <f t="shared" si="891"/>
        <v>#N/A</v>
      </c>
      <c r="CU1534" s="131" t="e">
        <f t="shared" si="891"/>
        <v>#N/A</v>
      </c>
      <c r="CV1534" s="131" t="e">
        <f t="shared" si="891"/>
        <v>#N/A</v>
      </c>
      <c r="CW1534" s="131" t="e">
        <f t="shared" si="891"/>
        <v>#N/A</v>
      </c>
      <c r="CX1534" s="131" t="e">
        <f t="shared" si="891"/>
        <v>#N/A</v>
      </c>
    </row>
    <row r="1535" spans="2:102" ht="21" hidden="1" customHeight="1" x14ac:dyDescent="0.4">
      <c r="B1535" s="70" t="s">
        <v>118</v>
      </c>
      <c r="C1535" s="131" t="e">
        <f>C1529*C1533</f>
        <v>#N/A</v>
      </c>
      <c r="D1535" s="131" t="e">
        <f t="shared" ref="D1535:BO1535" si="892">D1529*D1533</f>
        <v>#N/A</v>
      </c>
      <c r="E1535" s="131" t="e">
        <f t="shared" si="892"/>
        <v>#N/A</v>
      </c>
      <c r="F1535" s="131" t="e">
        <f t="shared" si="892"/>
        <v>#N/A</v>
      </c>
      <c r="G1535" s="131" t="e">
        <f t="shared" si="892"/>
        <v>#N/A</v>
      </c>
      <c r="H1535" s="131" t="e">
        <f t="shared" si="892"/>
        <v>#N/A</v>
      </c>
      <c r="I1535" s="131" t="e">
        <f t="shared" si="892"/>
        <v>#N/A</v>
      </c>
      <c r="J1535" s="131" t="e">
        <f t="shared" si="892"/>
        <v>#N/A</v>
      </c>
      <c r="K1535" s="131" t="e">
        <f t="shared" si="892"/>
        <v>#N/A</v>
      </c>
      <c r="L1535" s="131" t="e">
        <f t="shared" si="892"/>
        <v>#N/A</v>
      </c>
      <c r="M1535" s="131" t="e">
        <f t="shared" si="892"/>
        <v>#N/A</v>
      </c>
      <c r="N1535" s="131" t="e">
        <f t="shared" si="892"/>
        <v>#N/A</v>
      </c>
      <c r="O1535" s="131" t="e">
        <f t="shared" si="892"/>
        <v>#N/A</v>
      </c>
      <c r="P1535" s="131" t="e">
        <f t="shared" si="892"/>
        <v>#N/A</v>
      </c>
      <c r="Q1535" s="131" t="e">
        <f t="shared" si="892"/>
        <v>#N/A</v>
      </c>
      <c r="R1535" s="131" t="e">
        <f t="shared" si="892"/>
        <v>#N/A</v>
      </c>
      <c r="S1535" s="131" t="e">
        <f t="shared" si="892"/>
        <v>#N/A</v>
      </c>
      <c r="T1535" s="131" t="e">
        <f t="shared" si="892"/>
        <v>#N/A</v>
      </c>
      <c r="U1535" s="131" t="e">
        <f t="shared" si="892"/>
        <v>#N/A</v>
      </c>
      <c r="V1535" s="131" t="e">
        <f t="shared" si="892"/>
        <v>#N/A</v>
      </c>
      <c r="W1535" s="131" t="e">
        <f t="shared" si="892"/>
        <v>#N/A</v>
      </c>
      <c r="X1535" s="131" t="e">
        <f t="shared" si="892"/>
        <v>#N/A</v>
      </c>
      <c r="Y1535" s="131" t="e">
        <f t="shared" si="892"/>
        <v>#N/A</v>
      </c>
      <c r="Z1535" s="131" t="e">
        <f t="shared" si="892"/>
        <v>#N/A</v>
      </c>
      <c r="AA1535" s="131" t="e">
        <f t="shared" si="892"/>
        <v>#N/A</v>
      </c>
      <c r="AB1535" s="131" t="e">
        <f t="shared" si="892"/>
        <v>#N/A</v>
      </c>
      <c r="AC1535" s="131" t="e">
        <f t="shared" si="892"/>
        <v>#N/A</v>
      </c>
      <c r="AD1535" s="131" t="e">
        <f t="shared" si="892"/>
        <v>#N/A</v>
      </c>
      <c r="AE1535" s="131" t="e">
        <f t="shared" si="892"/>
        <v>#N/A</v>
      </c>
      <c r="AF1535" s="131" t="e">
        <f t="shared" si="892"/>
        <v>#N/A</v>
      </c>
      <c r="AG1535" s="131" t="e">
        <f t="shared" si="892"/>
        <v>#N/A</v>
      </c>
      <c r="AH1535" s="131" t="e">
        <f t="shared" si="892"/>
        <v>#N/A</v>
      </c>
      <c r="AI1535" s="131" t="e">
        <f t="shared" si="892"/>
        <v>#N/A</v>
      </c>
      <c r="AJ1535" s="131" t="e">
        <f t="shared" si="892"/>
        <v>#N/A</v>
      </c>
      <c r="AK1535" s="131" t="e">
        <f t="shared" si="892"/>
        <v>#N/A</v>
      </c>
      <c r="AL1535" s="131" t="e">
        <f t="shared" si="892"/>
        <v>#N/A</v>
      </c>
      <c r="AM1535" s="131" t="e">
        <f t="shared" si="892"/>
        <v>#N/A</v>
      </c>
      <c r="AN1535" s="131" t="e">
        <f t="shared" si="892"/>
        <v>#N/A</v>
      </c>
      <c r="AO1535" s="131" t="e">
        <f t="shared" si="892"/>
        <v>#N/A</v>
      </c>
      <c r="AP1535" s="131" t="e">
        <f t="shared" si="892"/>
        <v>#N/A</v>
      </c>
      <c r="AQ1535" s="131" t="e">
        <f t="shared" si="892"/>
        <v>#N/A</v>
      </c>
      <c r="AR1535" s="131" t="e">
        <f t="shared" si="892"/>
        <v>#N/A</v>
      </c>
      <c r="AS1535" s="131" t="e">
        <f t="shared" si="892"/>
        <v>#N/A</v>
      </c>
      <c r="AT1535" s="131" t="e">
        <f t="shared" si="892"/>
        <v>#N/A</v>
      </c>
      <c r="AU1535" s="131" t="e">
        <f t="shared" si="892"/>
        <v>#N/A</v>
      </c>
      <c r="AV1535" s="131" t="e">
        <f t="shared" si="892"/>
        <v>#N/A</v>
      </c>
      <c r="AW1535" s="131" t="e">
        <f t="shared" si="892"/>
        <v>#N/A</v>
      </c>
      <c r="AX1535" s="131" t="e">
        <f t="shared" si="892"/>
        <v>#N/A</v>
      </c>
      <c r="AY1535" s="131" t="e">
        <f t="shared" si="892"/>
        <v>#N/A</v>
      </c>
      <c r="AZ1535" s="131" t="e">
        <f t="shared" si="892"/>
        <v>#N/A</v>
      </c>
      <c r="BA1535" s="131" t="e">
        <f t="shared" si="892"/>
        <v>#N/A</v>
      </c>
      <c r="BB1535" s="131" t="e">
        <f t="shared" si="892"/>
        <v>#N/A</v>
      </c>
      <c r="BC1535" s="131" t="e">
        <f t="shared" si="892"/>
        <v>#N/A</v>
      </c>
      <c r="BD1535" s="131" t="e">
        <f t="shared" si="892"/>
        <v>#N/A</v>
      </c>
      <c r="BE1535" s="131" t="e">
        <f t="shared" si="892"/>
        <v>#N/A</v>
      </c>
      <c r="BF1535" s="131" t="e">
        <f t="shared" si="892"/>
        <v>#N/A</v>
      </c>
      <c r="BG1535" s="131" t="e">
        <f t="shared" si="892"/>
        <v>#N/A</v>
      </c>
      <c r="BH1535" s="131" t="e">
        <f t="shared" si="892"/>
        <v>#N/A</v>
      </c>
      <c r="BI1535" s="131" t="e">
        <f t="shared" si="892"/>
        <v>#N/A</v>
      </c>
      <c r="BJ1535" s="131" t="e">
        <f t="shared" si="892"/>
        <v>#N/A</v>
      </c>
      <c r="BK1535" s="131" t="e">
        <f t="shared" si="892"/>
        <v>#N/A</v>
      </c>
      <c r="BL1535" s="131" t="e">
        <f t="shared" si="892"/>
        <v>#N/A</v>
      </c>
      <c r="BM1535" s="131" t="e">
        <f t="shared" si="892"/>
        <v>#N/A</v>
      </c>
      <c r="BN1535" s="131" t="e">
        <f t="shared" si="892"/>
        <v>#N/A</v>
      </c>
      <c r="BO1535" s="131" t="e">
        <f t="shared" si="892"/>
        <v>#N/A</v>
      </c>
      <c r="BP1535" s="131" t="e">
        <f t="shared" ref="BP1535:CX1535" si="893">BP1529*BP1533</f>
        <v>#N/A</v>
      </c>
      <c r="BQ1535" s="131" t="e">
        <f t="shared" si="893"/>
        <v>#N/A</v>
      </c>
      <c r="BR1535" s="131" t="e">
        <f t="shared" si="893"/>
        <v>#N/A</v>
      </c>
      <c r="BS1535" s="131" t="e">
        <f t="shared" si="893"/>
        <v>#N/A</v>
      </c>
      <c r="BT1535" s="131" t="e">
        <f t="shared" si="893"/>
        <v>#N/A</v>
      </c>
      <c r="BU1535" s="131" t="e">
        <f t="shared" si="893"/>
        <v>#N/A</v>
      </c>
      <c r="BV1535" s="131" t="e">
        <f t="shared" si="893"/>
        <v>#N/A</v>
      </c>
      <c r="BW1535" s="131" t="e">
        <f t="shared" si="893"/>
        <v>#N/A</v>
      </c>
      <c r="BX1535" s="131" t="e">
        <f t="shared" si="893"/>
        <v>#N/A</v>
      </c>
      <c r="BY1535" s="131" t="e">
        <f t="shared" si="893"/>
        <v>#N/A</v>
      </c>
      <c r="BZ1535" s="131" t="e">
        <f t="shared" si="893"/>
        <v>#N/A</v>
      </c>
      <c r="CA1535" s="131" t="e">
        <f t="shared" si="893"/>
        <v>#N/A</v>
      </c>
      <c r="CB1535" s="131" t="e">
        <f t="shared" si="893"/>
        <v>#N/A</v>
      </c>
      <c r="CC1535" s="131" t="e">
        <f t="shared" si="893"/>
        <v>#N/A</v>
      </c>
      <c r="CD1535" s="131" t="e">
        <f t="shared" si="893"/>
        <v>#N/A</v>
      </c>
      <c r="CE1535" s="131" t="e">
        <f t="shared" si="893"/>
        <v>#N/A</v>
      </c>
      <c r="CF1535" s="131" t="e">
        <f t="shared" si="893"/>
        <v>#N/A</v>
      </c>
      <c r="CG1535" s="131" t="e">
        <f t="shared" si="893"/>
        <v>#N/A</v>
      </c>
      <c r="CH1535" s="131" t="e">
        <f t="shared" si="893"/>
        <v>#N/A</v>
      </c>
      <c r="CI1535" s="131" t="e">
        <f t="shared" si="893"/>
        <v>#N/A</v>
      </c>
      <c r="CJ1535" s="131" t="e">
        <f t="shared" si="893"/>
        <v>#N/A</v>
      </c>
      <c r="CK1535" s="131" t="e">
        <f t="shared" si="893"/>
        <v>#N/A</v>
      </c>
      <c r="CL1535" s="131" t="e">
        <f t="shared" si="893"/>
        <v>#N/A</v>
      </c>
      <c r="CM1535" s="131" t="e">
        <f t="shared" si="893"/>
        <v>#N/A</v>
      </c>
      <c r="CN1535" s="131" t="e">
        <f t="shared" si="893"/>
        <v>#N/A</v>
      </c>
      <c r="CO1535" s="131" t="e">
        <f t="shared" si="893"/>
        <v>#N/A</v>
      </c>
      <c r="CP1535" s="131" t="e">
        <f t="shared" si="893"/>
        <v>#N/A</v>
      </c>
      <c r="CQ1535" s="131" t="e">
        <f t="shared" si="893"/>
        <v>#N/A</v>
      </c>
      <c r="CR1535" s="131" t="e">
        <f t="shared" si="893"/>
        <v>#N/A</v>
      </c>
      <c r="CS1535" s="131" t="e">
        <f t="shared" si="893"/>
        <v>#N/A</v>
      </c>
      <c r="CT1535" s="131" t="e">
        <f t="shared" si="893"/>
        <v>#N/A</v>
      </c>
      <c r="CU1535" s="131" t="e">
        <f t="shared" si="893"/>
        <v>#N/A</v>
      </c>
      <c r="CV1535" s="131" t="e">
        <f t="shared" si="893"/>
        <v>#N/A</v>
      </c>
      <c r="CW1535" s="131" t="e">
        <f t="shared" si="893"/>
        <v>#N/A</v>
      </c>
      <c r="CX1535" s="131" t="e">
        <f t="shared" si="893"/>
        <v>#N/A</v>
      </c>
    </row>
    <row r="1536" spans="2:102" ht="21" hidden="1" customHeight="1" x14ac:dyDescent="0.4">
      <c r="B1536" s="70" t="s">
        <v>150</v>
      </c>
      <c r="C1536" s="131" t="e">
        <f>SUM(C1534:C1535)</f>
        <v>#N/A</v>
      </c>
      <c r="D1536" s="131" t="e">
        <f t="shared" ref="D1536:BO1536" si="894">SUM(D1534:D1535)</f>
        <v>#N/A</v>
      </c>
      <c r="E1536" s="131" t="e">
        <f t="shared" si="894"/>
        <v>#N/A</v>
      </c>
      <c r="F1536" s="131" t="e">
        <f t="shared" si="894"/>
        <v>#N/A</v>
      </c>
      <c r="G1536" s="131" t="e">
        <f t="shared" si="894"/>
        <v>#N/A</v>
      </c>
      <c r="H1536" s="131" t="e">
        <f t="shared" si="894"/>
        <v>#N/A</v>
      </c>
      <c r="I1536" s="131" t="e">
        <f t="shared" si="894"/>
        <v>#N/A</v>
      </c>
      <c r="J1536" s="131" t="e">
        <f t="shared" si="894"/>
        <v>#N/A</v>
      </c>
      <c r="K1536" s="131" t="e">
        <f t="shared" si="894"/>
        <v>#N/A</v>
      </c>
      <c r="L1536" s="131" t="e">
        <f t="shared" si="894"/>
        <v>#N/A</v>
      </c>
      <c r="M1536" s="131" t="e">
        <f t="shared" si="894"/>
        <v>#N/A</v>
      </c>
      <c r="N1536" s="131" t="e">
        <f t="shared" si="894"/>
        <v>#N/A</v>
      </c>
      <c r="O1536" s="131" t="e">
        <f t="shared" si="894"/>
        <v>#N/A</v>
      </c>
      <c r="P1536" s="131" t="e">
        <f t="shared" si="894"/>
        <v>#N/A</v>
      </c>
      <c r="Q1536" s="131" t="e">
        <f t="shared" si="894"/>
        <v>#N/A</v>
      </c>
      <c r="R1536" s="131" t="e">
        <f t="shared" si="894"/>
        <v>#N/A</v>
      </c>
      <c r="S1536" s="131" t="e">
        <f t="shared" si="894"/>
        <v>#N/A</v>
      </c>
      <c r="T1536" s="131" t="e">
        <f t="shared" si="894"/>
        <v>#N/A</v>
      </c>
      <c r="U1536" s="131" t="e">
        <f t="shared" si="894"/>
        <v>#N/A</v>
      </c>
      <c r="V1536" s="131" t="e">
        <f t="shared" si="894"/>
        <v>#N/A</v>
      </c>
      <c r="W1536" s="131" t="e">
        <f t="shared" si="894"/>
        <v>#N/A</v>
      </c>
      <c r="X1536" s="131" t="e">
        <f t="shared" si="894"/>
        <v>#N/A</v>
      </c>
      <c r="Y1536" s="131" t="e">
        <f t="shared" si="894"/>
        <v>#N/A</v>
      </c>
      <c r="Z1536" s="131" t="e">
        <f t="shared" si="894"/>
        <v>#N/A</v>
      </c>
      <c r="AA1536" s="131" t="e">
        <f t="shared" si="894"/>
        <v>#N/A</v>
      </c>
      <c r="AB1536" s="131" t="e">
        <f t="shared" si="894"/>
        <v>#N/A</v>
      </c>
      <c r="AC1536" s="131" t="e">
        <f t="shared" si="894"/>
        <v>#N/A</v>
      </c>
      <c r="AD1536" s="131" t="e">
        <f t="shared" si="894"/>
        <v>#N/A</v>
      </c>
      <c r="AE1536" s="131" t="e">
        <f t="shared" si="894"/>
        <v>#N/A</v>
      </c>
      <c r="AF1536" s="131" t="e">
        <f t="shared" si="894"/>
        <v>#N/A</v>
      </c>
      <c r="AG1536" s="131" t="e">
        <f t="shared" si="894"/>
        <v>#N/A</v>
      </c>
      <c r="AH1536" s="131" t="e">
        <f t="shared" si="894"/>
        <v>#N/A</v>
      </c>
      <c r="AI1536" s="131" t="e">
        <f t="shared" si="894"/>
        <v>#N/A</v>
      </c>
      <c r="AJ1536" s="131" t="e">
        <f t="shared" si="894"/>
        <v>#N/A</v>
      </c>
      <c r="AK1536" s="131" t="e">
        <f t="shared" si="894"/>
        <v>#N/A</v>
      </c>
      <c r="AL1536" s="131" t="e">
        <f t="shared" si="894"/>
        <v>#N/A</v>
      </c>
      <c r="AM1536" s="131" t="e">
        <f t="shared" si="894"/>
        <v>#N/A</v>
      </c>
      <c r="AN1536" s="131" t="e">
        <f t="shared" si="894"/>
        <v>#N/A</v>
      </c>
      <c r="AO1536" s="131" t="e">
        <f t="shared" si="894"/>
        <v>#N/A</v>
      </c>
      <c r="AP1536" s="131" t="e">
        <f t="shared" si="894"/>
        <v>#N/A</v>
      </c>
      <c r="AQ1536" s="131" t="e">
        <f t="shared" si="894"/>
        <v>#N/A</v>
      </c>
      <c r="AR1536" s="131" t="e">
        <f t="shared" si="894"/>
        <v>#N/A</v>
      </c>
      <c r="AS1536" s="131" t="e">
        <f t="shared" si="894"/>
        <v>#N/A</v>
      </c>
      <c r="AT1536" s="131" t="e">
        <f t="shared" si="894"/>
        <v>#N/A</v>
      </c>
      <c r="AU1536" s="131" t="e">
        <f t="shared" si="894"/>
        <v>#N/A</v>
      </c>
      <c r="AV1536" s="131" t="e">
        <f t="shared" si="894"/>
        <v>#N/A</v>
      </c>
      <c r="AW1536" s="131" t="e">
        <f t="shared" si="894"/>
        <v>#N/A</v>
      </c>
      <c r="AX1536" s="131" t="e">
        <f t="shared" si="894"/>
        <v>#N/A</v>
      </c>
      <c r="AY1536" s="131" t="e">
        <f t="shared" si="894"/>
        <v>#N/A</v>
      </c>
      <c r="AZ1536" s="131" t="e">
        <f t="shared" si="894"/>
        <v>#N/A</v>
      </c>
      <c r="BA1536" s="131" t="e">
        <f t="shared" si="894"/>
        <v>#N/A</v>
      </c>
      <c r="BB1536" s="131" t="e">
        <f t="shared" si="894"/>
        <v>#N/A</v>
      </c>
      <c r="BC1536" s="131" t="e">
        <f t="shared" si="894"/>
        <v>#N/A</v>
      </c>
      <c r="BD1536" s="131" t="e">
        <f t="shared" si="894"/>
        <v>#N/A</v>
      </c>
      <c r="BE1536" s="131" t="e">
        <f t="shared" si="894"/>
        <v>#N/A</v>
      </c>
      <c r="BF1536" s="131" t="e">
        <f t="shared" si="894"/>
        <v>#N/A</v>
      </c>
      <c r="BG1536" s="131" t="e">
        <f t="shared" si="894"/>
        <v>#N/A</v>
      </c>
      <c r="BH1536" s="131" t="e">
        <f t="shared" si="894"/>
        <v>#N/A</v>
      </c>
      <c r="BI1536" s="131" t="e">
        <f t="shared" si="894"/>
        <v>#N/A</v>
      </c>
      <c r="BJ1536" s="131" t="e">
        <f t="shared" si="894"/>
        <v>#N/A</v>
      </c>
      <c r="BK1536" s="131" t="e">
        <f t="shared" si="894"/>
        <v>#N/A</v>
      </c>
      <c r="BL1536" s="131" t="e">
        <f t="shared" si="894"/>
        <v>#N/A</v>
      </c>
      <c r="BM1536" s="131" t="e">
        <f t="shared" si="894"/>
        <v>#N/A</v>
      </c>
      <c r="BN1536" s="131" t="e">
        <f t="shared" si="894"/>
        <v>#N/A</v>
      </c>
      <c r="BO1536" s="131" t="e">
        <f t="shared" si="894"/>
        <v>#N/A</v>
      </c>
      <c r="BP1536" s="131" t="e">
        <f t="shared" ref="BP1536:CX1536" si="895">SUM(BP1534:BP1535)</f>
        <v>#N/A</v>
      </c>
      <c r="BQ1536" s="131" t="e">
        <f t="shared" si="895"/>
        <v>#N/A</v>
      </c>
      <c r="BR1536" s="131" t="e">
        <f t="shared" si="895"/>
        <v>#N/A</v>
      </c>
      <c r="BS1536" s="131" t="e">
        <f t="shared" si="895"/>
        <v>#N/A</v>
      </c>
      <c r="BT1536" s="131" t="e">
        <f t="shared" si="895"/>
        <v>#N/A</v>
      </c>
      <c r="BU1536" s="131" t="e">
        <f t="shared" si="895"/>
        <v>#N/A</v>
      </c>
      <c r="BV1536" s="131" t="e">
        <f t="shared" si="895"/>
        <v>#N/A</v>
      </c>
      <c r="BW1536" s="131" t="e">
        <f t="shared" si="895"/>
        <v>#N/A</v>
      </c>
      <c r="BX1536" s="131" t="e">
        <f t="shared" si="895"/>
        <v>#N/A</v>
      </c>
      <c r="BY1536" s="131" t="e">
        <f t="shared" si="895"/>
        <v>#N/A</v>
      </c>
      <c r="BZ1536" s="131" t="e">
        <f t="shared" si="895"/>
        <v>#N/A</v>
      </c>
      <c r="CA1536" s="131" t="e">
        <f t="shared" si="895"/>
        <v>#N/A</v>
      </c>
      <c r="CB1536" s="131" t="e">
        <f t="shared" si="895"/>
        <v>#N/A</v>
      </c>
      <c r="CC1536" s="131" t="e">
        <f t="shared" si="895"/>
        <v>#N/A</v>
      </c>
      <c r="CD1536" s="131" t="e">
        <f t="shared" si="895"/>
        <v>#N/A</v>
      </c>
      <c r="CE1536" s="131" t="e">
        <f t="shared" si="895"/>
        <v>#N/A</v>
      </c>
      <c r="CF1536" s="131" t="e">
        <f t="shared" si="895"/>
        <v>#N/A</v>
      </c>
      <c r="CG1536" s="131" t="e">
        <f t="shared" si="895"/>
        <v>#N/A</v>
      </c>
      <c r="CH1536" s="131" t="e">
        <f t="shared" si="895"/>
        <v>#N/A</v>
      </c>
      <c r="CI1536" s="131" t="e">
        <f t="shared" si="895"/>
        <v>#N/A</v>
      </c>
      <c r="CJ1536" s="131" t="e">
        <f t="shared" si="895"/>
        <v>#N/A</v>
      </c>
      <c r="CK1536" s="131" t="e">
        <f t="shared" si="895"/>
        <v>#N/A</v>
      </c>
      <c r="CL1536" s="131" t="e">
        <f t="shared" si="895"/>
        <v>#N/A</v>
      </c>
      <c r="CM1536" s="131" t="e">
        <f t="shared" si="895"/>
        <v>#N/A</v>
      </c>
      <c r="CN1536" s="131" t="e">
        <f t="shared" si="895"/>
        <v>#N/A</v>
      </c>
      <c r="CO1536" s="131" t="e">
        <f t="shared" si="895"/>
        <v>#N/A</v>
      </c>
      <c r="CP1536" s="131" t="e">
        <f t="shared" si="895"/>
        <v>#N/A</v>
      </c>
      <c r="CQ1536" s="131" t="e">
        <f t="shared" si="895"/>
        <v>#N/A</v>
      </c>
      <c r="CR1536" s="131" t="e">
        <f t="shared" si="895"/>
        <v>#N/A</v>
      </c>
      <c r="CS1536" s="131" t="e">
        <f t="shared" si="895"/>
        <v>#N/A</v>
      </c>
      <c r="CT1536" s="131" t="e">
        <f t="shared" si="895"/>
        <v>#N/A</v>
      </c>
      <c r="CU1536" s="131" t="e">
        <f t="shared" si="895"/>
        <v>#N/A</v>
      </c>
      <c r="CV1536" s="131" t="e">
        <f t="shared" si="895"/>
        <v>#N/A</v>
      </c>
      <c r="CW1536" s="131" t="e">
        <f t="shared" si="895"/>
        <v>#N/A</v>
      </c>
      <c r="CX1536" s="131" t="e">
        <f t="shared" si="895"/>
        <v>#N/A</v>
      </c>
    </row>
    <row r="1537" spans="2:102" ht="21" hidden="1" customHeight="1" x14ac:dyDescent="0.4">
      <c r="B1537" s="70">
        <v>1</v>
      </c>
      <c r="C1537" s="131" t="e">
        <f>+C1524</f>
        <v>#N/A</v>
      </c>
      <c r="D1537" s="131" t="e">
        <f t="shared" ref="D1537:BO1537" si="896">+D1524</f>
        <v>#N/A</v>
      </c>
      <c r="E1537" s="131" t="e">
        <f t="shared" si="896"/>
        <v>#N/A</v>
      </c>
      <c r="F1537" s="131" t="e">
        <f t="shared" si="896"/>
        <v>#N/A</v>
      </c>
      <c r="G1537" s="131" t="e">
        <f t="shared" si="896"/>
        <v>#N/A</v>
      </c>
      <c r="H1537" s="131" t="e">
        <f t="shared" si="896"/>
        <v>#N/A</v>
      </c>
      <c r="I1537" s="131" t="e">
        <f t="shared" si="896"/>
        <v>#N/A</v>
      </c>
      <c r="J1537" s="131" t="e">
        <f t="shared" si="896"/>
        <v>#N/A</v>
      </c>
      <c r="K1537" s="131" t="e">
        <f t="shared" si="896"/>
        <v>#N/A</v>
      </c>
      <c r="L1537" s="131" t="e">
        <f t="shared" si="896"/>
        <v>#N/A</v>
      </c>
      <c r="M1537" s="131" t="e">
        <f t="shared" si="896"/>
        <v>#N/A</v>
      </c>
      <c r="N1537" s="131" t="e">
        <f t="shared" si="896"/>
        <v>#N/A</v>
      </c>
      <c r="O1537" s="131" t="e">
        <f t="shared" si="896"/>
        <v>#N/A</v>
      </c>
      <c r="P1537" s="131" t="e">
        <f t="shared" si="896"/>
        <v>#N/A</v>
      </c>
      <c r="Q1537" s="131" t="e">
        <f t="shared" si="896"/>
        <v>#N/A</v>
      </c>
      <c r="R1537" s="131" t="e">
        <f t="shared" si="896"/>
        <v>#N/A</v>
      </c>
      <c r="S1537" s="131" t="e">
        <f t="shared" si="896"/>
        <v>#N/A</v>
      </c>
      <c r="T1537" s="131" t="e">
        <f t="shared" si="896"/>
        <v>#N/A</v>
      </c>
      <c r="U1537" s="131" t="e">
        <f t="shared" si="896"/>
        <v>#N/A</v>
      </c>
      <c r="V1537" s="131" t="e">
        <f t="shared" si="896"/>
        <v>#N/A</v>
      </c>
      <c r="W1537" s="131" t="e">
        <f t="shared" si="896"/>
        <v>#N/A</v>
      </c>
      <c r="X1537" s="131" t="e">
        <f t="shared" si="896"/>
        <v>#N/A</v>
      </c>
      <c r="Y1537" s="131" t="e">
        <f t="shared" si="896"/>
        <v>#N/A</v>
      </c>
      <c r="Z1537" s="131" t="e">
        <f t="shared" si="896"/>
        <v>#N/A</v>
      </c>
      <c r="AA1537" s="131" t="e">
        <f t="shared" si="896"/>
        <v>#N/A</v>
      </c>
      <c r="AB1537" s="131" t="e">
        <f t="shared" si="896"/>
        <v>#N/A</v>
      </c>
      <c r="AC1537" s="131" t="e">
        <f t="shared" si="896"/>
        <v>#N/A</v>
      </c>
      <c r="AD1537" s="131" t="e">
        <f t="shared" si="896"/>
        <v>#N/A</v>
      </c>
      <c r="AE1537" s="131" t="e">
        <f t="shared" si="896"/>
        <v>#N/A</v>
      </c>
      <c r="AF1537" s="131" t="e">
        <f t="shared" si="896"/>
        <v>#N/A</v>
      </c>
      <c r="AG1537" s="131" t="e">
        <f t="shared" si="896"/>
        <v>#N/A</v>
      </c>
      <c r="AH1537" s="131" t="e">
        <f t="shared" si="896"/>
        <v>#N/A</v>
      </c>
      <c r="AI1537" s="131" t="e">
        <f t="shared" si="896"/>
        <v>#N/A</v>
      </c>
      <c r="AJ1537" s="131" t="e">
        <f t="shared" si="896"/>
        <v>#N/A</v>
      </c>
      <c r="AK1537" s="131" t="e">
        <f t="shared" si="896"/>
        <v>#N/A</v>
      </c>
      <c r="AL1537" s="131" t="e">
        <f t="shared" si="896"/>
        <v>#N/A</v>
      </c>
      <c r="AM1537" s="131" t="e">
        <f t="shared" si="896"/>
        <v>#N/A</v>
      </c>
      <c r="AN1537" s="131" t="e">
        <f t="shared" si="896"/>
        <v>#N/A</v>
      </c>
      <c r="AO1537" s="131" t="e">
        <f t="shared" si="896"/>
        <v>#N/A</v>
      </c>
      <c r="AP1537" s="131" t="e">
        <f t="shared" si="896"/>
        <v>#N/A</v>
      </c>
      <c r="AQ1537" s="131" t="e">
        <f t="shared" si="896"/>
        <v>#N/A</v>
      </c>
      <c r="AR1537" s="131" t="e">
        <f t="shared" si="896"/>
        <v>#N/A</v>
      </c>
      <c r="AS1537" s="131" t="e">
        <f t="shared" si="896"/>
        <v>#N/A</v>
      </c>
      <c r="AT1537" s="131" t="e">
        <f t="shared" si="896"/>
        <v>#N/A</v>
      </c>
      <c r="AU1537" s="131" t="e">
        <f t="shared" si="896"/>
        <v>#N/A</v>
      </c>
      <c r="AV1537" s="131" t="e">
        <f t="shared" si="896"/>
        <v>#N/A</v>
      </c>
      <c r="AW1537" s="131" t="e">
        <f t="shared" si="896"/>
        <v>#N/A</v>
      </c>
      <c r="AX1537" s="131" t="e">
        <f t="shared" si="896"/>
        <v>#N/A</v>
      </c>
      <c r="AY1537" s="131" t="e">
        <f t="shared" si="896"/>
        <v>#N/A</v>
      </c>
      <c r="AZ1537" s="131" t="e">
        <f t="shared" si="896"/>
        <v>#N/A</v>
      </c>
      <c r="BA1537" s="131" t="e">
        <f t="shared" si="896"/>
        <v>#N/A</v>
      </c>
      <c r="BB1537" s="131" t="e">
        <f t="shared" si="896"/>
        <v>#N/A</v>
      </c>
      <c r="BC1537" s="131" t="e">
        <f t="shared" si="896"/>
        <v>#N/A</v>
      </c>
      <c r="BD1537" s="131" t="e">
        <f t="shared" si="896"/>
        <v>#N/A</v>
      </c>
      <c r="BE1537" s="131" t="e">
        <f t="shared" si="896"/>
        <v>#N/A</v>
      </c>
      <c r="BF1537" s="131" t="e">
        <f t="shared" si="896"/>
        <v>#N/A</v>
      </c>
      <c r="BG1537" s="131" t="e">
        <f t="shared" si="896"/>
        <v>#N/A</v>
      </c>
      <c r="BH1537" s="131" t="e">
        <f t="shared" si="896"/>
        <v>#N/A</v>
      </c>
      <c r="BI1537" s="131" t="e">
        <f t="shared" si="896"/>
        <v>#N/A</v>
      </c>
      <c r="BJ1537" s="131" t="e">
        <f t="shared" si="896"/>
        <v>#N/A</v>
      </c>
      <c r="BK1537" s="131" t="e">
        <f t="shared" si="896"/>
        <v>#N/A</v>
      </c>
      <c r="BL1537" s="131" t="e">
        <f t="shared" si="896"/>
        <v>#N/A</v>
      </c>
      <c r="BM1537" s="131" t="e">
        <f t="shared" si="896"/>
        <v>#N/A</v>
      </c>
      <c r="BN1537" s="131" t="e">
        <f t="shared" si="896"/>
        <v>#N/A</v>
      </c>
      <c r="BO1537" s="131" t="e">
        <f t="shared" si="896"/>
        <v>#N/A</v>
      </c>
      <c r="BP1537" s="131" t="e">
        <f t="shared" ref="BP1537:CX1537" si="897">+BP1524</f>
        <v>#N/A</v>
      </c>
      <c r="BQ1537" s="131" t="e">
        <f t="shared" si="897"/>
        <v>#N/A</v>
      </c>
      <c r="BR1537" s="131" t="e">
        <f t="shared" si="897"/>
        <v>#N/A</v>
      </c>
      <c r="BS1537" s="131" t="e">
        <f t="shared" si="897"/>
        <v>#N/A</v>
      </c>
      <c r="BT1537" s="131" t="e">
        <f t="shared" si="897"/>
        <v>#N/A</v>
      </c>
      <c r="BU1537" s="131" t="e">
        <f t="shared" si="897"/>
        <v>#N/A</v>
      </c>
      <c r="BV1537" s="131" t="e">
        <f t="shared" si="897"/>
        <v>#N/A</v>
      </c>
      <c r="BW1537" s="131" t="e">
        <f t="shared" si="897"/>
        <v>#N/A</v>
      </c>
      <c r="BX1537" s="131" t="e">
        <f t="shared" si="897"/>
        <v>#N/A</v>
      </c>
      <c r="BY1537" s="131" t="e">
        <f t="shared" si="897"/>
        <v>#N/A</v>
      </c>
      <c r="BZ1537" s="131" t="e">
        <f t="shared" si="897"/>
        <v>#N/A</v>
      </c>
      <c r="CA1537" s="131" t="e">
        <f t="shared" si="897"/>
        <v>#N/A</v>
      </c>
      <c r="CB1537" s="131" t="e">
        <f t="shared" si="897"/>
        <v>#N/A</v>
      </c>
      <c r="CC1537" s="131" t="e">
        <f t="shared" si="897"/>
        <v>#N/A</v>
      </c>
      <c r="CD1537" s="131" t="e">
        <f t="shared" si="897"/>
        <v>#N/A</v>
      </c>
      <c r="CE1537" s="131" t="e">
        <f t="shared" si="897"/>
        <v>#N/A</v>
      </c>
      <c r="CF1537" s="131" t="e">
        <f t="shared" si="897"/>
        <v>#N/A</v>
      </c>
      <c r="CG1537" s="131" t="e">
        <f t="shared" si="897"/>
        <v>#N/A</v>
      </c>
      <c r="CH1537" s="131" t="e">
        <f t="shared" si="897"/>
        <v>#N/A</v>
      </c>
      <c r="CI1537" s="131" t="e">
        <f t="shared" si="897"/>
        <v>#N/A</v>
      </c>
      <c r="CJ1537" s="131" t="e">
        <f t="shared" si="897"/>
        <v>#N/A</v>
      </c>
      <c r="CK1537" s="131" t="e">
        <f t="shared" si="897"/>
        <v>#N/A</v>
      </c>
      <c r="CL1537" s="131" t="e">
        <f t="shared" si="897"/>
        <v>#N/A</v>
      </c>
      <c r="CM1537" s="131" t="e">
        <f t="shared" si="897"/>
        <v>#N/A</v>
      </c>
      <c r="CN1537" s="131" t="e">
        <f t="shared" si="897"/>
        <v>#N/A</v>
      </c>
      <c r="CO1537" s="131" t="e">
        <f t="shared" si="897"/>
        <v>#N/A</v>
      </c>
      <c r="CP1537" s="131" t="e">
        <f t="shared" si="897"/>
        <v>#N/A</v>
      </c>
      <c r="CQ1537" s="131" t="e">
        <f t="shared" si="897"/>
        <v>#N/A</v>
      </c>
      <c r="CR1537" s="131" t="e">
        <f t="shared" si="897"/>
        <v>#N/A</v>
      </c>
      <c r="CS1537" s="131" t="e">
        <f t="shared" si="897"/>
        <v>#N/A</v>
      </c>
      <c r="CT1537" s="131" t="e">
        <f t="shared" si="897"/>
        <v>#N/A</v>
      </c>
      <c r="CU1537" s="131" t="e">
        <f t="shared" si="897"/>
        <v>#N/A</v>
      </c>
      <c r="CV1537" s="131" t="e">
        <f t="shared" si="897"/>
        <v>#N/A</v>
      </c>
      <c r="CW1537" s="131" t="e">
        <f t="shared" si="897"/>
        <v>#N/A</v>
      </c>
      <c r="CX1537" s="131" t="e">
        <f t="shared" si="897"/>
        <v>#N/A</v>
      </c>
    </row>
    <row r="1538" spans="2:102" ht="21" hidden="1" customHeight="1" x14ac:dyDescent="0.4">
      <c r="B1538" s="70">
        <v>10</v>
      </c>
      <c r="C1538" s="131" t="e">
        <f>+C1536</f>
        <v>#N/A</v>
      </c>
      <c r="D1538" s="131" t="e">
        <f t="shared" ref="D1538:BO1538" si="898">+D1536</f>
        <v>#N/A</v>
      </c>
      <c r="E1538" s="131" t="e">
        <f t="shared" si="898"/>
        <v>#N/A</v>
      </c>
      <c r="F1538" s="131" t="e">
        <f t="shared" si="898"/>
        <v>#N/A</v>
      </c>
      <c r="G1538" s="131" t="e">
        <f t="shared" si="898"/>
        <v>#N/A</v>
      </c>
      <c r="H1538" s="131" t="e">
        <f t="shared" si="898"/>
        <v>#N/A</v>
      </c>
      <c r="I1538" s="131" t="e">
        <f t="shared" si="898"/>
        <v>#N/A</v>
      </c>
      <c r="J1538" s="131" t="e">
        <f t="shared" si="898"/>
        <v>#N/A</v>
      </c>
      <c r="K1538" s="131" t="e">
        <f t="shared" si="898"/>
        <v>#N/A</v>
      </c>
      <c r="L1538" s="131" t="e">
        <f t="shared" si="898"/>
        <v>#N/A</v>
      </c>
      <c r="M1538" s="131" t="e">
        <f t="shared" si="898"/>
        <v>#N/A</v>
      </c>
      <c r="N1538" s="131" t="e">
        <f t="shared" si="898"/>
        <v>#N/A</v>
      </c>
      <c r="O1538" s="131" t="e">
        <f t="shared" si="898"/>
        <v>#N/A</v>
      </c>
      <c r="P1538" s="131" t="e">
        <f t="shared" si="898"/>
        <v>#N/A</v>
      </c>
      <c r="Q1538" s="131" t="e">
        <f t="shared" si="898"/>
        <v>#N/A</v>
      </c>
      <c r="R1538" s="131" t="e">
        <f t="shared" si="898"/>
        <v>#N/A</v>
      </c>
      <c r="S1538" s="131" t="e">
        <f t="shared" si="898"/>
        <v>#N/A</v>
      </c>
      <c r="T1538" s="131" t="e">
        <f t="shared" si="898"/>
        <v>#N/A</v>
      </c>
      <c r="U1538" s="131" t="e">
        <f t="shared" si="898"/>
        <v>#N/A</v>
      </c>
      <c r="V1538" s="131" t="e">
        <f t="shared" si="898"/>
        <v>#N/A</v>
      </c>
      <c r="W1538" s="131" t="e">
        <f t="shared" si="898"/>
        <v>#N/A</v>
      </c>
      <c r="X1538" s="131" t="e">
        <f t="shared" si="898"/>
        <v>#N/A</v>
      </c>
      <c r="Y1538" s="131" t="e">
        <f t="shared" si="898"/>
        <v>#N/A</v>
      </c>
      <c r="Z1538" s="131" t="e">
        <f t="shared" si="898"/>
        <v>#N/A</v>
      </c>
      <c r="AA1538" s="131" t="e">
        <f t="shared" si="898"/>
        <v>#N/A</v>
      </c>
      <c r="AB1538" s="131" t="e">
        <f t="shared" si="898"/>
        <v>#N/A</v>
      </c>
      <c r="AC1538" s="131" t="e">
        <f t="shared" si="898"/>
        <v>#N/A</v>
      </c>
      <c r="AD1538" s="131" t="e">
        <f t="shared" si="898"/>
        <v>#N/A</v>
      </c>
      <c r="AE1538" s="131" t="e">
        <f t="shared" si="898"/>
        <v>#N/A</v>
      </c>
      <c r="AF1538" s="131" t="e">
        <f t="shared" si="898"/>
        <v>#N/A</v>
      </c>
      <c r="AG1538" s="131" t="e">
        <f t="shared" si="898"/>
        <v>#N/A</v>
      </c>
      <c r="AH1538" s="131" t="e">
        <f t="shared" si="898"/>
        <v>#N/A</v>
      </c>
      <c r="AI1538" s="131" t="e">
        <f t="shared" si="898"/>
        <v>#N/A</v>
      </c>
      <c r="AJ1538" s="131" t="e">
        <f t="shared" si="898"/>
        <v>#N/A</v>
      </c>
      <c r="AK1538" s="131" t="e">
        <f t="shared" si="898"/>
        <v>#N/A</v>
      </c>
      <c r="AL1538" s="131" t="e">
        <f t="shared" si="898"/>
        <v>#N/A</v>
      </c>
      <c r="AM1538" s="131" t="e">
        <f t="shared" si="898"/>
        <v>#N/A</v>
      </c>
      <c r="AN1538" s="131" t="e">
        <f t="shared" si="898"/>
        <v>#N/A</v>
      </c>
      <c r="AO1538" s="131" t="e">
        <f t="shared" si="898"/>
        <v>#N/A</v>
      </c>
      <c r="AP1538" s="131" t="e">
        <f t="shared" si="898"/>
        <v>#N/A</v>
      </c>
      <c r="AQ1538" s="131" t="e">
        <f t="shared" si="898"/>
        <v>#N/A</v>
      </c>
      <c r="AR1538" s="131" t="e">
        <f t="shared" si="898"/>
        <v>#N/A</v>
      </c>
      <c r="AS1538" s="131" t="e">
        <f t="shared" si="898"/>
        <v>#N/A</v>
      </c>
      <c r="AT1538" s="131" t="e">
        <f t="shared" si="898"/>
        <v>#N/A</v>
      </c>
      <c r="AU1538" s="131" t="e">
        <f t="shared" si="898"/>
        <v>#N/A</v>
      </c>
      <c r="AV1538" s="131" t="e">
        <f t="shared" si="898"/>
        <v>#N/A</v>
      </c>
      <c r="AW1538" s="131" t="e">
        <f t="shared" si="898"/>
        <v>#N/A</v>
      </c>
      <c r="AX1538" s="131" t="e">
        <f t="shared" si="898"/>
        <v>#N/A</v>
      </c>
      <c r="AY1538" s="131" t="e">
        <f t="shared" si="898"/>
        <v>#N/A</v>
      </c>
      <c r="AZ1538" s="131" t="e">
        <f t="shared" si="898"/>
        <v>#N/A</v>
      </c>
      <c r="BA1538" s="131" t="e">
        <f t="shared" si="898"/>
        <v>#N/A</v>
      </c>
      <c r="BB1538" s="131" t="e">
        <f t="shared" si="898"/>
        <v>#N/A</v>
      </c>
      <c r="BC1538" s="131" t="e">
        <f t="shared" si="898"/>
        <v>#N/A</v>
      </c>
      <c r="BD1538" s="131" t="e">
        <f t="shared" si="898"/>
        <v>#N/A</v>
      </c>
      <c r="BE1538" s="131" t="e">
        <f t="shared" si="898"/>
        <v>#N/A</v>
      </c>
      <c r="BF1538" s="131" t="e">
        <f t="shared" si="898"/>
        <v>#N/A</v>
      </c>
      <c r="BG1538" s="131" t="e">
        <f t="shared" si="898"/>
        <v>#N/A</v>
      </c>
      <c r="BH1538" s="131" t="e">
        <f t="shared" si="898"/>
        <v>#N/A</v>
      </c>
      <c r="BI1538" s="131" t="e">
        <f t="shared" si="898"/>
        <v>#N/A</v>
      </c>
      <c r="BJ1538" s="131" t="e">
        <f t="shared" si="898"/>
        <v>#N/A</v>
      </c>
      <c r="BK1538" s="131" t="e">
        <f t="shared" si="898"/>
        <v>#N/A</v>
      </c>
      <c r="BL1538" s="131" t="e">
        <f t="shared" si="898"/>
        <v>#N/A</v>
      </c>
      <c r="BM1538" s="131" t="e">
        <f t="shared" si="898"/>
        <v>#N/A</v>
      </c>
      <c r="BN1538" s="131" t="e">
        <f t="shared" si="898"/>
        <v>#N/A</v>
      </c>
      <c r="BO1538" s="131" t="e">
        <f t="shared" si="898"/>
        <v>#N/A</v>
      </c>
      <c r="BP1538" s="131" t="e">
        <f t="shared" ref="BP1538:CX1538" si="899">+BP1536</f>
        <v>#N/A</v>
      </c>
      <c r="BQ1538" s="131" t="e">
        <f t="shared" si="899"/>
        <v>#N/A</v>
      </c>
      <c r="BR1538" s="131" t="e">
        <f t="shared" si="899"/>
        <v>#N/A</v>
      </c>
      <c r="BS1538" s="131" t="e">
        <f t="shared" si="899"/>
        <v>#N/A</v>
      </c>
      <c r="BT1538" s="131" t="e">
        <f t="shared" si="899"/>
        <v>#N/A</v>
      </c>
      <c r="BU1538" s="131" t="e">
        <f t="shared" si="899"/>
        <v>#N/A</v>
      </c>
      <c r="BV1538" s="131" t="e">
        <f t="shared" si="899"/>
        <v>#N/A</v>
      </c>
      <c r="BW1538" s="131" t="e">
        <f t="shared" si="899"/>
        <v>#N/A</v>
      </c>
      <c r="BX1538" s="131" t="e">
        <f t="shared" si="899"/>
        <v>#N/A</v>
      </c>
      <c r="BY1538" s="131" t="e">
        <f t="shared" si="899"/>
        <v>#N/A</v>
      </c>
      <c r="BZ1538" s="131" t="e">
        <f t="shared" si="899"/>
        <v>#N/A</v>
      </c>
      <c r="CA1538" s="131" t="e">
        <f t="shared" si="899"/>
        <v>#N/A</v>
      </c>
      <c r="CB1538" s="131" t="e">
        <f t="shared" si="899"/>
        <v>#N/A</v>
      </c>
      <c r="CC1538" s="131" t="e">
        <f t="shared" si="899"/>
        <v>#N/A</v>
      </c>
      <c r="CD1538" s="131" t="e">
        <f t="shared" si="899"/>
        <v>#N/A</v>
      </c>
      <c r="CE1538" s="131" t="e">
        <f t="shared" si="899"/>
        <v>#N/A</v>
      </c>
      <c r="CF1538" s="131" t="e">
        <f t="shared" si="899"/>
        <v>#N/A</v>
      </c>
      <c r="CG1538" s="131" t="e">
        <f t="shared" si="899"/>
        <v>#N/A</v>
      </c>
      <c r="CH1538" s="131" t="e">
        <f t="shared" si="899"/>
        <v>#N/A</v>
      </c>
      <c r="CI1538" s="131" t="e">
        <f t="shared" si="899"/>
        <v>#N/A</v>
      </c>
      <c r="CJ1538" s="131" t="e">
        <f t="shared" si="899"/>
        <v>#N/A</v>
      </c>
      <c r="CK1538" s="131" t="e">
        <f t="shared" si="899"/>
        <v>#N/A</v>
      </c>
      <c r="CL1538" s="131" t="e">
        <f t="shared" si="899"/>
        <v>#N/A</v>
      </c>
      <c r="CM1538" s="131" t="e">
        <f t="shared" si="899"/>
        <v>#N/A</v>
      </c>
      <c r="CN1538" s="131" t="e">
        <f t="shared" si="899"/>
        <v>#N/A</v>
      </c>
      <c r="CO1538" s="131" t="e">
        <f t="shared" si="899"/>
        <v>#N/A</v>
      </c>
      <c r="CP1538" s="131" t="e">
        <f t="shared" si="899"/>
        <v>#N/A</v>
      </c>
      <c r="CQ1538" s="131" t="e">
        <f t="shared" si="899"/>
        <v>#N/A</v>
      </c>
      <c r="CR1538" s="131" t="e">
        <f t="shared" si="899"/>
        <v>#N/A</v>
      </c>
      <c r="CS1538" s="131" t="e">
        <f t="shared" si="899"/>
        <v>#N/A</v>
      </c>
      <c r="CT1538" s="131" t="e">
        <f t="shared" si="899"/>
        <v>#N/A</v>
      </c>
      <c r="CU1538" s="131" t="e">
        <f t="shared" si="899"/>
        <v>#N/A</v>
      </c>
      <c r="CV1538" s="131" t="e">
        <f t="shared" si="899"/>
        <v>#N/A</v>
      </c>
      <c r="CW1538" s="131" t="e">
        <f t="shared" si="899"/>
        <v>#N/A</v>
      </c>
      <c r="CX1538" s="131" t="e">
        <f t="shared" si="899"/>
        <v>#N/A</v>
      </c>
    </row>
    <row r="1539" spans="2:102" ht="21" hidden="1" customHeight="1" x14ac:dyDescent="0.4"/>
    <row r="1540" spans="2:102" ht="21" hidden="1" customHeight="1" x14ac:dyDescent="0.4"/>
    <row r="1541" spans="2:102" ht="21" hidden="1" customHeight="1" x14ac:dyDescent="0.4"/>
    <row r="1542" spans="2:102" ht="21" hidden="1" customHeight="1" x14ac:dyDescent="0.4"/>
    <row r="1543" spans="2:102" ht="21" hidden="1" customHeight="1" x14ac:dyDescent="0.4"/>
    <row r="1544" spans="2:102" ht="21" customHeight="1" x14ac:dyDescent="0.4"/>
    <row r="1545" spans="2:102" ht="21" customHeight="1" x14ac:dyDescent="0.4"/>
    <row r="1546" spans="2:102" ht="21" customHeight="1" x14ac:dyDescent="0.4"/>
    <row r="1547" spans="2:102" ht="21" customHeight="1" x14ac:dyDescent="0.4"/>
  </sheetData>
  <sheetProtection algorithmName="SHA-512" hashValue="LJ+24Rsa+QqSIf24uIpQGl9bqNZtsgbb2z2eNGQ3qw0bSOOSNRcZxuDOm5GohKJtJiRrvoTggG3hWW9pp2KVtg==" saltValue="p9ltncKxVhRmNbN1z7DVZA==" spinCount="100000" sheet="1" objects="1" scenarios="1"/>
  <mergeCells count="20">
    <mergeCell ref="A7:A8"/>
    <mergeCell ref="A39:A40"/>
    <mergeCell ref="A4:A6"/>
    <mergeCell ref="A64:A65"/>
    <mergeCell ref="A68:A71"/>
    <mergeCell ref="A24:A27"/>
    <mergeCell ref="A28:A35"/>
    <mergeCell ref="A41:A49"/>
    <mergeCell ref="A50:A51"/>
    <mergeCell ref="A52:A59"/>
    <mergeCell ref="A12:A23"/>
    <mergeCell ref="A72:A84"/>
    <mergeCell ref="A94:A102"/>
    <mergeCell ref="A85:A90"/>
    <mergeCell ref="A91:A93"/>
    <mergeCell ref="A114:B114"/>
    <mergeCell ref="A106:A109"/>
    <mergeCell ref="A111:A112"/>
    <mergeCell ref="A103:B103"/>
    <mergeCell ref="A104:B104"/>
  </mergeCells>
  <phoneticPr fontId="2"/>
  <conditionalFormatting sqref="C68:C71 C39:CX61">
    <cfRule type="expression" dxfId="5" priority="7">
      <formula>C$115=1</formula>
    </cfRule>
  </conditionalFormatting>
  <conditionalFormatting sqref="C67 C75:CX77 C88:CX88 C11:CX37">
    <cfRule type="expression" dxfId="4" priority="6">
      <formula>C$115=2</formula>
    </cfRule>
  </conditionalFormatting>
  <conditionalFormatting sqref="C68:CX71">
    <cfRule type="expression" dxfId="3" priority="5">
      <formula>C$115=1</formula>
    </cfRule>
  </conditionalFormatting>
  <conditionalFormatting sqref="C87">
    <cfRule type="expression" dxfId="2" priority="3">
      <formula>C$115=2</formula>
    </cfRule>
  </conditionalFormatting>
  <conditionalFormatting sqref="C87:CX87">
    <cfRule type="expression" dxfId="1" priority="2">
      <formula>C$115=2</formula>
    </cfRule>
  </conditionalFormatting>
  <conditionalFormatting sqref="C67:CX67">
    <cfRule type="expression" dxfId="0" priority="1">
      <formula>C$115=2</formula>
    </cfRule>
  </conditionalFormatting>
  <dataValidations count="6">
    <dataValidation type="list" allowBlank="1" showInputMessage="1" showErrorMessage="1" sqref="C17:CX17" xr:uid="{9BDEF8D6-2372-49A6-8B9F-B6B75432F359}">
      <formula1>"適用しない,1回適用,2回適用,3回適用,4回適用,5回適用"</formula1>
    </dataValidation>
    <dataValidation type="list" allowBlank="1" showInputMessage="1" showErrorMessage="1" sqref="C4:CX4" xr:uid="{D5F603A1-0E60-4FCE-A81D-8C0A43C3ED2B}">
      <formula1>$C$213:$C$214</formula1>
    </dataValidation>
    <dataValidation type="list" allowBlank="1" showInputMessage="1" showErrorMessage="1" sqref="C3:CX3" xr:uid="{8AF814BC-231D-4FEB-B373-4B95713B9670}">
      <formula1>$B$1104:$B$1150</formula1>
    </dataValidation>
    <dataValidation type="list" allowBlank="1" showInputMessage="1" showErrorMessage="1" promptTitle="算出する運賃の種別" prompt="算出対象の運賃を選択してください。_x000a_距離制または時間制のうち、いずれかを選択します。" sqref="C9:CX9" xr:uid="{CDF6F0B8-2660-4F16-9219-BBD966F23790}">
      <formula1>"距離制運賃,時間制運賃"</formula1>
    </dataValidation>
    <dataValidation type="list" allowBlank="1" showInputMessage="1" showErrorMessage="1" sqref="C18:CX19 C12:CX13 C15:CX15 C41:CX42 C44:CX44" xr:uid="{C2E65B89-2C9E-4909-8DCF-17BF995F0E1D}">
      <formula1>"適用しない,適用"</formula1>
    </dataValidation>
    <dataValidation type="list" allowBlank="1" showInputMessage="1" showErrorMessage="1" promptTitle="選択してください" sqref="C4:CX4" xr:uid="{58A99774-9A53-41E2-A1F2-E09E6EFEA325}">
      <formula1>"単車,トレーラー"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前提条件</vt:lpstr>
      <vt:lpstr>計算シート</vt:lpstr>
      <vt:lpstr>計算シート!Print_Area</vt:lpstr>
      <vt:lpstr>前提条件!Print_Area</vt:lpstr>
      <vt:lpstr>計算シート!Print_Titles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日本ＰＭＩコンサルティング　小坂</dc:creator>
  <cp:lastModifiedBy>飯塚　浩行</cp:lastModifiedBy>
  <cp:lastPrinted>2020-09-14T05:25:00Z</cp:lastPrinted>
  <dcterms:created xsi:type="dcterms:W3CDTF">2020-07-10T03:12:23Z</dcterms:created>
  <dcterms:modified xsi:type="dcterms:W3CDTF">2021-08-03T23:54:36Z</dcterms:modified>
</cp:coreProperties>
</file>