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7年度\07_(全ト協）問合せ対応業務\★算定ツール更新20260227\■算定シート_ver5_20260227\算定シート_Ver5_20260227\算定シート_Ver5保護あり\"/>
    </mc:Choice>
  </mc:AlternateContent>
  <xr:revisionPtr revIDLastSave="0" documentId="13_ncr:1_{49520040-A32A-4C6A-BD07-55468980E02B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【STEP１】 B-3" sheetId="14" r:id="rId1"/>
  </sheets>
  <definedNames>
    <definedName name="_xlnm.Print_Area" localSheetId="0">'【STEP１】 B-3'!$A$1:$L$21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4" l="1"/>
  <c r="K9" i="14" l="1"/>
  <c r="G11" i="14"/>
  <c r="K11" i="14" s="1"/>
  <c r="L7" i="14"/>
  <c r="G12" i="14"/>
  <c r="K12" i="14" s="1"/>
  <c r="G10" i="14"/>
  <c r="K10" i="14" s="1"/>
  <c r="K14" i="14" l="1"/>
</calcChain>
</file>

<file path=xl/sharedStrings.xml><?xml version="1.0" encoding="utf-8"?>
<sst xmlns="http://schemas.openxmlformats.org/spreadsheetml/2006/main" count="54" uniqueCount="39">
  <si>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</si>
  <si>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</si>
  <si>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</si>
  <si>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</si>
  <si>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円</t>
    <rPh sb="0" eb="1">
      <t>エン</t>
    </rPh>
    <phoneticPr fontId="2"/>
  </si>
  <si>
    <t>円/ℓ</t>
    <rPh sb="0" eb="1">
      <t>エン</t>
    </rPh>
    <phoneticPr fontId="2"/>
  </si>
  <si>
    <t>円/N㎥</t>
    <phoneticPr fontId="2"/>
  </si>
  <si>
    <t>1,000N㎥</t>
    <phoneticPr fontId="2"/>
  </si>
  <si>
    <t>【燃料単価の根拠】</t>
    <rPh sb="1" eb="3">
      <t>ネンリョウ</t>
    </rPh>
    <rPh sb="3" eb="5">
      <t>タンカ</t>
    </rPh>
    <rPh sb="6" eb="8">
      <t>コンキョ</t>
    </rPh>
    <phoneticPr fontId="2"/>
  </si>
  <si>
    <t>燃料単価
i</t>
    <rPh sb="0" eb="2">
      <t>ネンリョウ</t>
    </rPh>
    <rPh sb="2" eb="4">
      <t>タンカ</t>
    </rPh>
    <phoneticPr fontId="2"/>
  </si>
  <si>
    <t>燃料使用量
b</t>
    <rPh sb="0" eb="2">
      <t>ネンリョウ</t>
    </rPh>
    <rPh sb="2" eb="5">
      <t>シヨウリョウ</t>
    </rPh>
    <phoneticPr fontId="2"/>
  </si>
  <si>
    <t>事業者名</t>
    <rPh sb="2" eb="3">
      <t>シャ</t>
    </rPh>
    <phoneticPr fontId="2"/>
  </si>
  <si>
    <t>№</t>
    <phoneticPr fontId="2"/>
  </si>
  <si>
    <t>燃料種別</t>
    <rPh sb="0" eb="2">
      <t>ネンリョウ</t>
    </rPh>
    <rPh sb="2" eb="4">
      <t>シュベツ</t>
    </rPh>
    <phoneticPr fontId="2"/>
  </si>
  <si>
    <t>計</t>
    <rPh sb="0" eb="1">
      <t>ケイ</t>
    </rPh>
    <phoneticPr fontId="2"/>
  </si>
  <si>
    <t>全社一括・年一括の燃料費を把握している場合（年一括の燃料費を入力）</t>
    <rPh sb="0" eb="2">
      <t>ゼンシャ</t>
    </rPh>
    <rPh sb="2" eb="4">
      <t>イッカツ</t>
    </rPh>
    <rPh sb="6" eb="8">
      <t>イッカツ</t>
    </rPh>
    <rPh sb="11" eb="12">
      <t>ヒ</t>
    </rPh>
    <rPh sb="22" eb="23">
      <t>ネン</t>
    </rPh>
    <rPh sb="23" eb="25">
      <t>イッカツ</t>
    </rPh>
    <rPh sb="26" eb="28">
      <t>ネンリョウ</t>
    </rPh>
    <rPh sb="28" eb="29">
      <t>ヒ</t>
    </rPh>
    <rPh sb="30" eb="32">
      <t>ニュウリョク</t>
    </rPh>
    <phoneticPr fontId="2"/>
  </si>
  <si>
    <t>燃料費
h</t>
    <rPh sb="0" eb="2">
      <t>ネンリョウ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</si>
  <si>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</si>
  <si>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</si>
  <si>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</si>
  <si>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</si>
  <si>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</si>
  <si>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</si>
  <si>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</si>
  <si>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t-CO₂/ｋℓ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</si>
  <si>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</si>
  <si>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</si>
  <si>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B-3</t>
    </r>
    <phoneticPr fontId="2"/>
  </si>
  <si>
    <t>円</t>
  </si>
  <si>
    <t>円/kWh</t>
  </si>
  <si>
    <t>kWh</t>
  </si>
  <si>
    <t>ー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</si>
  <si>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</si>
  <si>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</si>
  <si>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</si>
  <si>
    <t>軽油：2026年2月26日全国平均価格（石油製品価格調査 調査結果一覧  経済産業省　資源エネルギー庁）</t>
    <phoneticPr fontId="2"/>
  </si>
  <si>
    <t>ガソリン：2026年2月26日全国平均価格（石油製品価格調査 調査結果一覧  経済産業省　資源エネルギー庁）</t>
    <phoneticPr fontId="2"/>
  </si>
  <si>
    <t>LPG：2026年1月10日現在 店頭（現金）価格（オートガス市況調査（奇数次調査）財団法人 日本エネルギー経済研究所 石油情報センター）</t>
    <phoneticPr fontId="2"/>
  </si>
  <si>
    <t>CNG：2026年3月適用単価〈東京ガス直営スタンド〉：年換算使用量２万以上3万N㎥未満（東京ガス㈱）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</si>
</sst>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0&quot;t&quot;"/>
    <numFmt numFmtId="177" formatCode="#,##0.000;[Red]\-#,##0.000"/>
    <numFmt numFmtId="178" formatCode="yyyy&quot;年&quot;m&quot;月&quot;;@"/>
    <numFmt numFmtId="179" formatCode="#,##0.00_ "/>
    <numFmt numFmtId="180" formatCode="0.0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6"/>
      <color rgb="FF0070C0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9"/>
      <name val="Meiryo UI"/>
      <family val="3"/>
      <charset val="128"/>
    </font>
    <font>
      <sz val="11"/>
      <color rgb="FF000000"/>
      <name val="Meiryo UI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7" xfId="0" applyFont="1" applyFill="1" applyBorder="1" applyAlignment="1">
      <alignment horizontal="center" vertical="center"/>
    </xf>
    <xf numFmtId="38" fontId="5" fillId="0" borderId="1" xfId="1" applyFont="1" applyFill="1" applyBorder="1" applyAlignment="1" applyProtection="1">
      <alignment horizontal="right" vertical="center"/>
      <protection locked="0"/>
    </xf>
    <xf numFmtId="0" fontId="10" fillId="0" borderId="4" xfId="0" applyFont="1" applyBorder="1" applyAlignment="1">
      <alignment horizontal="left" vertical="center"/>
    </xf>
    <xf numFmtId="177" fontId="5" fillId="0" borderId="1" xfId="1" applyNumberFormat="1" applyFont="1" applyBorder="1" applyAlignment="1" applyProtection="1">
      <alignment horizontal="right" vertical="center"/>
    </xf>
    <xf numFmtId="0" fontId="10" fillId="0" borderId="4" xfId="0" applyFont="1" applyBorder="1">
      <alignment vertical="center"/>
    </xf>
    <xf numFmtId="2" fontId="5" fillId="0" borderId="1" xfId="0" applyNumberFormat="1" applyFont="1" applyBorder="1">
      <alignment vertical="center"/>
    </xf>
    <xf numFmtId="2" fontId="10" fillId="0" borderId="4" xfId="0" applyNumberFormat="1" applyFont="1" applyBorder="1">
      <alignment vertical="center"/>
    </xf>
    <xf numFmtId="179" fontId="5" fillId="0" borderId="1" xfId="0" applyNumberFormat="1" applyFont="1" applyBorder="1" applyAlignment="1">
      <alignment horizontal="right" vertical="center"/>
    </xf>
    <xf numFmtId="2" fontId="10" fillId="0" borderId="4" xfId="0" applyNumberFormat="1" applyFont="1" applyBorder="1" applyAlignment="1">
      <alignment horizontal="left" vertical="center"/>
    </xf>
    <xf numFmtId="2" fontId="11" fillId="0" borderId="4" xfId="0" applyNumberFormat="1" applyFont="1" applyBorder="1">
      <alignment vertical="center"/>
    </xf>
    <xf numFmtId="179" fontId="5" fillId="0" borderId="6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2" fontId="10" fillId="0" borderId="0" xfId="0" applyNumberFormat="1" applyFont="1" applyAlignment="1">
      <alignment horizontal="left" vertical="center"/>
    </xf>
    <xf numFmtId="0" fontId="13" fillId="0" borderId="0" xfId="0" applyFont="1">
      <alignment vertical="center"/>
    </xf>
    <xf numFmtId="38" fontId="5" fillId="0" borderId="0" xfId="1" applyFont="1" applyProtection="1">
      <alignment vertical="center"/>
    </xf>
    <xf numFmtId="2" fontId="5" fillId="0" borderId="0" xfId="0" applyNumberFormat="1" applyFont="1">
      <alignment vertical="center"/>
    </xf>
    <xf numFmtId="1" fontId="5" fillId="0" borderId="0" xfId="0" applyNumberFormat="1" applyFont="1">
      <alignment vertical="center"/>
    </xf>
    <xf numFmtId="0" fontId="14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8" xfId="0" applyFont="1" applyBorder="1">
      <alignment vertical="center"/>
    </xf>
    <xf numFmtId="0" fontId="10" fillId="0" borderId="8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4" xfId="0" applyFont="1" applyBorder="1">
      <alignment vertical="center"/>
    </xf>
    <xf numFmtId="0" fontId="18" fillId="0" borderId="0" xfId="0" applyFont="1">
      <alignment vertical="center"/>
    </xf>
    <xf numFmtId="1" fontId="17" fillId="0" borderId="1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8" fontId="13" fillId="0" borderId="2" xfId="0" applyNumberFormat="1" applyFont="1" applyBorder="1" applyAlignment="1" applyProtection="1">
      <alignment horizontal="left" vertical="center"/>
      <protection locked="0"/>
    </xf>
    <xf numFmtId="178" fontId="13" fillId="0" borderId="4" xfId="0" applyNumberFormat="1" applyFont="1" applyBorder="1" applyAlignment="1">
      <alignment horizontal="right" vertical="center"/>
    </xf>
    <xf numFmtId="180" fontId="9" fillId="0" borderId="1" xfId="0" applyNumberFormat="1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>
      <alignment horizontal="center" vertical="center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633863</xdr:colOff>
      <xdr:row>6</xdr:row>
      <xdr:rowOff>0</xdr:rowOff>
    </xdr:from>
    <xdr:to>
      <xdr:col>11</xdr:col>
      <xdr:colOff>140804</xdr:colOff>
      <xdr:row>7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358638" y="1352550"/>
          <a:ext cx="316566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  <xdr:twoCellAnchor>
    <xdr:from>
      <xdr:col>5</xdr:col>
      <xdr:colOff>622657</xdr:colOff>
      <xdr:row>5</xdr:row>
      <xdr:rowOff>134470</xdr:rowOff>
    </xdr:from>
    <xdr:to>
      <xdr:col>6</xdr:col>
      <xdr:colOff>129598</xdr:colOff>
      <xdr:row>6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861157" y="972670"/>
          <a:ext cx="316566" cy="2021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Y38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2" width="10.625" style="2" customWidth="1"/>
    <col min="3" max="3" width="13.75" style="2" customWidth="1"/>
    <col min="4" max="4" width="7.625" style="2" customWidth="1"/>
    <col min="5" max="12" width="10.625" style="2" customWidth="1"/>
    <col min="13" max="13" width="9" style="2"/>
    <col min="14" max="14" width="13.125" style="2" bestFit="1" customWidth="1"/>
    <col min="15" max="15" width="18.375" style="2" customWidth="1"/>
    <col min="16" max="16" width="13.75" style="2" customWidth="1"/>
    <col min="17" max="17" width="12.25" style="2" customWidth="1"/>
    <col min="18" max="20" width="9.625" style="2" customWidth="1"/>
    <col min="21" max="21" width="11.5" style="2" customWidth="1"/>
    <col min="22" max="22" width="9.625" style="2" customWidth="1"/>
    <col min="23" max="24" width="9" style="2"/>
    <col min="25" max="25" width="12.25" style="2" bestFit="1" customWidth="1"/>
    <col min="26" max="16384" width="9" style="2"/>
  </cols>
  <sheetData>
    <row r="1" spans="1:17" ht="20.100000000000001" customHeight="1" x14ac:dyDescent="0.4">
      <c r="A1" s="24" t="s">
        <v>27</v>
      </c>
      <c r="C1" s="1"/>
      <c r="D1" s="1"/>
      <c r="E1" s="1"/>
      <c r="F1" s="1"/>
      <c r="O1" s="1"/>
      <c r="P1" s="1"/>
      <c r="Q1" s="1"/>
    </row>
    <row r="2" spans="1:17" ht="20.100000000000001" customHeight="1" x14ac:dyDescent="0.4">
      <c r="A2" s="24"/>
      <c r="C2" s="1"/>
      <c r="D2" s="1"/>
      <c r="E2" s="1"/>
      <c r="F2" s="1"/>
      <c r="O2" s="1"/>
      <c r="P2" s="1"/>
      <c r="Q2" s="1"/>
    </row>
    <row r="3" spans="1:17" ht="20.100000000000001" customHeight="1" x14ac:dyDescent="0.4">
      <c r="A3" s="3" t="s">
        <v>15</v>
      </c>
      <c r="C3" s="1"/>
      <c r="D3" s="1"/>
      <c r="E3" s="1"/>
      <c r="F3" s="1"/>
      <c r="O3" s="1"/>
      <c r="P3" s="1"/>
      <c r="Q3" s="1"/>
    </row>
    <row r="4" spans="1:17" ht="15" customHeight="1" x14ac:dyDescent="0.4">
      <c r="A4" s="1"/>
    </row>
    <row r="5" spans="1:17" ht="20.100000000000001" customHeight="1" x14ac:dyDescent="0.4">
      <c r="A5" s="47" t="s">
        <v>11</v>
      </c>
      <c r="B5" s="48"/>
      <c r="C5" s="49"/>
      <c r="D5" s="50"/>
      <c r="E5" s="50"/>
      <c r="F5" s="50"/>
      <c r="G5" s="51"/>
      <c r="H5" s="4"/>
      <c r="I5" s="4"/>
      <c r="J5" s="4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5" t="s">
        <v>19</v>
      </c>
      <c r="C7" s="5"/>
      <c r="D7" s="5"/>
      <c r="J7" s="38" t="s">
        <v>32</v>
      </c>
      <c r="K7" s="39"/>
      <c r="L7" s="40" t="str">
        <f>IF(K7="","",DATE(YEAR(K7),MONTH(K7)+11,DAY(K7)))</f>
        <v/>
      </c>
      <c r="O7" s="5"/>
      <c r="P7" s="5"/>
      <c r="Q7" s="5"/>
    </row>
    <row r="8" spans="1:17" ht="35.1" customHeight="1" x14ac:dyDescent="0.4">
      <c r="A8" s="6" t="s">
        <v>12</v>
      </c>
      <c r="B8" s="6" t="s">
        <v>13</v>
      </c>
      <c r="C8" s="45" t="s">
        <v>16</v>
      </c>
      <c r="D8" s="45"/>
      <c r="E8" s="45" t="s">
        <v>9</v>
      </c>
      <c r="F8" s="45"/>
      <c r="G8" s="45" t="s">
        <v>10</v>
      </c>
      <c r="H8" s="45"/>
      <c r="I8" s="45" t="s">
        <v>20</v>
      </c>
      <c r="J8" s="52"/>
      <c r="K8" s="43" t="s">
        <v>21</v>
      </c>
      <c r="L8" s="44"/>
      <c r="O8" s="5"/>
      <c r="P8" s="5"/>
      <c r="Q8" s="5"/>
    </row>
    <row r="9" spans="1:17" ht="20.100000000000001" customHeight="1" x14ac:dyDescent="0.4">
      <c r="A9" s="6">
        <v>1</v>
      </c>
      <c r="B9" s="6" t="s">
        <v>1</v>
      </c>
      <c r="C9" s="7"/>
      <c r="D9" s="8" t="s">
        <v>4</v>
      </c>
      <c r="E9" s="41">
        <v>145.19999999999999</v>
      </c>
      <c r="F9" s="8" t="s">
        <v>5</v>
      </c>
      <c r="G9" s="9" t="str">
        <f>IF(C9="","",C9/E9/1000)</f>
        <v/>
      </c>
      <c r="H9" s="10" t="s">
        <v>3</v>
      </c>
      <c r="I9" s="11">
        <v>2.62</v>
      </c>
      <c r="J9" s="12" t="s">
        <v>22</v>
      </c>
      <c r="K9" s="13" t="str">
        <f>IF(G9="","",ROUND(G9*I9,2-INT(LOG(ABS(G9*I9)))))</f>
        <v/>
      </c>
      <c r="L9" s="14" t="s">
        <v>23</v>
      </c>
      <c r="O9" s="5"/>
      <c r="P9" s="5"/>
      <c r="Q9" s="5"/>
    </row>
    <row r="10" spans="1:17" ht="20.100000000000001" customHeight="1" x14ac:dyDescent="0.4">
      <c r="A10" s="6">
        <v>2</v>
      </c>
      <c r="B10" s="6" t="s">
        <v>0</v>
      </c>
      <c r="C10" s="7"/>
      <c r="D10" s="8" t="s">
        <v>4</v>
      </c>
      <c r="E10" s="29">
        <v>157.1</v>
      </c>
      <c r="F10" s="8" t="s">
        <v>5</v>
      </c>
      <c r="G10" s="9" t="str">
        <f>IF(C10="","",C10/E10/1000)</f>
        <v/>
      </c>
      <c r="H10" s="10" t="s">
        <v>3</v>
      </c>
      <c r="I10" s="11">
        <v>2.29</v>
      </c>
      <c r="J10" s="12" t="s">
        <v>24</v>
      </c>
      <c r="K10" s="13" t="str">
        <f t="shared" ref="K10:K12" si="0">IF(G10="","",ROUND(G10*I10,2-INT(LOG(ABS(G10*I10)))))</f>
        <v/>
      </c>
      <c r="L10" s="14" t="s">
        <v>23</v>
      </c>
      <c r="O10" s="5"/>
      <c r="P10" s="5"/>
      <c r="Q10" s="5"/>
    </row>
    <row r="11" spans="1:17" ht="20.100000000000001" customHeight="1" x14ac:dyDescent="0.4">
      <c r="A11" s="6">
        <v>3</v>
      </c>
      <c r="B11" s="36" t="s">
        <v>17</v>
      </c>
      <c r="C11" s="7"/>
      <c r="D11" s="8" t="s">
        <v>4</v>
      </c>
      <c r="E11" s="29">
        <v>117.5</v>
      </c>
      <c r="F11" s="8" t="s">
        <v>5</v>
      </c>
      <c r="G11" s="9" t="str">
        <f>IF(C11="","",C11/E11/1000)</f>
        <v/>
      </c>
      <c r="H11" s="10" t="s">
        <v>3</v>
      </c>
      <c r="I11" s="11">
        <v>1.67</v>
      </c>
      <c r="J11" s="14" t="s">
        <v>22</v>
      </c>
      <c r="K11" s="13" t="str">
        <f t="shared" si="0"/>
        <v/>
      </c>
      <c r="L11" s="14" t="s">
        <v>23</v>
      </c>
      <c r="O11" s="5"/>
      <c r="P11" s="5"/>
      <c r="Q11" s="5"/>
    </row>
    <row r="12" spans="1:17" ht="20.100000000000001" customHeight="1" x14ac:dyDescent="0.4">
      <c r="A12" s="6">
        <v>4</v>
      </c>
      <c r="B12" s="36" t="s">
        <v>2</v>
      </c>
      <c r="C12" s="7"/>
      <c r="D12" s="8" t="s">
        <v>4</v>
      </c>
      <c r="E12" s="42">
        <v>110.61</v>
      </c>
      <c r="F12" s="8" t="s">
        <v>6</v>
      </c>
      <c r="G12" s="9" t="str">
        <f>IF(C12="","",C12/E12/1000)</f>
        <v/>
      </c>
      <c r="H12" s="10" t="s">
        <v>7</v>
      </c>
      <c r="I12" s="11">
        <v>1.96</v>
      </c>
      <c r="J12" s="15" t="s">
        <v>25</v>
      </c>
      <c r="K12" s="13" t="str">
        <f t="shared" si="0"/>
        <v/>
      </c>
      <c r="L12" s="14" t="s">
        <v>23</v>
      </c>
      <c r="O12" s="5"/>
      <c r="P12" s="5"/>
      <c r="Q12" s="5"/>
    </row>
    <row r="13" spans="1:17" ht="20.100000000000001" customHeight="1" x14ac:dyDescent="0.4">
      <c r="A13" s="6">
        <v>5</v>
      </c>
      <c r="B13" s="37" t="s">
        <v>18</v>
      </c>
      <c r="C13" s="31" t="s">
        <v>31</v>
      </c>
      <c r="D13" s="32" t="s">
        <v>28</v>
      </c>
      <c r="E13" s="31" t="s">
        <v>31</v>
      </c>
      <c r="F13" s="32" t="s">
        <v>29</v>
      </c>
      <c r="G13" s="31" t="s">
        <v>31</v>
      </c>
      <c r="H13" s="33" t="s">
        <v>30</v>
      </c>
      <c r="I13" s="35">
        <v>0</v>
      </c>
      <c r="J13" s="32" t="s">
        <v>33</v>
      </c>
      <c r="K13" s="35">
        <v>0</v>
      </c>
      <c r="L13" s="32" t="s">
        <v>23</v>
      </c>
      <c r="O13" s="5"/>
      <c r="P13" s="5"/>
      <c r="Q13" s="5"/>
    </row>
    <row r="14" spans="1:17" ht="20.100000000000001" customHeight="1" x14ac:dyDescent="0.4">
      <c r="A14" s="46" t="s">
        <v>14</v>
      </c>
      <c r="B14" s="46"/>
      <c r="C14" s="46"/>
      <c r="D14" s="46"/>
      <c r="E14" s="46"/>
      <c r="F14" s="46"/>
      <c r="G14" s="46"/>
      <c r="H14" s="46"/>
      <c r="I14" s="46"/>
      <c r="J14" s="46"/>
      <c r="K14" s="16" t="str">
        <f>IF(SUM(K9:K13)=0,"",SUM(K9:K13))</f>
        <v/>
      </c>
      <c r="L14" s="14" t="s">
        <v>23</v>
      </c>
      <c r="O14" s="5"/>
      <c r="P14" s="5"/>
      <c r="Q14" s="5"/>
    </row>
    <row r="15" spans="1:17" ht="15" customHeight="1" x14ac:dyDescent="0.4">
      <c r="A15" s="27" t="s">
        <v>26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</row>
    <row r="16" spans="1:17" ht="15" customHeight="1" x14ac:dyDescent="0.4">
      <c r="A16" s="34" t="s">
        <v>34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</row>
    <row r="17" spans="1:19" ht="15" customHeight="1" x14ac:dyDescent="0.4">
      <c r="A17" s="26" t="s">
        <v>8</v>
      </c>
      <c r="C17" s="17"/>
      <c r="D17" s="17"/>
      <c r="E17" s="17"/>
      <c r="F17" s="17"/>
      <c r="G17" s="17"/>
      <c r="H17" s="17"/>
      <c r="I17" s="17"/>
      <c r="J17" s="17"/>
      <c r="K17" s="18"/>
      <c r="L17" s="19"/>
      <c r="O17" s="5"/>
      <c r="P17" s="5"/>
      <c r="Q17" s="5"/>
    </row>
    <row r="18" spans="1:19" ht="15" customHeight="1" x14ac:dyDescent="0.4">
      <c r="A18" s="30" t="s">
        <v>35</v>
      </c>
      <c r="C18" s="17"/>
      <c r="D18" s="17"/>
      <c r="E18" s="17"/>
      <c r="F18" s="17"/>
      <c r="G18" s="17"/>
      <c r="H18" s="17"/>
      <c r="I18" s="17"/>
      <c r="J18" s="17"/>
      <c r="K18" s="18"/>
      <c r="L18" s="19"/>
      <c r="O18" s="5"/>
      <c r="P18" s="5"/>
      <c r="Q18" s="5"/>
    </row>
    <row r="19" spans="1:19" ht="15" customHeight="1" x14ac:dyDescent="0.4">
      <c r="A19" s="30" t="s">
        <v>36</v>
      </c>
      <c r="O19" s="5"/>
      <c r="P19" s="5"/>
      <c r="Q19" s="5"/>
    </row>
    <row r="20" spans="1:19" ht="15" customHeight="1" x14ac:dyDescent="0.4">
      <c r="A20" s="30" t="s">
        <v>37</v>
      </c>
      <c r="O20" s="5"/>
      <c r="P20" s="5"/>
      <c r="Q20" s="5"/>
    </row>
    <row r="21" spans="1:19" ht="15" customHeight="1" x14ac:dyDescent="0.4">
      <c r="A21" s="30" t="s">
        <v>38</v>
      </c>
      <c r="O21" s="5"/>
      <c r="P21" s="5"/>
      <c r="Q21" s="5"/>
    </row>
    <row r="22" spans="1:19" x14ac:dyDescent="0.4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32" spans="1:19" x14ac:dyDescent="0.4">
      <c r="S32" s="21"/>
    </row>
    <row r="33" spans="16:25" x14ac:dyDescent="0.4">
      <c r="S33" s="21"/>
      <c r="V33" s="21"/>
      <c r="W33" s="22"/>
      <c r="X33" s="22"/>
      <c r="Y33" s="22"/>
    </row>
    <row r="34" spans="16:25" x14ac:dyDescent="0.4">
      <c r="S34" s="21"/>
      <c r="V34" s="21"/>
      <c r="W34" s="22"/>
      <c r="X34" s="22"/>
      <c r="Y34" s="23"/>
    </row>
    <row r="35" spans="16:25" x14ac:dyDescent="0.4">
      <c r="P35" s="21"/>
      <c r="Q35" s="21"/>
      <c r="S35" s="21"/>
      <c r="V35" s="21"/>
      <c r="W35" s="22"/>
      <c r="X35" s="22"/>
    </row>
    <row r="36" spans="16:25" x14ac:dyDescent="0.4">
      <c r="S36" s="21"/>
      <c r="V36" s="21"/>
      <c r="W36" s="22"/>
      <c r="X36" s="22"/>
    </row>
    <row r="38" spans="16:25" x14ac:dyDescent="0.4">
      <c r="S38" s="21"/>
    </row>
  </sheetData>
  <sheetProtection algorithmName="SHA-512" hashValue="w6VUT6gKMi+CvBDAq3e1YoX0FjOvyic3iWv4WgKLNl4HlVwXMB75oMqwMqY4mWq969/glE8nNgupvCPAsqCAgg==" saltValue="BLxo5dVCDgJu4OY/m0ziMw==" spinCount="100000" sheet="1" objects="1" scenarios="1"/>
  <mergeCells count="8">
    <mergeCell ref="K8:L8"/>
    <mergeCell ref="E8:F8"/>
    <mergeCell ref="C8:D8"/>
    <mergeCell ref="A14:J14"/>
    <mergeCell ref="A5:B5"/>
    <mergeCell ref="C5:G5"/>
    <mergeCell ref="G8:H8"/>
    <mergeCell ref="I8:J8"/>
  </mergeCells>
  <phoneticPr fontId="2"/>
  <conditionalFormatting sqref="C5">
    <cfRule type="containsBlanks" dxfId="4" priority="3">
      <formula>LEN(TRIM(C5))=0</formula>
    </cfRule>
  </conditionalFormatting>
  <conditionalFormatting sqref="K7 C9:C12">
    <cfRule type="containsBlanks" dxfId="3" priority="12">
      <formula>LEN(TRIM(C7))=0</formula>
    </cfRule>
    <cfRule type="cellIs" dxfId="2" priority="13" operator="equal">
      <formula>""""""</formula>
    </cfRule>
    <cfRule type="cellIs" dxfId="1" priority="14" operator="equal">
      <formula>""""""</formula>
    </cfRule>
    <cfRule type="cellIs" dxfId="0" priority="15" operator="equal">
      <formula>""""""</formula>
    </cfRule>
    <cfRule type="cellIs" priority="16" operator="equal">
      <formula>""""""</formula>
    </cfRule>
  </conditionalFormatting>
  <pageMargins left="0.70866141732283472" right="0.70866141732283472" top="0.74803149606299213" bottom="0.74803149606299213" header="0.31496062992125984" footer="0.31496062992125984"/>
  <pageSetup paperSize="9" scale="98" firstPageNumber="7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【STEP１】 B-3</vt:lpstr>
      <vt:lpstr>'【STEP１】 B-3'!Print_Area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2022-02-22T06:02:58Z</cp:lastPrinted>
  <dcterms:created xsi:type="dcterms:W3CDTF">2021-11-09T04:25:09Z</dcterms:created>
  <dcterms:modified xsi:type="dcterms:W3CDTF">2026-03-02T01:50:22Z</dcterms:modified>
</cp:coreProperties>
</file>