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B8674458-4672-4C29-955A-13A2E8C35D0E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【STEP２】 A_全事業所計" sheetId="43" r:id="rId1"/>
    <sheet name="車両データ" sheetId="90" r:id="rId2"/>
    <sheet name="事業所1" sheetId="12" r:id="rId3"/>
    <sheet name="事業所2" sheetId="71" r:id="rId4"/>
    <sheet name="事業所3" sheetId="72" r:id="rId5"/>
    <sheet name="事業所4" sheetId="73" r:id="rId6"/>
    <sheet name="事業所5" sheetId="74" r:id="rId7"/>
    <sheet name="事業所6" sheetId="75" r:id="rId8"/>
    <sheet name="事業所7" sheetId="76" r:id="rId9"/>
    <sheet name="事業所8" sheetId="77" r:id="rId10"/>
    <sheet name="事業所9" sheetId="78" r:id="rId11"/>
    <sheet name="事業所10" sheetId="79" r:id="rId12"/>
    <sheet name="事業所11" sheetId="80" r:id="rId13"/>
    <sheet name="事業所12" sheetId="81" r:id="rId14"/>
    <sheet name="事業所13" sheetId="82" r:id="rId15"/>
    <sheet name="事業所14" sheetId="83" r:id="rId16"/>
    <sheet name="事業所15" sheetId="84" r:id="rId17"/>
    <sheet name="事業所16" sheetId="85" r:id="rId18"/>
    <sheet name="事業所17" sheetId="86" r:id="rId19"/>
    <sheet name="事業所18" sheetId="87" r:id="rId20"/>
    <sheet name="事業所19" sheetId="88" r:id="rId21"/>
    <sheet name="事業所20" sheetId="89" r:id="rId22"/>
  </sheets>
  <definedNames>
    <definedName name="_xlnm.Print_Area" localSheetId="0">'【STEP２】 A_全事業所計'!$A$1:$E$30</definedName>
    <definedName name="_xlnm.Print_Area" localSheetId="2">事業所1!$A$1:$P$167</definedName>
    <definedName name="_xlnm.Print_Area" localSheetId="11">事業所10!$A$1:$O$167</definedName>
    <definedName name="_xlnm.Print_Area" localSheetId="12">事業所11!$A$1:$O$167</definedName>
    <definedName name="_xlnm.Print_Area" localSheetId="13">事業所12!$A$1:$O$167</definedName>
    <definedName name="_xlnm.Print_Area" localSheetId="14">事業所13!$A$1:$O$167</definedName>
    <definedName name="_xlnm.Print_Area" localSheetId="15">事業所14!$A$1:$O$167</definedName>
    <definedName name="_xlnm.Print_Area" localSheetId="16">事業所15!$A$1:$O$167</definedName>
    <definedName name="_xlnm.Print_Area" localSheetId="17">事業所16!$A$1:$O$167</definedName>
    <definedName name="_xlnm.Print_Area" localSheetId="18">事業所17!$A$1:$O$167</definedName>
    <definedName name="_xlnm.Print_Area" localSheetId="19">事業所18!$A$1:$O$167</definedName>
    <definedName name="_xlnm.Print_Area" localSheetId="20">事業所19!$A$1:$O$167</definedName>
    <definedName name="_xlnm.Print_Area" localSheetId="3">事業所2!$A$1:$O$167</definedName>
    <definedName name="_xlnm.Print_Area" localSheetId="21">事業所20!$A$1:$O$167</definedName>
    <definedName name="_xlnm.Print_Area" localSheetId="4">事業所3!$A$1:$O$167</definedName>
    <definedName name="_xlnm.Print_Area" localSheetId="5">事業所4!$A$1:$O$167</definedName>
    <definedName name="_xlnm.Print_Area" localSheetId="6">事業所5!$A$1:$O$167</definedName>
    <definedName name="_xlnm.Print_Area" localSheetId="7">事業所6!$A$1:$O$167</definedName>
    <definedName name="_xlnm.Print_Area" localSheetId="8">事業所7!$A$1:$O$167</definedName>
    <definedName name="_xlnm.Print_Area" localSheetId="9">事業所8!$A$1:$O$167</definedName>
    <definedName name="_xlnm.Print_Area" localSheetId="10">事業所9!$A$1:$O$167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90" l="1"/>
  <c r="M57" i="90"/>
  <c r="M56" i="90"/>
  <c r="M55" i="90"/>
  <c r="M54" i="90"/>
  <c r="M53" i="90"/>
  <c r="M52" i="90"/>
  <c r="M51" i="90"/>
  <c r="M50" i="90"/>
  <c r="M49" i="90"/>
  <c r="M48" i="90"/>
  <c r="M47" i="90"/>
  <c r="M46" i="90"/>
  <c r="M45" i="90"/>
  <c r="M44" i="90"/>
  <c r="M43" i="90"/>
  <c r="M42" i="90"/>
  <c r="M41" i="90"/>
  <c r="M40" i="90"/>
  <c r="M39" i="90"/>
  <c r="M38" i="90"/>
  <c r="M37" i="90"/>
  <c r="M36" i="90"/>
  <c r="M35" i="90"/>
  <c r="M34" i="90"/>
  <c r="M33" i="90"/>
  <c r="M32" i="90"/>
  <c r="M31" i="90"/>
  <c r="M30" i="90"/>
  <c r="M29" i="90"/>
  <c r="M28" i="90"/>
  <c r="M27" i="90"/>
  <c r="M26" i="90"/>
  <c r="M25" i="90"/>
  <c r="M24" i="90"/>
  <c r="M23" i="90"/>
  <c r="M22" i="90"/>
  <c r="M21" i="90"/>
  <c r="M20" i="90"/>
  <c r="M19" i="90"/>
  <c r="M18" i="90"/>
  <c r="M17" i="90"/>
  <c r="M16" i="90"/>
  <c r="M15" i="90"/>
  <c r="M14" i="90"/>
  <c r="M13" i="90"/>
  <c r="M12" i="90"/>
  <c r="M11" i="90"/>
  <c r="M10" i="90"/>
  <c r="M9" i="90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58" i="71"/>
  <c r="M57" i="71"/>
  <c r="M56" i="71"/>
  <c r="M55" i="71"/>
  <c r="M54" i="71"/>
  <c r="M53" i="71"/>
  <c r="M52" i="71"/>
  <c r="M51" i="71"/>
  <c r="M50" i="71"/>
  <c r="M49" i="71"/>
  <c r="M48" i="71"/>
  <c r="M47" i="71"/>
  <c r="M46" i="71"/>
  <c r="M45" i="71"/>
  <c r="M44" i="71"/>
  <c r="M43" i="71"/>
  <c r="M42" i="71"/>
  <c r="M41" i="71"/>
  <c r="M40" i="71"/>
  <c r="M39" i="71"/>
  <c r="M38" i="71"/>
  <c r="M37" i="71"/>
  <c r="M36" i="71"/>
  <c r="M35" i="71"/>
  <c r="M34" i="71"/>
  <c r="M33" i="71"/>
  <c r="M32" i="71"/>
  <c r="M31" i="71"/>
  <c r="M30" i="71"/>
  <c r="M29" i="71"/>
  <c r="M28" i="71"/>
  <c r="M27" i="71"/>
  <c r="M26" i="71"/>
  <c r="M25" i="71"/>
  <c r="M24" i="71"/>
  <c r="M23" i="71"/>
  <c r="M22" i="71"/>
  <c r="M21" i="71"/>
  <c r="M20" i="71"/>
  <c r="M19" i="71"/>
  <c r="M18" i="71"/>
  <c r="M17" i="71"/>
  <c r="M16" i="71"/>
  <c r="M15" i="71"/>
  <c r="M14" i="71"/>
  <c r="M13" i="71"/>
  <c r="M12" i="71"/>
  <c r="M11" i="71"/>
  <c r="M10" i="71"/>
  <c r="M9" i="71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58" i="73"/>
  <c r="M57" i="73"/>
  <c r="M56" i="73"/>
  <c r="M55" i="73"/>
  <c r="M54" i="73"/>
  <c r="M53" i="73"/>
  <c r="M52" i="73"/>
  <c r="M51" i="73"/>
  <c r="M50" i="73"/>
  <c r="M49" i="73"/>
  <c r="M48" i="73"/>
  <c r="M47" i="73"/>
  <c r="M46" i="73"/>
  <c r="M45" i="73"/>
  <c r="M44" i="73"/>
  <c r="M43" i="73"/>
  <c r="M42" i="73"/>
  <c r="M41" i="73"/>
  <c r="M40" i="73"/>
  <c r="M39" i="73"/>
  <c r="M38" i="73"/>
  <c r="M37" i="73"/>
  <c r="M36" i="73"/>
  <c r="M35" i="73"/>
  <c r="M34" i="73"/>
  <c r="M33" i="73"/>
  <c r="M32" i="73"/>
  <c r="M31" i="73"/>
  <c r="M30" i="73"/>
  <c r="M29" i="73"/>
  <c r="M28" i="73"/>
  <c r="M27" i="73"/>
  <c r="M26" i="73"/>
  <c r="M25" i="73"/>
  <c r="M24" i="73"/>
  <c r="M23" i="73"/>
  <c r="M22" i="73"/>
  <c r="M21" i="73"/>
  <c r="M20" i="73"/>
  <c r="M19" i="73"/>
  <c r="M18" i="73"/>
  <c r="M17" i="73"/>
  <c r="M16" i="73"/>
  <c r="M15" i="73"/>
  <c r="M14" i="73"/>
  <c r="M13" i="73"/>
  <c r="M12" i="73"/>
  <c r="M11" i="73"/>
  <c r="M10" i="73"/>
  <c r="M9" i="73"/>
  <c r="M58" i="74"/>
  <c r="M57" i="74"/>
  <c r="M56" i="74"/>
  <c r="M55" i="74"/>
  <c r="M54" i="74"/>
  <c r="M53" i="74"/>
  <c r="M52" i="74"/>
  <c r="M51" i="74"/>
  <c r="M50" i="74"/>
  <c r="M49" i="74"/>
  <c r="M48" i="74"/>
  <c r="M47" i="74"/>
  <c r="M46" i="74"/>
  <c r="M45" i="74"/>
  <c r="M44" i="74"/>
  <c r="M43" i="74"/>
  <c r="M42" i="74"/>
  <c r="M41" i="74"/>
  <c r="M40" i="74"/>
  <c r="M39" i="74"/>
  <c r="M38" i="74"/>
  <c r="M37" i="74"/>
  <c r="M36" i="74"/>
  <c r="M35" i="74"/>
  <c r="M34" i="74"/>
  <c r="M33" i="74"/>
  <c r="M32" i="74"/>
  <c r="M31" i="74"/>
  <c r="M30" i="74"/>
  <c r="M29" i="74"/>
  <c r="M28" i="74"/>
  <c r="M27" i="74"/>
  <c r="M26" i="74"/>
  <c r="M25" i="74"/>
  <c r="M24" i="74"/>
  <c r="M23" i="74"/>
  <c r="M22" i="74"/>
  <c r="M21" i="74"/>
  <c r="M20" i="74"/>
  <c r="M19" i="74"/>
  <c r="M18" i="74"/>
  <c r="M17" i="74"/>
  <c r="M16" i="74"/>
  <c r="M15" i="74"/>
  <c r="M14" i="74"/>
  <c r="M13" i="74"/>
  <c r="M12" i="74"/>
  <c r="M11" i="74"/>
  <c r="M10" i="74"/>
  <c r="M9" i="74"/>
  <c r="M58" i="75"/>
  <c r="M57" i="75"/>
  <c r="M56" i="75"/>
  <c r="M55" i="75"/>
  <c r="M54" i="75"/>
  <c r="M53" i="75"/>
  <c r="M52" i="75"/>
  <c r="M51" i="75"/>
  <c r="M50" i="75"/>
  <c r="M49" i="75"/>
  <c r="M48" i="75"/>
  <c r="M47" i="75"/>
  <c r="M46" i="75"/>
  <c r="M45" i="75"/>
  <c r="M44" i="75"/>
  <c r="M43" i="75"/>
  <c r="M42" i="75"/>
  <c r="M41" i="75"/>
  <c r="M40" i="75"/>
  <c r="M39" i="75"/>
  <c r="M38" i="75"/>
  <c r="M37" i="75"/>
  <c r="M36" i="75"/>
  <c r="M35" i="75"/>
  <c r="M34" i="75"/>
  <c r="M33" i="75"/>
  <c r="M32" i="75"/>
  <c r="M31" i="75"/>
  <c r="M30" i="75"/>
  <c r="M29" i="75"/>
  <c r="M28" i="75"/>
  <c r="M27" i="75"/>
  <c r="M26" i="75"/>
  <c r="M25" i="75"/>
  <c r="M24" i="75"/>
  <c r="M23" i="75"/>
  <c r="M22" i="75"/>
  <c r="M21" i="75"/>
  <c r="M20" i="75"/>
  <c r="M19" i="75"/>
  <c r="M18" i="75"/>
  <c r="M17" i="75"/>
  <c r="M16" i="75"/>
  <c r="M15" i="75"/>
  <c r="M14" i="75"/>
  <c r="M13" i="75"/>
  <c r="M12" i="75"/>
  <c r="M11" i="75"/>
  <c r="M10" i="75"/>
  <c r="M9" i="75"/>
  <c r="M58" i="76"/>
  <c r="M57" i="76"/>
  <c r="M56" i="76"/>
  <c r="M55" i="76"/>
  <c r="M54" i="76"/>
  <c r="M53" i="76"/>
  <c r="M52" i="76"/>
  <c r="M51" i="76"/>
  <c r="M50" i="76"/>
  <c r="M49" i="76"/>
  <c r="M48" i="76"/>
  <c r="M47" i="76"/>
  <c r="M46" i="76"/>
  <c r="M45" i="76"/>
  <c r="M44" i="76"/>
  <c r="M43" i="76"/>
  <c r="M42" i="76"/>
  <c r="M41" i="76"/>
  <c r="M40" i="76"/>
  <c r="M39" i="76"/>
  <c r="M38" i="76"/>
  <c r="M37" i="76"/>
  <c r="M36" i="76"/>
  <c r="M35" i="76"/>
  <c r="M34" i="76"/>
  <c r="M33" i="76"/>
  <c r="M32" i="76"/>
  <c r="M31" i="76"/>
  <c r="M30" i="76"/>
  <c r="M29" i="76"/>
  <c r="M28" i="76"/>
  <c r="M27" i="76"/>
  <c r="M26" i="76"/>
  <c r="M25" i="76"/>
  <c r="M24" i="76"/>
  <c r="M23" i="76"/>
  <c r="M22" i="76"/>
  <c r="M21" i="76"/>
  <c r="M20" i="76"/>
  <c r="M19" i="76"/>
  <c r="M18" i="76"/>
  <c r="M17" i="76"/>
  <c r="M16" i="76"/>
  <c r="M15" i="76"/>
  <c r="M14" i="76"/>
  <c r="M13" i="76"/>
  <c r="M12" i="76"/>
  <c r="M11" i="76"/>
  <c r="M10" i="76"/>
  <c r="M9" i="76"/>
  <c r="M58" i="77"/>
  <c r="M57" i="77"/>
  <c r="M56" i="77"/>
  <c r="M55" i="77"/>
  <c r="M54" i="77"/>
  <c r="M53" i="77"/>
  <c r="M52" i="77"/>
  <c r="M51" i="77"/>
  <c r="M50" i="77"/>
  <c r="M49" i="77"/>
  <c r="M48" i="77"/>
  <c r="M47" i="77"/>
  <c r="M46" i="77"/>
  <c r="M45" i="77"/>
  <c r="M44" i="77"/>
  <c r="M43" i="77"/>
  <c r="M42" i="77"/>
  <c r="M41" i="77"/>
  <c r="M40" i="77"/>
  <c r="M39" i="77"/>
  <c r="M38" i="77"/>
  <c r="M37" i="77"/>
  <c r="M36" i="77"/>
  <c r="M35" i="77"/>
  <c r="M34" i="77"/>
  <c r="M33" i="77"/>
  <c r="M32" i="77"/>
  <c r="M31" i="77"/>
  <c r="M30" i="77"/>
  <c r="M29" i="77"/>
  <c r="M28" i="77"/>
  <c r="M27" i="77"/>
  <c r="M26" i="77"/>
  <c r="M25" i="77"/>
  <c r="M24" i="77"/>
  <c r="M23" i="77"/>
  <c r="M22" i="77"/>
  <c r="M21" i="77"/>
  <c r="M20" i="77"/>
  <c r="M19" i="77"/>
  <c r="M18" i="77"/>
  <c r="M17" i="77"/>
  <c r="M16" i="77"/>
  <c r="M15" i="77"/>
  <c r="M14" i="77"/>
  <c r="M13" i="77"/>
  <c r="M12" i="77"/>
  <c r="M11" i="77"/>
  <c r="M10" i="77"/>
  <c r="M9" i="77"/>
  <c r="M58" i="78"/>
  <c r="M57" i="78"/>
  <c r="M56" i="78"/>
  <c r="M55" i="78"/>
  <c r="M54" i="78"/>
  <c r="M53" i="78"/>
  <c r="M52" i="78"/>
  <c r="M51" i="78"/>
  <c r="M50" i="78"/>
  <c r="M49" i="78"/>
  <c r="M48" i="78"/>
  <c r="M47" i="78"/>
  <c r="M46" i="78"/>
  <c r="M45" i="78"/>
  <c r="M44" i="78"/>
  <c r="M43" i="78"/>
  <c r="M42" i="78"/>
  <c r="M41" i="78"/>
  <c r="M40" i="78"/>
  <c r="M39" i="78"/>
  <c r="M38" i="78"/>
  <c r="M37" i="78"/>
  <c r="M36" i="78"/>
  <c r="M35" i="78"/>
  <c r="M34" i="78"/>
  <c r="M33" i="78"/>
  <c r="M32" i="78"/>
  <c r="M31" i="78"/>
  <c r="M30" i="78"/>
  <c r="M29" i="78"/>
  <c r="M28" i="78"/>
  <c r="M27" i="78"/>
  <c r="M26" i="78"/>
  <c r="M25" i="78"/>
  <c r="M24" i="78"/>
  <c r="M23" i="78"/>
  <c r="M22" i="78"/>
  <c r="M21" i="78"/>
  <c r="M20" i="78"/>
  <c r="M19" i="78"/>
  <c r="M18" i="78"/>
  <c r="M17" i="78"/>
  <c r="M16" i="78"/>
  <c r="M15" i="78"/>
  <c r="M14" i="78"/>
  <c r="M13" i="78"/>
  <c r="M12" i="78"/>
  <c r="M11" i="78"/>
  <c r="M10" i="78"/>
  <c r="M9" i="78"/>
  <c r="M58" i="79"/>
  <c r="M57" i="79"/>
  <c r="M56" i="79"/>
  <c r="M55" i="79"/>
  <c r="M54" i="79"/>
  <c r="M53" i="79"/>
  <c r="M52" i="79"/>
  <c r="M51" i="79"/>
  <c r="M50" i="79"/>
  <c r="M49" i="79"/>
  <c r="M48" i="79"/>
  <c r="M47" i="79"/>
  <c r="M46" i="79"/>
  <c r="M45" i="79"/>
  <c r="M44" i="79"/>
  <c r="M43" i="79"/>
  <c r="M42" i="79"/>
  <c r="M41" i="79"/>
  <c r="M40" i="79"/>
  <c r="M39" i="79"/>
  <c r="M38" i="79"/>
  <c r="M37" i="79"/>
  <c r="M36" i="79"/>
  <c r="M35" i="79"/>
  <c r="M34" i="79"/>
  <c r="M33" i="79"/>
  <c r="M32" i="79"/>
  <c r="M31" i="79"/>
  <c r="M30" i="79"/>
  <c r="M29" i="79"/>
  <c r="M28" i="79"/>
  <c r="M27" i="79"/>
  <c r="M26" i="79"/>
  <c r="M25" i="79"/>
  <c r="M24" i="79"/>
  <c r="M23" i="79"/>
  <c r="M22" i="79"/>
  <c r="M21" i="79"/>
  <c r="M20" i="79"/>
  <c r="M19" i="79"/>
  <c r="M18" i="79"/>
  <c r="M17" i="79"/>
  <c r="M16" i="79"/>
  <c r="M15" i="79"/>
  <c r="M14" i="79"/>
  <c r="M13" i="79"/>
  <c r="M12" i="79"/>
  <c r="M11" i="79"/>
  <c r="M10" i="79"/>
  <c r="M9" i="79"/>
  <c r="M58" i="80"/>
  <c r="M57" i="80"/>
  <c r="M56" i="80"/>
  <c r="M55" i="80"/>
  <c r="M54" i="80"/>
  <c r="M53" i="80"/>
  <c r="M52" i="80"/>
  <c r="M51" i="80"/>
  <c r="M50" i="80"/>
  <c r="M49" i="80"/>
  <c r="M48" i="80"/>
  <c r="M47" i="80"/>
  <c r="M46" i="80"/>
  <c r="M45" i="80"/>
  <c r="M44" i="80"/>
  <c r="M43" i="80"/>
  <c r="M42" i="80"/>
  <c r="M41" i="80"/>
  <c r="M40" i="80"/>
  <c r="M39" i="80"/>
  <c r="M38" i="80"/>
  <c r="M37" i="80"/>
  <c r="M36" i="80"/>
  <c r="M35" i="80"/>
  <c r="M34" i="80"/>
  <c r="M33" i="80"/>
  <c r="M32" i="80"/>
  <c r="M31" i="80"/>
  <c r="M30" i="80"/>
  <c r="M29" i="80"/>
  <c r="M28" i="80"/>
  <c r="M27" i="80"/>
  <c r="M26" i="80"/>
  <c r="M25" i="80"/>
  <c r="M24" i="80"/>
  <c r="M23" i="80"/>
  <c r="M22" i="80"/>
  <c r="M21" i="80"/>
  <c r="M20" i="80"/>
  <c r="M19" i="80"/>
  <c r="M18" i="80"/>
  <c r="M17" i="80"/>
  <c r="M16" i="80"/>
  <c r="M15" i="80"/>
  <c r="M14" i="80"/>
  <c r="M13" i="80"/>
  <c r="M12" i="80"/>
  <c r="M11" i="80"/>
  <c r="M10" i="80"/>
  <c r="M9" i="80"/>
  <c r="M58" i="81"/>
  <c r="M57" i="81"/>
  <c r="M56" i="81"/>
  <c r="M55" i="81"/>
  <c r="M54" i="81"/>
  <c r="M53" i="81"/>
  <c r="M52" i="81"/>
  <c r="M51" i="81"/>
  <c r="M50" i="81"/>
  <c r="M49" i="81"/>
  <c r="M48" i="81"/>
  <c r="M47" i="81"/>
  <c r="M46" i="81"/>
  <c r="M45" i="81"/>
  <c r="M44" i="81"/>
  <c r="M43" i="81"/>
  <c r="M42" i="81"/>
  <c r="M41" i="81"/>
  <c r="M40" i="81"/>
  <c r="M39" i="81"/>
  <c r="M38" i="81"/>
  <c r="M37" i="81"/>
  <c r="M36" i="81"/>
  <c r="M35" i="81"/>
  <c r="M34" i="81"/>
  <c r="M33" i="81"/>
  <c r="M32" i="81"/>
  <c r="M31" i="81"/>
  <c r="M30" i="81"/>
  <c r="M29" i="81"/>
  <c r="M28" i="81"/>
  <c r="M27" i="81"/>
  <c r="M26" i="81"/>
  <c r="M25" i="81"/>
  <c r="M24" i="81"/>
  <c r="M23" i="81"/>
  <c r="M22" i="81"/>
  <c r="M21" i="81"/>
  <c r="M20" i="81"/>
  <c r="M19" i="81"/>
  <c r="M18" i="81"/>
  <c r="M17" i="81"/>
  <c r="M16" i="81"/>
  <c r="M15" i="81"/>
  <c r="M14" i="81"/>
  <c r="M13" i="81"/>
  <c r="M12" i="81"/>
  <c r="M11" i="81"/>
  <c r="M10" i="81"/>
  <c r="M9" i="81"/>
  <c r="M58" i="82"/>
  <c r="M57" i="82"/>
  <c r="M56" i="82"/>
  <c r="M55" i="82"/>
  <c r="M54" i="82"/>
  <c r="M53" i="82"/>
  <c r="M52" i="82"/>
  <c r="M51" i="82"/>
  <c r="M50" i="82"/>
  <c r="M49" i="82"/>
  <c r="M48" i="82"/>
  <c r="M47" i="82"/>
  <c r="M46" i="82"/>
  <c r="M45" i="82"/>
  <c r="M44" i="82"/>
  <c r="M43" i="82"/>
  <c r="M42" i="82"/>
  <c r="M41" i="82"/>
  <c r="M40" i="82"/>
  <c r="M39" i="82"/>
  <c r="M38" i="82"/>
  <c r="M37" i="82"/>
  <c r="M36" i="82"/>
  <c r="M35" i="82"/>
  <c r="M34" i="82"/>
  <c r="M33" i="82"/>
  <c r="M32" i="82"/>
  <c r="M31" i="82"/>
  <c r="M30" i="82"/>
  <c r="M29" i="82"/>
  <c r="M28" i="82"/>
  <c r="M27" i="82"/>
  <c r="M26" i="82"/>
  <c r="M25" i="82"/>
  <c r="M24" i="82"/>
  <c r="M23" i="82"/>
  <c r="M22" i="82"/>
  <c r="M21" i="82"/>
  <c r="M20" i="82"/>
  <c r="M19" i="82"/>
  <c r="M18" i="82"/>
  <c r="M17" i="82"/>
  <c r="M16" i="82"/>
  <c r="M15" i="82"/>
  <c r="M14" i="82"/>
  <c r="M13" i="82"/>
  <c r="M12" i="82"/>
  <c r="M11" i="82"/>
  <c r="M10" i="82"/>
  <c r="M9" i="82"/>
  <c r="M58" i="83"/>
  <c r="M57" i="83"/>
  <c r="M56" i="83"/>
  <c r="M55" i="83"/>
  <c r="M54" i="83"/>
  <c r="M53" i="83"/>
  <c r="M52" i="83"/>
  <c r="M51" i="83"/>
  <c r="M50" i="83"/>
  <c r="M49" i="83"/>
  <c r="M48" i="83"/>
  <c r="M47" i="83"/>
  <c r="M46" i="83"/>
  <c r="M45" i="83"/>
  <c r="M44" i="83"/>
  <c r="M43" i="83"/>
  <c r="M42" i="83"/>
  <c r="M41" i="83"/>
  <c r="M40" i="83"/>
  <c r="M39" i="83"/>
  <c r="M38" i="83"/>
  <c r="M37" i="83"/>
  <c r="M36" i="83"/>
  <c r="M35" i="83"/>
  <c r="M34" i="83"/>
  <c r="M33" i="83"/>
  <c r="M32" i="83"/>
  <c r="M31" i="83"/>
  <c r="M30" i="83"/>
  <c r="M29" i="83"/>
  <c r="M28" i="83"/>
  <c r="M27" i="83"/>
  <c r="M26" i="83"/>
  <c r="M25" i="83"/>
  <c r="M24" i="83"/>
  <c r="M23" i="83"/>
  <c r="M22" i="83"/>
  <c r="M21" i="83"/>
  <c r="M20" i="83"/>
  <c r="M19" i="83"/>
  <c r="M18" i="83"/>
  <c r="M17" i="83"/>
  <c r="M16" i="83"/>
  <c r="M15" i="83"/>
  <c r="M14" i="83"/>
  <c r="M13" i="83"/>
  <c r="M12" i="83"/>
  <c r="M11" i="83"/>
  <c r="M10" i="83"/>
  <c r="M9" i="83"/>
  <c r="M58" i="84"/>
  <c r="M57" i="84"/>
  <c r="M56" i="84"/>
  <c r="M55" i="84"/>
  <c r="M54" i="84"/>
  <c r="M53" i="84"/>
  <c r="M52" i="84"/>
  <c r="M51" i="84"/>
  <c r="M50" i="84"/>
  <c r="M49" i="84"/>
  <c r="M48" i="84"/>
  <c r="M47" i="84"/>
  <c r="M46" i="84"/>
  <c r="M45" i="84"/>
  <c r="M44" i="84"/>
  <c r="M43" i="84"/>
  <c r="M42" i="84"/>
  <c r="M41" i="84"/>
  <c r="M40" i="84"/>
  <c r="M39" i="84"/>
  <c r="M38" i="84"/>
  <c r="M37" i="84"/>
  <c r="M36" i="84"/>
  <c r="M35" i="84"/>
  <c r="M34" i="84"/>
  <c r="M33" i="84"/>
  <c r="M32" i="84"/>
  <c r="M31" i="84"/>
  <c r="M30" i="84"/>
  <c r="M29" i="84"/>
  <c r="M28" i="84"/>
  <c r="M27" i="84"/>
  <c r="M26" i="84"/>
  <c r="M25" i="84"/>
  <c r="M24" i="84"/>
  <c r="M23" i="84"/>
  <c r="M22" i="84"/>
  <c r="M21" i="84"/>
  <c r="M20" i="84"/>
  <c r="M19" i="84"/>
  <c r="M18" i="84"/>
  <c r="M17" i="84"/>
  <c r="M16" i="84"/>
  <c r="M15" i="84"/>
  <c r="M14" i="84"/>
  <c r="M13" i="84"/>
  <c r="M12" i="84"/>
  <c r="M11" i="84"/>
  <c r="M10" i="84"/>
  <c r="M9" i="84"/>
  <c r="M58" i="85"/>
  <c r="M57" i="85"/>
  <c r="M56" i="85"/>
  <c r="M55" i="85"/>
  <c r="M54" i="85"/>
  <c r="M53" i="85"/>
  <c r="M52" i="85"/>
  <c r="M51" i="85"/>
  <c r="M50" i="85"/>
  <c r="M49" i="85"/>
  <c r="M48" i="85"/>
  <c r="M47" i="85"/>
  <c r="M46" i="85"/>
  <c r="M45" i="85"/>
  <c r="M44" i="85"/>
  <c r="M43" i="85"/>
  <c r="M42" i="85"/>
  <c r="M41" i="85"/>
  <c r="M40" i="85"/>
  <c r="M39" i="85"/>
  <c r="M38" i="85"/>
  <c r="M37" i="85"/>
  <c r="M36" i="85"/>
  <c r="M35" i="85"/>
  <c r="M34" i="85"/>
  <c r="M33" i="85"/>
  <c r="M32" i="85"/>
  <c r="M31" i="85"/>
  <c r="M30" i="85"/>
  <c r="M29" i="85"/>
  <c r="M28" i="85"/>
  <c r="M27" i="85"/>
  <c r="M26" i="85"/>
  <c r="M25" i="85"/>
  <c r="M24" i="85"/>
  <c r="M23" i="85"/>
  <c r="M22" i="85"/>
  <c r="M21" i="85"/>
  <c r="M20" i="85"/>
  <c r="M19" i="85"/>
  <c r="M18" i="85"/>
  <c r="M17" i="85"/>
  <c r="M16" i="85"/>
  <c r="M15" i="85"/>
  <c r="M14" i="85"/>
  <c r="M13" i="85"/>
  <c r="M12" i="85"/>
  <c r="M11" i="85"/>
  <c r="M10" i="85"/>
  <c r="M9" i="85"/>
  <c r="M58" i="86"/>
  <c r="M57" i="86"/>
  <c r="M56" i="86"/>
  <c r="M55" i="86"/>
  <c r="M54" i="86"/>
  <c r="M53" i="86"/>
  <c r="M52" i="86"/>
  <c r="M51" i="86"/>
  <c r="M50" i="86"/>
  <c r="M49" i="86"/>
  <c r="M48" i="86"/>
  <c r="M47" i="86"/>
  <c r="M46" i="86"/>
  <c r="M45" i="86"/>
  <c r="M44" i="86"/>
  <c r="M43" i="86"/>
  <c r="M42" i="86"/>
  <c r="M41" i="86"/>
  <c r="M40" i="86"/>
  <c r="M39" i="86"/>
  <c r="M38" i="86"/>
  <c r="M37" i="86"/>
  <c r="M36" i="86"/>
  <c r="M35" i="86"/>
  <c r="M34" i="86"/>
  <c r="M33" i="86"/>
  <c r="M32" i="86"/>
  <c r="M31" i="86"/>
  <c r="M30" i="86"/>
  <c r="M29" i="86"/>
  <c r="M28" i="86"/>
  <c r="M27" i="86"/>
  <c r="M26" i="86"/>
  <c r="M25" i="86"/>
  <c r="M24" i="86"/>
  <c r="M23" i="86"/>
  <c r="M22" i="86"/>
  <c r="M21" i="86"/>
  <c r="M20" i="86"/>
  <c r="M19" i="86"/>
  <c r="M18" i="86"/>
  <c r="M17" i="86"/>
  <c r="M16" i="86"/>
  <c r="M15" i="86"/>
  <c r="M14" i="86"/>
  <c r="M13" i="86"/>
  <c r="M12" i="86"/>
  <c r="M11" i="86"/>
  <c r="M10" i="86"/>
  <c r="M9" i="86"/>
  <c r="M58" i="87"/>
  <c r="M57" i="87"/>
  <c r="M56" i="87"/>
  <c r="M55" i="87"/>
  <c r="M54" i="87"/>
  <c r="M53" i="87"/>
  <c r="M52" i="87"/>
  <c r="M51" i="87"/>
  <c r="M50" i="87"/>
  <c r="M49" i="87"/>
  <c r="M48" i="87"/>
  <c r="M47" i="87"/>
  <c r="M46" i="87"/>
  <c r="M45" i="87"/>
  <c r="M44" i="87"/>
  <c r="M43" i="87"/>
  <c r="M42" i="87"/>
  <c r="M41" i="87"/>
  <c r="M40" i="87"/>
  <c r="M39" i="87"/>
  <c r="M38" i="87"/>
  <c r="M37" i="87"/>
  <c r="M36" i="87"/>
  <c r="M35" i="87"/>
  <c r="M34" i="87"/>
  <c r="M33" i="87"/>
  <c r="M32" i="87"/>
  <c r="M31" i="87"/>
  <c r="M30" i="87"/>
  <c r="M29" i="87"/>
  <c r="M28" i="87"/>
  <c r="M27" i="87"/>
  <c r="M26" i="87"/>
  <c r="M25" i="87"/>
  <c r="M24" i="87"/>
  <c r="M23" i="87"/>
  <c r="M22" i="87"/>
  <c r="M21" i="87"/>
  <c r="M20" i="87"/>
  <c r="M19" i="87"/>
  <c r="M18" i="87"/>
  <c r="M17" i="87"/>
  <c r="M16" i="87"/>
  <c r="M15" i="87"/>
  <c r="M14" i="87"/>
  <c r="M13" i="87"/>
  <c r="M12" i="87"/>
  <c r="M11" i="87"/>
  <c r="M10" i="87"/>
  <c r="M9" i="87"/>
  <c r="M58" i="88"/>
  <c r="M57" i="88"/>
  <c r="M56" i="88"/>
  <c r="M55" i="88"/>
  <c r="M54" i="88"/>
  <c r="M53" i="88"/>
  <c r="M52" i="88"/>
  <c r="M51" i="88"/>
  <c r="M50" i="88"/>
  <c r="M49" i="88"/>
  <c r="M48" i="88"/>
  <c r="M47" i="88"/>
  <c r="M46" i="88"/>
  <c r="M45" i="88"/>
  <c r="M44" i="88"/>
  <c r="M43" i="88"/>
  <c r="M42" i="88"/>
  <c r="M41" i="88"/>
  <c r="M40" i="88"/>
  <c r="M39" i="88"/>
  <c r="M38" i="88"/>
  <c r="M37" i="88"/>
  <c r="M36" i="88"/>
  <c r="M35" i="88"/>
  <c r="M34" i="88"/>
  <c r="M33" i="88"/>
  <c r="M32" i="88"/>
  <c r="M31" i="88"/>
  <c r="M30" i="88"/>
  <c r="M29" i="88"/>
  <c r="M28" i="88"/>
  <c r="M27" i="88"/>
  <c r="M26" i="88"/>
  <c r="M25" i="88"/>
  <c r="M24" i="88"/>
  <c r="M23" i="88"/>
  <c r="M22" i="88"/>
  <c r="M21" i="88"/>
  <c r="M20" i="88"/>
  <c r="M19" i="88"/>
  <c r="M18" i="88"/>
  <c r="M17" i="88"/>
  <c r="M16" i="88"/>
  <c r="M15" i="88"/>
  <c r="M14" i="88"/>
  <c r="M13" i="88"/>
  <c r="M12" i="88"/>
  <c r="M11" i="88"/>
  <c r="M10" i="88"/>
  <c r="M9" i="88"/>
  <c r="M58" i="89"/>
  <c r="M57" i="89"/>
  <c r="M56" i="89"/>
  <c r="M55" i="89"/>
  <c r="M54" i="89"/>
  <c r="M53" i="89"/>
  <c r="M52" i="89"/>
  <c r="M51" i="89"/>
  <c r="M50" i="89"/>
  <c r="M49" i="89"/>
  <c r="M48" i="89"/>
  <c r="M47" i="89"/>
  <c r="M46" i="89"/>
  <c r="M45" i="89"/>
  <c r="M44" i="89"/>
  <c r="M43" i="89"/>
  <c r="M42" i="89"/>
  <c r="M41" i="89"/>
  <c r="M40" i="89"/>
  <c r="M39" i="89"/>
  <c r="M38" i="89"/>
  <c r="M37" i="89"/>
  <c r="M36" i="89"/>
  <c r="M35" i="89"/>
  <c r="M34" i="89"/>
  <c r="M33" i="89"/>
  <c r="M32" i="89"/>
  <c r="M31" i="89"/>
  <c r="M30" i="89"/>
  <c r="M29" i="89"/>
  <c r="M28" i="89"/>
  <c r="M27" i="89"/>
  <c r="M26" i="89"/>
  <c r="M25" i="89"/>
  <c r="M24" i="89"/>
  <c r="M23" i="89"/>
  <c r="M22" i="89"/>
  <c r="M21" i="89"/>
  <c r="M20" i="89"/>
  <c r="M19" i="89"/>
  <c r="M18" i="89"/>
  <c r="M17" i="89"/>
  <c r="M16" i="89"/>
  <c r="M15" i="89"/>
  <c r="M14" i="89"/>
  <c r="M13" i="89"/>
  <c r="M12" i="89"/>
  <c r="M11" i="89"/>
  <c r="M10" i="89"/>
  <c r="M9" i="89"/>
  <c r="D5" i="72"/>
  <c r="D5" i="73"/>
  <c r="O163" i="73" l="1"/>
  <c r="O161" i="73"/>
  <c r="O160" i="73"/>
  <c r="O159" i="73"/>
  <c r="O158" i="73"/>
  <c r="O157" i="73"/>
  <c r="O156" i="73"/>
  <c r="O150" i="73"/>
  <c r="O147" i="73"/>
  <c r="O146" i="73"/>
  <c r="O144" i="73"/>
  <c r="O138" i="73"/>
  <c r="O137" i="73"/>
  <c r="O136" i="73"/>
  <c r="O135" i="73"/>
  <c r="O134" i="73"/>
  <c r="O133" i="73"/>
  <c r="O126" i="73"/>
  <c r="O125" i="73"/>
  <c r="O124" i="73"/>
  <c r="O165" i="74"/>
  <c r="O162" i="74"/>
  <c r="O161" i="74"/>
  <c r="O158" i="74"/>
  <c r="O153" i="74"/>
  <c r="O152" i="74"/>
  <c r="O146" i="74"/>
  <c r="O140" i="74"/>
  <c r="O139" i="74"/>
  <c r="O136" i="74"/>
  <c r="O135" i="74"/>
  <c r="O134" i="74"/>
  <c r="O128" i="74"/>
  <c r="O127" i="74"/>
  <c r="O126" i="74"/>
  <c r="O125" i="74"/>
  <c r="O124" i="74"/>
  <c r="O123" i="74"/>
  <c r="O122" i="74"/>
  <c r="O120" i="74"/>
  <c r="O119" i="74"/>
  <c r="O118" i="74"/>
  <c r="O166" i="75"/>
  <c r="O164" i="75"/>
  <c r="O152" i="75"/>
  <c r="O148" i="75"/>
  <c r="O147" i="75"/>
  <c r="O146" i="75"/>
  <c r="O145" i="75"/>
  <c r="O142" i="75"/>
  <c r="O141" i="75"/>
  <c r="O140" i="75"/>
  <c r="O139" i="75"/>
  <c r="O138" i="75"/>
  <c r="O137" i="75"/>
  <c r="O136" i="75"/>
  <c r="O130" i="75"/>
  <c r="O125" i="75"/>
  <c r="O163" i="76"/>
  <c r="O162" i="76"/>
  <c r="O154" i="76"/>
  <c r="O153" i="76"/>
  <c r="O152" i="76"/>
  <c r="O143" i="76"/>
  <c r="O141" i="76"/>
  <c r="O140" i="76"/>
  <c r="O131" i="76"/>
  <c r="O130" i="76"/>
  <c r="O119" i="76"/>
  <c r="O118" i="76"/>
  <c r="O167" i="77"/>
  <c r="O165" i="77"/>
  <c r="O164" i="77"/>
  <c r="O162" i="77"/>
  <c r="O161" i="77"/>
  <c r="O160" i="77"/>
  <c r="O158" i="77"/>
  <c r="O157" i="77"/>
  <c r="O155" i="77"/>
  <c r="O154" i="77"/>
  <c r="O153" i="77"/>
  <c r="O150" i="77"/>
  <c r="O149" i="77"/>
  <c r="O146" i="77"/>
  <c r="O145" i="77"/>
  <c r="O143" i="77"/>
  <c r="O142" i="77"/>
  <c r="O141" i="77"/>
  <c r="O132" i="77"/>
  <c r="O131" i="77"/>
  <c r="O130" i="77"/>
  <c r="O129" i="77"/>
  <c r="O128" i="77"/>
  <c r="O127" i="77"/>
  <c r="O126" i="77"/>
  <c r="O125" i="77"/>
  <c r="O123" i="77"/>
  <c r="O122" i="77"/>
  <c r="O121" i="77"/>
  <c r="O166" i="78"/>
  <c r="O161" i="78"/>
  <c r="O156" i="78"/>
  <c r="O155" i="78"/>
  <c r="O154" i="78"/>
  <c r="O149" i="78"/>
  <c r="O148" i="78"/>
  <c r="O146" i="78"/>
  <c r="O145" i="78"/>
  <c r="O142" i="78"/>
  <c r="O137" i="78"/>
  <c r="O130" i="78"/>
  <c r="O125" i="78"/>
  <c r="O124" i="78"/>
  <c r="O123" i="78"/>
  <c r="O122" i="78"/>
  <c r="O162" i="79"/>
  <c r="O158" i="79"/>
  <c r="O156" i="79"/>
  <c r="O155" i="79"/>
  <c r="O151" i="79"/>
  <c r="O150" i="79"/>
  <c r="O149" i="79"/>
  <c r="O148" i="79"/>
  <c r="O147" i="79"/>
  <c r="O146" i="79"/>
  <c r="O144" i="79"/>
  <c r="O138" i="79"/>
  <c r="O137" i="79"/>
  <c r="O136" i="79"/>
  <c r="O135" i="79"/>
  <c r="O134" i="79"/>
  <c r="O133" i="79"/>
  <c r="O126" i="79"/>
  <c r="O124" i="79"/>
  <c r="O123" i="79"/>
  <c r="O121" i="79"/>
  <c r="O165" i="80"/>
  <c r="O158" i="80"/>
  <c r="O153" i="80"/>
  <c r="O152" i="80"/>
  <c r="O151" i="80"/>
  <c r="O150" i="80"/>
  <c r="O140" i="80"/>
  <c r="O134" i="80"/>
  <c r="O133" i="80"/>
  <c r="O132" i="80"/>
  <c r="O131" i="80"/>
  <c r="O129" i="80"/>
  <c r="O128" i="80"/>
  <c r="O127" i="80"/>
  <c r="O122" i="80"/>
  <c r="O121" i="80"/>
  <c r="O120" i="80"/>
  <c r="O119" i="80"/>
  <c r="O118" i="80"/>
  <c r="O166" i="81"/>
  <c r="O165" i="81"/>
  <c r="O164" i="81"/>
  <c r="O163" i="81"/>
  <c r="O161" i="81"/>
  <c r="O154" i="81"/>
  <c r="O152" i="81"/>
  <c r="O151" i="81"/>
  <c r="O149" i="81"/>
  <c r="O143" i="81"/>
  <c r="O131" i="81"/>
  <c r="O130" i="81"/>
  <c r="O129" i="81"/>
  <c r="O128" i="81"/>
  <c r="O126" i="81"/>
  <c r="O118" i="81"/>
  <c r="O167" i="82"/>
  <c r="O166" i="82"/>
  <c r="O165" i="82"/>
  <c r="O164" i="82"/>
  <c r="O163" i="82"/>
  <c r="O162" i="82"/>
  <c r="O161" i="82"/>
  <c r="O157" i="82"/>
  <c r="O156" i="82"/>
  <c r="O155" i="82"/>
  <c r="O153" i="82"/>
  <c r="O150" i="82"/>
  <c r="O144" i="82"/>
  <c r="O139" i="82"/>
  <c r="O132" i="82"/>
  <c r="O131" i="82"/>
  <c r="O130" i="82"/>
  <c r="O129" i="82"/>
  <c r="O127" i="82"/>
  <c r="O121" i="82"/>
  <c r="O120" i="82"/>
  <c r="O119" i="82"/>
  <c r="O164" i="83"/>
  <c r="O159" i="83"/>
  <c r="O158" i="83"/>
  <c r="O157" i="83"/>
  <c r="O156" i="83"/>
  <c r="O154" i="83"/>
  <c r="O153" i="83"/>
  <c r="O146" i="83"/>
  <c r="O144" i="83"/>
  <c r="O143" i="83"/>
  <c r="O142" i="83"/>
  <c r="O140" i="83"/>
  <c r="O139" i="83"/>
  <c r="O138" i="83"/>
  <c r="O137" i="83"/>
  <c r="O136" i="83"/>
  <c r="O135" i="83"/>
  <c r="O134" i="83"/>
  <c r="O133" i="83"/>
  <c r="O128" i="83"/>
  <c r="O127" i="83"/>
  <c r="O126" i="83"/>
  <c r="O125" i="83"/>
  <c r="O124" i="83"/>
  <c r="O123" i="83"/>
  <c r="O122" i="83"/>
  <c r="O167" i="84"/>
  <c r="O160" i="84"/>
  <c r="O159" i="84"/>
  <c r="O158" i="84"/>
  <c r="O156" i="84"/>
  <c r="O155" i="84"/>
  <c r="O154" i="84"/>
  <c r="O144" i="84"/>
  <c r="O143" i="84"/>
  <c r="O142" i="84"/>
  <c r="O141" i="84"/>
  <c r="O140" i="84"/>
  <c r="O139" i="84"/>
  <c r="O138" i="84"/>
  <c r="O137" i="84"/>
  <c r="O135" i="84"/>
  <c r="O134" i="84"/>
  <c r="O133" i="84"/>
  <c r="O132" i="84"/>
  <c r="O123" i="84"/>
  <c r="O122" i="84"/>
  <c r="O121" i="84"/>
  <c r="O120" i="84"/>
  <c r="O119" i="84"/>
  <c r="O118" i="84"/>
  <c r="O163" i="85"/>
  <c r="O162" i="85"/>
  <c r="O156" i="85"/>
  <c r="O155" i="85"/>
  <c r="O154" i="85"/>
  <c r="O153" i="85"/>
  <c r="O152" i="85"/>
  <c r="O151" i="85"/>
  <c r="O150" i="85"/>
  <c r="O149" i="85"/>
  <c r="O147" i="85"/>
  <c r="O146" i="85"/>
  <c r="O145" i="85"/>
  <c r="O135" i="85"/>
  <c r="O134" i="85"/>
  <c r="O133" i="85"/>
  <c r="O132" i="85"/>
  <c r="O126" i="85"/>
  <c r="O125" i="85"/>
  <c r="O124" i="85"/>
  <c r="O165" i="86"/>
  <c r="O164" i="86"/>
  <c r="O163" i="86"/>
  <c r="O162" i="86"/>
  <c r="O160" i="86"/>
  <c r="O159" i="86"/>
  <c r="O158" i="86"/>
  <c r="O157" i="86"/>
  <c r="O156" i="86"/>
  <c r="O155" i="86"/>
  <c r="O154" i="86"/>
  <c r="O153" i="86"/>
  <c r="O152" i="86"/>
  <c r="O151" i="86"/>
  <c r="O150" i="86"/>
  <c r="O149" i="86"/>
  <c r="O148" i="86"/>
  <c r="O147" i="86"/>
  <c r="O146" i="86"/>
  <c r="O145" i="86"/>
  <c r="O144" i="86"/>
  <c r="O143" i="86"/>
  <c r="O142" i="86"/>
  <c r="O141" i="86"/>
  <c r="O140" i="86"/>
  <c r="O139" i="86"/>
  <c r="O138" i="86"/>
  <c r="O129" i="86"/>
  <c r="O128" i="86"/>
  <c r="O127" i="86"/>
  <c r="O126" i="86"/>
  <c r="O124" i="86"/>
  <c r="O123" i="86"/>
  <c r="O122" i="86"/>
  <c r="O163" i="87"/>
  <c r="O162" i="87"/>
  <c r="O161" i="87"/>
  <c r="O160" i="87"/>
  <c r="O154" i="87"/>
  <c r="O153" i="87"/>
  <c r="O152" i="87"/>
  <c r="O143" i="87"/>
  <c r="O142" i="87"/>
  <c r="O141" i="87"/>
  <c r="O140" i="87"/>
  <c r="O138" i="87"/>
  <c r="O137" i="87"/>
  <c r="O136" i="87"/>
  <c r="O131" i="87"/>
  <c r="O130" i="87"/>
  <c r="O129" i="87"/>
  <c r="O128" i="87"/>
  <c r="O127" i="87"/>
  <c r="O126" i="87"/>
  <c r="O125" i="87"/>
  <c r="O124" i="87"/>
  <c r="O118" i="87"/>
  <c r="O167" i="88"/>
  <c r="O166" i="88"/>
  <c r="O165" i="88"/>
  <c r="O164" i="88"/>
  <c r="O163" i="88"/>
  <c r="O162" i="88"/>
  <c r="O157" i="88"/>
  <c r="O156" i="88"/>
  <c r="O155" i="88"/>
  <c r="O154" i="88"/>
  <c r="O152" i="88"/>
  <c r="O151" i="88"/>
  <c r="O150" i="88"/>
  <c r="O141" i="88"/>
  <c r="O140" i="88"/>
  <c r="O139" i="88"/>
  <c r="O138" i="88"/>
  <c r="O132" i="88"/>
  <c r="O131" i="88"/>
  <c r="O130" i="88"/>
  <c r="O121" i="88"/>
  <c r="O120" i="88"/>
  <c r="O119" i="88"/>
  <c r="O118" i="88"/>
  <c r="O166" i="89"/>
  <c r="O165" i="89"/>
  <c r="O164" i="89"/>
  <c r="O155" i="89"/>
  <c r="O154" i="89"/>
  <c r="O153" i="89"/>
  <c r="O152" i="89"/>
  <c r="O151" i="89"/>
  <c r="O150" i="89"/>
  <c r="O149" i="89"/>
  <c r="O148" i="89"/>
  <c r="O147" i="89"/>
  <c r="O146" i="89"/>
  <c r="O145" i="89"/>
  <c r="O144" i="89"/>
  <c r="O135" i="89"/>
  <c r="O134" i="89"/>
  <c r="O133" i="89"/>
  <c r="O132" i="89"/>
  <c r="O131" i="89"/>
  <c r="O130" i="89"/>
  <c r="O129" i="89"/>
  <c r="O128" i="89"/>
  <c r="O127" i="89"/>
  <c r="O126" i="89"/>
  <c r="O125" i="89"/>
  <c r="O124" i="89"/>
  <c r="O123" i="89"/>
  <c r="O122" i="89"/>
  <c r="O121" i="89"/>
  <c r="O120" i="89"/>
  <c r="O119" i="89"/>
  <c r="O118" i="89"/>
  <c r="O167" i="72"/>
  <c r="O166" i="72"/>
  <c r="O165" i="72"/>
  <c r="O164" i="72"/>
  <c r="O163" i="72"/>
  <c r="O162" i="72"/>
  <c r="O161" i="72"/>
  <c r="O160" i="72"/>
  <c r="O159" i="72"/>
  <c r="O158" i="72"/>
  <c r="O149" i="72"/>
  <c r="O148" i="72"/>
  <c r="O147" i="72"/>
  <c r="O146" i="72"/>
  <c r="O145" i="72"/>
  <c r="O144" i="72"/>
  <c r="O143" i="72"/>
  <c r="O142" i="72"/>
  <c r="O137" i="72"/>
  <c r="O136" i="72"/>
  <c r="O135" i="72"/>
  <c r="O134" i="72"/>
  <c r="O133" i="72"/>
  <c r="O132" i="72"/>
  <c r="O131" i="72"/>
  <c r="O130" i="72"/>
  <c r="O125" i="72"/>
  <c r="O124" i="72"/>
  <c r="O123" i="72"/>
  <c r="O122" i="72"/>
  <c r="O118" i="72"/>
  <c r="D5" i="12"/>
  <c r="O140" i="72" l="1"/>
  <c r="O140" i="89"/>
  <c r="O142" i="89"/>
  <c r="O143" i="89"/>
  <c r="O132" i="87"/>
  <c r="O134" i="87"/>
  <c r="O166" i="83"/>
  <c r="O162" i="81"/>
  <c r="O120" i="79"/>
  <c r="O122" i="79"/>
  <c r="O153" i="88"/>
  <c r="O157" i="85"/>
  <c r="O158" i="85"/>
  <c r="O159" i="85"/>
  <c r="O161" i="85"/>
  <c r="O130" i="83"/>
  <c r="O131" i="83"/>
  <c r="O132" i="83"/>
  <c r="O126" i="82"/>
  <c r="O125" i="81"/>
  <c r="O167" i="81"/>
  <c r="O152" i="77"/>
  <c r="O139" i="72"/>
  <c r="O141" i="72"/>
  <c r="O141" i="89"/>
  <c r="O133" i="87"/>
  <c r="O135" i="87"/>
  <c r="O164" i="87"/>
  <c r="O165" i="87"/>
  <c r="O167" i="87"/>
  <c r="O118" i="86"/>
  <c r="O119" i="86"/>
  <c r="O120" i="86"/>
  <c r="O121" i="86"/>
  <c r="O127" i="85"/>
  <c r="O128" i="85"/>
  <c r="O129" i="85"/>
  <c r="O130" i="85"/>
  <c r="O131" i="85"/>
  <c r="O128" i="82"/>
  <c r="O127" i="81"/>
  <c r="O124" i="80"/>
  <c r="O125" i="80"/>
  <c r="O126" i="80"/>
  <c r="O125" i="79"/>
  <c r="O132" i="78"/>
  <c r="O135" i="78"/>
  <c r="O136" i="78"/>
  <c r="O156" i="77"/>
  <c r="O144" i="75"/>
  <c r="O138" i="72"/>
  <c r="O166" i="87"/>
  <c r="O119" i="72"/>
  <c r="O120" i="72"/>
  <c r="O121" i="72"/>
  <c r="O126" i="88"/>
  <c r="O127" i="88"/>
  <c r="O128" i="88"/>
  <c r="O129" i="88"/>
  <c r="O139" i="87"/>
  <c r="O164" i="85"/>
  <c r="O165" i="85"/>
  <c r="O166" i="85"/>
  <c r="O167" i="85"/>
  <c r="O145" i="84"/>
  <c r="O147" i="84"/>
  <c r="O148" i="84"/>
  <c r="O149" i="84"/>
  <c r="O150" i="84"/>
  <c r="O151" i="84"/>
  <c r="O152" i="84"/>
  <c r="O153" i="84"/>
  <c r="O127" i="79"/>
  <c r="O132" i="79"/>
  <c r="O143" i="78"/>
  <c r="O144" i="78"/>
  <c r="O163" i="77"/>
  <c r="O119" i="75"/>
  <c r="O150" i="75"/>
  <c r="O151" i="75"/>
  <c r="O163" i="75"/>
  <c r="O133" i="82"/>
  <c r="O125" i="86"/>
  <c r="O141" i="83"/>
  <c r="O145" i="83"/>
  <c r="O138" i="82"/>
  <c r="O139" i="79"/>
  <c r="O147" i="78"/>
  <c r="O133" i="88"/>
  <c r="O134" i="88"/>
  <c r="O135" i="88"/>
  <c r="O136" i="88"/>
  <c r="O137" i="88"/>
  <c r="O136" i="85"/>
  <c r="O137" i="85"/>
  <c r="O138" i="85"/>
  <c r="O139" i="85"/>
  <c r="O140" i="85"/>
  <c r="O141" i="85"/>
  <c r="O142" i="85"/>
  <c r="O144" i="85"/>
  <c r="O157" i="84"/>
  <c r="O147" i="83"/>
  <c r="O152" i="83"/>
  <c r="O140" i="82"/>
  <c r="O141" i="82"/>
  <c r="O142" i="82"/>
  <c r="O143" i="82"/>
  <c r="O136" i="81"/>
  <c r="O138" i="81"/>
  <c r="O141" i="81"/>
  <c r="O142" i="81"/>
  <c r="O135" i="80"/>
  <c r="O136" i="80"/>
  <c r="O137" i="80"/>
  <c r="O138" i="80"/>
  <c r="O139" i="80"/>
  <c r="O132" i="76"/>
  <c r="O139" i="76"/>
  <c r="O137" i="74"/>
  <c r="O138" i="74"/>
  <c r="O130" i="80"/>
  <c r="O126" i="72"/>
  <c r="O127" i="72"/>
  <c r="O128" i="72"/>
  <c r="O129" i="72"/>
  <c r="O148" i="87"/>
  <c r="O149" i="87"/>
  <c r="O150" i="87"/>
  <c r="O151" i="87"/>
  <c r="O161" i="86"/>
  <c r="O145" i="82"/>
  <c r="O146" i="82"/>
  <c r="O147" i="82"/>
  <c r="O148" i="82"/>
  <c r="O149" i="82"/>
  <c r="O148" i="81"/>
  <c r="O147" i="80"/>
  <c r="O148" i="80"/>
  <c r="O149" i="80"/>
  <c r="O157" i="78"/>
  <c r="O158" i="78"/>
  <c r="O159" i="78"/>
  <c r="O160" i="78"/>
  <c r="O142" i="76"/>
  <c r="O144" i="76"/>
  <c r="O150" i="76"/>
  <c r="O151" i="76"/>
  <c r="O154" i="72"/>
  <c r="O156" i="89"/>
  <c r="O159" i="89"/>
  <c r="O162" i="89"/>
  <c r="O120" i="87"/>
  <c r="O124" i="84"/>
  <c r="O155" i="83"/>
  <c r="O152" i="82"/>
  <c r="O154" i="82"/>
  <c r="O150" i="81"/>
  <c r="O152" i="79"/>
  <c r="O153" i="79"/>
  <c r="O154" i="79"/>
  <c r="O150" i="72"/>
  <c r="O155" i="72"/>
  <c r="O157" i="89"/>
  <c r="O160" i="89"/>
  <c r="O163" i="89"/>
  <c r="O119" i="87"/>
  <c r="O122" i="87"/>
  <c r="O125" i="84"/>
  <c r="O131" i="84"/>
  <c r="O134" i="86"/>
  <c r="O135" i="86"/>
  <c r="O136" i="86"/>
  <c r="O137" i="86"/>
  <c r="O148" i="85"/>
  <c r="O161" i="84"/>
  <c r="O166" i="84"/>
  <c r="O157" i="79"/>
  <c r="O159" i="79"/>
  <c r="O160" i="79"/>
  <c r="O161" i="79"/>
  <c r="O124" i="77"/>
  <c r="O163" i="74"/>
  <c r="O132" i="73"/>
  <c r="O121" i="87"/>
  <c r="O142" i="88"/>
  <c r="O143" i="88"/>
  <c r="O144" i="88"/>
  <c r="O145" i="88"/>
  <c r="O146" i="88"/>
  <c r="O147" i="88"/>
  <c r="O148" i="88"/>
  <c r="O149" i="88"/>
  <c r="O155" i="87"/>
  <c r="O156" i="87"/>
  <c r="O157" i="87"/>
  <c r="O158" i="87"/>
  <c r="O159" i="87"/>
  <c r="O118" i="83"/>
  <c r="O119" i="83"/>
  <c r="O120" i="83"/>
  <c r="O121" i="83"/>
  <c r="O153" i="81"/>
  <c r="O119" i="78"/>
  <c r="O120" i="78"/>
  <c r="O121" i="78"/>
  <c r="O121" i="76"/>
  <c r="O156" i="76"/>
  <c r="O124" i="75"/>
  <c r="O151" i="72"/>
  <c r="O156" i="72"/>
  <c r="O157" i="72"/>
  <c r="O158" i="89"/>
  <c r="O161" i="89"/>
  <c r="O123" i="87"/>
  <c r="O167" i="89"/>
  <c r="O120" i="85"/>
  <c r="O121" i="85"/>
  <c r="O122" i="85"/>
  <c r="O123" i="85"/>
  <c r="O136" i="84"/>
  <c r="O158" i="82"/>
  <c r="O159" i="82"/>
  <c r="O160" i="82"/>
  <c r="O155" i="81"/>
  <c r="O160" i="81"/>
  <c r="O160" i="80"/>
  <c r="O163" i="80"/>
  <c r="O164" i="80"/>
  <c r="O126" i="75"/>
  <c r="O128" i="75"/>
  <c r="O129" i="75"/>
  <c r="O162" i="73"/>
  <c r="O164" i="73"/>
  <c r="O165" i="73"/>
  <c r="O166" i="73"/>
  <c r="O167" i="73"/>
  <c r="O122" i="82"/>
  <c r="O123" i="82"/>
  <c r="O124" i="82"/>
  <c r="O125" i="82"/>
  <c r="O119" i="81"/>
  <c r="O124" i="81"/>
  <c r="O144" i="81"/>
  <c r="O145" i="81"/>
  <c r="O146" i="81"/>
  <c r="O147" i="81"/>
  <c r="O141" i="80"/>
  <c r="O146" i="80"/>
  <c r="O166" i="80"/>
  <c r="O167" i="80"/>
  <c r="O118" i="79"/>
  <c r="O119" i="79"/>
  <c r="O163" i="79"/>
  <c r="O118" i="78"/>
  <c r="O138" i="78"/>
  <c r="O139" i="78"/>
  <c r="O140" i="78"/>
  <c r="O141" i="78"/>
  <c r="O162" i="78"/>
  <c r="O163" i="78"/>
  <c r="O164" i="78"/>
  <c r="O165" i="78"/>
  <c r="O144" i="77"/>
  <c r="O165" i="75"/>
  <c r="O121" i="74"/>
  <c r="O140" i="79"/>
  <c r="O141" i="79"/>
  <c r="O142" i="79"/>
  <c r="O143" i="79"/>
  <c r="O167" i="78"/>
  <c r="O118" i="77"/>
  <c r="O119" i="77"/>
  <c r="O120" i="77"/>
  <c r="O138" i="76"/>
  <c r="O127" i="75"/>
  <c r="O164" i="74"/>
  <c r="O120" i="73"/>
  <c r="O121" i="73"/>
  <c r="O122" i="73"/>
  <c r="O123" i="73"/>
  <c r="O129" i="83"/>
  <c r="O151" i="82"/>
  <c r="O123" i="80"/>
  <c r="O145" i="79"/>
  <c r="O147" i="77"/>
  <c r="O148" i="77"/>
  <c r="O151" i="77"/>
  <c r="O145" i="73"/>
  <c r="O152" i="72"/>
  <c r="O153" i="72"/>
  <c r="O136" i="89"/>
  <c r="O137" i="89"/>
  <c r="O138" i="89"/>
  <c r="O139" i="89"/>
  <c r="O122" i="88"/>
  <c r="O123" i="88"/>
  <c r="O124" i="88"/>
  <c r="O125" i="88"/>
  <c r="O158" i="88"/>
  <c r="O159" i="88"/>
  <c r="O160" i="88"/>
  <c r="O161" i="88"/>
  <c r="O144" i="87"/>
  <c r="O145" i="87"/>
  <c r="O146" i="87"/>
  <c r="O147" i="87"/>
  <c r="O130" i="86"/>
  <c r="O131" i="86"/>
  <c r="O132" i="86"/>
  <c r="O133" i="86"/>
  <c r="O166" i="86"/>
  <c r="O167" i="86"/>
  <c r="O118" i="85"/>
  <c r="O119" i="85"/>
  <c r="O160" i="83"/>
  <c r="O161" i="83"/>
  <c r="O162" i="83"/>
  <c r="O163" i="83"/>
  <c r="O132" i="81"/>
  <c r="O133" i="81"/>
  <c r="O134" i="81"/>
  <c r="O135" i="81"/>
  <c r="O154" i="80"/>
  <c r="O155" i="80"/>
  <c r="O156" i="80"/>
  <c r="O157" i="80"/>
  <c r="O126" i="78"/>
  <c r="O127" i="78"/>
  <c r="O128" i="78"/>
  <c r="O129" i="78"/>
  <c r="O166" i="77"/>
  <c r="O155" i="76"/>
  <c r="O149" i="75"/>
  <c r="O142" i="74"/>
  <c r="O143" i="74"/>
  <c r="O144" i="74"/>
  <c r="O145" i="74"/>
  <c r="O146" i="84"/>
  <c r="O165" i="83"/>
  <c r="O137" i="81"/>
  <c r="O159" i="80"/>
  <c r="O131" i="78"/>
  <c r="O158" i="76"/>
  <c r="O159" i="76"/>
  <c r="O160" i="76"/>
  <c r="O161" i="76"/>
  <c r="O147" i="74"/>
  <c r="O148" i="74"/>
  <c r="O149" i="74"/>
  <c r="O150" i="74"/>
  <c r="O151" i="74"/>
  <c r="O148" i="73"/>
  <c r="O149" i="73"/>
  <c r="O130" i="84"/>
  <c r="O167" i="83"/>
  <c r="O118" i="82"/>
  <c r="O139" i="81"/>
  <c r="O140" i="81"/>
  <c r="O161" i="80"/>
  <c r="O162" i="80"/>
  <c r="O133" i="78"/>
  <c r="O134" i="78"/>
  <c r="O133" i="77"/>
  <c r="O134" i="77"/>
  <c r="O135" i="77"/>
  <c r="O140" i="77"/>
  <c r="O131" i="75"/>
  <c r="O154" i="74"/>
  <c r="O155" i="74"/>
  <c r="O156" i="74"/>
  <c r="O157" i="74"/>
  <c r="O152" i="73"/>
  <c r="O153" i="73"/>
  <c r="O154" i="73"/>
  <c r="O155" i="73"/>
  <c r="O160" i="85"/>
  <c r="O159" i="77"/>
  <c r="O120" i="76"/>
  <c r="O126" i="76"/>
  <c r="O127" i="76"/>
  <c r="O128" i="76"/>
  <c r="O129" i="76"/>
  <c r="O164" i="76"/>
  <c r="O165" i="76"/>
  <c r="O166" i="76"/>
  <c r="O167" i="76"/>
  <c r="O118" i="75"/>
  <c r="O120" i="75"/>
  <c r="O121" i="75"/>
  <c r="O122" i="75"/>
  <c r="O123" i="75"/>
  <c r="O153" i="75"/>
  <c r="O154" i="75"/>
  <c r="O160" i="75"/>
  <c r="O161" i="75"/>
  <c r="O162" i="75"/>
  <c r="O159" i="74"/>
  <c r="O160" i="74"/>
  <c r="O155" i="75"/>
  <c r="O134" i="76"/>
  <c r="O135" i="76"/>
  <c r="O136" i="76"/>
  <c r="O137" i="76"/>
  <c r="O128" i="73"/>
  <c r="O129" i="73"/>
  <c r="O130" i="73"/>
  <c r="O131" i="73"/>
  <c r="O139" i="73"/>
  <c r="O132" i="75"/>
  <c r="O133" i="75"/>
  <c r="O134" i="75"/>
  <c r="O135" i="75"/>
  <c r="O143" i="75"/>
  <c r="O122" i="76"/>
  <c r="O123" i="76"/>
  <c r="O124" i="76"/>
  <c r="O125" i="76"/>
  <c r="O133" i="76"/>
  <c r="O166" i="74"/>
  <c r="O167" i="74"/>
  <c r="O118" i="73"/>
  <c r="O119" i="73"/>
  <c r="O127" i="73"/>
  <c r="O156" i="75"/>
  <c r="O157" i="75"/>
  <c r="O158" i="75"/>
  <c r="O159" i="75"/>
  <c r="O167" i="75"/>
  <c r="O145" i="76"/>
  <c r="O146" i="76"/>
  <c r="O147" i="76"/>
  <c r="O148" i="76"/>
  <c r="O149" i="76"/>
  <c r="O157" i="76"/>
  <c r="O140" i="73"/>
  <c r="O141" i="73"/>
  <c r="O142" i="73"/>
  <c r="O143" i="73"/>
  <c r="O151" i="73"/>
  <c r="O143" i="85"/>
  <c r="O126" i="84"/>
  <c r="O127" i="84"/>
  <c r="O128" i="84"/>
  <c r="O129" i="84"/>
  <c r="O162" i="84"/>
  <c r="O163" i="84"/>
  <c r="O164" i="84"/>
  <c r="O165" i="84"/>
  <c r="O148" i="83"/>
  <c r="O149" i="83"/>
  <c r="O150" i="83"/>
  <c r="O151" i="83"/>
  <c r="O134" i="82"/>
  <c r="O135" i="82"/>
  <c r="O136" i="82"/>
  <c r="O137" i="82"/>
  <c r="O120" i="81"/>
  <c r="O121" i="81"/>
  <c r="O122" i="81"/>
  <c r="O123" i="81"/>
  <c r="O156" i="81"/>
  <c r="O157" i="81"/>
  <c r="O158" i="81"/>
  <c r="O159" i="81"/>
  <c r="O142" i="80"/>
  <c r="O143" i="80"/>
  <c r="O144" i="80"/>
  <c r="O145" i="80"/>
  <c r="O128" i="79"/>
  <c r="O129" i="79"/>
  <c r="O130" i="79"/>
  <c r="O131" i="79"/>
  <c r="O164" i="79"/>
  <c r="O165" i="79"/>
  <c r="O166" i="79"/>
  <c r="O167" i="79"/>
  <c r="O150" i="78"/>
  <c r="O151" i="78"/>
  <c r="O152" i="78"/>
  <c r="O153" i="78"/>
  <c r="O136" i="77"/>
  <c r="O137" i="77"/>
  <c r="O138" i="77"/>
  <c r="O139" i="77"/>
  <c r="O129" i="74"/>
  <c r="O130" i="74"/>
  <c r="O131" i="74"/>
  <c r="O132" i="74"/>
  <c r="O133" i="74"/>
  <c r="O141" i="74"/>
  <c r="M7" i="90" l="1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67" i="73"/>
  <c r="B166" i="73"/>
  <c r="B165" i="73"/>
  <c r="B164" i="73"/>
  <c r="B163" i="73"/>
  <c r="B162" i="73"/>
  <c r="B161" i="73"/>
  <c r="B160" i="73"/>
  <c r="B159" i="73"/>
  <c r="B158" i="73"/>
  <c r="B157" i="73"/>
  <c r="B156" i="73"/>
  <c r="B155" i="73"/>
  <c r="B154" i="73"/>
  <c r="B153" i="73"/>
  <c r="B152" i="73"/>
  <c r="B151" i="73"/>
  <c r="B150" i="73"/>
  <c r="B149" i="73"/>
  <c r="B148" i="73"/>
  <c r="B147" i="73"/>
  <c r="B146" i="73"/>
  <c r="B145" i="73"/>
  <c r="B144" i="73"/>
  <c r="B143" i="73"/>
  <c r="B142" i="73"/>
  <c r="B141" i="73"/>
  <c r="B140" i="73"/>
  <c r="B139" i="73"/>
  <c r="B138" i="73"/>
  <c r="B137" i="73"/>
  <c r="B136" i="73"/>
  <c r="B135" i="73"/>
  <c r="B134" i="73"/>
  <c r="B133" i="73"/>
  <c r="B132" i="73"/>
  <c r="B131" i="73"/>
  <c r="B130" i="73"/>
  <c r="B129" i="73"/>
  <c r="B128" i="73"/>
  <c r="B127" i="73"/>
  <c r="B126" i="73"/>
  <c r="B125" i="73"/>
  <c r="B124" i="73"/>
  <c r="B123" i="73"/>
  <c r="B122" i="73"/>
  <c r="B121" i="73"/>
  <c r="B120" i="73"/>
  <c r="B119" i="73"/>
  <c r="B118" i="73"/>
  <c r="B167" i="74"/>
  <c r="B166" i="74"/>
  <c r="B165" i="74"/>
  <c r="B164" i="74"/>
  <c r="B163" i="74"/>
  <c r="B162" i="74"/>
  <c r="B161" i="74"/>
  <c r="B160" i="74"/>
  <c r="B159" i="74"/>
  <c r="B158" i="74"/>
  <c r="B157" i="74"/>
  <c r="B156" i="74"/>
  <c r="B155" i="74"/>
  <c r="B154" i="74"/>
  <c r="B153" i="74"/>
  <c r="B152" i="74"/>
  <c r="B151" i="74"/>
  <c r="B150" i="74"/>
  <c r="B149" i="74"/>
  <c r="B148" i="74"/>
  <c r="B147" i="74"/>
  <c r="B146" i="74"/>
  <c r="B145" i="74"/>
  <c r="B144" i="74"/>
  <c r="B143" i="74"/>
  <c r="B142" i="74"/>
  <c r="B141" i="74"/>
  <c r="B140" i="74"/>
  <c r="B139" i="74"/>
  <c r="B138" i="74"/>
  <c r="B137" i="74"/>
  <c r="B136" i="74"/>
  <c r="B135" i="74"/>
  <c r="B134" i="74"/>
  <c r="B133" i="74"/>
  <c r="B132" i="74"/>
  <c r="B131" i="74"/>
  <c r="B130" i="74"/>
  <c r="B129" i="74"/>
  <c r="B128" i="74"/>
  <c r="B127" i="74"/>
  <c r="B126" i="74"/>
  <c r="B125" i="74"/>
  <c r="B124" i="74"/>
  <c r="B123" i="74"/>
  <c r="B122" i="74"/>
  <c r="B121" i="74"/>
  <c r="B120" i="74"/>
  <c r="B119" i="74"/>
  <c r="B118" i="74"/>
  <c r="B167" i="75"/>
  <c r="B166" i="75"/>
  <c r="B165" i="75"/>
  <c r="B164" i="75"/>
  <c r="B163" i="75"/>
  <c r="B162" i="75"/>
  <c r="B161" i="75"/>
  <c r="B160" i="75"/>
  <c r="B159" i="75"/>
  <c r="B158" i="75"/>
  <c r="B157" i="75"/>
  <c r="B156" i="75"/>
  <c r="B155" i="75"/>
  <c r="B154" i="75"/>
  <c r="B153" i="75"/>
  <c r="B152" i="75"/>
  <c r="B151" i="75"/>
  <c r="B150" i="75"/>
  <c r="B149" i="75"/>
  <c r="B148" i="75"/>
  <c r="B147" i="75"/>
  <c r="B146" i="75"/>
  <c r="B145" i="75"/>
  <c r="B144" i="75"/>
  <c r="B143" i="75"/>
  <c r="B142" i="75"/>
  <c r="B141" i="75"/>
  <c r="B140" i="75"/>
  <c r="B139" i="75"/>
  <c r="B138" i="75"/>
  <c r="B137" i="75"/>
  <c r="B136" i="75"/>
  <c r="B135" i="75"/>
  <c r="B134" i="75"/>
  <c r="B133" i="75"/>
  <c r="B132" i="75"/>
  <c r="B131" i="75"/>
  <c r="B130" i="75"/>
  <c r="B129" i="75"/>
  <c r="B128" i="75"/>
  <c r="B127" i="75"/>
  <c r="B126" i="75"/>
  <c r="B125" i="75"/>
  <c r="B124" i="75"/>
  <c r="B123" i="75"/>
  <c r="B122" i="75"/>
  <c r="B121" i="75"/>
  <c r="B120" i="75"/>
  <c r="B119" i="75"/>
  <c r="B118" i="75"/>
  <c r="B167" i="76"/>
  <c r="B166" i="76"/>
  <c r="B165" i="76"/>
  <c r="B164" i="76"/>
  <c r="B163" i="76"/>
  <c r="B162" i="76"/>
  <c r="B161" i="76"/>
  <c r="B160" i="76"/>
  <c r="B159" i="76"/>
  <c r="B158" i="76"/>
  <c r="B157" i="76"/>
  <c r="B156" i="76"/>
  <c r="B155" i="76"/>
  <c r="B154" i="76"/>
  <c r="B153" i="76"/>
  <c r="B152" i="76"/>
  <c r="B151" i="76"/>
  <c r="B150" i="76"/>
  <c r="B149" i="76"/>
  <c r="B148" i="76"/>
  <c r="B147" i="76"/>
  <c r="B146" i="76"/>
  <c r="B145" i="76"/>
  <c r="B144" i="76"/>
  <c r="B143" i="76"/>
  <c r="B142" i="76"/>
  <c r="B141" i="76"/>
  <c r="B140" i="76"/>
  <c r="B139" i="76"/>
  <c r="B138" i="76"/>
  <c r="B137" i="76"/>
  <c r="B136" i="76"/>
  <c r="B135" i="76"/>
  <c r="B134" i="76"/>
  <c r="B133" i="76"/>
  <c r="B132" i="76"/>
  <c r="B131" i="76"/>
  <c r="B130" i="76"/>
  <c r="B129" i="76"/>
  <c r="B128" i="76"/>
  <c r="B127" i="76"/>
  <c r="B126" i="76"/>
  <c r="B125" i="76"/>
  <c r="B124" i="76"/>
  <c r="B123" i="76"/>
  <c r="B122" i="76"/>
  <c r="B121" i="76"/>
  <c r="B120" i="76"/>
  <c r="B119" i="76"/>
  <c r="B118" i="76"/>
  <c r="B167" i="77"/>
  <c r="B166" i="77"/>
  <c r="B165" i="77"/>
  <c r="B164" i="77"/>
  <c r="B163" i="77"/>
  <c r="B162" i="77"/>
  <c r="B161" i="77"/>
  <c r="B160" i="77"/>
  <c r="B159" i="77"/>
  <c r="B158" i="77"/>
  <c r="B157" i="77"/>
  <c r="B156" i="77"/>
  <c r="B155" i="77"/>
  <c r="B154" i="77"/>
  <c r="B153" i="77"/>
  <c r="B152" i="77"/>
  <c r="B151" i="77"/>
  <c r="B150" i="77"/>
  <c r="B149" i="77"/>
  <c r="B148" i="77"/>
  <c r="B147" i="77"/>
  <c r="B146" i="77"/>
  <c r="B145" i="77"/>
  <c r="B144" i="77"/>
  <c r="B143" i="77"/>
  <c r="B142" i="77"/>
  <c r="B141" i="77"/>
  <c r="B140" i="77"/>
  <c r="B139" i="77"/>
  <c r="B138" i="77"/>
  <c r="B137" i="77"/>
  <c r="B136" i="77"/>
  <c r="B135" i="77"/>
  <c r="B134" i="77"/>
  <c r="B133" i="77"/>
  <c r="B132" i="77"/>
  <c r="B131" i="77"/>
  <c r="B130" i="77"/>
  <c r="B129" i="77"/>
  <c r="B128" i="77"/>
  <c r="B127" i="77"/>
  <c r="B126" i="77"/>
  <c r="B125" i="77"/>
  <c r="B124" i="77"/>
  <c r="B123" i="77"/>
  <c r="B122" i="77"/>
  <c r="B121" i="77"/>
  <c r="B120" i="77"/>
  <c r="B119" i="77"/>
  <c r="B118" i="77"/>
  <c r="B167" i="78"/>
  <c r="B166" i="78"/>
  <c r="B165" i="78"/>
  <c r="B164" i="78"/>
  <c r="B163" i="78"/>
  <c r="B162" i="78"/>
  <c r="B161" i="78"/>
  <c r="B160" i="78"/>
  <c r="B159" i="78"/>
  <c r="B158" i="78"/>
  <c r="B157" i="78"/>
  <c r="B156" i="78"/>
  <c r="B155" i="78"/>
  <c r="B154" i="78"/>
  <c r="B153" i="78"/>
  <c r="B152" i="78"/>
  <c r="B151" i="78"/>
  <c r="B150" i="78"/>
  <c r="B149" i="78"/>
  <c r="B148" i="78"/>
  <c r="B147" i="78"/>
  <c r="B146" i="78"/>
  <c r="B145" i="78"/>
  <c r="B144" i="78"/>
  <c r="B143" i="78"/>
  <c r="B142" i="78"/>
  <c r="B141" i="78"/>
  <c r="B140" i="78"/>
  <c r="B139" i="78"/>
  <c r="B138" i="78"/>
  <c r="B137" i="78"/>
  <c r="B136" i="78"/>
  <c r="B135" i="78"/>
  <c r="B134" i="78"/>
  <c r="B133" i="78"/>
  <c r="B132" i="78"/>
  <c r="B131" i="78"/>
  <c r="B130" i="78"/>
  <c r="B129" i="78"/>
  <c r="B128" i="78"/>
  <c r="B127" i="78"/>
  <c r="B126" i="78"/>
  <c r="B125" i="78"/>
  <c r="B124" i="78"/>
  <c r="B123" i="78"/>
  <c r="B122" i="78"/>
  <c r="B121" i="78"/>
  <c r="B120" i="78"/>
  <c r="B119" i="78"/>
  <c r="B118" i="78"/>
  <c r="B167" i="79"/>
  <c r="B166" i="79"/>
  <c r="B165" i="79"/>
  <c r="B164" i="79"/>
  <c r="B163" i="79"/>
  <c r="B162" i="79"/>
  <c r="B161" i="79"/>
  <c r="B160" i="79"/>
  <c r="B159" i="79"/>
  <c r="B158" i="79"/>
  <c r="B157" i="79"/>
  <c r="B156" i="79"/>
  <c r="B155" i="79"/>
  <c r="B154" i="79"/>
  <c r="B153" i="79"/>
  <c r="B152" i="79"/>
  <c r="B151" i="79"/>
  <c r="B150" i="79"/>
  <c r="B149" i="79"/>
  <c r="B148" i="79"/>
  <c r="B147" i="79"/>
  <c r="B146" i="79"/>
  <c r="B145" i="79"/>
  <c r="B144" i="79"/>
  <c r="B143" i="79"/>
  <c r="B142" i="79"/>
  <c r="B141" i="79"/>
  <c r="B140" i="79"/>
  <c r="B139" i="79"/>
  <c r="B138" i="79"/>
  <c r="B137" i="79"/>
  <c r="B136" i="79"/>
  <c r="B135" i="79"/>
  <c r="B134" i="79"/>
  <c r="B133" i="79"/>
  <c r="B132" i="79"/>
  <c r="B131" i="79"/>
  <c r="B130" i="79"/>
  <c r="B129" i="79"/>
  <c r="B128" i="79"/>
  <c r="B127" i="79"/>
  <c r="B126" i="79"/>
  <c r="B125" i="79"/>
  <c r="B124" i="79"/>
  <c r="B123" i="79"/>
  <c r="B122" i="79"/>
  <c r="B121" i="79"/>
  <c r="B120" i="79"/>
  <c r="B119" i="79"/>
  <c r="B118" i="79"/>
  <c r="B167" i="80"/>
  <c r="B166" i="80"/>
  <c r="B165" i="80"/>
  <c r="B164" i="80"/>
  <c r="B163" i="80"/>
  <c r="B162" i="80"/>
  <c r="B161" i="80"/>
  <c r="B160" i="80"/>
  <c r="B159" i="80"/>
  <c r="B158" i="80"/>
  <c r="B157" i="80"/>
  <c r="B156" i="80"/>
  <c r="B155" i="80"/>
  <c r="B154" i="80"/>
  <c r="B153" i="80"/>
  <c r="B152" i="80"/>
  <c r="B151" i="80"/>
  <c r="B150" i="80"/>
  <c r="B149" i="80"/>
  <c r="B148" i="80"/>
  <c r="B147" i="80"/>
  <c r="B146" i="80"/>
  <c r="B145" i="80"/>
  <c r="B144" i="80"/>
  <c r="B143" i="80"/>
  <c r="B142" i="80"/>
  <c r="B141" i="80"/>
  <c r="B140" i="80"/>
  <c r="B139" i="80"/>
  <c r="B138" i="80"/>
  <c r="B137" i="80"/>
  <c r="B136" i="80"/>
  <c r="B135" i="80"/>
  <c r="B134" i="80"/>
  <c r="B133" i="80"/>
  <c r="B132" i="80"/>
  <c r="B131" i="80"/>
  <c r="B130" i="80"/>
  <c r="B129" i="80"/>
  <c r="B128" i="80"/>
  <c r="B127" i="80"/>
  <c r="B126" i="80"/>
  <c r="B125" i="80"/>
  <c r="B124" i="80"/>
  <c r="B123" i="80"/>
  <c r="B122" i="80"/>
  <c r="B121" i="80"/>
  <c r="B120" i="80"/>
  <c r="B119" i="80"/>
  <c r="B118" i="80"/>
  <c r="B167" i="81"/>
  <c r="B166" i="81"/>
  <c r="B165" i="81"/>
  <c r="B164" i="81"/>
  <c r="B163" i="81"/>
  <c r="B162" i="81"/>
  <c r="B161" i="81"/>
  <c r="B160" i="81"/>
  <c r="B159" i="81"/>
  <c r="B158" i="81"/>
  <c r="B157" i="81"/>
  <c r="B156" i="81"/>
  <c r="B155" i="81"/>
  <c r="B154" i="81"/>
  <c r="B153" i="81"/>
  <c r="B152" i="81"/>
  <c r="B151" i="81"/>
  <c r="B150" i="81"/>
  <c r="B149" i="81"/>
  <c r="B148" i="81"/>
  <c r="B147" i="81"/>
  <c r="B146" i="81"/>
  <c r="B145" i="81"/>
  <c r="B144" i="81"/>
  <c r="B143" i="81"/>
  <c r="B142" i="81"/>
  <c r="B141" i="81"/>
  <c r="B140" i="81"/>
  <c r="B139" i="81"/>
  <c r="B138" i="81"/>
  <c r="B137" i="81"/>
  <c r="B136" i="81"/>
  <c r="B135" i="81"/>
  <c r="B134" i="81"/>
  <c r="B133" i="81"/>
  <c r="B132" i="81"/>
  <c r="B131" i="81"/>
  <c r="B130" i="81"/>
  <c r="B129" i="81"/>
  <c r="B128" i="81"/>
  <c r="B127" i="81"/>
  <c r="B126" i="81"/>
  <c r="B125" i="81"/>
  <c r="B124" i="81"/>
  <c r="B123" i="81"/>
  <c r="B122" i="81"/>
  <c r="B121" i="81"/>
  <c r="B120" i="81"/>
  <c r="B119" i="81"/>
  <c r="B118" i="81"/>
  <c r="B167" i="82"/>
  <c r="B166" i="82"/>
  <c r="B165" i="82"/>
  <c r="B164" i="82"/>
  <c r="B163" i="82"/>
  <c r="B162" i="82"/>
  <c r="B161" i="82"/>
  <c r="B160" i="82"/>
  <c r="B159" i="82"/>
  <c r="B158" i="82"/>
  <c r="B157" i="82"/>
  <c r="B156" i="82"/>
  <c r="B155" i="82"/>
  <c r="B154" i="82"/>
  <c r="B153" i="82"/>
  <c r="B152" i="82"/>
  <c r="B151" i="82"/>
  <c r="B150" i="82"/>
  <c r="B149" i="82"/>
  <c r="B148" i="82"/>
  <c r="B147" i="82"/>
  <c r="B146" i="82"/>
  <c r="B145" i="82"/>
  <c r="B144" i="82"/>
  <c r="B143" i="82"/>
  <c r="B142" i="82"/>
  <c r="B141" i="82"/>
  <c r="B140" i="82"/>
  <c r="B139" i="82"/>
  <c r="B138" i="82"/>
  <c r="B137" i="82"/>
  <c r="B136" i="82"/>
  <c r="B135" i="82"/>
  <c r="B134" i="82"/>
  <c r="B133" i="82"/>
  <c r="B132" i="82"/>
  <c r="B131" i="82"/>
  <c r="B130" i="82"/>
  <c r="B129" i="82"/>
  <c r="B128" i="82"/>
  <c r="B127" i="82"/>
  <c r="B126" i="82"/>
  <c r="B125" i="82"/>
  <c r="B124" i="82"/>
  <c r="B123" i="82"/>
  <c r="B122" i="82"/>
  <c r="B121" i="82"/>
  <c r="B120" i="82"/>
  <c r="B119" i="82"/>
  <c r="B118" i="82"/>
  <c r="B167" i="83"/>
  <c r="B166" i="83"/>
  <c r="B165" i="83"/>
  <c r="B164" i="83"/>
  <c r="B163" i="83"/>
  <c r="B162" i="83"/>
  <c r="B161" i="83"/>
  <c r="B160" i="83"/>
  <c r="B159" i="83"/>
  <c r="B158" i="83"/>
  <c r="B157" i="83"/>
  <c r="B156" i="83"/>
  <c r="B155" i="83"/>
  <c r="B154" i="83"/>
  <c r="B153" i="83"/>
  <c r="B152" i="83"/>
  <c r="B151" i="83"/>
  <c r="B150" i="83"/>
  <c r="B149" i="83"/>
  <c r="B148" i="83"/>
  <c r="B147" i="83"/>
  <c r="B146" i="83"/>
  <c r="B145" i="83"/>
  <c r="B144" i="83"/>
  <c r="B143" i="83"/>
  <c r="B142" i="83"/>
  <c r="B141" i="83"/>
  <c r="B140" i="83"/>
  <c r="B139" i="83"/>
  <c r="B138" i="83"/>
  <c r="B137" i="83"/>
  <c r="B136" i="83"/>
  <c r="B135" i="83"/>
  <c r="B134" i="83"/>
  <c r="B133" i="83"/>
  <c r="B132" i="83"/>
  <c r="B131" i="83"/>
  <c r="B130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67" i="84"/>
  <c r="B166" i="84"/>
  <c r="B165" i="84"/>
  <c r="B164" i="84"/>
  <c r="B163" i="84"/>
  <c r="B162" i="84"/>
  <c r="B161" i="84"/>
  <c r="B160" i="84"/>
  <c r="B159" i="84"/>
  <c r="B158" i="84"/>
  <c r="B157" i="84"/>
  <c r="B156" i="84"/>
  <c r="B155" i="84"/>
  <c r="B154" i="84"/>
  <c r="B153" i="84"/>
  <c r="B152" i="84"/>
  <c r="B151" i="84"/>
  <c r="B150" i="84"/>
  <c r="B149" i="84"/>
  <c r="B148" i="84"/>
  <c r="B147" i="84"/>
  <c r="B146" i="84"/>
  <c r="B145" i="84"/>
  <c r="B144" i="84"/>
  <c r="B143" i="84"/>
  <c r="B142" i="84"/>
  <c r="B141" i="84"/>
  <c r="B140" i="84"/>
  <c r="B139" i="84"/>
  <c r="B138" i="84"/>
  <c r="B137" i="84"/>
  <c r="B136" i="84"/>
  <c r="B135" i="84"/>
  <c r="B134" i="84"/>
  <c r="B133" i="84"/>
  <c r="B132" i="84"/>
  <c r="B131" i="84"/>
  <c r="B130" i="84"/>
  <c r="B129" i="84"/>
  <c r="B128" i="84"/>
  <c r="B127" i="84"/>
  <c r="B126" i="84"/>
  <c r="B125" i="84"/>
  <c r="B124" i="84"/>
  <c r="B123" i="84"/>
  <c r="B122" i="84"/>
  <c r="B121" i="84"/>
  <c r="B120" i="84"/>
  <c r="B119" i="84"/>
  <c r="B118" i="84"/>
  <c r="B167" i="85"/>
  <c r="B166" i="85"/>
  <c r="B165" i="85"/>
  <c r="B164" i="85"/>
  <c r="B163" i="85"/>
  <c r="B162" i="85"/>
  <c r="B161" i="85"/>
  <c r="B160" i="85"/>
  <c r="B159" i="85"/>
  <c r="B158" i="85"/>
  <c r="B157" i="85"/>
  <c r="B156" i="85"/>
  <c r="B155" i="85"/>
  <c r="B154" i="85"/>
  <c r="B153" i="85"/>
  <c r="B152" i="85"/>
  <c r="B151" i="85"/>
  <c r="B150" i="85"/>
  <c r="B149" i="85"/>
  <c r="B148" i="85"/>
  <c r="B147" i="85"/>
  <c r="B146" i="85"/>
  <c r="B145" i="85"/>
  <c r="B144" i="85"/>
  <c r="B143" i="85"/>
  <c r="B142" i="85"/>
  <c r="B141" i="85"/>
  <c r="B140" i="85"/>
  <c r="B139" i="85"/>
  <c r="B138" i="85"/>
  <c r="B137" i="85"/>
  <c r="B136" i="85"/>
  <c r="B135" i="85"/>
  <c r="B134" i="85"/>
  <c r="B133" i="85"/>
  <c r="B132" i="85"/>
  <c r="B131" i="85"/>
  <c r="B130" i="85"/>
  <c r="B129" i="85"/>
  <c r="B128" i="85"/>
  <c r="B127" i="85"/>
  <c r="B126" i="85"/>
  <c r="B125" i="85"/>
  <c r="B124" i="85"/>
  <c r="B123" i="85"/>
  <c r="B122" i="85"/>
  <c r="B121" i="85"/>
  <c r="B120" i="85"/>
  <c r="B119" i="85"/>
  <c r="B118" i="85"/>
  <c r="B167" i="86"/>
  <c r="B166" i="86"/>
  <c r="B165" i="86"/>
  <c r="B164" i="86"/>
  <c r="B163" i="86"/>
  <c r="B162" i="86"/>
  <c r="B161" i="86"/>
  <c r="B160" i="86"/>
  <c r="B159" i="86"/>
  <c r="B158" i="86"/>
  <c r="B157" i="86"/>
  <c r="B156" i="86"/>
  <c r="B155" i="86"/>
  <c r="B154" i="86"/>
  <c r="B153" i="86"/>
  <c r="B152" i="86"/>
  <c r="B151" i="86"/>
  <c r="B150" i="86"/>
  <c r="B149" i="86"/>
  <c r="B148" i="86"/>
  <c r="B147" i="86"/>
  <c r="B146" i="86"/>
  <c r="B145" i="86"/>
  <c r="B144" i="86"/>
  <c r="B143" i="86"/>
  <c r="B142" i="86"/>
  <c r="B141" i="86"/>
  <c r="B140" i="86"/>
  <c r="B139" i="86"/>
  <c r="B138" i="86"/>
  <c r="B137" i="86"/>
  <c r="B136" i="86"/>
  <c r="B135" i="86"/>
  <c r="B134" i="86"/>
  <c r="B133" i="86"/>
  <c r="B132" i="86"/>
  <c r="B131" i="86"/>
  <c r="B130" i="86"/>
  <c r="B129" i="86"/>
  <c r="B128" i="86"/>
  <c r="B127" i="86"/>
  <c r="B126" i="86"/>
  <c r="B125" i="86"/>
  <c r="B124" i="86"/>
  <c r="B123" i="86"/>
  <c r="B122" i="86"/>
  <c r="B121" i="86"/>
  <c r="B120" i="86"/>
  <c r="B119" i="86"/>
  <c r="B118" i="86"/>
  <c r="B167" i="87"/>
  <c r="B166" i="87"/>
  <c r="B165" i="87"/>
  <c r="B164" i="87"/>
  <c r="B163" i="87"/>
  <c r="B162" i="87"/>
  <c r="B161" i="87"/>
  <c r="B160" i="87"/>
  <c r="B159" i="87"/>
  <c r="B158" i="87"/>
  <c r="B157" i="87"/>
  <c r="B156" i="87"/>
  <c r="B155" i="87"/>
  <c r="B154" i="87"/>
  <c r="B153" i="87"/>
  <c r="B152" i="87"/>
  <c r="B151" i="87"/>
  <c r="B150" i="87"/>
  <c r="B149" i="87"/>
  <c r="B148" i="87"/>
  <c r="B147" i="87"/>
  <c r="B146" i="87"/>
  <c r="B145" i="87"/>
  <c r="B144" i="87"/>
  <c r="B143" i="87"/>
  <c r="B142" i="87"/>
  <c r="B141" i="87"/>
  <c r="B140" i="87"/>
  <c r="B139" i="87"/>
  <c r="B138" i="87"/>
  <c r="B137" i="87"/>
  <c r="B136" i="87"/>
  <c r="B135" i="87"/>
  <c r="B134" i="87"/>
  <c r="B133" i="87"/>
  <c r="B132" i="87"/>
  <c r="B131" i="87"/>
  <c r="B130" i="87"/>
  <c r="B129" i="87"/>
  <c r="B128" i="87"/>
  <c r="B127" i="87"/>
  <c r="B126" i="87"/>
  <c r="B125" i="87"/>
  <c r="B124" i="87"/>
  <c r="B123" i="87"/>
  <c r="B122" i="87"/>
  <c r="B121" i="87"/>
  <c r="B120" i="87"/>
  <c r="B119" i="87"/>
  <c r="B118" i="87"/>
  <c r="B167" i="88"/>
  <c r="B166" i="88"/>
  <c r="B165" i="88"/>
  <c r="B164" i="88"/>
  <c r="B163" i="88"/>
  <c r="B162" i="88"/>
  <c r="B161" i="88"/>
  <c r="B160" i="88"/>
  <c r="B159" i="88"/>
  <c r="B158" i="88"/>
  <c r="B157" i="88"/>
  <c r="B156" i="88"/>
  <c r="B155" i="88"/>
  <c r="B154" i="88"/>
  <c r="B153" i="88"/>
  <c r="B152" i="88"/>
  <c r="B151" i="88"/>
  <c r="B150" i="88"/>
  <c r="B149" i="88"/>
  <c r="B148" i="88"/>
  <c r="B147" i="88"/>
  <c r="B146" i="88"/>
  <c r="B145" i="88"/>
  <c r="B144" i="88"/>
  <c r="B143" i="88"/>
  <c r="B142" i="88"/>
  <c r="B141" i="88"/>
  <c r="B140" i="88"/>
  <c r="B139" i="88"/>
  <c r="B138" i="88"/>
  <c r="B137" i="88"/>
  <c r="B136" i="88"/>
  <c r="B135" i="88"/>
  <c r="B134" i="88"/>
  <c r="B133" i="88"/>
  <c r="B132" i="88"/>
  <c r="B131" i="88"/>
  <c r="B130" i="88"/>
  <c r="B129" i="88"/>
  <c r="B128" i="88"/>
  <c r="B127" i="88"/>
  <c r="B126" i="88"/>
  <c r="B125" i="88"/>
  <c r="B124" i="88"/>
  <c r="B123" i="88"/>
  <c r="B122" i="88"/>
  <c r="B121" i="88"/>
  <c r="B120" i="88"/>
  <c r="B119" i="88"/>
  <c r="B118" i="88"/>
  <c r="B167" i="89"/>
  <c r="B166" i="89"/>
  <c r="B165" i="89"/>
  <c r="B164" i="89"/>
  <c r="B163" i="89"/>
  <c r="B162" i="89"/>
  <c r="B161" i="89"/>
  <c r="B160" i="89"/>
  <c r="B159" i="89"/>
  <c r="B158" i="89"/>
  <c r="B157" i="89"/>
  <c r="B156" i="89"/>
  <c r="B155" i="89"/>
  <c r="B154" i="89"/>
  <c r="B153" i="89"/>
  <c r="B152" i="89"/>
  <c r="B151" i="89"/>
  <c r="B150" i="89"/>
  <c r="B149" i="89"/>
  <c r="B148" i="89"/>
  <c r="B147" i="89"/>
  <c r="B146" i="89"/>
  <c r="B145" i="89"/>
  <c r="B144" i="89"/>
  <c r="B143" i="89"/>
  <c r="B142" i="89"/>
  <c r="B141" i="89"/>
  <c r="B140" i="89"/>
  <c r="B139" i="89"/>
  <c r="B138" i="89"/>
  <c r="B137" i="89"/>
  <c r="B136" i="89"/>
  <c r="B135" i="89"/>
  <c r="B134" i="89"/>
  <c r="B133" i="89"/>
  <c r="B132" i="89"/>
  <c r="B131" i="89"/>
  <c r="B130" i="89"/>
  <c r="B129" i="89"/>
  <c r="B128" i="89"/>
  <c r="B127" i="89"/>
  <c r="B126" i="89"/>
  <c r="B125" i="89"/>
  <c r="B124" i="89"/>
  <c r="B123" i="89"/>
  <c r="B122" i="89"/>
  <c r="B121" i="89"/>
  <c r="B120" i="89"/>
  <c r="B119" i="89"/>
  <c r="B118" i="89"/>
  <c r="B167" i="71"/>
  <c r="B166" i="71"/>
  <c r="B165" i="71"/>
  <c r="B164" i="71"/>
  <c r="B163" i="71"/>
  <c r="B162" i="71"/>
  <c r="B161" i="71"/>
  <c r="B160" i="71"/>
  <c r="B159" i="71"/>
  <c r="B158" i="71"/>
  <c r="B157" i="71"/>
  <c r="B156" i="71"/>
  <c r="B155" i="71"/>
  <c r="B154" i="71"/>
  <c r="B153" i="71"/>
  <c r="B152" i="71"/>
  <c r="B151" i="71"/>
  <c r="B150" i="71"/>
  <c r="B149" i="71"/>
  <c r="B148" i="71"/>
  <c r="B147" i="71"/>
  <c r="B146" i="71"/>
  <c r="B145" i="71"/>
  <c r="B144" i="71"/>
  <c r="B143" i="71"/>
  <c r="B142" i="71"/>
  <c r="B141" i="71"/>
  <c r="B140" i="71"/>
  <c r="B139" i="71"/>
  <c r="B138" i="71"/>
  <c r="B137" i="71"/>
  <c r="B136" i="71"/>
  <c r="B135" i="71"/>
  <c r="B134" i="71"/>
  <c r="B133" i="71"/>
  <c r="B132" i="71"/>
  <c r="B131" i="71"/>
  <c r="B130" i="71"/>
  <c r="B129" i="71"/>
  <c r="B128" i="71"/>
  <c r="B127" i="71"/>
  <c r="B126" i="71"/>
  <c r="B125" i="71"/>
  <c r="B124" i="71"/>
  <c r="B123" i="71"/>
  <c r="B122" i="71"/>
  <c r="B121" i="71"/>
  <c r="B120" i="71"/>
  <c r="B119" i="71"/>
  <c r="B118" i="71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F58" i="89"/>
  <c r="E58" i="89"/>
  <c r="D58" i="89"/>
  <c r="B58" i="89"/>
  <c r="F57" i="89"/>
  <c r="E57" i="89"/>
  <c r="D57" i="89"/>
  <c r="B57" i="89"/>
  <c r="F56" i="89"/>
  <c r="E56" i="89"/>
  <c r="D56" i="89"/>
  <c r="B56" i="89"/>
  <c r="F55" i="89"/>
  <c r="E55" i="89"/>
  <c r="D55" i="89"/>
  <c r="B55" i="89"/>
  <c r="F54" i="89"/>
  <c r="E54" i="89"/>
  <c r="D54" i="89"/>
  <c r="B54" i="89"/>
  <c r="F53" i="89"/>
  <c r="E53" i="89"/>
  <c r="D53" i="89"/>
  <c r="B53" i="89"/>
  <c r="F52" i="89"/>
  <c r="E52" i="89"/>
  <c r="D52" i="89"/>
  <c r="B52" i="89"/>
  <c r="F51" i="89"/>
  <c r="E51" i="89"/>
  <c r="D51" i="89"/>
  <c r="B51" i="89"/>
  <c r="F50" i="89"/>
  <c r="E50" i="89"/>
  <c r="D50" i="89"/>
  <c r="B50" i="89"/>
  <c r="F49" i="89"/>
  <c r="E49" i="89"/>
  <c r="D49" i="89"/>
  <c r="B49" i="89"/>
  <c r="F48" i="89"/>
  <c r="E48" i="89"/>
  <c r="D48" i="89"/>
  <c r="B48" i="89"/>
  <c r="F47" i="89"/>
  <c r="E47" i="89"/>
  <c r="D47" i="89"/>
  <c r="B47" i="89"/>
  <c r="F46" i="89"/>
  <c r="E46" i="89"/>
  <c r="D46" i="89"/>
  <c r="B46" i="89"/>
  <c r="F45" i="89"/>
  <c r="E45" i="89"/>
  <c r="D45" i="89"/>
  <c r="B45" i="89"/>
  <c r="F44" i="89"/>
  <c r="E44" i="89"/>
  <c r="D44" i="89"/>
  <c r="B44" i="89"/>
  <c r="F43" i="89"/>
  <c r="E43" i="89"/>
  <c r="D43" i="89"/>
  <c r="B43" i="89"/>
  <c r="F42" i="89"/>
  <c r="E42" i="89"/>
  <c r="D42" i="89"/>
  <c r="B42" i="89"/>
  <c r="F41" i="89"/>
  <c r="E41" i="89"/>
  <c r="D41" i="89"/>
  <c r="B41" i="89"/>
  <c r="F40" i="89"/>
  <c r="E40" i="89"/>
  <c r="D40" i="89"/>
  <c r="B40" i="89"/>
  <c r="F39" i="89"/>
  <c r="E39" i="89"/>
  <c r="D39" i="89"/>
  <c r="B39" i="89"/>
  <c r="F38" i="89"/>
  <c r="E38" i="89"/>
  <c r="D38" i="89"/>
  <c r="B38" i="89"/>
  <c r="F37" i="89"/>
  <c r="E37" i="89"/>
  <c r="D37" i="89"/>
  <c r="B37" i="89"/>
  <c r="F36" i="89"/>
  <c r="E36" i="89"/>
  <c r="D36" i="89"/>
  <c r="B36" i="89"/>
  <c r="F35" i="89"/>
  <c r="E35" i="89"/>
  <c r="D35" i="89"/>
  <c r="B35" i="89"/>
  <c r="F34" i="89"/>
  <c r="E34" i="89"/>
  <c r="D34" i="89"/>
  <c r="B34" i="89"/>
  <c r="F33" i="89"/>
  <c r="E33" i="89"/>
  <c r="D33" i="89"/>
  <c r="B33" i="89"/>
  <c r="F32" i="89"/>
  <c r="E32" i="89"/>
  <c r="D32" i="89"/>
  <c r="B32" i="89"/>
  <c r="F31" i="89"/>
  <c r="E31" i="89"/>
  <c r="D31" i="89"/>
  <c r="B31" i="89"/>
  <c r="F30" i="89"/>
  <c r="E30" i="89"/>
  <c r="D30" i="89"/>
  <c r="B30" i="89"/>
  <c r="F29" i="89"/>
  <c r="E29" i="89"/>
  <c r="D29" i="89"/>
  <c r="B29" i="89"/>
  <c r="F28" i="89"/>
  <c r="E28" i="89"/>
  <c r="D28" i="89"/>
  <c r="B28" i="89"/>
  <c r="F27" i="89"/>
  <c r="E27" i="89"/>
  <c r="D27" i="89"/>
  <c r="B27" i="89"/>
  <c r="F26" i="89"/>
  <c r="E26" i="89"/>
  <c r="D26" i="89"/>
  <c r="B26" i="89"/>
  <c r="F25" i="89"/>
  <c r="E25" i="89"/>
  <c r="D25" i="89"/>
  <c r="B25" i="89"/>
  <c r="F24" i="89"/>
  <c r="E24" i="89"/>
  <c r="D24" i="89"/>
  <c r="B24" i="89"/>
  <c r="F23" i="89"/>
  <c r="E23" i="89"/>
  <c r="D23" i="89"/>
  <c r="B23" i="89"/>
  <c r="F22" i="89"/>
  <c r="E22" i="89"/>
  <c r="D22" i="89"/>
  <c r="B22" i="89"/>
  <c r="F21" i="89"/>
  <c r="E21" i="89"/>
  <c r="D21" i="89"/>
  <c r="B21" i="89"/>
  <c r="F20" i="89"/>
  <c r="E20" i="89"/>
  <c r="D20" i="89"/>
  <c r="B20" i="89"/>
  <c r="F19" i="89"/>
  <c r="E19" i="89"/>
  <c r="D19" i="89"/>
  <c r="B19" i="89"/>
  <c r="F18" i="89"/>
  <c r="E18" i="89"/>
  <c r="D18" i="89"/>
  <c r="B18" i="89"/>
  <c r="F17" i="89"/>
  <c r="E17" i="89"/>
  <c r="D17" i="89"/>
  <c r="B17" i="89"/>
  <c r="F16" i="89"/>
  <c r="E16" i="89"/>
  <c r="D16" i="89"/>
  <c r="B16" i="89"/>
  <c r="F15" i="89"/>
  <c r="E15" i="89"/>
  <c r="D15" i="89"/>
  <c r="B15" i="89"/>
  <c r="F14" i="89"/>
  <c r="E14" i="89"/>
  <c r="D14" i="89"/>
  <c r="B14" i="89"/>
  <c r="F13" i="89"/>
  <c r="E13" i="89"/>
  <c r="D13" i="89"/>
  <c r="B13" i="89"/>
  <c r="F12" i="89"/>
  <c r="E12" i="89"/>
  <c r="D12" i="89"/>
  <c r="B12" i="89"/>
  <c r="F11" i="89"/>
  <c r="E11" i="89"/>
  <c r="D11" i="89"/>
  <c r="B11" i="89"/>
  <c r="F10" i="89"/>
  <c r="E10" i="89"/>
  <c r="D10" i="89"/>
  <c r="B10" i="89"/>
  <c r="F9" i="89"/>
  <c r="E9" i="89"/>
  <c r="D9" i="89"/>
  <c r="B9" i="89"/>
  <c r="F58" i="88"/>
  <c r="E58" i="88"/>
  <c r="D58" i="88"/>
  <c r="B58" i="88"/>
  <c r="F57" i="88"/>
  <c r="E57" i="88"/>
  <c r="D57" i="88"/>
  <c r="B57" i="88"/>
  <c r="F56" i="88"/>
  <c r="E56" i="88"/>
  <c r="D56" i="88"/>
  <c r="B56" i="88"/>
  <c r="F55" i="88"/>
  <c r="E55" i="88"/>
  <c r="D55" i="88"/>
  <c r="B55" i="88"/>
  <c r="F54" i="88"/>
  <c r="E54" i="88"/>
  <c r="D54" i="88"/>
  <c r="B54" i="88"/>
  <c r="F53" i="88"/>
  <c r="E53" i="88"/>
  <c r="D53" i="88"/>
  <c r="B53" i="88"/>
  <c r="F52" i="88"/>
  <c r="E52" i="88"/>
  <c r="D52" i="88"/>
  <c r="B52" i="88"/>
  <c r="F51" i="88"/>
  <c r="E51" i="88"/>
  <c r="D51" i="88"/>
  <c r="B51" i="88"/>
  <c r="F50" i="88"/>
  <c r="E50" i="88"/>
  <c r="D50" i="88"/>
  <c r="B50" i="88"/>
  <c r="F49" i="88"/>
  <c r="E49" i="88"/>
  <c r="D49" i="88"/>
  <c r="B49" i="88"/>
  <c r="F48" i="88"/>
  <c r="E48" i="88"/>
  <c r="D48" i="88"/>
  <c r="B48" i="88"/>
  <c r="F47" i="88"/>
  <c r="E47" i="88"/>
  <c r="D47" i="88"/>
  <c r="B47" i="88"/>
  <c r="F46" i="88"/>
  <c r="E46" i="88"/>
  <c r="D46" i="88"/>
  <c r="B46" i="88"/>
  <c r="F45" i="88"/>
  <c r="E45" i="88"/>
  <c r="D45" i="88"/>
  <c r="B45" i="88"/>
  <c r="F44" i="88"/>
  <c r="E44" i="88"/>
  <c r="D44" i="88"/>
  <c r="B44" i="88"/>
  <c r="F43" i="88"/>
  <c r="E43" i="88"/>
  <c r="D43" i="88"/>
  <c r="B43" i="88"/>
  <c r="F42" i="88"/>
  <c r="E42" i="88"/>
  <c r="D42" i="88"/>
  <c r="B42" i="88"/>
  <c r="F41" i="88"/>
  <c r="E41" i="88"/>
  <c r="D41" i="88"/>
  <c r="B41" i="88"/>
  <c r="F40" i="88"/>
  <c r="E40" i="88"/>
  <c r="D40" i="88"/>
  <c r="B40" i="88"/>
  <c r="F39" i="88"/>
  <c r="E39" i="88"/>
  <c r="D39" i="88"/>
  <c r="B39" i="88"/>
  <c r="F38" i="88"/>
  <c r="E38" i="88"/>
  <c r="D38" i="88"/>
  <c r="B38" i="88"/>
  <c r="F37" i="88"/>
  <c r="E37" i="88"/>
  <c r="D37" i="88"/>
  <c r="B37" i="88"/>
  <c r="F36" i="88"/>
  <c r="E36" i="88"/>
  <c r="D36" i="88"/>
  <c r="B36" i="88"/>
  <c r="F35" i="88"/>
  <c r="E35" i="88"/>
  <c r="D35" i="88"/>
  <c r="B35" i="88"/>
  <c r="F34" i="88"/>
  <c r="E34" i="88"/>
  <c r="D34" i="88"/>
  <c r="B34" i="88"/>
  <c r="F33" i="88"/>
  <c r="E33" i="88"/>
  <c r="D33" i="88"/>
  <c r="B33" i="88"/>
  <c r="F32" i="88"/>
  <c r="E32" i="88"/>
  <c r="D32" i="88"/>
  <c r="B32" i="88"/>
  <c r="F31" i="88"/>
  <c r="E31" i="88"/>
  <c r="D31" i="88"/>
  <c r="B31" i="88"/>
  <c r="F30" i="88"/>
  <c r="E30" i="88"/>
  <c r="D30" i="88"/>
  <c r="B30" i="88"/>
  <c r="F29" i="88"/>
  <c r="E29" i="88"/>
  <c r="D29" i="88"/>
  <c r="B29" i="88"/>
  <c r="F28" i="88"/>
  <c r="E28" i="88"/>
  <c r="D28" i="88"/>
  <c r="B28" i="88"/>
  <c r="F27" i="88"/>
  <c r="E27" i="88"/>
  <c r="D27" i="88"/>
  <c r="B27" i="88"/>
  <c r="F26" i="88"/>
  <c r="E26" i="88"/>
  <c r="D26" i="88"/>
  <c r="B26" i="88"/>
  <c r="F25" i="88"/>
  <c r="E25" i="88"/>
  <c r="D25" i="88"/>
  <c r="B25" i="88"/>
  <c r="F24" i="88"/>
  <c r="E24" i="88"/>
  <c r="D24" i="88"/>
  <c r="B24" i="88"/>
  <c r="F23" i="88"/>
  <c r="E23" i="88"/>
  <c r="D23" i="88"/>
  <c r="B23" i="88"/>
  <c r="F22" i="88"/>
  <c r="E22" i="88"/>
  <c r="D22" i="88"/>
  <c r="B22" i="88"/>
  <c r="F21" i="88"/>
  <c r="E21" i="88"/>
  <c r="D21" i="88"/>
  <c r="B21" i="88"/>
  <c r="F20" i="88"/>
  <c r="E20" i="88"/>
  <c r="D20" i="88"/>
  <c r="B20" i="88"/>
  <c r="F19" i="88"/>
  <c r="E19" i="88"/>
  <c r="D19" i="88"/>
  <c r="B19" i="88"/>
  <c r="F18" i="88"/>
  <c r="E18" i="88"/>
  <c r="D18" i="88"/>
  <c r="B18" i="88"/>
  <c r="F17" i="88"/>
  <c r="E17" i="88"/>
  <c r="D17" i="88"/>
  <c r="B17" i="88"/>
  <c r="F16" i="88"/>
  <c r="E16" i="88"/>
  <c r="D16" i="88"/>
  <c r="B16" i="88"/>
  <c r="F15" i="88"/>
  <c r="E15" i="88"/>
  <c r="D15" i="88"/>
  <c r="B15" i="88"/>
  <c r="F14" i="88"/>
  <c r="E14" i="88"/>
  <c r="D14" i="88"/>
  <c r="B14" i="88"/>
  <c r="F13" i="88"/>
  <c r="E13" i="88"/>
  <c r="D13" i="88"/>
  <c r="B13" i="88"/>
  <c r="F12" i="88"/>
  <c r="E12" i="88"/>
  <c r="D12" i="88"/>
  <c r="B12" i="88"/>
  <c r="F11" i="88"/>
  <c r="E11" i="88"/>
  <c r="D11" i="88"/>
  <c r="B11" i="88"/>
  <c r="F10" i="88"/>
  <c r="E10" i="88"/>
  <c r="D10" i="88"/>
  <c r="B10" i="88"/>
  <c r="F9" i="88"/>
  <c r="E9" i="88"/>
  <c r="D9" i="88"/>
  <c r="B9" i="88"/>
  <c r="F58" i="87"/>
  <c r="E58" i="87"/>
  <c r="D58" i="87"/>
  <c r="B58" i="87"/>
  <c r="F57" i="87"/>
  <c r="E57" i="87"/>
  <c r="D57" i="87"/>
  <c r="B57" i="87"/>
  <c r="F56" i="87"/>
  <c r="E56" i="87"/>
  <c r="D56" i="87"/>
  <c r="B56" i="87"/>
  <c r="F55" i="87"/>
  <c r="E55" i="87"/>
  <c r="D55" i="87"/>
  <c r="B55" i="87"/>
  <c r="F54" i="87"/>
  <c r="E54" i="87"/>
  <c r="D54" i="87"/>
  <c r="B54" i="87"/>
  <c r="F53" i="87"/>
  <c r="E53" i="87"/>
  <c r="D53" i="87"/>
  <c r="B53" i="87"/>
  <c r="F52" i="87"/>
  <c r="E52" i="87"/>
  <c r="D52" i="87"/>
  <c r="B52" i="87"/>
  <c r="F51" i="87"/>
  <c r="E51" i="87"/>
  <c r="D51" i="87"/>
  <c r="B51" i="87"/>
  <c r="F50" i="87"/>
  <c r="E50" i="87"/>
  <c r="D50" i="87"/>
  <c r="B50" i="87"/>
  <c r="F49" i="87"/>
  <c r="E49" i="87"/>
  <c r="D49" i="87"/>
  <c r="B49" i="87"/>
  <c r="F48" i="87"/>
  <c r="E48" i="87"/>
  <c r="D48" i="87"/>
  <c r="B48" i="87"/>
  <c r="F47" i="87"/>
  <c r="E47" i="87"/>
  <c r="D47" i="87"/>
  <c r="B47" i="87"/>
  <c r="F46" i="87"/>
  <c r="E46" i="87"/>
  <c r="D46" i="87"/>
  <c r="B46" i="87"/>
  <c r="F45" i="87"/>
  <c r="E45" i="87"/>
  <c r="D45" i="87"/>
  <c r="B45" i="87"/>
  <c r="F44" i="87"/>
  <c r="E44" i="87"/>
  <c r="D44" i="87"/>
  <c r="B44" i="87"/>
  <c r="F43" i="87"/>
  <c r="E43" i="87"/>
  <c r="D43" i="87"/>
  <c r="B43" i="87"/>
  <c r="F42" i="87"/>
  <c r="E42" i="87"/>
  <c r="D42" i="87"/>
  <c r="B42" i="87"/>
  <c r="F41" i="87"/>
  <c r="E41" i="87"/>
  <c r="D41" i="87"/>
  <c r="B41" i="87"/>
  <c r="F40" i="87"/>
  <c r="E40" i="87"/>
  <c r="D40" i="87"/>
  <c r="B40" i="87"/>
  <c r="F39" i="87"/>
  <c r="E39" i="87"/>
  <c r="D39" i="87"/>
  <c r="B39" i="87"/>
  <c r="F38" i="87"/>
  <c r="E38" i="87"/>
  <c r="D38" i="87"/>
  <c r="B38" i="87"/>
  <c r="F37" i="87"/>
  <c r="E37" i="87"/>
  <c r="D37" i="87"/>
  <c r="B37" i="87"/>
  <c r="F36" i="87"/>
  <c r="E36" i="87"/>
  <c r="D36" i="87"/>
  <c r="B36" i="87"/>
  <c r="F35" i="87"/>
  <c r="E35" i="87"/>
  <c r="D35" i="87"/>
  <c r="B35" i="87"/>
  <c r="F34" i="87"/>
  <c r="E34" i="87"/>
  <c r="D34" i="87"/>
  <c r="B34" i="87"/>
  <c r="F33" i="87"/>
  <c r="E33" i="87"/>
  <c r="D33" i="87"/>
  <c r="B33" i="87"/>
  <c r="F32" i="87"/>
  <c r="E32" i="87"/>
  <c r="D32" i="87"/>
  <c r="B32" i="87"/>
  <c r="F31" i="87"/>
  <c r="E31" i="87"/>
  <c r="D31" i="87"/>
  <c r="B31" i="87"/>
  <c r="F30" i="87"/>
  <c r="E30" i="87"/>
  <c r="D30" i="87"/>
  <c r="B30" i="87"/>
  <c r="F29" i="87"/>
  <c r="E29" i="87"/>
  <c r="D29" i="87"/>
  <c r="B29" i="87"/>
  <c r="F28" i="87"/>
  <c r="E28" i="87"/>
  <c r="D28" i="87"/>
  <c r="B28" i="87"/>
  <c r="F27" i="87"/>
  <c r="E27" i="87"/>
  <c r="D27" i="87"/>
  <c r="B27" i="87"/>
  <c r="F26" i="87"/>
  <c r="E26" i="87"/>
  <c r="D26" i="87"/>
  <c r="B26" i="87"/>
  <c r="F25" i="87"/>
  <c r="E25" i="87"/>
  <c r="D25" i="87"/>
  <c r="B25" i="87"/>
  <c r="F24" i="87"/>
  <c r="E24" i="87"/>
  <c r="D24" i="87"/>
  <c r="B24" i="87"/>
  <c r="F23" i="87"/>
  <c r="E23" i="87"/>
  <c r="D23" i="87"/>
  <c r="B23" i="87"/>
  <c r="F22" i="87"/>
  <c r="E22" i="87"/>
  <c r="D22" i="87"/>
  <c r="B22" i="87"/>
  <c r="F21" i="87"/>
  <c r="E21" i="87"/>
  <c r="D21" i="87"/>
  <c r="B21" i="87"/>
  <c r="F20" i="87"/>
  <c r="E20" i="87"/>
  <c r="D20" i="87"/>
  <c r="B20" i="87"/>
  <c r="F19" i="87"/>
  <c r="E19" i="87"/>
  <c r="D19" i="87"/>
  <c r="B19" i="87"/>
  <c r="F18" i="87"/>
  <c r="E18" i="87"/>
  <c r="D18" i="87"/>
  <c r="B18" i="87"/>
  <c r="F17" i="87"/>
  <c r="E17" i="87"/>
  <c r="D17" i="87"/>
  <c r="B17" i="87"/>
  <c r="F16" i="87"/>
  <c r="E16" i="87"/>
  <c r="D16" i="87"/>
  <c r="B16" i="87"/>
  <c r="F15" i="87"/>
  <c r="E15" i="87"/>
  <c r="D15" i="87"/>
  <c r="B15" i="87"/>
  <c r="F14" i="87"/>
  <c r="E14" i="87"/>
  <c r="D14" i="87"/>
  <c r="B14" i="87"/>
  <c r="F13" i="87"/>
  <c r="E13" i="87"/>
  <c r="D13" i="87"/>
  <c r="B13" i="87"/>
  <c r="F12" i="87"/>
  <c r="E12" i="87"/>
  <c r="D12" i="87"/>
  <c r="B12" i="87"/>
  <c r="F11" i="87"/>
  <c r="E11" i="87"/>
  <c r="D11" i="87"/>
  <c r="B11" i="87"/>
  <c r="F10" i="87"/>
  <c r="E10" i="87"/>
  <c r="D10" i="87"/>
  <c r="B10" i="87"/>
  <c r="F9" i="87"/>
  <c r="E9" i="87"/>
  <c r="D9" i="87"/>
  <c r="B9" i="87"/>
  <c r="F58" i="86"/>
  <c r="E58" i="86"/>
  <c r="D58" i="86"/>
  <c r="B58" i="86"/>
  <c r="F57" i="86"/>
  <c r="E57" i="86"/>
  <c r="D57" i="86"/>
  <c r="B57" i="86"/>
  <c r="F56" i="86"/>
  <c r="E56" i="86"/>
  <c r="D56" i="86"/>
  <c r="B56" i="86"/>
  <c r="F55" i="86"/>
  <c r="E55" i="86"/>
  <c r="D55" i="86"/>
  <c r="B55" i="86"/>
  <c r="F54" i="86"/>
  <c r="E54" i="86"/>
  <c r="D54" i="86"/>
  <c r="B54" i="86"/>
  <c r="F53" i="86"/>
  <c r="E53" i="86"/>
  <c r="D53" i="86"/>
  <c r="B53" i="86"/>
  <c r="F52" i="86"/>
  <c r="E52" i="86"/>
  <c r="D52" i="86"/>
  <c r="B52" i="86"/>
  <c r="F51" i="86"/>
  <c r="E51" i="86"/>
  <c r="D51" i="86"/>
  <c r="B51" i="86"/>
  <c r="F50" i="86"/>
  <c r="E50" i="86"/>
  <c r="D50" i="86"/>
  <c r="B50" i="86"/>
  <c r="F49" i="86"/>
  <c r="E49" i="86"/>
  <c r="D49" i="86"/>
  <c r="B49" i="86"/>
  <c r="F48" i="86"/>
  <c r="E48" i="86"/>
  <c r="D48" i="86"/>
  <c r="B48" i="86"/>
  <c r="F47" i="86"/>
  <c r="E47" i="86"/>
  <c r="D47" i="86"/>
  <c r="B47" i="86"/>
  <c r="F46" i="86"/>
  <c r="E46" i="86"/>
  <c r="D46" i="86"/>
  <c r="B46" i="86"/>
  <c r="F45" i="86"/>
  <c r="E45" i="86"/>
  <c r="D45" i="86"/>
  <c r="B45" i="86"/>
  <c r="F44" i="86"/>
  <c r="E44" i="86"/>
  <c r="D44" i="86"/>
  <c r="B44" i="86"/>
  <c r="F43" i="86"/>
  <c r="E43" i="86"/>
  <c r="D43" i="86"/>
  <c r="B43" i="86"/>
  <c r="F42" i="86"/>
  <c r="E42" i="86"/>
  <c r="D42" i="86"/>
  <c r="B42" i="86"/>
  <c r="F41" i="86"/>
  <c r="E41" i="86"/>
  <c r="D41" i="86"/>
  <c r="B41" i="86"/>
  <c r="F40" i="86"/>
  <c r="E40" i="86"/>
  <c r="D40" i="86"/>
  <c r="B40" i="86"/>
  <c r="F39" i="86"/>
  <c r="E39" i="86"/>
  <c r="D39" i="86"/>
  <c r="B39" i="86"/>
  <c r="F38" i="86"/>
  <c r="E38" i="86"/>
  <c r="D38" i="86"/>
  <c r="B38" i="86"/>
  <c r="F37" i="86"/>
  <c r="E37" i="86"/>
  <c r="D37" i="86"/>
  <c r="B37" i="86"/>
  <c r="F36" i="86"/>
  <c r="E36" i="86"/>
  <c r="D36" i="86"/>
  <c r="B36" i="86"/>
  <c r="F35" i="86"/>
  <c r="E35" i="86"/>
  <c r="D35" i="86"/>
  <c r="B35" i="86"/>
  <c r="F34" i="86"/>
  <c r="E34" i="86"/>
  <c r="D34" i="86"/>
  <c r="B34" i="86"/>
  <c r="F33" i="86"/>
  <c r="E33" i="86"/>
  <c r="D33" i="86"/>
  <c r="B33" i="86"/>
  <c r="F32" i="86"/>
  <c r="E32" i="86"/>
  <c r="D32" i="86"/>
  <c r="B32" i="86"/>
  <c r="F31" i="86"/>
  <c r="E31" i="86"/>
  <c r="D31" i="86"/>
  <c r="B31" i="86"/>
  <c r="F30" i="86"/>
  <c r="E30" i="86"/>
  <c r="D30" i="86"/>
  <c r="B30" i="86"/>
  <c r="F29" i="86"/>
  <c r="E29" i="86"/>
  <c r="D29" i="86"/>
  <c r="B29" i="86"/>
  <c r="F28" i="86"/>
  <c r="E28" i="86"/>
  <c r="D28" i="86"/>
  <c r="B28" i="86"/>
  <c r="F27" i="86"/>
  <c r="E27" i="86"/>
  <c r="D27" i="86"/>
  <c r="B27" i="86"/>
  <c r="F26" i="86"/>
  <c r="E26" i="86"/>
  <c r="D26" i="86"/>
  <c r="B26" i="86"/>
  <c r="F25" i="86"/>
  <c r="E25" i="86"/>
  <c r="D25" i="86"/>
  <c r="B25" i="86"/>
  <c r="F24" i="86"/>
  <c r="E24" i="86"/>
  <c r="D24" i="86"/>
  <c r="B24" i="86"/>
  <c r="F23" i="86"/>
  <c r="E23" i="86"/>
  <c r="D23" i="86"/>
  <c r="B23" i="86"/>
  <c r="F22" i="86"/>
  <c r="E22" i="86"/>
  <c r="D22" i="86"/>
  <c r="B22" i="86"/>
  <c r="F21" i="86"/>
  <c r="E21" i="86"/>
  <c r="D21" i="86"/>
  <c r="B21" i="86"/>
  <c r="F20" i="86"/>
  <c r="E20" i="86"/>
  <c r="D20" i="86"/>
  <c r="B20" i="86"/>
  <c r="F19" i="86"/>
  <c r="E19" i="86"/>
  <c r="D19" i="86"/>
  <c r="B19" i="86"/>
  <c r="F18" i="86"/>
  <c r="E18" i="86"/>
  <c r="D18" i="86"/>
  <c r="B18" i="86"/>
  <c r="F17" i="86"/>
  <c r="E17" i="86"/>
  <c r="D17" i="86"/>
  <c r="B17" i="86"/>
  <c r="F16" i="86"/>
  <c r="E16" i="86"/>
  <c r="D16" i="86"/>
  <c r="B16" i="86"/>
  <c r="F15" i="86"/>
  <c r="E15" i="86"/>
  <c r="D15" i="86"/>
  <c r="B15" i="86"/>
  <c r="F14" i="86"/>
  <c r="E14" i="86"/>
  <c r="D14" i="86"/>
  <c r="B14" i="86"/>
  <c r="F13" i="86"/>
  <c r="E13" i="86"/>
  <c r="D13" i="86"/>
  <c r="B13" i="86"/>
  <c r="F12" i="86"/>
  <c r="E12" i="86"/>
  <c r="D12" i="86"/>
  <c r="B12" i="86"/>
  <c r="F11" i="86"/>
  <c r="E11" i="86"/>
  <c r="D11" i="86"/>
  <c r="B11" i="86"/>
  <c r="F10" i="86"/>
  <c r="E10" i="86"/>
  <c r="D10" i="86"/>
  <c r="B10" i="86"/>
  <c r="F9" i="86"/>
  <c r="E9" i="86"/>
  <c r="D9" i="86"/>
  <c r="B9" i="86"/>
  <c r="F58" i="85"/>
  <c r="E58" i="85"/>
  <c r="D58" i="85"/>
  <c r="B58" i="85"/>
  <c r="F57" i="85"/>
  <c r="E57" i="85"/>
  <c r="D57" i="85"/>
  <c r="B57" i="85"/>
  <c r="F56" i="85"/>
  <c r="E56" i="85"/>
  <c r="D56" i="85"/>
  <c r="B56" i="85"/>
  <c r="F55" i="85"/>
  <c r="E55" i="85"/>
  <c r="D55" i="85"/>
  <c r="B55" i="85"/>
  <c r="F54" i="85"/>
  <c r="E54" i="85"/>
  <c r="D54" i="85"/>
  <c r="B54" i="85"/>
  <c r="F53" i="85"/>
  <c r="E53" i="85"/>
  <c r="D53" i="85"/>
  <c r="B53" i="85"/>
  <c r="F52" i="85"/>
  <c r="E52" i="85"/>
  <c r="D52" i="85"/>
  <c r="B52" i="85"/>
  <c r="F51" i="85"/>
  <c r="E51" i="85"/>
  <c r="D51" i="85"/>
  <c r="B51" i="85"/>
  <c r="F50" i="85"/>
  <c r="E50" i="85"/>
  <c r="D50" i="85"/>
  <c r="B50" i="85"/>
  <c r="F49" i="85"/>
  <c r="E49" i="85"/>
  <c r="D49" i="85"/>
  <c r="B49" i="85"/>
  <c r="F48" i="85"/>
  <c r="E48" i="85"/>
  <c r="D48" i="85"/>
  <c r="B48" i="85"/>
  <c r="F47" i="85"/>
  <c r="E47" i="85"/>
  <c r="D47" i="85"/>
  <c r="B47" i="85"/>
  <c r="F46" i="85"/>
  <c r="E46" i="85"/>
  <c r="D46" i="85"/>
  <c r="B46" i="85"/>
  <c r="F45" i="85"/>
  <c r="E45" i="85"/>
  <c r="D45" i="85"/>
  <c r="B45" i="85"/>
  <c r="F44" i="85"/>
  <c r="E44" i="85"/>
  <c r="D44" i="85"/>
  <c r="B44" i="85"/>
  <c r="F43" i="85"/>
  <c r="E43" i="85"/>
  <c r="D43" i="85"/>
  <c r="B43" i="85"/>
  <c r="F42" i="85"/>
  <c r="E42" i="85"/>
  <c r="D42" i="85"/>
  <c r="B42" i="85"/>
  <c r="F41" i="85"/>
  <c r="E41" i="85"/>
  <c r="D41" i="85"/>
  <c r="B41" i="85"/>
  <c r="F40" i="85"/>
  <c r="E40" i="85"/>
  <c r="D40" i="85"/>
  <c r="B40" i="85"/>
  <c r="F39" i="85"/>
  <c r="E39" i="85"/>
  <c r="D39" i="85"/>
  <c r="B39" i="85"/>
  <c r="F38" i="85"/>
  <c r="E38" i="85"/>
  <c r="D38" i="85"/>
  <c r="B38" i="85"/>
  <c r="F37" i="85"/>
  <c r="E37" i="85"/>
  <c r="D37" i="85"/>
  <c r="B37" i="85"/>
  <c r="F36" i="85"/>
  <c r="E36" i="85"/>
  <c r="D36" i="85"/>
  <c r="B36" i="85"/>
  <c r="F35" i="85"/>
  <c r="E35" i="85"/>
  <c r="D35" i="85"/>
  <c r="B35" i="85"/>
  <c r="F34" i="85"/>
  <c r="E34" i="85"/>
  <c r="D34" i="85"/>
  <c r="B34" i="85"/>
  <c r="F33" i="85"/>
  <c r="E33" i="85"/>
  <c r="D33" i="85"/>
  <c r="B33" i="85"/>
  <c r="F32" i="85"/>
  <c r="E32" i="85"/>
  <c r="D32" i="85"/>
  <c r="B32" i="85"/>
  <c r="F31" i="85"/>
  <c r="E31" i="85"/>
  <c r="D31" i="85"/>
  <c r="B31" i="85"/>
  <c r="F30" i="85"/>
  <c r="E30" i="85"/>
  <c r="D30" i="85"/>
  <c r="B30" i="85"/>
  <c r="F29" i="85"/>
  <c r="E29" i="85"/>
  <c r="D29" i="85"/>
  <c r="B29" i="85"/>
  <c r="F28" i="85"/>
  <c r="E28" i="85"/>
  <c r="D28" i="85"/>
  <c r="B28" i="85"/>
  <c r="F27" i="85"/>
  <c r="E27" i="85"/>
  <c r="D27" i="85"/>
  <c r="B27" i="85"/>
  <c r="F26" i="85"/>
  <c r="E26" i="85"/>
  <c r="D26" i="85"/>
  <c r="B26" i="85"/>
  <c r="F25" i="85"/>
  <c r="E25" i="85"/>
  <c r="D25" i="85"/>
  <c r="B25" i="85"/>
  <c r="F24" i="85"/>
  <c r="E24" i="85"/>
  <c r="D24" i="85"/>
  <c r="B24" i="85"/>
  <c r="F23" i="85"/>
  <c r="E23" i="85"/>
  <c r="D23" i="85"/>
  <c r="B23" i="85"/>
  <c r="F22" i="85"/>
  <c r="E22" i="85"/>
  <c r="D22" i="85"/>
  <c r="B22" i="85"/>
  <c r="F21" i="85"/>
  <c r="E21" i="85"/>
  <c r="D21" i="85"/>
  <c r="B21" i="85"/>
  <c r="F20" i="85"/>
  <c r="E20" i="85"/>
  <c r="D20" i="85"/>
  <c r="B20" i="85"/>
  <c r="F19" i="85"/>
  <c r="E19" i="85"/>
  <c r="D19" i="85"/>
  <c r="B19" i="85"/>
  <c r="F18" i="85"/>
  <c r="E18" i="85"/>
  <c r="D18" i="85"/>
  <c r="B18" i="85"/>
  <c r="F17" i="85"/>
  <c r="E17" i="85"/>
  <c r="D17" i="85"/>
  <c r="B17" i="85"/>
  <c r="F16" i="85"/>
  <c r="E16" i="85"/>
  <c r="D16" i="85"/>
  <c r="B16" i="85"/>
  <c r="F15" i="85"/>
  <c r="E15" i="85"/>
  <c r="D15" i="85"/>
  <c r="B15" i="85"/>
  <c r="F14" i="85"/>
  <c r="E14" i="85"/>
  <c r="D14" i="85"/>
  <c r="B14" i="85"/>
  <c r="F13" i="85"/>
  <c r="E13" i="85"/>
  <c r="D13" i="85"/>
  <c r="B13" i="85"/>
  <c r="F12" i="85"/>
  <c r="E12" i="85"/>
  <c r="D12" i="85"/>
  <c r="B12" i="85"/>
  <c r="F11" i="85"/>
  <c r="E11" i="85"/>
  <c r="D11" i="85"/>
  <c r="B11" i="85"/>
  <c r="F10" i="85"/>
  <c r="E10" i="85"/>
  <c r="D10" i="85"/>
  <c r="B10" i="85"/>
  <c r="F9" i="85"/>
  <c r="E9" i="85"/>
  <c r="D9" i="85"/>
  <c r="B9" i="85"/>
  <c r="F58" i="84"/>
  <c r="E58" i="84"/>
  <c r="D58" i="84"/>
  <c r="B58" i="84"/>
  <c r="F57" i="84"/>
  <c r="E57" i="84"/>
  <c r="D57" i="84"/>
  <c r="B57" i="84"/>
  <c r="F56" i="84"/>
  <c r="E56" i="84"/>
  <c r="D56" i="84"/>
  <c r="B56" i="84"/>
  <c r="F55" i="84"/>
  <c r="E55" i="84"/>
  <c r="D55" i="84"/>
  <c r="B55" i="84"/>
  <c r="F54" i="84"/>
  <c r="E54" i="84"/>
  <c r="D54" i="84"/>
  <c r="B54" i="84"/>
  <c r="F53" i="84"/>
  <c r="E53" i="84"/>
  <c r="D53" i="84"/>
  <c r="B53" i="84"/>
  <c r="F52" i="84"/>
  <c r="E52" i="84"/>
  <c r="D52" i="84"/>
  <c r="B52" i="84"/>
  <c r="F51" i="84"/>
  <c r="E51" i="84"/>
  <c r="D51" i="84"/>
  <c r="B51" i="84"/>
  <c r="F50" i="84"/>
  <c r="E50" i="84"/>
  <c r="D50" i="84"/>
  <c r="B50" i="84"/>
  <c r="F49" i="84"/>
  <c r="E49" i="84"/>
  <c r="D49" i="84"/>
  <c r="B49" i="84"/>
  <c r="F48" i="84"/>
  <c r="E48" i="84"/>
  <c r="D48" i="84"/>
  <c r="B48" i="84"/>
  <c r="F47" i="84"/>
  <c r="E47" i="84"/>
  <c r="D47" i="84"/>
  <c r="B47" i="84"/>
  <c r="F46" i="84"/>
  <c r="E46" i="84"/>
  <c r="D46" i="84"/>
  <c r="B46" i="84"/>
  <c r="F45" i="84"/>
  <c r="E45" i="84"/>
  <c r="D45" i="84"/>
  <c r="B45" i="84"/>
  <c r="F44" i="84"/>
  <c r="E44" i="84"/>
  <c r="D44" i="84"/>
  <c r="B44" i="84"/>
  <c r="F43" i="84"/>
  <c r="E43" i="84"/>
  <c r="D43" i="84"/>
  <c r="B43" i="84"/>
  <c r="F42" i="84"/>
  <c r="E42" i="84"/>
  <c r="D42" i="84"/>
  <c r="B42" i="84"/>
  <c r="F41" i="84"/>
  <c r="E41" i="84"/>
  <c r="D41" i="84"/>
  <c r="B41" i="84"/>
  <c r="F40" i="84"/>
  <c r="E40" i="84"/>
  <c r="D40" i="84"/>
  <c r="B40" i="84"/>
  <c r="F39" i="84"/>
  <c r="E39" i="84"/>
  <c r="D39" i="84"/>
  <c r="B39" i="84"/>
  <c r="F38" i="84"/>
  <c r="E38" i="84"/>
  <c r="D38" i="84"/>
  <c r="B38" i="84"/>
  <c r="F37" i="84"/>
  <c r="E37" i="84"/>
  <c r="D37" i="84"/>
  <c r="B37" i="84"/>
  <c r="F36" i="84"/>
  <c r="E36" i="84"/>
  <c r="D36" i="84"/>
  <c r="B36" i="84"/>
  <c r="F35" i="84"/>
  <c r="E35" i="84"/>
  <c r="D35" i="84"/>
  <c r="B35" i="84"/>
  <c r="F34" i="84"/>
  <c r="E34" i="84"/>
  <c r="D34" i="84"/>
  <c r="B34" i="84"/>
  <c r="F33" i="84"/>
  <c r="E33" i="84"/>
  <c r="D33" i="84"/>
  <c r="B33" i="84"/>
  <c r="F32" i="84"/>
  <c r="E32" i="84"/>
  <c r="D32" i="84"/>
  <c r="B32" i="84"/>
  <c r="F31" i="84"/>
  <c r="E31" i="84"/>
  <c r="D31" i="84"/>
  <c r="B31" i="84"/>
  <c r="F30" i="84"/>
  <c r="E30" i="84"/>
  <c r="D30" i="84"/>
  <c r="B30" i="84"/>
  <c r="F29" i="84"/>
  <c r="E29" i="84"/>
  <c r="D29" i="84"/>
  <c r="B29" i="84"/>
  <c r="F28" i="84"/>
  <c r="E28" i="84"/>
  <c r="D28" i="84"/>
  <c r="B28" i="84"/>
  <c r="F27" i="84"/>
  <c r="E27" i="84"/>
  <c r="D27" i="84"/>
  <c r="B27" i="84"/>
  <c r="F26" i="84"/>
  <c r="E26" i="84"/>
  <c r="D26" i="84"/>
  <c r="B26" i="84"/>
  <c r="F25" i="84"/>
  <c r="E25" i="84"/>
  <c r="D25" i="84"/>
  <c r="B25" i="84"/>
  <c r="F24" i="84"/>
  <c r="E24" i="84"/>
  <c r="D24" i="84"/>
  <c r="B24" i="84"/>
  <c r="F23" i="84"/>
  <c r="E23" i="84"/>
  <c r="D23" i="84"/>
  <c r="B23" i="84"/>
  <c r="F22" i="84"/>
  <c r="E22" i="84"/>
  <c r="D22" i="84"/>
  <c r="B22" i="84"/>
  <c r="F21" i="84"/>
  <c r="E21" i="84"/>
  <c r="D21" i="84"/>
  <c r="B21" i="84"/>
  <c r="F20" i="84"/>
  <c r="E20" i="84"/>
  <c r="D20" i="84"/>
  <c r="B20" i="84"/>
  <c r="F19" i="84"/>
  <c r="E19" i="84"/>
  <c r="D19" i="84"/>
  <c r="B19" i="84"/>
  <c r="F18" i="84"/>
  <c r="E18" i="84"/>
  <c r="D18" i="84"/>
  <c r="B18" i="84"/>
  <c r="F17" i="84"/>
  <c r="E17" i="84"/>
  <c r="D17" i="84"/>
  <c r="B17" i="84"/>
  <c r="F16" i="84"/>
  <c r="E16" i="84"/>
  <c r="D16" i="84"/>
  <c r="B16" i="84"/>
  <c r="F15" i="84"/>
  <c r="E15" i="84"/>
  <c r="D15" i="84"/>
  <c r="B15" i="84"/>
  <c r="F14" i="84"/>
  <c r="E14" i="84"/>
  <c r="D14" i="84"/>
  <c r="B14" i="84"/>
  <c r="F13" i="84"/>
  <c r="E13" i="84"/>
  <c r="D13" i="84"/>
  <c r="B13" i="84"/>
  <c r="F12" i="84"/>
  <c r="E12" i="84"/>
  <c r="D12" i="84"/>
  <c r="B12" i="84"/>
  <c r="F11" i="84"/>
  <c r="E11" i="84"/>
  <c r="D11" i="84"/>
  <c r="B11" i="84"/>
  <c r="F10" i="84"/>
  <c r="E10" i="84"/>
  <c r="D10" i="84"/>
  <c r="B10" i="84"/>
  <c r="F9" i="84"/>
  <c r="E9" i="84"/>
  <c r="D9" i="84"/>
  <c r="B9" i="84"/>
  <c r="F58" i="83"/>
  <c r="E58" i="83"/>
  <c r="D58" i="83"/>
  <c r="B58" i="83"/>
  <c r="F57" i="83"/>
  <c r="E57" i="83"/>
  <c r="D57" i="83"/>
  <c r="B57" i="83"/>
  <c r="F56" i="83"/>
  <c r="E56" i="83"/>
  <c r="D56" i="83"/>
  <c r="B56" i="83"/>
  <c r="F55" i="83"/>
  <c r="E55" i="83"/>
  <c r="D55" i="83"/>
  <c r="B55" i="83"/>
  <c r="F54" i="83"/>
  <c r="E54" i="83"/>
  <c r="D54" i="83"/>
  <c r="B54" i="83"/>
  <c r="F53" i="83"/>
  <c r="E53" i="83"/>
  <c r="D53" i="83"/>
  <c r="B53" i="83"/>
  <c r="F52" i="83"/>
  <c r="E52" i="83"/>
  <c r="D52" i="83"/>
  <c r="B52" i="83"/>
  <c r="F51" i="83"/>
  <c r="E51" i="83"/>
  <c r="D51" i="83"/>
  <c r="B51" i="83"/>
  <c r="F50" i="83"/>
  <c r="E50" i="83"/>
  <c r="D50" i="83"/>
  <c r="B50" i="83"/>
  <c r="F49" i="83"/>
  <c r="E49" i="83"/>
  <c r="D49" i="83"/>
  <c r="B49" i="83"/>
  <c r="F48" i="83"/>
  <c r="E48" i="83"/>
  <c r="D48" i="83"/>
  <c r="B48" i="83"/>
  <c r="F47" i="83"/>
  <c r="E47" i="83"/>
  <c r="D47" i="83"/>
  <c r="B47" i="83"/>
  <c r="F46" i="83"/>
  <c r="E46" i="83"/>
  <c r="D46" i="83"/>
  <c r="B46" i="83"/>
  <c r="F45" i="83"/>
  <c r="E45" i="83"/>
  <c r="D45" i="83"/>
  <c r="B45" i="83"/>
  <c r="F44" i="83"/>
  <c r="E44" i="83"/>
  <c r="D44" i="83"/>
  <c r="B44" i="83"/>
  <c r="F43" i="83"/>
  <c r="E43" i="83"/>
  <c r="D43" i="83"/>
  <c r="B43" i="83"/>
  <c r="F42" i="83"/>
  <c r="E42" i="83"/>
  <c r="D42" i="83"/>
  <c r="B42" i="83"/>
  <c r="F41" i="83"/>
  <c r="E41" i="83"/>
  <c r="D41" i="83"/>
  <c r="B41" i="83"/>
  <c r="F40" i="83"/>
  <c r="E40" i="83"/>
  <c r="D40" i="83"/>
  <c r="B40" i="83"/>
  <c r="F39" i="83"/>
  <c r="E39" i="83"/>
  <c r="D39" i="83"/>
  <c r="B39" i="83"/>
  <c r="F38" i="83"/>
  <c r="E38" i="83"/>
  <c r="D38" i="83"/>
  <c r="B38" i="83"/>
  <c r="F37" i="83"/>
  <c r="E37" i="83"/>
  <c r="D37" i="83"/>
  <c r="B37" i="83"/>
  <c r="F36" i="83"/>
  <c r="E36" i="83"/>
  <c r="D36" i="83"/>
  <c r="B36" i="83"/>
  <c r="F35" i="83"/>
  <c r="E35" i="83"/>
  <c r="D35" i="83"/>
  <c r="B35" i="83"/>
  <c r="F34" i="83"/>
  <c r="E34" i="83"/>
  <c r="D34" i="83"/>
  <c r="B34" i="83"/>
  <c r="F33" i="83"/>
  <c r="E33" i="83"/>
  <c r="D33" i="83"/>
  <c r="B33" i="83"/>
  <c r="F32" i="83"/>
  <c r="E32" i="83"/>
  <c r="D32" i="83"/>
  <c r="B32" i="83"/>
  <c r="F31" i="83"/>
  <c r="E31" i="83"/>
  <c r="D31" i="83"/>
  <c r="B31" i="83"/>
  <c r="F30" i="83"/>
  <c r="E30" i="83"/>
  <c r="D30" i="83"/>
  <c r="B30" i="83"/>
  <c r="F29" i="83"/>
  <c r="E29" i="83"/>
  <c r="D29" i="83"/>
  <c r="B29" i="83"/>
  <c r="F28" i="83"/>
  <c r="E28" i="83"/>
  <c r="D28" i="83"/>
  <c r="B28" i="83"/>
  <c r="F27" i="83"/>
  <c r="E27" i="83"/>
  <c r="D27" i="83"/>
  <c r="B27" i="83"/>
  <c r="F26" i="83"/>
  <c r="E26" i="83"/>
  <c r="D26" i="83"/>
  <c r="B26" i="83"/>
  <c r="F25" i="83"/>
  <c r="E25" i="83"/>
  <c r="D25" i="83"/>
  <c r="B25" i="83"/>
  <c r="F24" i="83"/>
  <c r="E24" i="83"/>
  <c r="D24" i="83"/>
  <c r="B24" i="83"/>
  <c r="F23" i="83"/>
  <c r="E23" i="83"/>
  <c r="D23" i="83"/>
  <c r="B23" i="83"/>
  <c r="F22" i="83"/>
  <c r="E22" i="83"/>
  <c r="D22" i="83"/>
  <c r="B22" i="83"/>
  <c r="F21" i="83"/>
  <c r="E21" i="83"/>
  <c r="D21" i="83"/>
  <c r="B21" i="83"/>
  <c r="F20" i="83"/>
  <c r="E20" i="83"/>
  <c r="D20" i="83"/>
  <c r="B20" i="83"/>
  <c r="F19" i="83"/>
  <c r="E19" i="83"/>
  <c r="D19" i="83"/>
  <c r="B19" i="83"/>
  <c r="F18" i="83"/>
  <c r="E18" i="83"/>
  <c r="D18" i="83"/>
  <c r="B18" i="83"/>
  <c r="F17" i="83"/>
  <c r="E17" i="83"/>
  <c r="D17" i="83"/>
  <c r="B17" i="83"/>
  <c r="F16" i="83"/>
  <c r="E16" i="83"/>
  <c r="D16" i="83"/>
  <c r="B16" i="83"/>
  <c r="F15" i="83"/>
  <c r="E15" i="83"/>
  <c r="D15" i="83"/>
  <c r="B15" i="83"/>
  <c r="F14" i="83"/>
  <c r="E14" i="83"/>
  <c r="D14" i="83"/>
  <c r="B14" i="83"/>
  <c r="F13" i="83"/>
  <c r="E13" i="83"/>
  <c r="D13" i="83"/>
  <c r="B13" i="83"/>
  <c r="F12" i="83"/>
  <c r="E12" i="83"/>
  <c r="D12" i="83"/>
  <c r="B12" i="83"/>
  <c r="F11" i="83"/>
  <c r="E11" i="83"/>
  <c r="D11" i="83"/>
  <c r="B11" i="83"/>
  <c r="F10" i="83"/>
  <c r="E10" i="83"/>
  <c r="D10" i="83"/>
  <c r="B10" i="83"/>
  <c r="F9" i="83"/>
  <c r="E9" i="83"/>
  <c r="D9" i="83"/>
  <c r="B9" i="83"/>
  <c r="F58" i="82"/>
  <c r="E58" i="82"/>
  <c r="D58" i="82"/>
  <c r="B58" i="82"/>
  <c r="F57" i="82"/>
  <c r="E57" i="82"/>
  <c r="D57" i="82"/>
  <c r="B57" i="82"/>
  <c r="F56" i="82"/>
  <c r="E56" i="82"/>
  <c r="D56" i="82"/>
  <c r="B56" i="82"/>
  <c r="F55" i="82"/>
  <c r="E55" i="82"/>
  <c r="D55" i="82"/>
  <c r="B55" i="82"/>
  <c r="F54" i="82"/>
  <c r="E54" i="82"/>
  <c r="D54" i="82"/>
  <c r="B54" i="82"/>
  <c r="F53" i="82"/>
  <c r="E53" i="82"/>
  <c r="D53" i="82"/>
  <c r="B53" i="82"/>
  <c r="F52" i="82"/>
  <c r="E52" i="82"/>
  <c r="D52" i="82"/>
  <c r="B52" i="82"/>
  <c r="F51" i="82"/>
  <c r="E51" i="82"/>
  <c r="D51" i="82"/>
  <c r="B51" i="82"/>
  <c r="F50" i="82"/>
  <c r="E50" i="82"/>
  <c r="D50" i="82"/>
  <c r="B50" i="82"/>
  <c r="F49" i="82"/>
  <c r="E49" i="82"/>
  <c r="D49" i="82"/>
  <c r="B49" i="82"/>
  <c r="F48" i="82"/>
  <c r="E48" i="82"/>
  <c r="D48" i="82"/>
  <c r="B48" i="82"/>
  <c r="F47" i="82"/>
  <c r="E47" i="82"/>
  <c r="D47" i="82"/>
  <c r="B47" i="82"/>
  <c r="F46" i="82"/>
  <c r="E46" i="82"/>
  <c r="D46" i="82"/>
  <c r="B46" i="82"/>
  <c r="F45" i="82"/>
  <c r="E45" i="82"/>
  <c r="D45" i="82"/>
  <c r="B45" i="82"/>
  <c r="F44" i="82"/>
  <c r="E44" i="82"/>
  <c r="D44" i="82"/>
  <c r="B44" i="82"/>
  <c r="F43" i="82"/>
  <c r="E43" i="82"/>
  <c r="D43" i="82"/>
  <c r="B43" i="82"/>
  <c r="F42" i="82"/>
  <c r="E42" i="82"/>
  <c r="D42" i="82"/>
  <c r="B42" i="82"/>
  <c r="F41" i="82"/>
  <c r="E41" i="82"/>
  <c r="D41" i="82"/>
  <c r="B41" i="82"/>
  <c r="F40" i="82"/>
  <c r="E40" i="82"/>
  <c r="D40" i="82"/>
  <c r="B40" i="82"/>
  <c r="F39" i="82"/>
  <c r="E39" i="82"/>
  <c r="D39" i="82"/>
  <c r="B39" i="82"/>
  <c r="F38" i="82"/>
  <c r="E38" i="82"/>
  <c r="D38" i="82"/>
  <c r="B38" i="82"/>
  <c r="F37" i="82"/>
  <c r="E37" i="82"/>
  <c r="D37" i="82"/>
  <c r="B37" i="82"/>
  <c r="F36" i="82"/>
  <c r="E36" i="82"/>
  <c r="D36" i="82"/>
  <c r="B36" i="82"/>
  <c r="F35" i="82"/>
  <c r="E35" i="82"/>
  <c r="D35" i="82"/>
  <c r="B35" i="82"/>
  <c r="F34" i="82"/>
  <c r="E34" i="82"/>
  <c r="D34" i="82"/>
  <c r="B34" i="82"/>
  <c r="F33" i="82"/>
  <c r="E33" i="82"/>
  <c r="D33" i="82"/>
  <c r="B33" i="82"/>
  <c r="F32" i="82"/>
  <c r="E32" i="82"/>
  <c r="D32" i="82"/>
  <c r="B32" i="82"/>
  <c r="F31" i="82"/>
  <c r="E31" i="82"/>
  <c r="D31" i="82"/>
  <c r="B31" i="82"/>
  <c r="F30" i="82"/>
  <c r="E30" i="82"/>
  <c r="D30" i="82"/>
  <c r="B30" i="82"/>
  <c r="F29" i="82"/>
  <c r="E29" i="82"/>
  <c r="D29" i="82"/>
  <c r="B29" i="82"/>
  <c r="F28" i="82"/>
  <c r="E28" i="82"/>
  <c r="D28" i="82"/>
  <c r="B28" i="82"/>
  <c r="F27" i="82"/>
  <c r="E27" i="82"/>
  <c r="D27" i="82"/>
  <c r="B27" i="82"/>
  <c r="F26" i="82"/>
  <c r="E26" i="82"/>
  <c r="D26" i="82"/>
  <c r="B26" i="82"/>
  <c r="F25" i="82"/>
  <c r="E25" i="82"/>
  <c r="D25" i="82"/>
  <c r="B25" i="82"/>
  <c r="F24" i="82"/>
  <c r="E24" i="82"/>
  <c r="D24" i="82"/>
  <c r="B24" i="82"/>
  <c r="F23" i="82"/>
  <c r="E23" i="82"/>
  <c r="D23" i="82"/>
  <c r="B23" i="82"/>
  <c r="F22" i="82"/>
  <c r="E22" i="82"/>
  <c r="D22" i="82"/>
  <c r="B22" i="82"/>
  <c r="F21" i="82"/>
  <c r="E21" i="82"/>
  <c r="D21" i="82"/>
  <c r="B21" i="82"/>
  <c r="F20" i="82"/>
  <c r="E20" i="82"/>
  <c r="D20" i="82"/>
  <c r="B20" i="82"/>
  <c r="F19" i="82"/>
  <c r="E19" i="82"/>
  <c r="D19" i="82"/>
  <c r="B19" i="82"/>
  <c r="F18" i="82"/>
  <c r="E18" i="82"/>
  <c r="D18" i="82"/>
  <c r="B18" i="82"/>
  <c r="F17" i="82"/>
  <c r="E17" i="82"/>
  <c r="D17" i="82"/>
  <c r="B17" i="82"/>
  <c r="F16" i="82"/>
  <c r="E16" i="82"/>
  <c r="D16" i="82"/>
  <c r="B16" i="82"/>
  <c r="F15" i="82"/>
  <c r="E15" i="82"/>
  <c r="D15" i="82"/>
  <c r="B15" i="82"/>
  <c r="F14" i="82"/>
  <c r="E14" i="82"/>
  <c r="D14" i="82"/>
  <c r="B14" i="82"/>
  <c r="F13" i="82"/>
  <c r="E13" i="82"/>
  <c r="D13" i="82"/>
  <c r="B13" i="82"/>
  <c r="F12" i="82"/>
  <c r="E12" i="82"/>
  <c r="D12" i="82"/>
  <c r="B12" i="82"/>
  <c r="F11" i="82"/>
  <c r="E11" i="82"/>
  <c r="D11" i="82"/>
  <c r="B11" i="82"/>
  <c r="F10" i="82"/>
  <c r="E10" i="82"/>
  <c r="D10" i="82"/>
  <c r="B10" i="82"/>
  <c r="F9" i="82"/>
  <c r="E9" i="82"/>
  <c r="D9" i="82"/>
  <c r="B9" i="82"/>
  <c r="F58" i="81"/>
  <c r="E58" i="81"/>
  <c r="D58" i="81"/>
  <c r="B58" i="81"/>
  <c r="F57" i="81"/>
  <c r="E57" i="81"/>
  <c r="D57" i="81"/>
  <c r="B57" i="81"/>
  <c r="F56" i="81"/>
  <c r="E56" i="81"/>
  <c r="D56" i="81"/>
  <c r="B56" i="81"/>
  <c r="F55" i="81"/>
  <c r="E55" i="81"/>
  <c r="D55" i="81"/>
  <c r="B55" i="81"/>
  <c r="F54" i="81"/>
  <c r="E54" i="81"/>
  <c r="D54" i="81"/>
  <c r="B54" i="81"/>
  <c r="F53" i="81"/>
  <c r="E53" i="81"/>
  <c r="D53" i="81"/>
  <c r="B53" i="81"/>
  <c r="F52" i="81"/>
  <c r="E52" i="81"/>
  <c r="D52" i="81"/>
  <c r="B52" i="81"/>
  <c r="F51" i="81"/>
  <c r="E51" i="81"/>
  <c r="D51" i="81"/>
  <c r="B51" i="81"/>
  <c r="F50" i="81"/>
  <c r="E50" i="81"/>
  <c r="D50" i="81"/>
  <c r="B50" i="81"/>
  <c r="F49" i="81"/>
  <c r="E49" i="81"/>
  <c r="D49" i="81"/>
  <c r="B49" i="81"/>
  <c r="F48" i="81"/>
  <c r="E48" i="81"/>
  <c r="D48" i="81"/>
  <c r="B48" i="81"/>
  <c r="F47" i="81"/>
  <c r="E47" i="81"/>
  <c r="D47" i="81"/>
  <c r="B47" i="81"/>
  <c r="F46" i="81"/>
  <c r="E46" i="81"/>
  <c r="D46" i="81"/>
  <c r="B46" i="81"/>
  <c r="F45" i="81"/>
  <c r="E45" i="81"/>
  <c r="D45" i="81"/>
  <c r="B45" i="81"/>
  <c r="F44" i="81"/>
  <c r="E44" i="81"/>
  <c r="D44" i="81"/>
  <c r="B44" i="81"/>
  <c r="F43" i="81"/>
  <c r="E43" i="81"/>
  <c r="D43" i="81"/>
  <c r="B43" i="81"/>
  <c r="F42" i="81"/>
  <c r="E42" i="81"/>
  <c r="D42" i="81"/>
  <c r="B42" i="81"/>
  <c r="F41" i="81"/>
  <c r="E41" i="81"/>
  <c r="D41" i="81"/>
  <c r="B41" i="81"/>
  <c r="F40" i="81"/>
  <c r="E40" i="81"/>
  <c r="D40" i="81"/>
  <c r="B40" i="81"/>
  <c r="F39" i="81"/>
  <c r="E39" i="81"/>
  <c r="D39" i="81"/>
  <c r="B39" i="81"/>
  <c r="F38" i="81"/>
  <c r="E38" i="81"/>
  <c r="D38" i="81"/>
  <c r="B38" i="81"/>
  <c r="F37" i="81"/>
  <c r="E37" i="81"/>
  <c r="D37" i="81"/>
  <c r="B37" i="81"/>
  <c r="F36" i="81"/>
  <c r="E36" i="81"/>
  <c r="D36" i="81"/>
  <c r="B36" i="81"/>
  <c r="F35" i="81"/>
  <c r="E35" i="81"/>
  <c r="D35" i="81"/>
  <c r="B35" i="81"/>
  <c r="F34" i="81"/>
  <c r="E34" i="81"/>
  <c r="D34" i="81"/>
  <c r="B34" i="81"/>
  <c r="F33" i="81"/>
  <c r="E33" i="81"/>
  <c r="D33" i="81"/>
  <c r="B33" i="81"/>
  <c r="F32" i="81"/>
  <c r="E32" i="81"/>
  <c r="D32" i="81"/>
  <c r="B32" i="81"/>
  <c r="F31" i="81"/>
  <c r="E31" i="81"/>
  <c r="D31" i="81"/>
  <c r="B31" i="81"/>
  <c r="F30" i="81"/>
  <c r="E30" i="81"/>
  <c r="D30" i="81"/>
  <c r="B30" i="81"/>
  <c r="F29" i="81"/>
  <c r="E29" i="81"/>
  <c r="D29" i="81"/>
  <c r="B29" i="81"/>
  <c r="F28" i="81"/>
  <c r="E28" i="81"/>
  <c r="D28" i="81"/>
  <c r="B28" i="81"/>
  <c r="F27" i="81"/>
  <c r="E27" i="81"/>
  <c r="D27" i="81"/>
  <c r="B27" i="81"/>
  <c r="F26" i="81"/>
  <c r="E26" i="81"/>
  <c r="D26" i="81"/>
  <c r="B26" i="81"/>
  <c r="F25" i="81"/>
  <c r="E25" i="81"/>
  <c r="D25" i="81"/>
  <c r="B25" i="81"/>
  <c r="F24" i="81"/>
  <c r="E24" i="81"/>
  <c r="D24" i="81"/>
  <c r="B24" i="81"/>
  <c r="F23" i="81"/>
  <c r="E23" i="81"/>
  <c r="D23" i="81"/>
  <c r="B23" i="81"/>
  <c r="F22" i="81"/>
  <c r="E22" i="81"/>
  <c r="D22" i="81"/>
  <c r="B22" i="81"/>
  <c r="F21" i="81"/>
  <c r="E21" i="81"/>
  <c r="D21" i="81"/>
  <c r="B21" i="81"/>
  <c r="F20" i="81"/>
  <c r="E20" i="81"/>
  <c r="D20" i="81"/>
  <c r="B20" i="81"/>
  <c r="F19" i="81"/>
  <c r="E19" i="81"/>
  <c r="D19" i="81"/>
  <c r="B19" i="81"/>
  <c r="F18" i="81"/>
  <c r="E18" i="81"/>
  <c r="D18" i="81"/>
  <c r="B18" i="81"/>
  <c r="F17" i="81"/>
  <c r="E17" i="81"/>
  <c r="D17" i="81"/>
  <c r="B17" i="81"/>
  <c r="F16" i="81"/>
  <c r="E16" i="81"/>
  <c r="D16" i="81"/>
  <c r="B16" i="81"/>
  <c r="F15" i="81"/>
  <c r="E15" i="81"/>
  <c r="D15" i="81"/>
  <c r="B15" i="81"/>
  <c r="F14" i="81"/>
  <c r="E14" i="81"/>
  <c r="D14" i="81"/>
  <c r="B14" i="81"/>
  <c r="F13" i="81"/>
  <c r="E13" i="81"/>
  <c r="D13" i="81"/>
  <c r="B13" i="81"/>
  <c r="F12" i="81"/>
  <c r="E12" i="81"/>
  <c r="D12" i="81"/>
  <c r="B12" i="81"/>
  <c r="F11" i="81"/>
  <c r="E11" i="81"/>
  <c r="D11" i="81"/>
  <c r="B11" i="81"/>
  <c r="F10" i="81"/>
  <c r="E10" i="81"/>
  <c r="D10" i="81"/>
  <c r="B10" i="81"/>
  <c r="F9" i="81"/>
  <c r="E9" i="81"/>
  <c r="D9" i="81"/>
  <c r="B9" i="81"/>
  <c r="F58" i="80"/>
  <c r="E58" i="80"/>
  <c r="D58" i="80"/>
  <c r="B58" i="80"/>
  <c r="F57" i="80"/>
  <c r="E57" i="80"/>
  <c r="D57" i="80"/>
  <c r="B57" i="80"/>
  <c r="F56" i="80"/>
  <c r="E56" i="80"/>
  <c r="D56" i="80"/>
  <c r="B56" i="80"/>
  <c r="F55" i="80"/>
  <c r="E55" i="80"/>
  <c r="D55" i="80"/>
  <c r="B55" i="80"/>
  <c r="F54" i="80"/>
  <c r="E54" i="80"/>
  <c r="D54" i="80"/>
  <c r="B54" i="80"/>
  <c r="F53" i="80"/>
  <c r="E53" i="80"/>
  <c r="D53" i="80"/>
  <c r="B53" i="80"/>
  <c r="F52" i="80"/>
  <c r="E52" i="80"/>
  <c r="D52" i="80"/>
  <c r="B52" i="80"/>
  <c r="F51" i="80"/>
  <c r="E51" i="80"/>
  <c r="D51" i="80"/>
  <c r="B51" i="80"/>
  <c r="F50" i="80"/>
  <c r="E50" i="80"/>
  <c r="D50" i="80"/>
  <c r="B50" i="80"/>
  <c r="F49" i="80"/>
  <c r="E49" i="80"/>
  <c r="D49" i="80"/>
  <c r="B49" i="80"/>
  <c r="F48" i="80"/>
  <c r="E48" i="80"/>
  <c r="D48" i="80"/>
  <c r="B48" i="80"/>
  <c r="F47" i="80"/>
  <c r="E47" i="80"/>
  <c r="D47" i="80"/>
  <c r="B47" i="80"/>
  <c r="F46" i="80"/>
  <c r="E46" i="80"/>
  <c r="D46" i="80"/>
  <c r="B46" i="80"/>
  <c r="F45" i="80"/>
  <c r="E45" i="80"/>
  <c r="D45" i="80"/>
  <c r="B45" i="80"/>
  <c r="F44" i="80"/>
  <c r="E44" i="80"/>
  <c r="D44" i="80"/>
  <c r="B44" i="80"/>
  <c r="F43" i="80"/>
  <c r="E43" i="80"/>
  <c r="D43" i="80"/>
  <c r="B43" i="80"/>
  <c r="F42" i="80"/>
  <c r="E42" i="80"/>
  <c r="D42" i="80"/>
  <c r="B42" i="80"/>
  <c r="F41" i="80"/>
  <c r="E41" i="80"/>
  <c r="D41" i="80"/>
  <c r="B41" i="80"/>
  <c r="F40" i="80"/>
  <c r="E40" i="80"/>
  <c r="D40" i="80"/>
  <c r="B40" i="80"/>
  <c r="F39" i="80"/>
  <c r="E39" i="80"/>
  <c r="D39" i="80"/>
  <c r="B39" i="80"/>
  <c r="F38" i="80"/>
  <c r="E38" i="80"/>
  <c r="D38" i="80"/>
  <c r="B38" i="80"/>
  <c r="F37" i="80"/>
  <c r="E37" i="80"/>
  <c r="D37" i="80"/>
  <c r="B37" i="80"/>
  <c r="F36" i="80"/>
  <c r="E36" i="80"/>
  <c r="D36" i="80"/>
  <c r="B36" i="80"/>
  <c r="F35" i="80"/>
  <c r="E35" i="80"/>
  <c r="D35" i="80"/>
  <c r="B35" i="80"/>
  <c r="F34" i="80"/>
  <c r="E34" i="80"/>
  <c r="D34" i="80"/>
  <c r="B34" i="80"/>
  <c r="F33" i="80"/>
  <c r="E33" i="80"/>
  <c r="D33" i="80"/>
  <c r="B33" i="80"/>
  <c r="F32" i="80"/>
  <c r="E32" i="80"/>
  <c r="D32" i="80"/>
  <c r="B32" i="80"/>
  <c r="F31" i="80"/>
  <c r="E31" i="80"/>
  <c r="D31" i="80"/>
  <c r="B31" i="80"/>
  <c r="F30" i="80"/>
  <c r="E30" i="80"/>
  <c r="D30" i="80"/>
  <c r="B30" i="80"/>
  <c r="F29" i="80"/>
  <c r="E29" i="80"/>
  <c r="D29" i="80"/>
  <c r="B29" i="80"/>
  <c r="F28" i="80"/>
  <c r="E28" i="80"/>
  <c r="D28" i="80"/>
  <c r="B28" i="80"/>
  <c r="F27" i="80"/>
  <c r="E27" i="80"/>
  <c r="D27" i="80"/>
  <c r="B27" i="80"/>
  <c r="F26" i="80"/>
  <c r="E26" i="80"/>
  <c r="D26" i="80"/>
  <c r="B26" i="80"/>
  <c r="F25" i="80"/>
  <c r="E25" i="80"/>
  <c r="D25" i="80"/>
  <c r="B25" i="80"/>
  <c r="F24" i="80"/>
  <c r="E24" i="80"/>
  <c r="D24" i="80"/>
  <c r="B24" i="80"/>
  <c r="F23" i="80"/>
  <c r="E23" i="80"/>
  <c r="D23" i="80"/>
  <c r="B23" i="80"/>
  <c r="F22" i="80"/>
  <c r="E22" i="80"/>
  <c r="D22" i="80"/>
  <c r="B22" i="80"/>
  <c r="F21" i="80"/>
  <c r="E21" i="80"/>
  <c r="D21" i="80"/>
  <c r="B21" i="80"/>
  <c r="F20" i="80"/>
  <c r="E20" i="80"/>
  <c r="D20" i="80"/>
  <c r="B20" i="80"/>
  <c r="F19" i="80"/>
  <c r="E19" i="80"/>
  <c r="D19" i="80"/>
  <c r="B19" i="80"/>
  <c r="F18" i="80"/>
  <c r="E18" i="80"/>
  <c r="D18" i="80"/>
  <c r="B18" i="80"/>
  <c r="F17" i="80"/>
  <c r="E17" i="80"/>
  <c r="D17" i="80"/>
  <c r="B17" i="80"/>
  <c r="F16" i="80"/>
  <c r="E16" i="80"/>
  <c r="D16" i="80"/>
  <c r="B16" i="80"/>
  <c r="F15" i="80"/>
  <c r="E15" i="80"/>
  <c r="D15" i="80"/>
  <c r="B15" i="80"/>
  <c r="F14" i="80"/>
  <c r="E14" i="80"/>
  <c r="D14" i="80"/>
  <c r="B14" i="80"/>
  <c r="F13" i="80"/>
  <c r="E13" i="80"/>
  <c r="D13" i="80"/>
  <c r="B13" i="80"/>
  <c r="F12" i="80"/>
  <c r="E12" i="80"/>
  <c r="D12" i="80"/>
  <c r="B12" i="80"/>
  <c r="F11" i="80"/>
  <c r="E11" i="80"/>
  <c r="D11" i="80"/>
  <c r="B11" i="80"/>
  <c r="F10" i="80"/>
  <c r="E10" i="80"/>
  <c r="D10" i="80"/>
  <c r="B10" i="80"/>
  <c r="F9" i="80"/>
  <c r="E9" i="80"/>
  <c r="D9" i="80"/>
  <c r="B9" i="80"/>
  <c r="F58" i="79"/>
  <c r="E58" i="79"/>
  <c r="D58" i="79"/>
  <c r="B58" i="79"/>
  <c r="F57" i="79"/>
  <c r="E57" i="79"/>
  <c r="D57" i="79"/>
  <c r="B57" i="79"/>
  <c r="F56" i="79"/>
  <c r="E56" i="79"/>
  <c r="D56" i="79"/>
  <c r="B56" i="79"/>
  <c r="F55" i="79"/>
  <c r="E55" i="79"/>
  <c r="D55" i="79"/>
  <c r="B55" i="79"/>
  <c r="F54" i="79"/>
  <c r="B110" i="79" s="1"/>
  <c r="E54" i="79"/>
  <c r="D54" i="79"/>
  <c r="B54" i="79"/>
  <c r="F53" i="79"/>
  <c r="E53" i="79"/>
  <c r="D53" i="79"/>
  <c r="B53" i="79"/>
  <c r="F52" i="79"/>
  <c r="E52" i="79"/>
  <c r="D52" i="79"/>
  <c r="B52" i="79"/>
  <c r="F51" i="79"/>
  <c r="E51" i="79"/>
  <c r="D51" i="79"/>
  <c r="B51" i="79"/>
  <c r="F50" i="79"/>
  <c r="E50" i="79"/>
  <c r="D50" i="79"/>
  <c r="B50" i="79"/>
  <c r="F49" i="79"/>
  <c r="E49" i="79"/>
  <c r="D49" i="79"/>
  <c r="B49" i="79"/>
  <c r="F48" i="79"/>
  <c r="E48" i="79"/>
  <c r="D48" i="79"/>
  <c r="B48" i="79"/>
  <c r="F47" i="79"/>
  <c r="E47" i="79"/>
  <c r="D47" i="79"/>
  <c r="B47" i="79"/>
  <c r="F46" i="79"/>
  <c r="E46" i="79"/>
  <c r="D46" i="79"/>
  <c r="B46" i="79"/>
  <c r="F45" i="79"/>
  <c r="E45" i="79"/>
  <c r="D45" i="79"/>
  <c r="B45" i="79"/>
  <c r="F44" i="79"/>
  <c r="E44" i="79"/>
  <c r="D44" i="79"/>
  <c r="B44" i="79"/>
  <c r="F43" i="79"/>
  <c r="E43" i="79"/>
  <c r="D43" i="79"/>
  <c r="B43" i="79"/>
  <c r="F42" i="79"/>
  <c r="E42" i="79"/>
  <c r="D42" i="79"/>
  <c r="B42" i="79"/>
  <c r="F41" i="79"/>
  <c r="E41" i="79"/>
  <c r="D41" i="79"/>
  <c r="B41" i="79"/>
  <c r="F40" i="79"/>
  <c r="E40" i="79"/>
  <c r="D40" i="79"/>
  <c r="B40" i="79"/>
  <c r="F39" i="79"/>
  <c r="E39" i="79"/>
  <c r="D39" i="79"/>
  <c r="B39" i="79"/>
  <c r="F38" i="79"/>
  <c r="E38" i="79"/>
  <c r="D38" i="79"/>
  <c r="B38" i="79"/>
  <c r="F37" i="79"/>
  <c r="E37" i="79"/>
  <c r="D37" i="79"/>
  <c r="B37" i="79"/>
  <c r="F36" i="79"/>
  <c r="E36" i="79"/>
  <c r="D36" i="79"/>
  <c r="B36" i="79"/>
  <c r="F35" i="79"/>
  <c r="E35" i="79"/>
  <c r="D35" i="79"/>
  <c r="B35" i="79"/>
  <c r="F34" i="79"/>
  <c r="E34" i="79"/>
  <c r="D34" i="79"/>
  <c r="B34" i="79"/>
  <c r="F33" i="79"/>
  <c r="E33" i="79"/>
  <c r="D33" i="79"/>
  <c r="B33" i="79"/>
  <c r="F32" i="79"/>
  <c r="E32" i="79"/>
  <c r="D32" i="79"/>
  <c r="B32" i="79"/>
  <c r="F31" i="79"/>
  <c r="E31" i="79"/>
  <c r="D31" i="79"/>
  <c r="B31" i="79"/>
  <c r="F30" i="79"/>
  <c r="E30" i="79"/>
  <c r="D30" i="79"/>
  <c r="B30" i="79"/>
  <c r="F29" i="79"/>
  <c r="E29" i="79"/>
  <c r="D29" i="79"/>
  <c r="B29" i="79"/>
  <c r="F28" i="79"/>
  <c r="E28" i="79"/>
  <c r="D28" i="79"/>
  <c r="B28" i="79"/>
  <c r="F27" i="79"/>
  <c r="E27" i="79"/>
  <c r="D27" i="79"/>
  <c r="B27" i="79"/>
  <c r="F26" i="79"/>
  <c r="E26" i="79"/>
  <c r="D26" i="79"/>
  <c r="B26" i="79"/>
  <c r="F25" i="79"/>
  <c r="E25" i="79"/>
  <c r="D25" i="79"/>
  <c r="B25" i="79"/>
  <c r="F24" i="79"/>
  <c r="E24" i="79"/>
  <c r="D24" i="79"/>
  <c r="B24" i="79"/>
  <c r="F23" i="79"/>
  <c r="E23" i="79"/>
  <c r="D23" i="79"/>
  <c r="B23" i="79"/>
  <c r="F22" i="79"/>
  <c r="E22" i="79"/>
  <c r="D22" i="79"/>
  <c r="B22" i="79"/>
  <c r="F21" i="79"/>
  <c r="E21" i="79"/>
  <c r="D21" i="79"/>
  <c r="B21" i="79"/>
  <c r="F20" i="79"/>
  <c r="E20" i="79"/>
  <c r="D20" i="79"/>
  <c r="B20" i="79"/>
  <c r="F19" i="79"/>
  <c r="E19" i="79"/>
  <c r="D19" i="79"/>
  <c r="B19" i="79"/>
  <c r="F18" i="79"/>
  <c r="E18" i="79"/>
  <c r="D18" i="79"/>
  <c r="B18" i="79"/>
  <c r="F17" i="79"/>
  <c r="E17" i="79"/>
  <c r="D17" i="79"/>
  <c r="B17" i="79"/>
  <c r="F16" i="79"/>
  <c r="E16" i="79"/>
  <c r="D16" i="79"/>
  <c r="B16" i="79"/>
  <c r="F15" i="79"/>
  <c r="E15" i="79"/>
  <c r="D15" i="79"/>
  <c r="B15" i="79"/>
  <c r="F14" i="79"/>
  <c r="E14" i="79"/>
  <c r="D14" i="79"/>
  <c r="B14" i="79"/>
  <c r="F13" i="79"/>
  <c r="E13" i="79"/>
  <c r="D13" i="79"/>
  <c r="B13" i="79"/>
  <c r="F12" i="79"/>
  <c r="E12" i="79"/>
  <c r="D12" i="79"/>
  <c r="B12" i="79"/>
  <c r="F11" i="79"/>
  <c r="E11" i="79"/>
  <c r="D11" i="79"/>
  <c r="B11" i="79"/>
  <c r="F10" i="79"/>
  <c r="E10" i="79"/>
  <c r="D10" i="79"/>
  <c r="B10" i="79"/>
  <c r="F9" i="79"/>
  <c r="E9" i="79"/>
  <c r="D9" i="79"/>
  <c r="B9" i="79"/>
  <c r="F58" i="78"/>
  <c r="E58" i="78"/>
  <c r="D58" i="78"/>
  <c r="B58" i="78"/>
  <c r="F57" i="78"/>
  <c r="E57" i="78"/>
  <c r="D57" i="78"/>
  <c r="B57" i="78"/>
  <c r="F56" i="78"/>
  <c r="E56" i="78"/>
  <c r="D56" i="78"/>
  <c r="B56" i="78"/>
  <c r="F55" i="78"/>
  <c r="E55" i="78"/>
  <c r="D55" i="78"/>
  <c r="B55" i="78"/>
  <c r="F54" i="78"/>
  <c r="E54" i="78"/>
  <c r="D54" i="78"/>
  <c r="B54" i="78"/>
  <c r="F53" i="78"/>
  <c r="E53" i="78"/>
  <c r="D53" i="78"/>
  <c r="B53" i="78"/>
  <c r="F52" i="78"/>
  <c r="E52" i="78"/>
  <c r="D52" i="78"/>
  <c r="B52" i="78"/>
  <c r="F51" i="78"/>
  <c r="E51" i="78"/>
  <c r="D51" i="78"/>
  <c r="B51" i="78"/>
  <c r="F50" i="78"/>
  <c r="E50" i="78"/>
  <c r="D50" i="78"/>
  <c r="B50" i="78"/>
  <c r="F49" i="78"/>
  <c r="E49" i="78"/>
  <c r="D49" i="78"/>
  <c r="B49" i="78"/>
  <c r="F48" i="78"/>
  <c r="E48" i="78"/>
  <c r="D48" i="78"/>
  <c r="B48" i="78"/>
  <c r="F47" i="78"/>
  <c r="E47" i="78"/>
  <c r="D47" i="78"/>
  <c r="B47" i="78"/>
  <c r="F46" i="78"/>
  <c r="E46" i="78"/>
  <c r="D46" i="78"/>
  <c r="B46" i="78"/>
  <c r="F45" i="78"/>
  <c r="E45" i="78"/>
  <c r="D45" i="78"/>
  <c r="B45" i="78"/>
  <c r="F44" i="78"/>
  <c r="E44" i="78"/>
  <c r="D44" i="78"/>
  <c r="B44" i="78"/>
  <c r="F43" i="78"/>
  <c r="E43" i="78"/>
  <c r="D43" i="78"/>
  <c r="B43" i="78"/>
  <c r="F42" i="78"/>
  <c r="E42" i="78"/>
  <c r="D42" i="78"/>
  <c r="B42" i="78"/>
  <c r="F41" i="78"/>
  <c r="E41" i="78"/>
  <c r="D41" i="78"/>
  <c r="B41" i="78"/>
  <c r="F40" i="78"/>
  <c r="E40" i="78"/>
  <c r="D40" i="78"/>
  <c r="B40" i="78"/>
  <c r="F39" i="78"/>
  <c r="E39" i="78"/>
  <c r="D39" i="78"/>
  <c r="B39" i="78"/>
  <c r="F38" i="78"/>
  <c r="E38" i="78"/>
  <c r="D38" i="78"/>
  <c r="B38" i="78"/>
  <c r="F37" i="78"/>
  <c r="E37" i="78"/>
  <c r="D37" i="78"/>
  <c r="B37" i="78"/>
  <c r="F36" i="78"/>
  <c r="E36" i="78"/>
  <c r="D36" i="78"/>
  <c r="B36" i="78"/>
  <c r="F35" i="78"/>
  <c r="E35" i="78"/>
  <c r="D35" i="78"/>
  <c r="B35" i="78"/>
  <c r="F34" i="78"/>
  <c r="E34" i="78"/>
  <c r="D34" i="78"/>
  <c r="B34" i="78"/>
  <c r="F33" i="78"/>
  <c r="E33" i="78"/>
  <c r="D33" i="78"/>
  <c r="B33" i="78"/>
  <c r="F32" i="78"/>
  <c r="E32" i="78"/>
  <c r="D32" i="78"/>
  <c r="B32" i="78"/>
  <c r="F31" i="78"/>
  <c r="E31" i="78"/>
  <c r="D31" i="78"/>
  <c r="B31" i="78"/>
  <c r="F30" i="78"/>
  <c r="E30" i="78"/>
  <c r="D30" i="78"/>
  <c r="B30" i="78"/>
  <c r="F29" i="78"/>
  <c r="E29" i="78"/>
  <c r="D29" i="78"/>
  <c r="B29" i="78"/>
  <c r="F28" i="78"/>
  <c r="E28" i="78"/>
  <c r="D28" i="78"/>
  <c r="B28" i="78"/>
  <c r="F27" i="78"/>
  <c r="E27" i="78"/>
  <c r="D27" i="78"/>
  <c r="B27" i="78"/>
  <c r="F26" i="78"/>
  <c r="E26" i="78"/>
  <c r="D26" i="78"/>
  <c r="B26" i="78"/>
  <c r="F25" i="78"/>
  <c r="E25" i="78"/>
  <c r="D25" i="78"/>
  <c r="B25" i="78"/>
  <c r="F24" i="78"/>
  <c r="E24" i="78"/>
  <c r="D24" i="78"/>
  <c r="B24" i="78"/>
  <c r="F23" i="78"/>
  <c r="E23" i="78"/>
  <c r="D23" i="78"/>
  <c r="B23" i="78"/>
  <c r="F22" i="78"/>
  <c r="E22" i="78"/>
  <c r="D22" i="78"/>
  <c r="B22" i="78"/>
  <c r="F21" i="78"/>
  <c r="E21" i="78"/>
  <c r="D21" i="78"/>
  <c r="B21" i="78"/>
  <c r="F20" i="78"/>
  <c r="E20" i="78"/>
  <c r="D20" i="78"/>
  <c r="B20" i="78"/>
  <c r="F19" i="78"/>
  <c r="E19" i="78"/>
  <c r="D19" i="78"/>
  <c r="B19" i="78"/>
  <c r="F18" i="78"/>
  <c r="E18" i="78"/>
  <c r="D18" i="78"/>
  <c r="B18" i="78"/>
  <c r="F17" i="78"/>
  <c r="E17" i="78"/>
  <c r="D17" i="78"/>
  <c r="B17" i="78"/>
  <c r="F16" i="78"/>
  <c r="E16" i="78"/>
  <c r="D16" i="78"/>
  <c r="B16" i="78"/>
  <c r="F15" i="78"/>
  <c r="E15" i="78"/>
  <c r="D15" i="78"/>
  <c r="B15" i="78"/>
  <c r="F14" i="78"/>
  <c r="E14" i="78"/>
  <c r="D14" i="78"/>
  <c r="B14" i="78"/>
  <c r="F13" i="78"/>
  <c r="E13" i="78"/>
  <c r="D13" i="78"/>
  <c r="B13" i="78"/>
  <c r="F12" i="78"/>
  <c r="E12" i="78"/>
  <c r="D12" i="78"/>
  <c r="B12" i="78"/>
  <c r="F11" i="78"/>
  <c r="E11" i="78"/>
  <c r="D11" i="78"/>
  <c r="B11" i="78"/>
  <c r="F10" i="78"/>
  <c r="E10" i="78"/>
  <c r="D10" i="78"/>
  <c r="B10" i="78"/>
  <c r="F9" i="78"/>
  <c r="E9" i="78"/>
  <c r="D9" i="78"/>
  <c r="B9" i="78"/>
  <c r="F58" i="77"/>
  <c r="E58" i="77"/>
  <c r="D58" i="77"/>
  <c r="B58" i="77"/>
  <c r="F57" i="77"/>
  <c r="E57" i="77"/>
  <c r="D57" i="77"/>
  <c r="B57" i="77"/>
  <c r="F56" i="77"/>
  <c r="E56" i="77"/>
  <c r="D56" i="77"/>
  <c r="B56" i="77"/>
  <c r="F55" i="77"/>
  <c r="E55" i="77"/>
  <c r="D55" i="77"/>
  <c r="B55" i="77"/>
  <c r="F54" i="77"/>
  <c r="E54" i="77"/>
  <c r="D54" i="77"/>
  <c r="B54" i="77"/>
  <c r="F53" i="77"/>
  <c r="E53" i="77"/>
  <c r="D53" i="77"/>
  <c r="B53" i="77"/>
  <c r="F52" i="77"/>
  <c r="E52" i="77"/>
  <c r="D52" i="77"/>
  <c r="B52" i="77"/>
  <c r="F51" i="77"/>
  <c r="E51" i="77"/>
  <c r="D51" i="77"/>
  <c r="B51" i="77"/>
  <c r="F50" i="77"/>
  <c r="E50" i="77"/>
  <c r="D50" i="77"/>
  <c r="B50" i="77"/>
  <c r="F49" i="77"/>
  <c r="E49" i="77"/>
  <c r="D49" i="77"/>
  <c r="B49" i="77"/>
  <c r="F48" i="77"/>
  <c r="E48" i="77"/>
  <c r="D48" i="77"/>
  <c r="B48" i="77"/>
  <c r="F47" i="77"/>
  <c r="E47" i="77"/>
  <c r="D47" i="77"/>
  <c r="B47" i="77"/>
  <c r="F46" i="77"/>
  <c r="E46" i="77"/>
  <c r="D46" i="77"/>
  <c r="B46" i="77"/>
  <c r="F45" i="77"/>
  <c r="E45" i="77"/>
  <c r="D45" i="77"/>
  <c r="B45" i="77"/>
  <c r="F44" i="77"/>
  <c r="E44" i="77"/>
  <c r="D44" i="77"/>
  <c r="B44" i="77"/>
  <c r="F43" i="77"/>
  <c r="E43" i="77"/>
  <c r="D43" i="77"/>
  <c r="B43" i="77"/>
  <c r="F42" i="77"/>
  <c r="E42" i="77"/>
  <c r="D42" i="77"/>
  <c r="B42" i="77"/>
  <c r="F41" i="77"/>
  <c r="E41" i="77"/>
  <c r="D41" i="77"/>
  <c r="B41" i="77"/>
  <c r="F40" i="77"/>
  <c r="E40" i="77"/>
  <c r="D40" i="77"/>
  <c r="B40" i="77"/>
  <c r="F39" i="77"/>
  <c r="E39" i="77"/>
  <c r="D39" i="77"/>
  <c r="B39" i="77"/>
  <c r="F38" i="77"/>
  <c r="E38" i="77"/>
  <c r="D38" i="77"/>
  <c r="B38" i="77"/>
  <c r="F37" i="77"/>
  <c r="E37" i="77"/>
  <c r="D37" i="77"/>
  <c r="B37" i="77"/>
  <c r="F36" i="77"/>
  <c r="E36" i="77"/>
  <c r="D36" i="77"/>
  <c r="B36" i="77"/>
  <c r="F35" i="77"/>
  <c r="E35" i="77"/>
  <c r="D35" i="77"/>
  <c r="B35" i="77"/>
  <c r="F34" i="77"/>
  <c r="E34" i="77"/>
  <c r="D34" i="77"/>
  <c r="B34" i="77"/>
  <c r="F33" i="77"/>
  <c r="E33" i="77"/>
  <c r="D33" i="77"/>
  <c r="B33" i="77"/>
  <c r="F32" i="77"/>
  <c r="E32" i="77"/>
  <c r="D32" i="77"/>
  <c r="B32" i="77"/>
  <c r="F31" i="77"/>
  <c r="E31" i="77"/>
  <c r="D31" i="77"/>
  <c r="B31" i="77"/>
  <c r="F30" i="77"/>
  <c r="E30" i="77"/>
  <c r="D30" i="77"/>
  <c r="B30" i="77"/>
  <c r="F29" i="77"/>
  <c r="E29" i="77"/>
  <c r="D29" i="77"/>
  <c r="B29" i="77"/>
  <c r="F28" i="77"/>
  <c r="E28" i="77"/>
  <c r="D28" i="77"/>
  <c r="B28" i="77"/>
  <c r="F27" i="77"/>
  <c r="E27" i="77"/>
  <c r="D27" i="77"/>
  <c r="B27" i="77"/>
  <c r="F26" i="77"/>
  <c r="E26" i="77"/>
  <c r="D26" i="77"/>
  <c r="B26" i="77"/>
  <c r="F25" i="77"/>
  <c r="E25" i="77"/>
  <c r="D25" i="77"/>
  <c r="B25" i="77"/>
  <c r="F24" i="77"/>
  <c r="E24" i="77"/>
  <c r="D24" i="77"/>
  <c r="B24" i="77"/>
  <c r="F23" i="77"/>
  <c r="E23" i="77"/>
  <c r="D23" i="77"/>
  <c r="B23" i="77"/>
  <c r="F22" i="77"/>
  <c r="E22" i="77"/>
  <c r="D22" i="77"/>
  <c r="B22" i="77"/>
  <c r="F21" i="77"/>
  <c r="E21" i="77"/>
  <c r="D21" i="77"/>
  <c r="B21" i="77"/>
  <c r="F20" i="77"/>
  <c r="E20" i="77"/>
  <c r="D20" i="77"/>
  <c r="B20" i="77"/>
  <c r="F19" i="77"/>
  <c r="E19" i="77"/>
  <c r="D19" i="77"/>
  <c r="B19" i="77"/>
  <c r="F18" i="77"/>
  <c r="E18" i="77"/>
  <c r="D18" i="77"/>
  <c r="B18" i="77"/>
  <c r="F17" i="77"/>
  <c r="E17" i="77"/>
  <c r="D17" i="77"/>
  <c r="B17" i="77"/>
  <c r="F16" i="77"/>
  <c r="E16" i="77"/>
  <c r="D16" i="77"/>
  <c r="B16" i="77"/>
  <c r="F15" i="77"/>
  <c r="E15" i="77"/>
  <c r="D15" i="77"/>
  <c r="B15" i="77"/>
  <c r="F14" i="77"/>
  <c r="E14" i="77"/>
  <c r="D14" i="77"/>
  <c r="B14" i="77"/>
  <c r="F13" i="77"/>
  <c r="E13" i="77"/>
  <c r="D13" i="77"/>
  <c r="B13" i="77"/>
  <c r="F12" i="77"/>
  <c r="E12" i="77"/>
  <c r="D12" i="77"/>
  <c r="B12" i="77"/>
  <c r="F11" i="77"/>
  <c r="E11" i="77"/>
  <c r="D11" i="77"/>
  <c r="B11" i="77"/>
  <c r="F10" i="77"/>
  <c r="E10" i="77"/>
  <c r="D10" i="77"/>
  <c r="B10" i="77"/>
  <c r="F9" i="77"/>
  <c r="E9" i="77"/>
  <c r="D9" i="77"/>
  <c r="B9" i="77"/>
  <c r="F58" i="76"/>
  <c r="E58" i="76"/>
  <c r="D58" i="76"/>
  <c r="B58" i="76"/>
  <c r="F57" i="76"/>
  <c r="E57" i="76"/>
  <c r="D57" i="76"/>
  <c r="B57" i="76"/>
  <c r="F56" i="76"/>
  <c r="E56" i="76"/>
  <c r="D56" i="76"/>
  <c r="B56" i="76"/>
  <c r="F55" i="76"/>
  <c r="E55" i="76"/>
  <c r="D55" i="76"/>
  <c r="B55" i="76"/>
  <c r="F54" i="76"/>
  <c r="E54" i="76"/>
  <c r="D54" i="76"/>
  <c r="B54" i="76"/>
  <c r="F53" i="76"/>
  <c r="E53" i="76"/>
  <c r="D53" i="76"/>
  <c r="B53" i="76"/>
  <c r="F52" i="76"/>
  <c r="E52" i="76"/>
  <c r="D52" i="76"/>
  <c r="B52" i="76"/>
  <c r="F51" i="76"/>
  <c r="E51" i="76"/>
  <c r="D51" i="76"/>
  <c r="B51" i="76"/>
  <c r="F50" i="76"/>
  <c r="E50" i="76"/>
  <c r="D50" i="76"/>
  <c r="B50" i="76"/>
  <c r="F49" i="76"/>
  <c r="E49" i="76"/>
  <c r="D49" i="76"/>
  <c r="B49" i="76"/>
  <c r="F48" i="76"/>
  <c r="E48" i="76"/>
  <c r="D48" i="76"/>
  <c r="B48" i="76"/>
  <c r="F47" i="76"/>
  <c r="E47" i="76"/>
  <c r="D47" i="76"/>
  <c r="B47" i="76"/>
  <c r="F46" i="76"/>
  <c r="E46" i="76"/>
  <c r="D46" i="76"/>
  <c r="B46" i="76"/>
  <c r="F45" i="76"/>
  <c r="E45" i="76"/>
  <c r="D45" i="76"/>
  <c r="B45" i="76"/>
  <c r="F44" i="76"/>
  <c r="E44" i="76"/>
  <c r="D44" i="76"/>
  <c r="B44" i="76"/>
  <c r="F43" i="76"/>
  <c r="E43" i="76"/>
  <c r="D43" i="76"/>
  <c r="B43" i="76"/>
  <c r="F42" i="76"/>
  <c r="E42" i="76"/>
  <c r="D42" i="76"/>
  <c r="B42" i="76"/>
  <c r="F41" i="76"/>
  <c r="E41" i="76"/>
  <c r="D41" i="76"/>
  <c r="B41" i="76"/>
  <c r="F40" i="76"/>
  <c r="E40" i="76"/>
  <c r="D40" i="76"/>
  <c r="B40" i="76"/>
  <c r="F39" i="76"/>
  <c r="E39" i="76"/>
  <c r="D39" i="76"/>
  <c r="B39" i="76"/>
  <c r="F38" i="76"/>
  <c r="E38" i="76"/>
  <c r="D38" i="76"/>
  <c r="B38" i="76"/>
  <c r="F37" i="76"/>
  <c r="E37" i="76"/>
  <c r="D37" i="76"/>
  <c r="B37" i="76"/>
  <c r="F36" i="76"/>
  <c r="E36" i="76"/>
  <c r="D36" i="76"/>
  <c r="B36" i="76"/>
  <c r="F35" i="76"/>
  <c r="E35" i="76"/>
  <c r="D35" i="76"/>
  <c r="B35" i="76"/>
  <c r="F34" i="76"/>
  <c r="E34" i="76"/>
  <c r="D34" i="76"/>
  <c r="B34" i="76"/>
  <c r="F33" i="76"/>
  <c r="E33" i="76"/>
  <c r="D33" i="76"/>
  <c r="B33" i="76"/>
  <c r="F32" i="76"/>
  <c r="E32" i="76"/>
  <c r="D32" i="76"/>
  <c r="B32" i="76"/>
  <c r="F31" i="76"/>
  <c r="E31" i="76"/>
  <c r="D31" i="76"/>
  <c r="B31" i="76"/>
  <c r="F30" i="76"/>
  <c r="E30" i="76"/>
  <c r="D30" i="76"/>
  <c r="B30" i="76"/>
  <c r="F29" i="76"/>
  <c r="E29" i="76"/>
  <c r="D29" i="76"/>
  <c r="B29" i="76"/>
  <c r="F28" i="76"/>
  <c r="E28" i="76"/>
  <c r="D28" i="76"/>
  <c r="B28" i="76"/>
  <c r="F27" i="76"/>
  <c r="E27" i="76"/>
  <c r="D27" i="76"/>
  <c r="B27" i="76"/>
  <c r="F26" i="76"/>
  <c r="E26" i="76"/>
  <c r="D26" i="76"/>
  <c r="B26" i="76"/>
  <c r="F25" i="76"/>
  <c r="E25" i="76"/>
  <c r="D25" i="76"/>
  <c r="B25" i="76"/>
  <c r="F24" i="76"/>
  <c r="E24" i="76"/>
  <c r="D24" i="76"/>
  <c r="B24" i="76"/>
  <c r="F23" i="76"/>
  <c r="E23" i="76"/>
  <c r="D23" i="76"/>
  <c r="B23" i="76"/>
  <c r="F22" i="76"/>
  <c r="E22" i="76"/>
  <c r="D22" i="76"/>
  <c r="B22" i="76"/>
  <c r="F21" i="76"/>
  <c r="E21" i="76"/>
  <c r="D21" i="76"/>
  <c r="B21" i="76"/>
  <c r="F20" i="76"/>
  <c r="E20" i="76"/>
  <c r="D20" i="76"/>
  <c r="B20" i="76"/>
  <c r="F19" i="76"/>
  <c r="E19" i="76"/>
  <c r="D19" i="76"/>
  <c r="B19" i="76"/>
  <c r="F18" i="76"/>
  <c r="E18" i="76"/>
  <c r="D18" i="76"/>
  <c r="B18" i="76"/>
  <c r="F17" i="76"/>
  <c r="E17" i="76"/>
  <c r="D17" i="76"/>
  <c r="B17" i="76"/>
  <c r="F16" i="76"/>
  <c r="E16" i="76"/>
  <c r="D16" i="76"/>
  <c r="B16" i="76"/>
  <c r="F15" i="76"/>
  <c r="E15" i="76"/>
  <c r="D15" i="76"/>
  <c r="B15" i="76"/>
  <c r="F14" i="76"/>
  <c r="E14" i="76"/>
  <c r="D14" i="76"/>
  <c r="B14" i="76"/>
  <c r="F13" i="76"/>
  <c r="E13" i="76"/>
  <c r="D13" i="76"/>
  <c r="B13" i="76"/>
  <c r="F12" i="76"/>
  <c r="E12" i="76"/>
  <c r="D12" i="76"/>
  <c r="B12" i="76"/>
  <c r="F11" i="76"/>
  <c r="E11" i="76"/>
  <c r="D11" i="76"/>
  <c r="B11" i="76"/>
  <c r="F10" i="76"/>
  <c r="E10" i="76"/>
  <c r="D10" i="76"/>
  <c r="B10" i="76"/>
  <c r="F9" i="76"/>
  <c r="E9" i="76"/>
  <c r="D9" i="76"/>
  <c r="B9" i="76"/>
  <c r="F58" i="75"/>
  <c r="E58" i="75"/>
  <c r="D58" i="75"/>
  <c r="B58" i="75"/>
  <c r="F57" i="75"/>
  <c r="E57" i="75"/>
  <c r="D57" i="75"/>
  <c r="B57" i="75"/>
  <c r="F56" i="75"/>
  <c r="E56" i="75"/>
  <c r="D56" i="75"/>
  <c r="B56" i="75"/>
  <c r="F55" i="75"/>
  <c r="E55" i="75"/>
  <c r="D55" i="75"/>
  <c r="B55" i="75"/>
  <c r="F54" i="75"/>
  <c r="E54" i="75"/>
  <c r="D54" i="75"/>
  <c r="B54" i="75"/>
  <c r="F53" i="75"/>
  <c r="E53" i="75"/>
  <c r="D53" i="75"/>
  <c r="B53" i="75"/>
  <c r="F52" i="75"/>
  <c r="E52" i="75"/>
  <c r="D52" i="75"/>
  <c r="B52" i="75"/>
  <c r="F51" i="75"/>
  <c r="E51" i="75"/>
  <c r="D51" i="75"/>
  <c r="B51" i="75"/>
  <c r="F50" i="75"/>
  <c r="E50" i="75"/>
  <c r="D50" i="75"/>
  <c r="B50" i="75"/>
  <c r="F49" i="75"/>
  <c r="E49" i="75"/>
  <c r="D49" i="75"/>
  <c r="B49" i="75"/>
  <c r="F48" i="75"/>
  <c r="E48" i="75"/>
  <c r="D48" i="75"/>
  <c r="B48" i="75"/>
  <c r="F47" i="75"/>
  <c r="E47" i="75"/>
  <c r="D47" i="75"/>
  <c r="B47" i="75"/>
  <c r="F46" i="75"/>
  <c r="E46" i="75"/>
  <c r="D46" i="75"/>
  <c r="B46" i="75"/>
  <c r="F45" i="75"/>
  <c r="E45" i="75"/>
  <c r="D45" i="75"/>
  <c r="B45" i="75"/>
  <c r="F44" i="75"/>
  <c r="E44" i="75"/>
  <c r="D44" i="75"/>
  <c r="B44" i="75"/>
  <c r="F43" i="75"/>
  <c r="E43" i="75"/>
  <c r="D43" i="75"/>
  <c r="B43" i="75"/>
  <c r="F42" i="75"/>
  <c r="E42" i="75"/>
  <c r="D42" i="75"/>
  <c r="B42" i="75"/>
  <c r="F41" i="75"/>
  <c r="E41" i="75"/>
  <c r="D41" i="75"/>
  <c r="B41" i="75"/>
  <c r="F40" i="75"/>
  <c r="E40" i="75"/>
  <c r="D40" i="75"/>
  <c r="B40" i="75"/>
  <c r="F39" i="75"/>
  <c r="E39" i="75"/>
  <c r="D39" i="75"/>
  <c r="B39" i="75"/>
  <c r="F38" i="75"/>
  <c r="E38" i="75"/>
  <c r="D38" i="75"/>
  <c r="B38" i="75"/>
  <c r="F37" i="75"/>
  <c r="E37" i="75"/>
  <c r="D37" i="75"/>
  <c r="B37" i="75"/>
  <c r="F36" i="75"/>
  <c r="E36" i="75"/>
  <c r="D36" i="75"/>
  <c r="B36" i="75"/>
  <c r="F35" i="75"/>
  <c r="E35" i="75"/>
  <c r="D35" i="75"/>
  <c r="B35" i="75"/>
  <c r="F34" i="75"/>
  <c r="E34" i="75"/>
  <c r="D34" i="75"/>
  <c r="B34" i="75"/>
  <c r="F33" i="75"/>
  <c r="E33" i="75"/>
  <c r="D33" i="75"/>
  <c r="B33" i="75"/>
  <c r="F32" i="75"/>
  <c r="E32" i="75"/>
  <c r="D32" i="75"/>
  <c r="B32" i="75"/>
  <c r="F31" i="75"/>
  <c r="E31" i="75"/>
  <c r="D31" i="75"/>
  <c r="B31" i="75"/>
  <c r="F30" i="75"/>
  <c r="E30" i="75"/>
  <c r="D30" i="75"/>
  <c r="B30" i="75"/>
  <c r="F29" i="75"/>
  <c r="E29" i="75"/>
  <c r="D29" i="75"/>
  <c r="B29" i="75"/>
  <c r="F28" i="75"/>
  <c r="E28" i="75"/>
  <c r="D28" i="75"/>
  <c r="B28" i="75"/>
  <c r="F27" i="75"/>
  <c r="E27" i="75"/>
  <c r="D27" i="75"/>
  <c r="B27" i="75"/>
  <c r="F26" i="75"/>
  <c r="E26" i="75"/>
  <c r="D26" i="75"/>
  <c r="B26" i="75"/>
  <c r="F25" i="75"/>
  <c r="E25" i="75"/>
  <c r="D25" i="75"/>
  <c r="B25" i="75"/>
  <c r="F24" i="75"/>
  <c r="E24" i="75"/>
  <c r="D24" i="75"/>
  <c r="B24" i="75"/>
  <c r="F23" i="75"/>
  <c r="E23" i="75"/>
  <c r="D23" i="75"/>
  <c r="B23" i="75"/>
  <c r="F22" i="75"/>
  <c r="E22" i="75"/>
  <c r="D22" i="75"/>
  <c r="B22" i="75"/>
  <c r="F21" i="75"/>
  <c r="E21" i="75"/>
  <c r="D21" i="75"/>
  <c r="B21" i="75"/>
  <c r="F20" i="75"/>
  <c r="E20" i="75"/>
  <c r="D20" i="75"/>
  <c r="B20" i="75"/>
  <c r="F19" i="75"/>
  <c r="E19" i="75"/>
  <c r="D19" i="75"/>
  <c r="B19" i="75"/>
  <c r="F18" i="75"/>
  <c r="E18" i="75"/>
  <c r="D18" i="75"/>
  <c r="B18" i="75"/>
  <c r="F17" i="75"/>
  <c r="E17" i="75"/>
  <c r="D17" i="75"/>
  <c r="B17" i="75"/>
  <c r="F16" i="75"/>
  <c r="E16" i="75"/>
  <c r="D16" i="75"/>
  <c r="B16" i="75"/>
  <c r="F15" i="75"/>
  <c r="E15" i="75"/>
  <c r="D15" i="75"/>
  <c r="B15" i="75"/>
  <c r="F14" i="75"/>
  <c r="E14" i="75"/>
  <c r="D14" i="75"/>
  <c r="B14" i="75"/>
  <c r="F13" i="75"/>
  <c r="E13" i="75"/>
  <c r="D13" i="75"/>
  <c r="B13" i="75"/>
  <c r="F12" i="75"/>
  <c r="E12" i="75"/>
  <c r="D12" i="75"/>
  <c r="B12" i="75"/>
  <c r="F11" i="75"/>
  <c r="E11" i="75"/>
  <c r="D11" i="75"/>
  <c r="B11" i="75"/>
  <c r="F10" i="75"/>
  <c r="E10" i="75"/>
  <c r="D10" i="75"/>
  <c r="B10" i="75"/>
  <c r="F9" i="75"/>
  <c r="E9" i="75"/>
  <c r="D9" i="75"/>
  <c r="B9" i="75"/>
  <c r="F58" i="74"/>
  <c r="E58" i="74"/>
  <c r="D58" i="74"/>
  <c r="B58" i="74"/>
  <c r="F57" i="74"/>
  <c r="E57" i="74"/>
  <c r="D57" i="74"/>
  <c r="B57" i="74"/>
  <c r="F56" i="74"/>
  <c r="E56" i="74"/>
  <c r="D56" i="74"/>
  <c r="B56" i="74"/>
  <c r="F55" i="74"/>
  <c r="E55" i="74"/>
  <c r="D55" i="74"/>
  <c r="B55" i="74"/>
  <c r="F54" i="74"/>
  <c r="E54" i="74"/>
  <c r="D54" i="74"/>
  <c r="B54" i="74"/>
  <c r="F53" i="74"/>
  <c r="E53" i="74"/>
  <c r="D53" i="74"/>
  <c r="B53" i="74"/>
  <c r="F52" i="74"/>
  <c r="E52" i="74"/>
  <c r="D52" i="74"/>
  <c r="B52" i="74"/>
  <c r="F51" i="74"/>
  <c r="E51" i="74"/>
  <c r="D51" i="74"/>
  <c r="B51" i="74"/>
  <c r="F50" i="74"/>
  <c r="E50" i="74"/>
  <c r="D50" i="74"/>
  <c r="B50" i="74"/>
  <c r="F49" i="74"/>
  <c r="E49" i="74"/>
  <c r="D49" i="74"/>
  <c r="B49" i="74"/>
  <c r="F48" i="74"/>
  <c r="E48" i="74"/>
  <c r="D48" i="74"/>
  <c r="B48" i="74"/>
  <c r="F47" i="74"/>
  <c r="E47" i="74"/>
  <c r="D47" i="74"/>
  <c r="B47" i="74"/>
  <c r="F46" i="74"/>
  <c r="E46" i="74"/>
  <c r="D46" i="74"/>
  <c r="B46" i="74"/>
  <c r="F45" i="74"/>
  <c r="E45" i="74"/>
  <c r="D45" i="74"/>
  <c r="B45" i="74"/>
  <c r="F44" i="74"/>
  <c r="E44" i="74"/>
  <c r="D44" i="74"/>
  <c r="B44" i="74"/>
  <c r="F43" i="74"/>
  <c r="E43" i="74"/>
  <c r="D43" i="74"/>
  <c r="B43" i="74"/>
  <c r="F42" i="74"/>
  <c r="E42" i="74"/>
  <c r="D42" i="74"/>
  <c r="B42" i="74"/>
  <c r="F41" i="74"/>
  <c r="E41" i="74"/>
  <c r="D41" i="74"/>
  <c r="B41" i="74"/>
  <c r="F40" i="74"/>
  <c r="E40" i="74"/>
  <c r="D40" i="74"/>
  <c r="B40" i="74"/>
  <c r="F39" i="74"/>
  <c r="E39" i="74"/>
  <c r="D39" i="74"/>
  <c r="B39" i="74"/>
  <c r="F38" i="74"/>
  <c r="E38" i="74"/>
  <c r="D38" i="74"/>
  <c r="B38" i="74"/>
  <c r="F37" i="74"/>
  <c r="E37" i="74"/>
  <c r="D37" i="74"/>
  <c r="B37" i="74"/>
  <c r="F36" i="74"/>
  <c r="E36" i="74"/>
  <c r="D36" i="74"/>
  <c r="B36" i="74"/>
  <c r="F35" i="74"/>
  <c r="E35" i="74"/>
  <c r="D35" i="74"/>
  <c r="B35" i="74"/>
  <c r="F34" i="74"/>
  <c r="E34" i="74"/>
  <c r="D34" i="74"/>
  <c r="B34" i="74"/>
  <c r="F33" i="74"/>
  <c r="E33" i="74"/>
  <c r="D33" i="74"/>
  <c r="B33" i="74"/>
  <c r="F32" i="74"/>
  <c r="E32" i="74"/>
  <c r="D32" i="74"/>
  <c r="B32" i="74"/>
  <c r="F31" i="74"/>
  <c r="E31" i="74"/>
  <c r="D31" i="74"/>
  <c r="B31" i="74"/>
  <c r="F30" i="74"/>
  <c r="E30" i="74"/>
  <c r="D30" i="74"/>
  <c r="B30" i="74"/>
  <c r="F29" i="74"/>
  <c r="E29" i="74"/>
  <c r="D29" i="74"/>
  <c r="B29" i="74"/>
  <c r="F28" i="74"/>
  <c r="E28" i="74"/>
  <c r="D28" i="74"/>
  <c r="B28" i="74"/>
  <c r="F27" i="74"/>
  <c r="E27" i="74"/>
  <c r="D27" i="74"/>
  <c r="B27" i="74"/>
  <c r="F26" i="74"/>
  <c r="E26" i="74"/>
  <c r="D26" i="74"/>
  <c r="B26" i="74"/>
  <c r="F25" i="74"/>
  <c r="E25" i="74"/>
  <c r="D25" i="74"/>
  <c r="B25" i="74"/>
  <c r="F24" i="74"/>
  <c r="E24" i="74"/>
  <c r="D24" i="74"/>
  <c r="B24" i="74"/>
  <c r="F23" i="74"/>
  <c r="E23" i="74"/>
  <c r="D23" i="74"/>
  <c r="B23" i="74"/>
  <c r="F22" i="74"/>
  <c r="E22" i="74"/>
  <c r="D22" i="74"/>
  <c r="B22" i="74"/>
  <c r="F21" i="74"/>
  <c r="E21" i="74"/>
  <c r="D21" i="74"/>
  <c r="B21" i="74"/>
  <c r="F20" i="74"/>
  <c r="E20" i="74"/>
  <c r="D20" i="74"/>
  <c r="B20" i="74"/>
  <c r="F19" i="74"/>
  <c r="E19" i="74"/>
  <c r="D19" i="74"/>
  <c r="B19" i="74"/>
  <c r="F18" i="74"/>
  <c r="E18" i="74"/>
  <c r="D18" i="74"/>
  <c r="B18" i="74"/>
  <c r="F17" i="74"/>
  <c r="E17" i="74"/>
  <c r="D17" i="74"/>
  <c r="B17" i="74"/>
  <c r="F16" i="74"/>
  <c r="E16" i="74"/>
  <c r="D16" i="74"/>
  <c r="B16" i="74"/>
  <c r="F15" i="74"/>
  <c r="E15" i="74"/>
  <c r="D15" i="74"/>
  <c r="B15" i="74"/>
  <c r="F14" i="74"/>
  <c r="E14" i="74"/>
  <c r="D14" i="74"/>
  <c r="B14" i="74"/>
  <c r="F13" i="74"/>
  <c r="E13" i="74"/>
  <c r="D13" i="74"/>
  <c r="B13" i="74"/>
  <c r="F12" i="74"/>
  <c r="E12" i="74"/>
  <c r="D12" i="74"/>
  <c r="B12" i="74"/>
  <c r="F11" i="74"/>
  <c r="E11" i="74"/>
  <c r="D11" i="74"/>
  <c r="B11" i="74"/>
  <c r="F10" i="74"/>
  <c r="E10" i="74"/>
  <c r="D10" i="74"/>
  <c r="B10" i="74"/>
  <c r="F9" i="74"/>
  <c r="E9" i="74"/>
  <c r="D9" i="74"/>
  <c r="B9" i="74"/>
  <c r="F58" i="73"/>
  <c r="E58" i="73"/>
  <c r="D58" i="73"/>
  <c r="B58" i="73"/>
  <c r="F57" i="73"/>
  <c r="E57" i="73"/>
  <c r="D57" i="73"/>
  <c r="B57" i="73"/>
  <c r="F56" i="73"/>
  <c r="E56" i="73"/>
  <c r="D56" i="73"/>
  <c r="B56" i="73"/>
  <c r="F55" i="73"/>
  <c r="E55" i="73"/>
  <c r="D55" i="73"/>
  <c r="B55" i="73"/>
  <c r="F54" i="73"/>
  <c r="E54" i="73"/>
  <c r="D54" i="73"/>
  <c r="B54" i="73"/>
  <c r="F53" i="73"/>
  <c r="E53" i="73"/>
  <c r="D53" i="73"/>
  <c r="B53" i="73"/>
  <c r="F52" i="73"/>
  <c r="E52" i="73"/>
  <c r="D52" i="73"/>
  <c r="B52" i="73"/>
  <c r="F51" i="73"/>
  <c r="E51" i="73"/>
  <c r="D51" i="73"/>
  <c r="B51" i="73"/>
  <c r="F50" i="73"/>
  <c r="E50" i="73"/>
  <c r="D50" i="73"/>
  <c r="B50" i="73"/>
  <c r="F49" i="73"/>
  <c r="E49" i="73"/>
  <c r="D49" i="73"/>
  <c r="B49" i="73"/>
  <c r="F48" i="73"/>
  <c r="E48" i="73"/>
  <c r="D48" i="73"/>
  <c r="B48" i="73"/>
  <c r="F47" i="73"/>
  <c r="E47" i="73"/>
  <c r="D47" i="73"/>
  <c r="B47" i="73"/>
  <c r="F46" i="73"/>
  <c r="E46" i="73"/>
  <c r="D46" i="73"/>
  <c r="B46" i="73"/>
  <c r="F45" i="73"/>
  <c r="E45" i="73"/>
  <c r="D45" i="73"/>
  <c r="B45" i="73"/>
  <c r="F44" i="73"/>
  <c r="E44" i="73"/>
  <c r="D44" i="73"/>
  <c r="B44" i="73"/>
  <c r="F43" i="73"/>
  <c r="E43" i="73"/>
  <c r="D43" i="73"/>
  <c r="B43" i="73"/>
  <c r="F42" i="73"/>
  <c r="E42" i="73"/>
  <c r="D42" i="73"/>
  <c r="B42" i="73"/>
  <c r="F41" i="73"/>
  <c r="E41" i="73"/>
  <c r="D41" i="73"/>
  <c r="B41" i="73"/>
  <c r="F40" i="73"/>
  <c r="E40" i="73"/>
  <c r="D40" i="73"/>
  <c r="B40" i="73"/>
  <c r="F39" i="73"/>
  <c r="E39" i="73"/>
  <c r="D39" i="73"/>
  <c r="B39" i="73"/>
  <c r="F38" i="73"/>
  <c r="E38" i="73"/>
  <c r="D38" i="73"/>
  <c r="B38" i="73"/>
  <c r="F37" i="73"/>
  <c r="E37" i="73"/>
  <c r="D37" i="73"/>
  <c r="B37" i="73"/>
  <c r="F36" i="73"/>
  <c r="E36" i="73"/>
  <c r="D36" i="73"/>
  <c r="B36" i="73"/>
  <c r="F35" i="73"/>
  <c r="E35" i="73"/>
  <c r="D35" i="73"/>
  <c r="B35" i="73"/>
  <c r="F34" i="73"/>
  <c r="E34" i="73"/>
  <c r="D34" i="73"/>
  <c r="B34" i="73"/>
  <c r="F33" i="73"/>
  <c r="E33" i="73"/>
  <c r="D33" i="73"/>
  <c r="B33" i="73"/>
  <c r="F32" i="73"/>
  <c r="E32" i="73"/>
  <c r="D32" i="73"/>
  <c r="B32" i="73"/>
  <c r="F31" i="73"/>
  <c r="E31" i="73"/>
  <c r="D31" i="73"/>
  <c r="B31" i="73"/>
  <c r="F30" i="73"/>
  <c r="E30" i="73"/>
  <c r="D30" i="73"/>
  <c r="B30" i="73"/>
  <c r="F29" i="73"/>
  <c r="E29" i="73"/>
  <c r="D29" i="73"/>
  <c r="B29" i="73"/>
  <c r="F28" i="73"/>
  <c r="E28" i="73"/>
  <c r="D28" i="73"/>
  <c r="B28" i="73"/>
  <c r="F27" i="73"/>
  <c r="E27" i="73"/>
  <c r="D27" i="73"/>
  <c r="B27" i="73"/>
  <c r="F26" i="73"/>
  <c r="E26" i="73"/>
  <c r="D26" i="73"/>
  <c r="B26" i="73"/>
  <c r="F25" i="73"/>
  <c r="E25" i="73"/>
  <c r="D25" i="73"/>
  <c r="B25" i="73"/>
  <c r="F24" i="73"/>
  <c r="E24" i="73"/>
  <c r="D24" i="73"/>
  <c r="B24" i="73"/>
  <c r="F23" i="73"/>
  <c r="E23" i="73"/>
  <c r="D23" i="73"/>
  <c r="B23" i="73"/>
  <c r="F22" i="73"/>
  <c r="E22" i="73"/>
  <c r="D22" i="73"/>
  <c r="B22" i="73"/>
  <c r="F21" i="73"/>
  <c r="E21" i="73"/>
  <c r="D21" i="73"/>
  <c r="B21" i="73"/>
  <c r="F20" i="73"/>
  <c r="E20" i="73"/>
  <c r="D20" i="73"/>
  <c r="B20" i="73"/>
  <c r="F19" i="73"/>
  <c r="E19" i="73"/>
  <c r="D19" i="73"/>
  <c r="B19" i="73"/>
  <c r="F18" i="73"/>
  <c r="E18" i="73"/>
  <c r="D18" i="73"/>
  <c r="B18" i="73"/>
  <c r="F17" i="73"/>
  <c r="E17" i="73"/>
  <c r="D17" i="73"/>
  <c r="B17" i="73"/>
  <c r="F16" i="73"/>
  <c r="E16" i="73"/>
  <c r="D16" i="73"/>
  <c r="B16" i="73"/>
  <c r="F15" i="73"/>
  <c r="E15" i="73"/>
  <c r="D15" i="73"/>
  <c r="B15" i="73"/>
  <c r="F14" i="73"/>
  <c r="E14" i="73"/>
  <c r="D14" i="73"/>
  <c r="B14" i="73"/>
  <c r="F13" i="73"/>
  <c r="E13" i="73"/>
  <c r="D13" i="73"/>
  <c r="B13" i="73"/>
  <c r="F12" i="73"/>
  <c r="E12" i="73"/>
  <c r="D12" i="73"/>
  <c r="B12" i="73"/>
  <c r="F11" i="73"/>
  <c r="E11" i="73"/>
  <c r="D11" i="73"/>
  <c r="B11" i="73"/>
  <c r="F10" i="73"/>
  <c r="E10" i="73"/>
  <c r="D10" i="73"/>
  <c r="B10" i="73"/>
  <c r="F9" i="73"/>
  <c r="E9" i="73"/>
  <c r="D9" i="73"/>
  <c r="B9" i="73"/>
  <c r="F58" i="72"/>
  <c r="E58" i="72"/>
  <c r="D58" i="72"/>
  <c r="B58" i="72"/>
  <c r="F57" i="72"/>
  <c r="E57" i="72"/>
  <c r="D57" i="72"/>
  <c r="B57" i="72"/>
  <c r="F56" i="72"/>
  <c r="E56" i="72"/>
  <c r="D56" i="72"/>
  <c r="B56" i="72"/>
  <c r="F55" i="72"/>
  <c r="E55" i="72"/>
  <c r="D55" i="72"/>
  <c r="B55" i="72"/>
  <c r="F54" i="72"/>
  <c r="E54" i="72"/>
  <c r="D54" i="72"/>
  <c r="B54" i="72"/>
  <c r="F53" i="72"/>
  <c r="E53" i="72"/>
  <c r="D53" i="72"/>
  <c r="B53" i="72"/>
  <c r="F52" i="72"/>
  <c r="E52" i="72"/>
  <c r="D52" i="72"/>
  <c r="B52" i="72"/>
  <c r="F51" i="72"/>
  <c r="E51" i="72"/>
  <c r="D51" i="72"/>
  <c r="B51" i="72"/>
  <c r="F50" i="72"/>
  <c r="E50" i="72"/>
  <c r="D50" i="72"/>
  <c r="B50" i="72"/>
  <c r="F49" i="72"/>
  <c r="E49" i="72"/>
  <c r="D49" i="72"/>
  <c r="B49" i="72"/>
  <c r="F48" i="72"/>
  <c r="E48" i="72"/>
  <c r="D48" i="72"/>
  <c r="B48" i="72"/>
  <c r="F47" i="72"/>
  <c r="E47" i="72"/>
  <c r="D47" i="72"/>
  <c r="B47" i="72"/>
  <c r="F46" i="72"/>
  <c r="E46" i="72"/>
  <c r="D46" i="72"/>
  <c r="B46" i="72"/>
  <c r="F45" i="72"/>
  <c r="E45" i="72"/>
  <c r="D45" i="72"/>
  <c r="B45" i="72"/>
  <c r="F44" i="72"/>
  <c r="E44" i="72"/>
  <c r="D44" i="72"/>
  <c r="B44" i="72"/>
  <c r="F43" i="72"/>
  <c r="E43" i="72"/>
  <c r="D43" i="72"/>
  <c r="B43" i="72"/>
  <c r="F42" i="72"/>
  <c r="E42" i="72"/>
  <c r="D42" i="72"/>
  <c r="B42" i="72"/>
  <c r="F41" i="72"/>
  <c r="E41" i="72"/>
  <c r="D41" i="72"/>
  <c r="B41" i="72"/>
  <c r="F40" i="72"/>
  <c r="E40" i="72"/>
  <c r="D40" i="72"/>
  <c r="B40" i="72"/>
  <c r="F39" i="72"/>
  <c r="E39" i="72"/>
  <c r="D39" i="72"/>
  <c r="B39" i="72"/>
  <c r="F38" i="72"/>
  <c r="E38" i="72"/>
  <c r="D38" i="72"/>
  <c r="B38" i="72"/>
  <c r="F37" i="72"/>
  <c r="E37" i="72"/>
  <c r="D37" i="72"/>
  <c r="B37" i="72"/>
  <c r="F36" i="72"/>
  <c r="E36" i="72"/>
  <c r="D36" i="72"/>
  <c r="B36" i="72"/>
  <c r="F35" i="72"/>
  <c r="E35" i="72"/>
  <c r="D35" i="72"/>
  <c r="B35" i="72"/>
  <c r="F34" i="72"/>
  <c r="E34" i="72"/>
  <c r="D34" i="72"/>
  <c r="B34" i="72"/>
  <c r="F33" i="72"/>
  <c r="E33" i="72"/>
  <c r="D33" i="72"/>
  <c r="B33" i="72"/>
  <c r="F32" i="72"/>
  <c r="E32" i="72"/>
  <c r="D32" i="72"/>
  <c r="B32" i="72"/>
  <c r="F31" i="72"/>
  <c r="E31" i="72"/>
  <c r="D31" i="72"/>
  <c r="B31" i="72"/>
  <c r="F30" i="72"/>
  <c r="E30" i="72"/>
  <c r="D30" i="72"/>
  <c r="B30" i="72"/>
  <c r="F29" i="72"/>
  <c r="E29" i="72"/>
  <c r="D29" i="72"/>
  <c r="B29" i="72"/>
  <c r="F28" i="72"/>
  <c r="E28" i="72"/>
  <c r="D28" i="72"/>
  <c r="B28" i="72"/>
  <c r="F27" i="72"/>
  <c r="E27" i="72"/>
  <c r="D27" i="72"/>
  <c r="B27" i="72"/>
  <c r="F26" i="72"/>
  <c r="E26" i="72"/>
  <c r="D26" i="72"/>
  <c r="B26" i="72"/>
  <c r="F25" i="72"/>
  <c r="E25" i="72"/>
  <c r="D25" i="72"/>
  <c r="B25" i="72"/>
  <c r="F24" i="72"/>
  <c r="E24" i="72"/>
  <c r="D24" i="72"/>
  <c r="B24" i="72"/>
  <c r="F23" i="72"/>
  <c r="E23" i="72"/>
  <c r="D23" i="72"/>
  <c r="B23" i="72"/>
  <c r="F22" i="72"/>
  <c r="E22" i="72"/>
  <c r="D22" i="72"/>
  <c r="B22" i="72"/>
  <c r="F21" i="72"/>
  <c r="E21" i="72"/>
  <c r="D21" i="72"/>
  <c r="B21" i="72"/>
  <c r="F20" i="72"/>
  <c r="E20" i="72"/>
  <c r="D20" i="72"/>
  <c r="B20" i="72"/>
  <c r="F19" i="72"/>
  <c r="E19" i="72"/>
  <c r="D19" i="72"/>
  <c r="B19" i="72"/>
  <c r="F18" i="72"/>
  <c r="E18" i="72"/>
  <c r="D18" i="72"/>
  <c r="B18" i="72"/>
  <c r="F17" i="72"/>
  <c r="E17" i="72"/>
  <c r="D17" i="72"/>
  <c r="B17" i="72"/>
  <c r="F16" i="72"/>
  <c r="E16" i="72"/>
  <c r="D16" i="72"/>
  <c r="B16" i="72"/>
  <c r="F15" i="72"/>
  <c r="E15" i="72"/>
  <c r="D15" i="72"/>
  <c r="B15" i="72"/>
  <c r="F14" i="72"/>
  <c r="E14" i="72"/>
  <c r="D14" i="72"/>
  <c r="B14" i="72"/>
  <c r="F13" i="72"/>
  <c r="E13" i="72"/>
  <c r="D13" i="72"/>
  <c r="B13" i="72"/>
  <c r="F12" i="72"/>
  <c r="E12" i="72"/>
  <c r="D12" i="72"/>
  <c r="B12" i="72"/>
  <c r="F11" i="72"/>
  <c r="E11" i="72"/>
  <c r="D11" i="72"/>
  <c r="B11" i="72"/>
  <c r="F10" i="72"/>
  <c r="E10" i="72"/>
  <c r="D10" i="72"/>
  <c r="B10" i="72"/>
  <c r="F9" i="72"/>
  <c r="E9" i="72"/>
  <c r="D9" i="72"/>
  <c r="B9" i="72"/>
  <c r="F58" i="71"/>
  <c r="E58" i="71"/>
  <c r="D58" i="71"/>
  <c r="B58" i="71"/>
  <c r="F57" i="71"/>
  <c r="E57" i="71"/>
  <c r="D57" i="71"/>
  <c r="B57" i="71"/>
  <c r="F56" i="71"/>
  <c r="E56" i="71"/>
  <c r="D56" i="71"/>
  <c r="B56" i="71"/>
  <c r="F55" i="71"/>
  <c r="E55" i="71"/>
  <c r="D55" i="71"/>
  <c r="B55" i="71"/>
  <c r="F54" i="71"/>
  <c r="E54" i="71"/>
  <c r="D54" i="71"/>
  <c r="B54" i="71"/>
  <c r="F53" i="71"/>
  <c r="E53" i="71"/>
  <c r="D53" i="71"/>
  <c r="B53" i="71"/>
  <c r="F52" i="71"/>
  <c r="E52" i="71"/>
  <c r="D52" i="71"/>
  <c r="B52" i="71"/>
  <c r="F51" i="71"/>
  <c r="E51" i="71"/>
  <c r="D51" i="71"/>
  <c r="B51" i="71"/>
  <c r="F50" i="71"/>
  <c r="E50" i="71"/>
  <c r="D50" i="71"/>
  <c r="B50" i="71"/>
  <c r="F49" i="71"/>
  <c r="E49" i="71"/>
  <c r="D49" i="71"/>
  <c r="B49" i="71"/>
  <c r="F48" i="71"/>
  <c r="E48" i="71"/>
  <c r="D48" i="71"/>
  <c r="B48" i="71"/>
  <c r="F47" i="71"/>
  <c r="E47" i="71"/>
  <c r="D47" i="71"/>
  <c r="B47" i="71"/>
  <c r="F46" i="71"/>
  <c r="E46" i="71"/>
  <c r="D46" i="71"/>
  <c r="B46" i="71"/>
  <c r="F45" i="71"/>
  <c r="E45" i="71"/>
  <c r="D45" i="71"/>
  <c r="B45" i="71"/>
  <c r="F44" i="71"/>
  <c r="E44" i="71"/>
  <c r="D44" i="71"/>
  <c r="B44" i="71"/>
  <c r="F43" i="71"/>
  <c r="E43" i="71"/>
  <c r="D43" i="71"/>
  <c r="B43" i="71"/>
  <c r="F42" i="71"/>
  <c r="E42" i="71"/>
  <c r="D42" i="71"/>
  <c r="B42" i="71"/>
  <c r="F41" i="71"/>
  <c r="E41" i="71"/>
  <c r="D41" i="71"/>
  <c r="B41" i="71"/>
  <c r="F40" i="71"/>
  <c r="E40" i="71"/>
  <c r="D40" i="71"/>
  <c r="B40" i="71"/>
  <c r="F39" i="71"/>
  <c r="E39" i="71"/>
  <c r="D39" i="71"/>
  <c r="B39" i="71"/>
  <c r="F38" i="71"/>
  <c r="E38" i="71"/>
  <c r="D38" i="71"/>
  <c r="B38" i="71"/>
  <c r="F37" i="71"/>
  <c r="E37" i="71"/>
  <c r="D37" i="71"/>
  <c r="B37" i="71"/>
  <c r="F36" i="71"/>
  <c r="E36" i="71"/>
  <c r="D36" i="71"/>
  <c r="B36" i="71"/>
  <c r="F35" i="71"/>
  <c r="E35" i="71"/>
  <c r="D35" i="71"/>
  <c r="B35" i="71"/>
  <c r="F34" i="71"/>
  <c r="E34" i="71"/>
  <c r="D34" i="71"/>
  <c r="B34" i="71"/>
  <c r="F33" i="71"/>
  <c r="E33" i="71"/>
  <c r="D33" i="71"/>
  <c r="B33" i="71"/>
  <c r="F32" i="71"/>
  <c r="E32" i="71"/>
  <c r="D32" i="71"/>
  <c r="B32" i="71"/>
  <c r="F31" i="71"/>
  <c r="E31" i="71"/>
  <c r="D31" i="71"/>
  <c r="B31" i="71"/>
  <c r="F30" i="71"/>
  <c r="E30" i="71"/>
  <c r="D30" i="71"/>
  <c r="B30" i="71"/>
  <c r="F29" i="71"/>
  <c r="E29" i="71"/>
  <c r="D29" i="71"/>
  <c r="B29" i="71"/>
  <c r="F28" i="71"/>
  <c r="E28" i="71"/>
  <c r="D28" i="71"/>
  <c r="B28" i="71"/>
  <c r="F27" i="71"/>
  <c r="E27" i="71"/>
  <c r="D27" i="71"/>
  <c r="B27" i="71"/>
  <c r="F26" i="71"/>
  <c r="E26" i="71"/>
  <c r="D26" i="71"/>
  <c r="B26" i="71"/>
  <c r="F25" i="71"/>
  <c r="E25" i="71"/>
  <c r="D25" i="71"/>
  <c r="B25" i="71"/>
  <c r="F24" i="71"/>
  <c r="E24" i="71"/>
  <c r="D24" i="71"/>
  <c r="B24" i="71"/>
  <c r="F23" i="71"/>
  <c r="E23" i="71"/>
  <c r="D23" i="71"/>
  <c r="B23" i="71"/>
  <c r="F22" i="71"/>
  <c r="E22" i="71"/>
  <c r="D22" i="71"/>
  <c r="B22" i="71"/>
  <c r="F21" i="71"/>
  <c r="E21" i="71"/>
  <c r="D21" i="71"/>
  <c r="B21" i="71"/>
  <c r="F20" i="71"/>
  <c r="E20" i="71"/>
  <c r="D20" i="71"/>
  <c r="B20" i="71"/>
  <c r="F19" i="71"/>
  <c r="E19" i="71"/>
  <c r="D19" i="71"/>
  <c r="B19" i="71"/>
  <c r="F18" i="71"/>
  <c r="E18" i="71"/>
  <c r="D18" i="71"/>
  <c r="B18" i="71"/>
  <c r="F17" i="71"/>
  <c r="E17" i="71"/>
  <c r="D17" i="71"/>
  <c r="B17" i="71"/>
  <c r="F16" i="71"/>
  <c r="E16" i="71"/>
  <c r="D16" i="71"/>
  <c r="B16" i="71"/>
  <c r="F15" i="71"/>
  <c r="E15" i="71"/>
  <c r="D15" i="71"/>
  <c r="B15" i="71"/>
  <c r="F14" i="71"/>
  <c r="E14" i="71"/>
  <c r="D14" i="71"/>
  <c r="B14" i="71"/>
  <c r="F13" i="71"/>
  <c r="E13" i="71"/>
  <c r="D13" i="71"/>
  <c r="B13" i="71"/>
  <c r="F12" i="71"/>
  <c r="E12" i="71"/>
  <c r="D12" i="71"/>
  <c r="B12" i="71"/>
  <c r="F11" i="71"/>
  <c r="E11" i="71"/>
  <c r="D11" i="71"/>
  <c r="B11" i="71"/>
  <c r="F10" i="71"/>
  <c r="E10" i="71"/>
  <c r="D10" i="71"/>
  <c r="B10" i="71"/>
  <c r="F9" i="71"/>
  <c r="E9" i="71"/>
  <c r="D9" i="71"/>
  <c r="B9" i="71"/>
  <c r="B13" i="12"/>
  <c r="F58" i="12"/>
  <c r="E58" i="12"/>
  <c r="D58" i="12"/>
  <c r="B58" i="12"/>
  <c r="F57" i="12"/>
  <c r="E57" i="12"/>
  <c r="D57" i="12"/>
  <c r="B57" i="12"/>
  <c r="F56" i="12"/>
  <c r="E56" i="12"/>
  <c r="D56" i="12"/>
  <c r="B56" i="12"/>
  <c r="F55" i="12"/>
  <c r="E55" i="12"/>
  <c r="D55" i="12"/>
  <c r="B55" i="12"/>
  <c r="F54" i="12"/>
  <c r="E54" i="12"/>
  <c r="D54" i="12"/>
  <c r="B54" i="12"/>
  <c r="F53" i="12"/>
  <c r="E53" i="12"/>
  <c r="D53" i="12"/>
  <c r="B53" i="12"/>
  <c r="F52" i="12"/>
  <c r="E52" i="12"/>
  <c r="D52" i="12"/>
  <c r="B52" i="12"/>
  <c r="F51" i="12"/>
  <c r="E51" i="12"/>
  <c r="D51" i="12"/>
  <c r="B51" i="12"/>
  <c r="F50" i="12"/>
  <c r="E50" i="12"/>
  <c r="D50" i="12"/>
  <c r="B50" i="12"/>
  <c r="F49" i="12"/>
  <c r="E49" i="12"/>
  <c r="D49" i="12"/>
  <c r="B49" i="12"/>
  <c r="F48" i="12"/>
  <c r="E48" i="12"/>
  <c r="D48" i="12"/>
  <c r="B48" i="12"/>
  <c r="F47" i="12"/>
  <c r="E47" i="12"/>
  <c r="D47" i="12"/>
  <c r="B47" i="12"/>
  <c r="F46" i="12"/>
  <c r="E46" i="12"/>
  <c r="D46" i="12"/>
  <c r="B46" i="12"/>
  <c r="F45" i="12"/>
  <c r="E45" i="12"/>
  <c r="D45" i="12"/>
  <c r="B45" i="12"/>
  <c r="F44" i="12"/>
  <c r="E44" i="12"/>
  <c r="D44" i="12"/>
  <c r="B44" i="12"/>
  <c r="F43" i="12"/>
  <c r="E43" i="12"/>
  <c r="D43" i="12"/>
  <c r="B43" i="12"/>
  <c r="F42" i="12"/>
  <c r="E42" i="12"/>
  <c r="D42" i="12"/>
  <c r="B42" i="12"/>
  <c r="F41" i="12"/>
  <c r="E41" i="12"/>
  <c r="D41" i="12"/>
  <c r="B41" i="12"/>
  <c r="F40" i="12"/>
  <c r="E40" i="12"/>
  <c r="D40" i="12"/>
  <c r="B40" i="12"/>
  <c r="F39" i="12"/>
  <c r="E39" i="12"/>
  <c r="D39" i="12"/>
  <c r="B39" i="12"/>
  <c r="F38" i="12"/>
  <c r="E38" i="12"/>
  <c r="D38" i="12"/>
  <c r="B38" i="12"/>
  <c r="F37" i="12"/>
  <c r="E37" i="12"/>
  <c r="D37" i="12"/>
  <c r="B37" i="12"/>
  <c r="F36" i="12"/>
  <c r="E36" i="12"/>
  <c r="D36" i="12"/>
  <c r="B36" i="12"/>
  <c r="F35" i="12"/>
  <c r="E35" i="12"/>
  <c r="D35" i="12"/>
  <c r="B35" i="12"/>
  <c r="F34" i="12"/>
  <c r="E34" i="12"/>
  <c r="D34" i="12"/>
  <c r="B34" i="12"/>
  <c r="F33" i="12"/>
  <c r="E33" i="12"/>
  <c r="D33" i="12"/>
  <c r="B33" i="12"/>
  <c r="F32" i="12"/>
  <c r="E32" i="12"/>
  <c r="D32" i="12"/>
  <c r="B32" i="12"/>
  <c r="F31" i="12"/>
  <c r="E31" i="12"/>
  <c r="D31" i="12"/>
  <c r="B31" i="12"/>
  <c r="F30" i="12"/>
  <c r="E30" i="12"/>
  <c r="D30" i="12"/>
  <c r="B30" i="12"/>
  <c r="F29" i="12"/>
  <c r="E29" i="12"/>
  <c r="D29" i="12"/>
  <c r="B29" i="12"/>
  <c r="F28" i="12"/>
  <c r="E28" i="12"/>
  <c r="D28" i="12"/>
  <c r="B28" i="12"/>
  <c r="F27" i="12"/>
  <c r="E27" i="12"/>
  <c r="D27" i="12"/>
  <c r="B27" i="12"/>
  <c r="F26" i="12"/>
  <c r="E26" i="12"/>
  <c r="D26" i="12"/>
  <c r="B26" i="12"/>
  <c r="F25" i="12"/>
  <c r="E25" i="12"/>
  <c r="D25" i="12"/>
  <c r="B25" i="12"/>
  <c r="F24" i="12"/>
  <c r="E24" i="12"/>
  <c r="D24" i="12"/>
  <c r="B24" i="12"/>
  <c r="F23" i="12"/>
  <c r="E23" i="12"/>
  <c r="D23" i="12"/>
  <c r="B23" i="12"/>
  <c r="F22" i="12"/>
  <c r="E22" i="12"/>
  <c r="D22" i="12"/>
  <c r="B22" i="12"/>
  <c r="F21" i="12"/>
  <c r="E21" i="12"/>
  <c r="D21" i="12"/>
  <c r="B21" i="12"/>
  <c r="F20" i="12"/>
  <c r="E20" i="12"/>
  <c r="D20" i="12"/>
  <c r="B20" i="12"/>
  <c r="F19" i="12"/>
  <c r="E19" i="12"/>
  <c r="D19" i="12"/>
  <c r="B19" i="12"/>
  <c r="F18" i="12"/>
  <c r="E18" i="12"/>
  <c r="D18" i="12"/>
  <c r="B18" i="12"/>
  <c r="F17" i="12"/>
  <c r="E17" i="12"/>
  <c r="D17" i="12"/>
  <c r="B17" i="12"/>
  <c r="F16" i="12"/>
  <c r="E16" i="12"/>
  <c r="D16" i="12"/>
  <c r="B16" i="12"/>
  <c r="F15" i="12"/>
  <c r="E15" i="12"/>
  <c r="D15" i="12"/>
  <c r="B15" i="12"/>
  <c r="F14" i="12"/>
  <c r="E14" i="12"/>
  <c r="D14" i="12"/>
  <c r="B14" i="12"/>
  <c r="F13" i="12"/>
  <c r="E13" i="12"/>
  <c r="D13" i="12"/>
  <c r="F12" i="12"/>
  <c r="E12" i="12"/>
  <c r="D12" i="12"/>
  <c r="B12" i="12"/>
  <c r="F11" i="12"/>
  <c r="E11" i="12"/>
  <c r="D11" i="12"/>
  <c r="B11" i="12"/>
  <c r="F10" i="12"/>
  <c r="E10" i="12"/>
  <c r="D10" i="12"/>
  <c r="B10" i="12"/>
  <c r="F9" i="12"/>
  <c r="B65" i="12" s="1"/>
  <c r="E9" i="12"/>
  <c r="D9" i="12"/>
  <c r="B9" i="12"/>
  <c r="M7" i="71" l="1"/>
  <c r="M7" i="72"/>
  <c r="M7" i="73"/>
  <c r="M7" i="74"/>
  <c r="M7" i="75"/>
  <c r="M7" i="76"/>
  <c r="M7" i="77"/>
  <c r="M7" i="78"/>
  <c r="M7" i="79"/>
  <c r="M7" i="80"/>
  <c r="M7" i="81"/>
  <c r="M7" i="82"/>
  <c r="M7" i="83"/>
  <c r="M7" i="84"/>
  <c r="M7" i="85"/>
  <c r="M7" i="86"/>
  <c r="M7" i="87"/>
  <c r="M7" i="88"/>
  <c r="M7" i="89"/>
  <c r="M7" i="12"/>
  <c r="O7" i="12" s="1"/>
  <c r="E7" i="43"/>
  <c r="O7" i="90"/>
  <c r="K58" i="90"/>
  <c r="K57" i="90"/>
  <c r="K56" i="90"/>
  <c r="K55" i="90"/>
  <c r="K54" i="90"/>
  <c r="K53" i="90"/>
  <c r="K52" i="90"/>
  <c r="K51" i="90"/>
  <c r="K50" i="90"/>
  <c r="K49" i="90"/>
  <c r="K48" i="90"/>
  <c r="K47" i="90"/>
  <c r="K46" i="90"/>
  <c r="K45" i="90"/>
  <c r="K44" i="90"/>
  <c r="K43" i="90"/>
  <c r="K42" i="90"/>
  <c r="K41" i="90"/>
  <c r="K40" i="90"/>
  <c r="K39" i="90"/>
  <c r="K38" i="90"/>
  <c r="K37" i="90"/>
  <c r="K36" i="90"/>
  <c r="K35" i="90"/>
  <c r="K34" i="90"/>
  <c r="K33" i="90"/>
  <c r="K32" i="90"/>
  <c r="K31" i="90"/>
  <c r="K30" i="90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2" i="90"/>
  <c r="K11" i="90"/>
  <c r="K10" i="90"/>
  <c r="K9" i="90"/>
  <c r="K13" i="90"/>
  <c r="H58" i="90"/>
  <c r="H57" i="90"/>
  <c r="H56" i="90"/>
  <c r="H55" i="90"/>
  <c r="H54" i="90"/>
  <c r="H53" i="90"/>
  <c r="H52" i="90"/>
  <c r="H51" i="90"/>
  <c r="H50" i="90"/>
  <c r="H49" i="90"/>
  <c r="H48" i="90"/>
  <c r="H47" i="90"/>
  <c r="H46" i="90"/>
  <c r="H45" i="90"/>
  <c r="H44" i="90"/>
  <c r="H43" i="90"/>
  <c r="H42" i="90"/>
  <c r="H41" i="90"/>
  <c r="H40" i="90"/>
  <c r="H39" i="90"/>
  <c r="H38" i="90"/>
  <c r="H37" i="90"/>
  <c r="H36" i="90"/>
  <c r="H35" i="90"/>
  <c r="H34" i="90"/>
  <c r="H33" i="90"/>
  <c r="H32" i="90"/>
  <c r="H31" i="90"/>
  <c r="H30" i="90"/>
  <c r="H29" i="90"/>
  <c r="H28" i="90"/>
  <c r="H27" i="90"/>
  <c r="H26" i="90"/>
  <c r="H25" i="90"/>
  <c r="H24" i="90"/>
  <c r="H23" i="90"/>
  <c r="H22" i="90"/>
  <c r="H21" i="90"/>
  <c r="H20" i="90"/>
  <c r="H19" i="90"/>
  <c r="H18" i="90"/>
  <c r="H17" i="90"/>
  <c r="H16" i="90"/>
  <c r="H15" i="90"/>
  <c r="H14" i="90"/>
  <c r="H13" i="90"/>
  <c r="H12" i="90"/>
  <c r="H11" i="90"/>
  <c r="H10" i="90"/>
  <c r="H9" i="90"/>
  <c r="O7" i="72" l="1"/>
  <c r="N117" i="72"/>
  <c r="N64" i="72"/>
  <c r="K64" i="72"/>
  <c r="M117" i="72"/>
  <c r="M64" i="72"/>
  <c r="L117" i="72"/>
  <c r="L64" i="72"/>
  <c r="K117" i="72"/>
  <c r="J117" i="72"/>
  <c r="I117" i="72"/>
  <c r="J64" i="72"/>
  <c r="H117" i="72"/>
  <c r="I64" i="72"/>
  <c r="G117" i="72"/>
  <c r="H64" i="72"/>
  <c r="F117" i="72"/>
  <c r="G64" i="72"/>
  <c r="E117" i="72"/>
  <c r="F64" i="72"/>
  <c r="D117" i="72"/>
  <c r="E64" i="72"/>
  <c r="C117" i="72"/>
  <c r="D64" i="72"/>
  <c r="C64" i="72"/>
  <c r="O7" i="83"/>
  <c r="N117" i="83"/>
  <c r="N64" i="83"/>
  <c r="K64" i="83"/>
  <c r="M117" i="83"/>
  <c r="M64" i="83"/>
  <c r="L117" i="83"/>
  <c r="L64" i="83"/>
  <c r="K117" i="83"/>
  <c r="F117" i="83"/>
  <c r="E117" i="83"/>
  <c r="D117" i="83"/>
  <c r="C117" i="83"/>
  <c r="J64" i="83"/>
  <c r="I64" i="83"/>
  <c r="H64" i="83"/>
  <c r="G64" i="83"/>
  <c r="I117" i="83"/>
  <c r="H117" i="83"/>
  <c r="G117" i="83"/>
  <c r="F64" i="83"/>
  <c r="D64" i="83"/>
  <c r="C64" i="83"/>
  <c r="E64" i="83"/>
  <c r="J117" i="83"/>
  <c r="O7" i="82"/>
  <c r="N117" i="82"/>
  <c r="N64" i="82"/>
  <c r="K117" i="82"/>
  <c r="M117" i="82"/>
  <c r="M64" i="82"/>
  <c r="L117" i="82"/>
  <c r="L64" i="82"/>
  <c r="K64" i="82"/>
  <c r="J117" i="82"/>
  <c r="I117" i="82"/>
  <c r="E64" i="82"/>
  <c r="H117" i="82"/>
  <c r="D64" i="82"/>
  <c r="G117" i="82"/>
  <c r="C64" i="82"/>
  <c r="F117" i="82"/>
  <c r="E117" i="82"/>
  <c r="D117" i="82"/>
  <c r="C117" i="82"/>
  <c r="J64" i="82"/>
  <c r="I64" i="82"/>
  <c r="F64" i="82"/>
  <c r="H64" i="82"/>
  <c r="G64" i="82"/>
  <c r="O7" i="79"/>
  <c r="N117" i="79"/>
  <c r="N64" i="79"/>
  <c r="K117" i="79"/>
  <c r="M117" i="79"/>
  <c r="M64" i="79"/>
  <c r="L117" i="79"/>
  <c r="L64" i="79"/>
  <c r="K64" i="79"/>
  <c r="J117" i="79"/>
  <c r="I117" i="79"/>
  <c r="E64" i="79"/>
  <c r="H117" i="79"/>
  <c r="D64" i="79"/>
  <c r="G117" i="79"/>
  <c r="C64" i="79"/>
  <c r="F117" i="79"/>
  <c r="E117" i="79"/>
  <c r="D117" i="79"/>
  <c r="C117" i="79"/>
  <c r="I64" i="79"/>
  <c r="F64" i="79"/>
  <c r="J64" i="79"/>
  <c r="H64" i="79"/>
  <c r="G64" i="79"/>
  <c r="O7" i="84"/>
  <c r="N117" i="84"/>
  <c r="N64" i="84"/>
  <c r="K117" i="84"/>
  <c r="K64" i="84"/>
  <c r="M117" i="84"/>
  <c r="M64" i="84"/>
  <c r="L117" i="84"/>
  <c r="L64" i="84"/>
  <c r="I64" i="84"/>
  <c r="H64" i="84"/>
  <c r="G64" i="84"/>
  <c r="J117" i="84"/>
  <c r="F64" i="84"/>
  <c r="I117" i="84"/>
  <c r="E64" i="84"/>
  <c r="H117" i="84"/>
  <c r="D64" i="84"/>
  <c r="G117" i="84"/>
  <c r="C64" i="84"/>
  <c r="E117" i="84"/>
  <c r="J64" i="84"/>
  <c r="F117" i="84"/>
  <c r="D117" i="84"/>
  <c r="C117" i="84"/>
  <c r="O7" i="71"/>
  <c r="N117" i="71"/>
  <c r="N64" i="71"/>
  <c r="L64" i="71"/>
  <c r="K64" i="71"/>
  <c r="M117" i="71"/>
  <c r="M64" i="71"/>
  <c r="L117" i="71"/>
  <c r="K117" i="71"/>
  <c r="I64" i="71"/>
  <c r="H64" i="71"/>
  <c r="G64" i="71"/>
  <c r="J117" i="71"/>
  <c r="F64" i="71"/>
  <c r="I117" i="71"/>
  <c r="E64" i="71"/>
  <c r="H117" i="71"/>
  <c r="D64" i="71"/>
  <c r="G117" i="71"/>
  <c r="C64" i="71"/>
  <c r="E117" i="71"/>
  <c r="J64" i="71"/>
  <c r="F117" i="71"/>
  <c r="D117" i="71"/>
  <c r="C117" i="71"/>
  <c r="O7" i="81"/>
  <c r="N117" i="81"/>
  <c r="N64" i="81"/>
  <c r="L117" i="81"/>
  <c r="L64" i="81"/>
  <c r="K117" i="81"/>
  <c r="K64" i="81"/>
  <c r="M117" i="81"/>
  <c r="M64" i="81"/>
  <c r="I64" i="81"/>
  <c r="H64" i="81"/>
  <c r="G64" i="81"/>
  <c r="J117" i="81"/>
  <c r="F64" i="81"/>
  <c r="I117" i="81"/>
  <c r="E64" i="81"/>
  <c r="H117" i="81"/>
  <c r="D64" i="81"/>
  <c r="G117" i="81"/>
  <c r="C64" i="81"/>
  <c r="J64" i="81"/>
  <c r="E117" i="81"/>
  <c r="D117" i="81"/>
  <c r="C117" i="81"/>
  <c r="F117" i="81"/>
  <c r="O7" i="80"/>
  <c r="N117" i="80"/>
  <c r="N64" i="80"/>
  <c r="K117" i="80"/>
  <c r="K64" i="80"/>
  <c r="M117" i="80"/>
  <c r="M64" i="80"/>
  <c r="L117" i="80"/>
  <c r="L64" i="80"/>
  <c r="F117" i="80"/>
  <c r="E117" i="80"/>
  <c r="D117" i="80"/>
  <c r="C117" i="80"/>
  <c r="J64" i="80"/>
  <c r="I64" i="80"/>
  <c r="H64" i="80"/>
  <c r="G64" i="80"/>
  <c r="C64" i="80"/>
  <c r="J117" i="80"/>
  <c r="I117" i="80"/>
  <c r="H117" i="80"/>
  <c r="G117" i="80"/>
  <c r="F64" i="80"/>
  <c r="E64" i="80"/>
  <c r="D64" i="80"/>
  <c r="O7" i="78"/>
  <c r="N117" i="78"/>
  <c r="N64" i="78"/>
  <c r="K117" i="78"/>
  <c r="K64" i="78"/>
  <c r="M117" i="78"/>
  <c r="M64" i="78"/>
  <c r="L117" i="78"/>
  <c r="L64" i="78"/>
  <c r="J117" i="78"/>
  <c r="C117" i="78"/>
  <c r="I64" i="78"/>
  <c r="H64" i="78"/>
  <c r="G64" i="78"/>
  <c r="F64" i="78"/>
  <c r="E64" i="78"/>
  <c r="I117" i="78"/>
  <c r="D64" i="78"/>
  <c r="H117" i="78"/>
  <c r="C64" i="78"/>
  <c r="F117" i="78"/>
  <c r="E117" i="78"/>
  <c r="D117" i="78"/>
  <c r="J64" i="78"/>
  <c r="G117" i="78"/>
  <c r="O7" i="89"/>
  <c r="N117" i="89"/>
  <c r="N64" i="89"/>
  <c r="L117" i="89"/>
  <c r="K117" i="89"/>
  <c r="M117" i="89"/>
  <c r="M64" i="89"/>
  <c r="L64" i="89"/>
  <c r="K64" i="89"/>
  <c r="F117" i="89"/>
  <c r="E117" i="89"/>
  <c r="D117" i="89"/>
  <c r="C117" i="89"/>
  <c r="J64" i="89"/>
  <c r="I64" i="89"/>
  <c r="H64" i="89"/>
  <c r="J117" i="89"/>
  <c r="H117" i="89"/>
  <c r="G117" i="89"/>
  <c r="F64" i="89"/>
  <c r="D64" i="89"/>
  <c r="C64" i="89"/>
  <c r="I117" i="89"/>
  <c r="G64" i="89"/>
  <c r="E64" i="89"/>
  <c r="O7" i="77"/>
  <c r="N117" i="77"/>
  <c r="N64" i="77"/>
  <c r="K117" i="77"/>
  <c r="K64" i="77"/>
  <c r="M117" i="77"/>
  <c r="M64" i="77"/>
  <c r="L117" i="77"/>
  <c r="L64" i="77"/>
  <c r="J117" i="77"/>
  <c r="H117" i="77"/>
  <c r="G117" i="77"/>
  <c r="F117" i="77"/>
  <c r="E117" i="77"/>
  <c r="D117" i="77"/>
  <c r="J64" i="77"/>
  <c r="C117" i="77"/>
  <c r="I64" i="77"/>
  <c r="H64" i="77"/>
  <c r="G64" i="77"/>
  <c r="E64" i="77"/>
  <c r="D64" i="77"/>
  <c r="C64" i="77"/>
  <c r="F64" i="77"/>
  <c r="I117" i="77"/>
  <c r="O7" i="88"/>
  <c r="N117" i="88"/>
  <c r="N64" i="88"/>
  <c r="L64" i="88"/>
  <c r="K64" i="88"/>
  <c r="M117" i="88"/>
  <c r="M64" i="88"/>
  <c r="L117" i="88"/>
  <c r="K117" i="88"/>
  <c r="J117" i="88"/>
  <c r="I117" i="88"/>
  <c r="E64" i="88"/>
  <c r="H117" i="88"/>
  <c r="D64" i="88"/>
  <c r="G117" i="88"/>
  <c r="C64" i="88"/>
  <c r="F117" i="88"/>
  <c r="E117" i="88"/>
  <c r="D117" i="88"/>
  <c r="C117" i="88"/>
  <c r="J64" i="88"/>
  <c r="H64" i="88"/>
  <c r="I64" i="88"/>
  <c r="G64" i="88"/>
  <c r="F64" i="88"/>
  <c r="O7" i="76"/>
  <c r="N117" i="76"/>
  <c r="N64" i="76"/>
  <c r="L64" i="76"/>
  <c r="K117" i="76"/>
  <c r="M117" i="76"/>
  <c r="M64" i="76"/>
  <c r="L117" i="76"/>
  <c r="K64" i="76"/>
  <c r="J117" i="76"/>
  <c r="F64" i="76"/>
  <c r="E64" i="76"/>
  <c r="D64" i="76"/>
  <c r="C64" i="76"/>
  <c r="I117" i="76"/>
  <c r="H117" i="76"/>
  <c r="G117" i="76"/>
  <c r="F117" i="76"/>
  <c r="E117" i="76"/>
  <c r="J64" i="76"/>
  <c r="H64" i="76"/>
  <c r="G64" i="76"/>
  <c r="D117" i="76"/>
  <c r="I64" i="76"/>
  <c r="C117" i="76"/>
  <c r="O7" i="87"/>
  <c r="N117" i="87"/>
  <c r="N64" i="87"/>
  <c r="K117" i="87"/>
  <c r="M117" i="87"/>
  <c r="M64" i="87"/>
  <c r="L117" i="87"/>
  <c r="L64" i="87"/>
  <c r="K64" i="87"/>
  <c r="I64" i="87"/>
  <c r="H64" i="87"/>
  <c r="G64" i="87"/>
  <c r="J117" i="87"/>
  <c r="F64" i="87"/>
  <c r="I117" i="87"/>
  <c r="E64" i="87"/>
  <c r="H117" i="87"/>
  <c r="D64" i="87"/>
  <c r="G117" i="87"/>
  <c r="E117" i="87"/>
  <c r="C64" i="87"/>
  <c r="D117" i="87"/>
  <c r="C117" i="87"/>
  <c r="F117" i="87"/>
  <c r="J64" i="87"/>
  <c r="O7" i="75"/>
  <c r="N117" i="75"/>
  <c r="N64" i="75"/>
  <c r="K117" i="75"/>
  <c r="K64" i="75"/>
  <c r="M117" i="75"/>
  <c r="M64" i="75"/>
  <c r="L117" i="75"/>
  <c r="L64" i="75"/>
  <c r="J117" i="75"/>
  <c r="F117" i="75"/>
  <c r="J64" i="75"/>
  <c r="E117" i="75"/>
  <c r="I64" i="75"/>
  <c r="D117" i="75"/>
  <c r="H64" i="75"/>
  <c r="C117" i="75"/>
  <c r="G64" i="75"/>
  <c r="F64" i="75"/>
  <c r="E64" i="75"/>
  <c r="D64" i="75"/>
  <c r="C64" i="75"/>
  <c r="I117" i="75"/>
  <c r="H117" i="75"/>
  <c r="G117" i="75"/>
  <c r="O7" i="86"/>
  <c r="N117" i="86"/>
  <c r="N64" i="86"/>
  <c r="K64" i="86"/>
  <c r="M117" i="86"/>
  <c r="M64" i="86"/>
  <c r="L117" i="86"/>
  <c r="L64" i="86"/>
  <c r="K117" i="86"/>
  <c r="F117" i="86"/>
  <c r="E117" i="86"/>
  <c r="D117" i="86"/>
  <c r="C117" i="86"/>
  <c r="J64" i="86"/>
  <c r="I64" i="86"/>
  <c r="H64" i="86"/>
  <c r="J117" i="86"/>
  <c r="I117" i="86"/>
  <c r="E64" i="86"/>
  <c r="H117" i="86"/>
  <c r="G117" i="86"/>
  <c r="G64" i="86"/>
  <c r="F64" i="86"/>
  <c r="D64" i="86"/>
  <c r="C64" i="86"/>
  <c r="O7" i="74"/>
  <c r="N117" i="74"/>
  <c r="N64" i="74"/>
  <c r="K117" i="74"/>
  <c r="K64" i="74"/>
  <c r="M117" i="74"/>
  <c r="M64" i="74"/>
  <c r="L117" i="74"/>
  <c r="L64" i="74"/>
  <c r="J117" i="74"/>
  <c r="I117" i="74"/>
  <c r="H117" i="74"/>
  <c r="G117" i="74"/>
  <c r="J64" i="74"/>
  <c r="F117" i="74"/>
  <c r="I64" i="74"/>
  <c r="E117" i="74"/>
  <c r="H64" i="74"/>
  <c r="D117" i="74"/>
  <c r="G64" i="74"/>
  <c r="C117" i="74"/>
  <c r="F64" i="74"/>
  <c r="C64" i="74"/>
  <c r="E64" i="74"/>
  <c r="D64" i="74"/>
  <c r="O7" i="85"/>
  <c r="N117" i="85"/>
  <c r="N64" i="85"/>
  <c r="L117" i="85"/>
  <c r="L64" i="85"/>
  <c r="K117" i="85"/>
  <c r="M117" i="85"/>
  <c r="M64" i="85"/>
  <c r="K64" i="85"/>
  <c r="J117" i="85"/>
  <c r="I117" i="85"/>
  <c r="E64" i="85"/>
  <c r="H117" i="85"/>
  <c r="D64" i="85"/>
  <c r="G117" i="85"/>
  <c r="C64" i="85"/>
  <c r="F117" i="85"/>
  <c r="E117" i="85"/>
  <c r="D117" i="85"/>
  <c r="C117" i="85"/>
  <c r="J64" i="85"/>
  <c r="I64" i="85"/>
  <c r="H64" i="85"/>
  <c r="G64" i="85"/>
  <c r="F64" i="85"/>
  <c r="O7" i="73"/>
  <c r="N117" i="73"/>
  <c r="N64" i="73"/>
  <c r="L117" i="73"/>
  <c r="L64" i="73"/>
  <c r="K117" i="73"/>
  <c r="J117" i="73"/>
  <c r="M117" i="73"/>
  <c r="M64" i="73"/>
  <c r="K64" i="73"/>
  <c r="D117" i="73"/>
  <c r="F64" i="73"/>
  <c r="C117" i="73"/>
  <c r="E64" i="73"/>
  <c r="D64" i="73"/>
  <c r="C64" i="73"/>
  <c r="I117" i="73"/>
  <c r="G117" i="73"/>
  <c r="I64" i="73"/>
  <c r="F117" i="73"/>
  <c r="H64" i="73"/>
  <c r="E117" i="73"/>
  <c r="G64" i="73"/>
  <c r="H117" i="73"/>
  <c r="J64" i="73"/>
  <c r="H18" i="12"/>
  <c r="L58" i="90"/>
  <c r="L57" i="90"/>
  <c r="L56" i="90"/>
  <c r="L55" i="90"/>
  <c r="L54" i="90"/>
  <c r="L53" i="90"/>
  <c r="L52" i="90"/>
  <c r="L51" i="90"/>
  <c r="L50" i="90"/>
  <c r="L49" i="90"/>
  <c r="L48" i="90"/>
  <c r="L47" i="90"/>
  <c r="L46" i="90"/>
  <c r="L45" i="90"/>
  <c r="L44" i="90"/>
  <c r="L43" i="90"/>
  <c r="L42" i="90"/>
  <c r="L41" i="90"/>
  <c r="L40" i="90"/>
  <c r="L39" i="90"/>
  <c r="L38" i="90"/>
  <c r="L37" i="90"/>
  <c r="L36" i="90"/>
  <c r="L35" i="90"/>
  <c r="L34" i="90"/>
  <c r="L33" i="90"/>
  <c r="L32" i="90"/>
  <c r="L31" i="90"/>
  <c r="L30" i="90"/>
  <c r="L29" i="90"/>
  <c r="L28" i="90"/>
  <c r="L27" i="90"/>
  <c r="L26" i="90"/>
  <c r="L25" i="90"/>
  <c r="L24" i="90"/>
  <c r="L23" i="90"/>
  <c r="L22" i="90"/>
  <c r="L21" i="90"/>
  <c r="L20" i="90"/>
  <c r="L19" i="90"/>
  <c r="H58" i="72"/>
  <c r="K57" i="72"/>
  <c r="K56" i="72"/>
  <c r="K54" i="72"/>
  <c r="K52" i="72"/>
  <c r="K51" i="72"/>
  <c r="L49" i="72"/>
  <c r="H47" i="72"/>
  <c r="K45" i="72"/>
  <c r="K44" i="72"/>
  <c r="L43" i="72"/>
  <c r="K42" i="72"/>
  <c r="H41" i="72"/>
  <c r="L40" i="72"/>
  <c r="K39" i="72"/>
  <c r="K37" i="72"/>
  <c r="H36" i="72"/>
  <c r="H35" i="72"/>
  <c r="H34" i="72"/>
  <c r="K33" i="72"/>
  <c r="K32" i="72"/>
  <c r="K30" i="72"/>
  <c r="K28" i="72"/>
  <c r="K27" i="72"/>
  <c r="H24" i="72"/>
  <c r="L23" i="72"/>
  <c r="K18" i="72"/>
  <c r="H15" i="72"/>
  <c r="H14" i="72"/>
  <c r="L13" i="72"/>
  <c r="K12" i="72"/>
  <c r="K11" i="72"/>
  <c r="K10" i="72"/>
  <c r="H9" i="72"/>
  <c r="H57" i="73"/>
  <c r="K55" i="73"/>
  <c r="K53" i="73"/>
  <c r="K52" i="73"/>
  <c r="K50" i="73"/>
  <c r="L48" i="73"/>
  <c r="K47" i="73"/>
  <c r="H45" i="73"/>
  <c r="H44" i="73"/>
  <c r="L42" i="73"/>
  <c r="K41" i="73"/>
  <c r="H40" i="73"/>
  <c r="K39" i="73"/>
  <c r="K38" i="73"/>
  <c r="K35" i="73"/>
  <c r="K34" i="73"/>
  <c r="H32" i="73"/>
  <c r="K29" i="73"/>
  <c r="K28" i="73"/>
  <c r="H27" i="73"/>
  <c r="H26" i="73"/>
  <c r="H25" i="73"/>
  <c r="L24" i="73"/>
  <c r="H21" i="73"/>
  <c r="L18" i="73"/>
  <c r="H16" i="73"/>
  <c r="K15" i="73"/>
  <c r="L14" i="73"/>
  <c r="K13" i="73"/>
  <c r="K11" i="73"/>
  <c r="K10" i="73"/>
  <c r="K58" i="74"/>
  <c r="L57" i="74"/>
  <c r="L56" i="74"/>
  <c r="K55" i="74"/>
  <c r="H53" i="74"/>
  <c r="K52" i="74"/>
  <c r="L51" i="74"/>
  <c r="K50" i="74"/>
  <c r="K49" i="74"/>
  <c r="K48" i="74"/>
  <c r="L47" i="74"/>
  <c r="H44" i="74"/>
  <c r="H43" i="74"/>
  <c r="K40" i="74"/>
  <c r="K39" i="74"/>
  <c r="H38" i="74"/>
  <c r="K37" i="74"/>
  <c r="K36" i="74"/>
  <c r="H34" i="74"/>
  <c r="K33" i="74"/>
  <c r="K31" i="74"/>
  <c r="L28" i="74"/>
  <c r="H26" i="74"/>
  <c r="K25" i="74"/>
  <c r="H24" i="74"/>
  <c r="H23" i="74"/>
  <c r="K21" i="74"/>
  <c r="L20" i="74"/>
  <c r="K18" i="74"/>
  <c r="K17" i="74"/>
  <c r="K16" i="74"/>
  <c r="K15" i="74"/>
  <c r="H13" i="74"/>
  <c r="H12" i="74"/>
  <c r="K10" i="74"/>
  <c r="H58" i="75"/>
  <c r="K57" i="75"/>
  <c r="L55" i="75"/>
  <c r="L51" i="75"/>
  <c r="H50" i="75"/>
  <c r="H49" i="75"/>
  <c r="K48" i="75"/>
  <c r="L47" i="75"/>
  <c r="H46" i="75"/>
  <c r="H44" i="75"/>
  <c r="K43" i="75"/>
  <c r="K42" i="75"/>
  <c r="K41" i="75"/>
  <c r="K40" i="75"/>
  <c r="K39" i="75"/>
  <c r="K36" i="75"/>
  <c r="K35" i="75"/>
  <c r="K34" i="75"/>
  <c r="L33" i="75"/>
  <c r="K32" i="75"/>
  <c r="H29" i="75"/>
  <c r="H28" i="75"/>
  <c r="H26" i="75"/>
  <c r="H25" i="75"/>
  <c r="L22" i="75"/>
  <c r="H20" i="75"/>
  <c r="K18" i="75"/>
  <c r="K17" i="75"/>
  <c r="H15" i="75"/>
  <c r="K14" i="75"/>
  <c r="H13" i="75"/>
  <c r="L11" i="75"/>
  <c r="L10" i="75"/>
  <c r="K9" i="75"/>
  <c r="K57" i="76"/>
  <c r="L56" i="76"/>
  <c r="K55" i="76"/>
  <c r="H54" i="76"/>
  <c r="K53" i="76"/>
  <c r="K51" i="76"/>
  <c r="H48" i="76"/>
  <c r="H47" i="76"/>
  <c r="L46" i="76"/>
  <c r="K45" i="76"/>
  <c r="L43" i="76"/>
  <c r="L42" i="76"/>
  <c r="K41" i="76"/>
  <c r="H39" i="76"/>
  <c r="L38" i="76"/>
  <c r="L36" i="76"/>
  <c r="K34" i="76"/>
  <c r="L28" i="76"/>
  <c r="K21" i="76"/>
  <c r="K19" i="76"/>
  <c r="L18" i="76"/>
  <c r="K17" i="76"/>
  <c r="K16" i="76"/>
  <c r="H15" i="76"/>
  <c r="K14" i="76"/>
  <c r="H13" i="76"/>
  <c r="K12" i="76"/>
  <c r="K11" i="76"/>
  <c r="K10" i="76"/>
  <c r="H57" i="77"/>
  <c r="H54" i="77"/>
  <c r="H53" i="77"/>
  <c r="K52" i="77"/>
  <c r="K51" i="77"/>
  <c r="H48" i="77"/>
  <c r="K45" i="77"/>
  <c r="K44" i="77"/>
  <c r="K43" i="77"/>
  <c r="K42" i="77"/>
  <c r="K40" i="77"/>
  <c r="H39" i="77"/>
  <c r="K34" i="77"/>
  <c r="L33" i="77"/>
  <c r="K30" i="77"/>
  <c r="K29" i="77"/>
  <c r="H28" i="77"/>
  <c r="L23" i="77"/>
  <c r="K21" i="77"/>
  <c r="H18" i="77"/>
  <c r="K15" i="77"/>
  <c r="L13" i="77"/>
  <c r="H12" i="77"/>
  <c r="K9" i="77"/>
  <c r="H58" i="78"/>
  <c r="L56" i="78"/>
  <c r="H54" i="78"/>
  <c r="L53" i="78"/>
  <c r="H48" i="78"/>
  <c r="K46" i="78"/>
  <c r="K40" i="78"/>
  <c r="H34" i="78"/>
  <c r="K33" i="78"/>
  <c r="H32" i="78"/>
  <c r="K31" i="78"/>
  <c r="K29" i="78"/>
  <c r="L28" i="78"/>
  <c r="H27" i="78"/>
  <c r="K26" i="78"/>
  <c r="L25" i="78"/>
  <c r="K24" i="78"/>
  <c r="L22" i="78"/>
  <c r="K18" i="78"/>
  <c r="H17" i="78"/>
  <c r="K11" i="78"/>
  <c r="K9" i="78"/>
  <c r="H54" i="79"/>
  <c r="K53" i="79"/>
  <c r="K48" i="79"/>
  <c r="K47" i="79"/>
  <c r="K43" i="79"/>
  <c r="K42" i="79"/>
  <c r="K41" i="79"/>
  <c r="H40" i="79"/>
  <c r="H36" i="79"/>
  <c r="K32" i="79"/>
  <c r="K31" i="79"/>
  <c r="L30" i="79"/>
  <c r="H27" i="79"/>
  <c r="H26" i="79"/>
  <c r="K24" i="79"/>
  <c r="H23" i="79"/>
  <c r="H22" i="79"/>
  <c r="H20" i="79"/>
  <c r="K19" i="79"/>
  <c r="K16" i="79"/>
  <c r="K15" i="79"/>
  <c r="L14" i="79"/>
  <c r="K13" i="79"/>
  <c r="L12" i="79"/>
  <c r="H11" i="79"/>
  <c r="L10" i="79"/>
  <c r="H9" i="79"/>
  <c r="K58" i="80"/>
  <c r="L57" i="80"/>
  <c r="K56" i="80"/>
  <c r="L54" i="80"/>
  <c r="L51" i="80"/>
  <c r="H50" i="80"/>
  <c r="K48" i="80"/>
  <c r="K44" i="80"/>
  <c r="L41" i="80"/>
  <c r="L40" i="80"/>
  <c r="K38" i="80"/>
  <c r="K37" i="80"/>
  <c r="H35" i="80"/>
  <c r="L34" i="80"/>
  <c r="K31" i="80"/>
  <c r="H30" i="80"/>
  <c r="K28" i="80"/>
  <c r="L27" i="80"/>
  <c r="K25" i="80"/>
  <c r="H24" i="80"/>
  <c r="K23" i="80"/>
  <c r="L21" i="80"/>
  <c r="H18" i="80"/>
  <c r="K17" i="80"/>
  <c r="K16" i="80"/>
  <c r="L15" i="80"/>
  <c r="L13" i="80"/>
  <c r="K12" i="80"/>
  <c r="L11" i="80"/>
  <c r="H10" i="80"/>
  <c r="H57" i="81"/>
  <c r="K54" i="81"/>
  <c r="H52" i="81"/>
  <c r="H51" i="81"/>
  <c r="L50" i="81"/>
  <c r="L47" i="81"/>
  <c r="K44" i="81"/>
  <c r="H42" i="81"/>
  <c r="H41" i="81"/>
  <c r="L39" i="81"/>
  <c r="K38" i="81"/>
  <c r="H37" i="81"/>
  <c r="K36" i="81"/>
  <c r="L35" i="81"/>
  <c r="K34" i="81"/>
  <c r="K30" i="81"/>
  <c r="H29" i="81"/>
  <c r="K28" i="81"/>
  <c r="L27" i="81"/>
  <c r="K25" i="81"/>
  <c r="K24" i="81"/>
  <c r="L23" i="81"/>
  <c r="L20" i="81"/>
  <c r="K17" i="81"/>
  <c r="K16" i="81"/>
  <c r="H15" i="81"/>
  <c r="K14" i="81"/>
  <c r="K12" i="81"/>
  <c r="K11" i="81"/>
  <c r="K10" i="81"/>
  <c r="H9" i="81"/>
  <c r="L56" i="82"/>
  <c r="K51" i="82"/>
  <c r="L49" i="82"/>
  <c r="L48" i="82"/>
  <c r="H45" i="82"/>
  <c r="L44" i="82"/>
  <c r="H42" i="82"/>
  <c r="L41" i="82"/>
  <c r="L40" i="82"/>
  <c r="K38" i="82"/>
  <c r="H34" i="82"/>
  <c r="K33" i="82"/>
  <c r="H31" i="82"/>
  <c r="K30" i="82"/>
  <c r="H27" i="82"/>
  <c r="L26" i="82"/>
  <c r="L24" i="82"/>
  <c r="L22" i="82"/>
  <c r="K21" i="82"/>
  <c r="L19" i="82"/>
  <c r="L16" i="82"/>
  <c r="K15" i="82"/>
  <c r="L14" i="82"/>
  <c r="H13" i="82"/>
  <c r="K12" i="82"/>
  <c r="K11" i="82"/>
  <c r="K10" i="82"/>
  <c r="K9" i="82"/>
  <c r="K58" i="83"/>
  <c r="L57" i="83"/>
  <c r="H54" i="83"/>
  <c r="H49" i="83"/>
  <c r="L48" i="83"/>
  <c r="H47" i="83"/>
  <c r="H43" i="83"/>
  <c r="K40" i="83"/>
  <c r="L38" i="83"/>
  <c r="H34" i="83"/>
  <c r="H32" i="83"/>
  <c r="H30" i="83"/>
  <c r="K28" i="83"/>
  <c r="K26" i="83"/>
  <c r="L25" i="83"/>
  <c r="H20" i="83"/>
  <c r="K17" i="83"/>
  <c r="K16" i="83"/>
  <c r="K15" i="83"/>
  <c r="K13" i="83"/>
  <c r="K12" i="83"/>
  <c r="K11" i="83"/>
  <c r="K9" i="83"/>
  <c r="L57" i="84"/>
  <c r="L56" i="84"/>
  <c r="H55" i="84"/>
  <c r="H54" i="84"/>
  <c r="L52" i="84"/>
  <c r="K51" i="84"/>
  <c r="H50" i="84"/>
  <c r="H48" i="84"/>
  <c r="H47" i="84"/>
  <c r="H46" i="84"/>
  <c r="L43" i="84"/>
  <c r="H39" i="84"/>
  <c r="H37" i="84"/>
  <c r="L32" i="84"/>
  <c r="L31" i="84"/>
  <c r="K30" i="84"/>
  <c r="K29" i="84"/>
  <c r="K28" i="84"/>
  <c r="L27" i="84"/>
  <c r="K21" i="84"/>
  <c r="K20" i="84"/>
  <c r="H18" i="84"/>
  <c r="L17" i="84"/>
  <c r="L16" i="84"/>
  <c r="K14" i="84"/>
  <c r="K13" i="84"/>
  <c r="L11" i="84"/>
  <c r="K10" i="84"/>
  <c r="K58" i="85"/>
  <c r="L56" i="85"/>
  <c r="K55" i="85"/>
  <c r="L52" i="85"/>
  <c r="L49" i="85"/>
  <c r="K48" i="85"/>
  <c r="H45" i="85"/>
  <c r="H44" i="85"/>
  <c r="L43" i="85"/>
  <c r="K37" i="85"/>
  <c r="H35" i="85"/>
  <c r="H34" i="85"/>
  <c r="H33" i="85"/>
  <c r="H30" i="85"/>
  <c r="K29" i="85"/>
  <c r="L28" i="85"/>
  <c r="K27" i="85"/>
  <c r="L25" i="85"/>
  <c r="L24" i="85"/>
  <c r="K22" i="85"/>
  <c r="H20" i="85"/>
  <c r="H19" i="85"/>
  <c r="K18" i="85"/>
  <c r="K14" i="85"/>
  <c r="H13" i="85"/>
  <c r="L12" i="85"/>
  <c r="H11" i="85"/>
  <c r="K9" i="85"/>
  <c r="L53" i="86"/>
  <c r="H52" i="86"/>
  <c r="H51" i="86"/>
  <c r="H50" i="86"/>
  <c r="H46" i="86"/>
  <c r="L43" i="86"/>
  <c r="H40" i="86"/>
  <c r="L38" i="86"/>
  <c r="K37" i="86"/>
  <c r="K36" i="86"/>
  <c r="H34" i="86"/>
  <c r="L31" i="86"/>
  <c r="K28" i="86"/>
  <c r="L27" i="86"/>
  <c r="H25" i="86"/>
  <c r="K23" i="86"/>
  <c r="K20" i="86"/>
  <c r="L17" i="86"/>
  <c r="K16" i="86"/>
  <c r="L15" i="86"/>
  <c r="L13" i="86"/>
  <c r="K9" i="86"/>
  <c r="K56" i="87"/>
  <c r="K55" i="87"/>
  <c r="K54" i="87"/>
  <c r="L53" i="87"/>
  <c r="K51" i="87"/>
  <c r="K48" i="87"/>
  <c r="K47" i="87"/>
  <c r="K45" i="87"/>
  <c r="L44" i="87"/>
  <c r="L43" i="87"/>
  <c r="H41" i="87"/>
  <c r="L39" i="87"/>
  <c r="H38" i="87"/>
  <c r="H37" i="87"/>
  <c r="H36" i="87"/>
  <c r="K34" i="87"/>
  <c r="K33" i="87"/>
  <c r="L30" i="87"/>
  <c r="K29" i="87"/>
  <c r="K28" i="87"/>
  <c r="K27" i="87"/>
  <c r="K21" i="87"/>
  <c r="H19" i="87"/>
  <c r="H18" i="87"/>
  <c r="K16" i="87"/>
  <c r="K15" i="87"/>
  <c r="K14" i="87"/>
  <c r="K13" i="87"/>
  <c r="K11" i="87"/>
  <c r="L9" i="87"/>
  <c r="L58" i="88"/>
  <c r="L57" i="88"/>
  <c r="K55" i="88"/>
  <c r="K54" i="88"/>
  <c r="H51" i="88"/>
  <c r="K49" i="88"/>
  <c r="K47" i="88"/>
  <c r="H46" i="88"/>
  <c r="K45" i="88"/>
  <c r="L44" i="88"/>
  <c r="H43" i="88"/>
  <c r="K41" i="88"/>
  <c r="L40" i="88"/>
  <c r="K36" i="88"/>
  <c r="K35" i="88"/>
  <c r="K34" i="88"/>
  <c r="H32" i="88"/>
  <c r="K31" i="88"/>
  <c r="K27" i="88"/>
  <c r="K26" i="88"/>
  <c r="L23" i="88"/>
  <c r="K19" i="88"/>
  <c r="L18" i="88"/>
  <c r="K17" i="88"/>
  <c r="K16" i="88"/>
  <c r="K15" i="88"/>
  <c r="L14" i="88"/>
  <c r="K13" i="88"/>
  <c r="L10" i="88"/>
  <c r="H9" i="88"/>
  <c r="K57" i="89"/>
  <c r="K55" i="89"/>
  <c r="H54" i="89"/>
  <c r="H53" i="89"/>
  <c r="H52" i="89"/>
  <c r="H47" i="89"/>
  <c r="K45" i="89"/>
  <c r="H44" i="89"/>
  <c r="K42" i="89"/>
  <c r="K40" i="89"/>
  <c r="K37" i="89"/>
  <c r="K36" i="89"/>
  <c r="H35" i="89"/>
  <c r="L32" i="89"/>
  <c r="H31" i="89"/>
  <c r="H29" i="89"/>
  <c r="H28" i="89"/>
  <c r="K27" i="89"/>
  <c r="H26" i="89"/>
  <c r="L25" i="89"/>
  <c r="L24" i="89"/>
  <c r="K23" i="89"/>
  <c r="H20" i="89"/>
  <c r="K16" i="89"/>
  <c r="K12" i="89"/>
  <c r="K11" i="89"/>
  <c r="K10" i="89"/>
  <c r="K58" i="71"/>
  <c r="H55" i="71"/>
  <c r="H54" i="71"/>
  <c r="L52" i="71"/>
  <c r="K50" i="71"/>
  <c r="K48" i="71"/>
  <c r="K47" i="71"/>
  <c r="K46" i="71"/>
  <c r="K44" i="71"/>
  <c r="H43" i="71"/>
  <c r="H37" i="71"/>
  <c r="K31" i="71"/>
  <c r="K28" i="71"/>
  <c r="L27" i="71"/>
  <c r="K26" i="71"/>
  <c r="K25" i="71"/>
  <c r="L24" i="71"/>
  <c r="H23" i="71"/>
  <c r="K22" i="71"/>
  <c r="K20" i="71"/>
  <c r="K19" i="71"/>
  <c r="L18" i="71"/>
  <c r="K17" i="71"/>
  <c r="K15" i="71"/>
  <c r="K14" i="71"/>
  <c r="K12" i="71"/>
  <c r="K11" i="71"/>
  <c r="L10" i="71"/>
  <c r="H12" i="12"/>
  <c r="H14" i="12"/>
  <c r="K16" i="12"/>
  <c r="K20" i="12"/>
  <c r="K21" i="12"/>
  <c r="L22" i="12"/>
  <c r="L23" i="12"/>
  <c r="K25" i="12"/>
  <c r="K27" i="12"/>
  <c r="K28" i="12"/>
  <c r="K29" i="12"/>
  <c r="K30" i="12"/>
  <c r="K32" i="12"/>
  <c r="H34" i="12"/>
  <c r="L35" i="12"/>
  <c r="K36" i="12"/>
  <c r="K37" i="12"/>
  <c r="H39" i="12"/>
  <c r="L40" i="12"/>
  <c r="H41" i="12"/>
  <c r="L42" i="12"/>
  <c r="K43" i="12"/>
  <c r="L44" i="12"/>
  <c r="L45" i="12"/>
  <c r="K46" i="12"/>
  <c r="K47" i="12"/>
  <c r="K48" i="12"/>
  <c r="H50" i="12"/>
  <c r="H51" i="12"/>
  <c r="K52" i="12"/>
  <c r="K55" i="12"/>
  <c r="K56" i="12"/>
  <c r="H58" i="12"/>
  <c r="L12" i="12"/>
  <c r="H13" i="12"/>
  <c r="L18" i="90"/>
  <c r="L17" i="90"/>
  <c r="L16" i="90"/>
  <c r="L15" i="90"/>
  <c r="L14" i="90"/>
  <c r="L13" i="90"/>
  <c r="L12" i="90"/>
  <c r="L11" i="90"/>
  <c r="L10" i="90"/>
  <c r="L9" i="90"/>
  <c r="K48" i="72"/>
  <c r="K36" i="72"/>
  <c r="K24" i="72"/>
  <c r="K56" i="73"/>
  <c r="K44" i="73"/>
  <c r="K32" i="73"/>
  <c r="K30" i="73"/>
  <c r="K26" i="73"/>
  <c r="K34" i="74"/>
  <c r="K29" i="74"/>
  <c r="K23" i="74"/>
  <c r="K45" i="75"/>
  <c r="K33" i="75"/>
  <c r="K47" i="76"/>
  <c r="K49" i="77"/>
  <c r="K38" i="77"/>
  <c r="K34" i="78"/>
  <c r="K27" i="79"/>
  <c r="K34" i="80"/>
  <c r="K42" i="81"/>
  <c r="K26" i="82"/>
  <c r="K45" i="84"/>
  <c r="K47" i="85"/>
  <c r="K46" i="86"/>
  <c r="K49" i="89"/>
  <c r="H51" i="72"/>
  <c r="H48" i="72"/>
  <c r="H42" i="72"/>
  <c r="H33" i="72"/>
  <c r="H30" i="72"/>
  <c r="H51" i="73"/>
  <c r="H47" i="73"/>
  <c r="H41" i="73"/>
  <c r="H35" i="73"/>
  <c r="H46" i="74"/>
  <c r="H41" i="74"/>
  <c r="H14" i="74"/>
  <c r="H56" i="75"/>
  <c r="H51" i="75"/>
  <c r="H45" i="75"/>
  <c r="H39" i="75"/>
  <c r="H33" i="75"/>
  <c r="H30" i="75"/>
  <c r="H44" i="76"/>
  <c r="H41" i="76"/>
  <c r="H38" i="76"/>
  <c r="H34" i="76"/>
  <c r="H29" i="76"/>
  <c r="H52" i="77"/>
  <c r="H46" i="77"/>
  <c r="H43" i="77"/>
  <c r="H34" i="77"/>
  <c r="H21" i="77"/>
  <c r="H51" i="78"/>
  <c r="H45" i="78"/>
  <c r="H42" i="78"/>
  <c r="H33" i="78"/>
  <c r="H30" i="78"/>
  <c r="H41" i="79"/>
  <c r="H32" i="79"/>
  <c r="H29" i="79"/>
  <c r="H53" i="80"/>
  <c r="H46" i="80"/>
  <c r="H33" i="83"/>
  <c r="H55" i="86"/>
  <c r="H28" i="86"/>
  <c r="L54" i="72"/>
  <c r="L51" i="72"/>
  <c r="L48" i="72"/>
  <c r="L45" i="72"/>
  <c r="L42" i="72"/>
  <c r="L39" i="72"/>
  <c r="L36" i="72"/>
  <c r="L33" i="72"/>
  <c r="L32" i="72"/>
  <c r="L30" i="72"/>
  <c r="L27" i="72"/>
  <c r="L24" i="72"/>
  <c r="L16" i="72"/>
  <c r="L53" i="73"/>
  <c r="L47" i="73"/>
  <c r="L44" i="73"/>
  <c r="L41" i="73"/>
  <c r="L39" i="73"/>
  <c r="L32" i="73"/>
  <c r="L27" i="73"/>
  <c r="L26" i="73"/>
  <c r="L52" i="74"/>
  <c r="L50" i="74"/>
  <c r="L40" i="74"/>
  <c r="L37" i="74"/>
  <c r="L17" i="74"/>
  <c r="L54" i="75"/>
  <c r="L48" i="75"/>
  <c r="L45" i="75"/>
  <c r="L42" i="75"/>
  <c r="L39" i="75"/>
  <c r="L47" i="76"/>
  <c r="L44" i="76"/>
  <c r="L41" i="76"/>
  <c r="L32" i="76"/>
  <c r="L26" i="76"/>
  <c r="L49" i="77"/>
  <c r="L43" i="77"/>
  <c r="L31" i="77"/>
  <c r="L25" i="77"/>
  <c r="L10" i="77"/>
  <c r="L54" i="78"/>
  <c r="L48" i="78"/>
  <c r="L42" i="78"/>
  <c r="L33" i="78"/>
  <c r="L30" i="78"/>
  <c r="L12" i="78"/>
  <c r="L53" i="79"/>
  <c r="L47" i="79"/>
  <c r="L44" i="79"/>
  <c r="L41" i="79"/>
  <c r="L38" i="79"/>
  <c r="L32" i="79"/>
  <c r="L27" i="79"/>
  <c r="L46" i="80"/>
  <c r="L43" i="80"/>
  <c r="L25" i="80"/>
  <c r="L10" i="80"/>
  <c r="L57" i="81"/>
  <c r="L51" i="81"/>
  <c r="L45" i="81"/>
  <c r="L30" i="81"/>
  <c r="L25" i="81"/>
  <c r="L24" i="81"/>
  <c r="L47" i="82"/>
  <c r="L32" i="82"/>
  <c r="L29" i="82"/>
  <c r="L27" i="82"/>
  <c r="L18" i="82"/>
  <c r="L46" i="83"/>
  <c r="L43" i="83"/>
  <c r="L35" i="83"/>
  <c r="L26" i="83"/>
  <c r="L45" i="84"/>
  <c r="L42" i="84"/>
  <c r="L33" i="84"/>
  <c r="L53" i="85"/>
  <c r="L41" i="85"/>
  <c r="L33" i="87"/>
  <c r="L12" i="87"/>
  <c r="L53" i="88"/>
  <c r="L47" i="88"/>
  <c r="L29" i="88"/>
  <c r="L10" i="89"/>
  <c r="L53" i="71"/>
  <c r="L48" i="71"/>
  <c r="L39" i="71"/>
  <c r="L15" i="79" l="1"/>
  <c r="L34" i="75"/>
  <c r="L15" i="73"/>
  <c r="H54" i="85"/>
  <c r="H51" i="80"/>
  <c r="H36" i="76"/>
  <c r="H28" i="72"/>
  <c r="K28" i="78"/>
  <c r="K26" i="74"/>
  <c r="K34" i="72"/>
  <c r="H16" i="84"/>
  <c r="L21" i="86"/>
  <c r="L39" i="76"/>
  <c r="L28" i="75"/>
  <c r="L28" i="72"/>
  <c r="H52" i="84"/>
  <c r="H15" i="79"/>
  <c r="H11" i="74"/>
  <c r="K38" i="83"/>
  <c r="K37" i="78"/>
  <c r="K32" i="74"/>
  <c r="L12" i="71"/>
  <c r="L37" i="84"/>
  <c r="L35" i="80"/>
  <c r="H38" i="83"/>
  <c r="H10" i="75"/>
  <c r="H43" i="72"/>
  <c r="K41" i="82"/>
  <c r="L38" i="80"/>
  <c r="K18" i="76"/>
  <c r="L40" i="89"/>
  <c r="L46" i="86"/>
  <c r="L33" i="85"/>
  <c r="L51" i="84"/>
  <c r="L58" i="82"/>
  <c r="L37" i="81"/>
  <c r="L12" i="76"/>
  <c r="L21" i="76"/>
  <c r="L51" i="73"/>
  <c r="H10" i="81"/>
  <c r="H47" i="79"/>
  <c r="K36" i="76"/>
  <c r="L20" i="83"/>
  <c r="L21" i="77"/>
  <c r="H22" i="81"/>
  <c r="L34" i="81"/>
  <c r="K41" i="81"/>
  <c r="H34" i="81"/>
  <c r="H22" i="78"/>
  <c r="K51" i="73"/>
  <c r="H12" i="82"/>
  <c r="H22" i="75"/>
  <c r="H32" i="75"/>
  <c r="L31" i="89"/>
  <c r="K13" i="75"/>
  <c r="L32" i="88"/>
  <c r="L37" i="72"/>
  <c r="H47" i="88"/>
  <c r="H28" i="78"/>
  <c r="H18" i="76"/>
  <c r="H34" i="75"/>
  <c r="K36" i="87"/>
  <c r="K52" i="81"/>
  <c r="L23" i="71"/>
  <c r="L30" i="82"/>
  <c r="K16" i="72"/>
  <c r="H24" i="86"/>
  <c r="K24" i="86"/>
  <c r="H45" i="86"/>
  <c r="L45" i="86"/>
  <c r="K33" i="83"/>
  <c r="L33" i="83"/>
  <c r="K45" i="83"/>
  <c r="L45" i="83"/>
  <c r="K47" i="84"/>
  <c r="L55" i="73"/>
  <c r="K22" i="79"/>
  <c r="K38" i="89"/>
  <c r="L38" i="89"/>
  <c r="H36" i="85"/>
  <c r="K36" i="85"/>
  <c r="H51" i="85"/>
  <c r="L19" i="84"/>
  <c r="K19" i="84"/>
  <c r="H22" i="84"/>
  <c r="L22" i="84"/>
  <c r="H25" i="84"/>
  <c r="L25" i="84"/>
  <c r="H28" i="84"/>
  <c r="K31" i="84"/>
  <c r="H31" i="84"/>
  <c r="H34" i="84"/>
  <c r="L34" i="84"/>
  <c r="H40" i="84"/>
  <c r="H49" i="84"/>
  <c r="L49" i="84"/>
  <c r="K58" i="84"/>
  <c r="K14" i="83"/>
  <c r="L14" i="83"/>
  <c r="L23" i="83"/>
  <c r="K23" i="83"/>
  <c r="K29" i="83"/>
  <c r="H29" i="83"/>
  <c r="H35" i="83"/>
  <c r="H41" i="83"/>
  <c r="K41" i="83"/>
  <c r="L44" i="83"/>
  <c r="H50" i="83"/>
  <c r="K53" i="83"/>
  <c r="H18" i="82"/>
  <c r="K36" i="82"/>
  <c r="H36" i="82"/>
  <c r="L39" i="82"/>
  <c r="H39" i="82"/>
  <c r="H54" i="82"/>
  <c r="K54" i="82"/>
  <c r="K13" i="81"/>
  <c r="K22" i="81"/>
  <c r="L22" i="81"/>
  <c r="H28" i="81"/>
  <c r="L28" i="81"/>
  <c r="L31" i="81"/>
  <c r="H31" i="81"/>
  <c r="K37" i="81"/>
  <c r="K43" i="81"/>
  <c r="K46" i="81"/>
  <c r="L46" i="81"/>
  <c r="L49" i="81"/>
  <c r="L14" i="80"/>
  <c r="L20" i="80"/>
  <c r="L26" i="80"/>
  <c r="K26" i="80"/>
  <c r="H26" i="80"/>
  <c r="H29" i="80"/>
  <c r="L32" i="80"/>
  <c r="H32" i="80"/>
  <c r="K35" i="80"/>
  <c r="K47" i="80"/>
  <c r="L47" i="80"/>
  <c r="L53" i="80"/>
  <c r="L18" i="79"/>
  <c r="H18" i="79"/>
  <c r="H21" i="79"/>
  <c r="L21" i="79"/>
  <c r="K33" i="79"/>
  <c r="H33" i="79"/>
  <c r="K51" i="79"/>
  <c r="H51" i="79"/>
  <c r="L51" i="79"/>
  <c r="H10" i="78"/>
  <c r="K10" i="78"/>
  <c r="K13" i="78"/>
  <c r="L13" i="78"/>
  <c r="H16" i="78"/>
  <c r="K16" i="78"/>
  <c r="L16" i="78"/>
  <c r="K19" i="78"/>
  <c r="H19" i="78"/>
  <c r="L37" i="78"/>
  <c r="H37" i="78"/>
  <c r="L49" i="78"/>
  <c r="H55" i="78"/>
  <c r="L14" i="77"/>
  <c r="K14" i="77"/>
  <c r="K17" i="77"/>
  <c r="H32" i="77"/>
  <c r="L32" i="77"/>
  <c r="K32" i="77"/>
  <c r="H35" i="77"/>
  <c r="K35" i="77"/>
  <c r="H38" i="77"/>
  <c r="L38" i="77"/>
  <c r="L50" i="77"/>
  <c r="H50" i="77"/>
  <c r="L15" i="76"/>
  <c r="K24" i="76"/>
  <c r="H30" i="76"/>
  <c r="L30" i="76"/>
  <c r="K10" i="75"/>
  <c r="L16" i="75"/>
  <c r="H16" i="75"/>
  <c r="K19" i="75"/>
  <c r="H19" i="75"/>
  <c r="L19" i="75"/>
  <c r="K37" i="75"/>
  <c r="L37" i="75"/>
  <c r="K52" i="75"/>
  <c r="H52" i="75"/>
  <c r="K14" i="74"/>
  <c r="H29" i="74"/>
  <c r="L29" i="74"/>
  <c r="H35" i="74"/>
  <c r="L35" i="74"/>
  <c r="K35" i="74"/>
  <c r="K38" i="74"/>
  <c r="L38" i="74"/>
  <c r="H47" i="74"/>
  <c r="H12" i="73"/>
  <c r="L12" i="73"/>
  <c r="H24" i="73"/>
  <c r="K24" i="73"/>
  <c r="H30" i="73"/>
  <c r="L30" i="73"/>
  <c r="H33" i="73"/>
  <c r="H36" i="73"/>
  <c r="L36" i="73"/>
  <c r="L54" i="73"/>
  <c r="K13" i="72"/>
  <c r="K19" i="72"/>
  <c r="L19" i="72"/>
  <c r="K22" i="72"/>
  <c r="H22" i="72"/>
  <c r="H31" i="72"/>
  <c r="L31" i="72"/>
  <c r="H49" i="72"/>
  <c r="H55" i="72"/>
  <c r="H29" i="87"/>
  <c r="H46" i="85"/>
  <c r="K27" i="83"/>
  <c r="H27" i="83"/>
  <c r="K56" i="81"/>
  <c r="L56" i="81"/>
  <c r="K36" i="80"/>
  <c r="L36" i="80"/>
  <c r="K37" i="79"/>
  <c r="K37" i="76"/>
  <c r="H23" i="75"/>
  <c r="K38" i="75"/>
  <c r="L38" i="75"/>
  <c r="K53" i="75"/>
  <c r="K19" i="73"/>
  <c r="L19" i="73"/>
  <c r="L49" i="88"/>
  <c r="L29" i="87"/>
  <c r="L34" i="79"/>
  <c r="H27" i="86"/>
  <c r="H43" i="82"/>
  <c r="H19" i="73"/>
  <c r="L14" i="75"/>
  <c r="L32" i="75"/>
  <c r="H56" i="84"/>
  <c r="H43" i="79"/>
  <c r="L37" i="82"/>
  <c r="L43" i="81"/>
  <c r="L17" i="80"/>
  <c r="L50" i="80"/>
  <c r="L26" i="78"/>
  <c r="L52" i="75"/>
  <c r="L47" i="72"/>
  <c r="H36" i="89"/>
  <c r="H14" i="83"/>
  <c r="H16" i="81"/>
  <c r="H38" i="80"/>
  <c r="H14" i="77"/>
  <c r="H24" i="76"/>
  <c r="H53" i="75"/>
  <c r="H28" i="73"/>
  <c r="K34" i="84"/>
  <c r="K36" i="79"/>
  <c r="K38" i="71"/>
  <c r="L38" i="71"/>
  <c r="K21" i="89"/>
  <c r="H21" i="89"/>
  <c r="K33" i="89"/>
  <c r="L33" i="89"/>
  <c r="K31" i="76"/>
  <c r="H31" i="76"/>
  <c r="L31" i="76"/>
  <c r="K49" i="76"/>
  <c r="L49" i="76"/>
  <c r="L51" i="86"/>
  <c r="L24" i="80"/>
  <c r="L25" i="79"/>
  <c r="H44" i="71"/>
  <c r="L36" i="89"/>
  <c r="L19" i="88"/>
  <c r="L38" i="87"/>
  <c r="L41" i="72"/>
  <c r="H47" i="71"/>
  <c r="L44" i="84"/>
  <c r="L53" i="84"/>
  <c r="L27" i="83"/>
  <c r="L26" i="74"/>
  <c r="L28" i="73"/>
  <c r="L23" i="87"/>
  <c r="L48" i="87"/>
  <c r="L51" i="85"/>
  <c r="L31" i="82"/>
  <c r="L16" i="81"/>
  <c r="L29" i="81"/>
  <c r="L36" i="79"/>
  <c r="L19" i="78"/>
  <c r="L39" i="77"/>
  <c r="H43" i="89"/>
  <c r="H28" i="85"/>
  <c r="H17" i="83"/>
  <c r="H19" i="81"/>
  <c r="H13" i="78"/>
  <c r="H17" i="77"/>
  <c r="H55" i="75"/>
  <c r="H37" i="72"/>
  <c r="K32" i="88"/>
  <c r="K37" i="84"/>
  <c r="K40" i="81"/>
  <c r="K15" i="76"/>
  <c r="K20" i="74"/>
  <c r="K36" i="73"/>
  <c r="K49" i="72"/>
  <c r="K15" i="89"/>
  <c r="H15" i="89"/>
  <c r="H31" i="88"/>
  <c r="L31" i="88"/>
  <c r="H50" i="87"/>
  <c r="K50" i="87"/>
  <c r="H18" i="86"/>
  <c r="L18" i="86"/>
  <c r="L20" i="78"/>
  <c r="H20" i="78"/>
  <c r="K50" i="75"/>
  <c r="K46" i="73"/>
  <c r="H46" i="73"/>
  <c r="L53" i="72"/>
  <c r="K53" i="72"/>
  <c r="L26" i="84"/>
  <c r="L22" i="79"/>
  <c r="L44" i="78"/>
  <c r="L53" i="75"/>
  <c r="L46" i="88"/>
  <c r="L34" i="85"/>
  <c r="L17" i="81"/>
  <c r="L52" i="79"/>
  <c r="L29" i="78"/>
  <c r="H19" i="88"/>
  <c r="H10" i="84"/>
  <c r="H53" i="83"/>
  <c r="H23" i="78"/>
  <c r="H44" i="72"/>
  <c r="K38" i="86"/>
  <c r="K35" i="83"/>
  <c r="K47" i="81"/>
  <c r="K41" i="71"/>
  <c r="H40" i="88"/>
  <c r="K32" i="71"/>
  <c r="H32" i="71"/>
  <c r="K56" i="71"/>
  <c r="K37" i="88"/>
  <c r="H37" i="88"/>
  <c r="H17" i="87"/>
  <c r="K26" i="87"/>
  <c r="L26" i="87"/>
  <c r="K35" i="87"/>
  <c r="H48" i="86"/>
  <c r="L48" i="86"/>
  <c r="H23" i="84"/>
  <c r="L23" i="84"/>
  <c r="K23" i="84"/>
  <c r="K21" i="83"/>
  <c r="L21" i="83"/>
  <c r="K36" i="83"/>
  <c r="K51" i="83"/>
  <c r="L51" i="83"/>
  <c r="H51" i="83"/>
  <c r="L43" i="82"/>
  <c r="K43" i="82"/>
  <c r="L55" i="82"/>
  <c r="K23" i="81"/>
  <c r="K24" i="77"/>
  <c r="L24" i="77"/>
  <c r="H51" i="77"/>
  <c r="L51" i="77"/>
  <c r="H22" i="76"/>
  <c r="L22" i="76"/>
  <c r="K52" i="76"/>
  <c r="L52" i="76"/>
  <c r="K26" i="75"/>
  <c r="L26" i="75"/>
  <c r="H41" i="75"/>
  <c r="H37" i="73"/>
  <c r="K37" i="73"/>
  <c r="L37" i="73"/>
  <c r="K26" i="72"/>
  <c r="H26" i="72"/>
  <c r="L26" i="72"/>
  <c r="H38" i="72"/>
  <c r="K38" i="72"/>
  <c r="L38" i="72"/>
  <c r="H50" i="72"/>
  <c r="K50" i="72"/>
  <c r="L50" i="72"/>
  <c r="L41" i="87"/>
  <c r="H23" i="81"/>
  <c r="H30" i="77"/>
  <c r="L30" i="86"/>
  <c r="K39" i="86"/>
  <c r="L41" i="71"/>
  <c r="L51" i="89"/>
  <c r="L24" i="86"/>
  <c r="L52" i="82"/>
  <c r="L20" i="75"/>
  <c r="K30" i="80"/>
  <c r="K52" i="89"/>
  <c r="L52" i="89"/>
  <c r="K58" i="86"/>
  <c r="L58" i="86"/>
  <c r="K17" i="85"/>
  <c r="H41" i="85"/>
  <c r="K41" i="85"/>
  <c r="H47" i="85"/>
  <c r="L47" i="85"/>
  <c r="K33" i="84"/>
  <c r="K36" i="84"/>
  <c r="L36" i="84"/>
  <c r="H36" i="84"/>
  <c r="K52" i="83"/>
  <c r="H52" i="83"/>
  <c r="K32" i="82"/>
  <c r="H53" i="82"/>
  <c r="K33" i="81"/>
  <c r="L33" i="81"/>
  <c r="H57" i="89"/>
  <c r="H52" i="88"/>
  <c r="K52" i="88"/>
  <c r="L52" i="88"/>
  <c r="K42" i="86"/>
  <c r="K38" i="84"/>
  <c r="L38" i="84"/>
  <c r="H28" i="82"/>
  <c r="H39" i="80"/>
  <c r="L49" i="79"/>
  <c r="K41" i="78"/>
  <c r="H41" i="78"/>
  <c r="K50" i="78"/>
  <c r="L50" i="78"/>
  <c r="H50" i="78"/>
  <c r="L27" i="77"/>
  <c r="K40" i="76"/>
  <c r="K56" i="75"/>
  <c r="L29" i="72"/>
  <c r="L48" i="77"/>
  <c r="H35" i="75"/>
  <c r="L19" i="85"/>
  <c r="L40" i="84"/>
  <c r="L10" i="81"/>
  <c r="L42" i="77"/>
  <c r="L24" i="76"/>
  <c r="L40" i="76"/>
  <c r="H17" i="84"/>
  <c r="H43" i="81"/>
  <c r="H33" i="71"/>
  <c r="K39" i="71"/>
  <c r="K46" i="89"/>
  <c r="L46" i="89"/>
  <c r="H49" i="89"/>
  <c r="H53" i="88"/>
  <c r="K53" i="88"/>
  <c r="K12" i="87"/>
  <c r="H12" i="87"/>
  <c r="K57" i="87"/>
  <c r="L57" i="87"/>
  <c r="L14" i="71"/>
  <c r="L33" i="71"/>
  <c r="L50" i="71"/>
  <c r="L42" i="89"/>
  <c r="L32" i="81"/>
  <c r="L24" i="79"/>
  <c r="L35" i="77"/>
  <c r="H33" i="87"/>
  <c r="H33" i="84"/>
  <c r="H22" i="82"/>
  <c r="H56" i="81"/>
  <c r="H51" i="76"/>
  <c r="H55" i="73"/>
  <c r="H53" i="72"/>
  <c r="K51" i="86"/>
  <c r="K11" i="77"/>
  <c r="K20" i="75"/>
  <c r="K53" i="74"/>
  <c r="K17" i="72"/>
  <c r="L9" i="89"/>
  <c r="H24" i="89"/>
  <c r="K24" i="89"/>
  <c r="K25" i="88"/>
  <c r="H25" i="88"/>
  <c r="L25" i="88"/>
  <c r="K52" i="82"/>
  <c r="H52" i="82"/>
  <c r="L45" i="80"/>
  <c r="H45" i="80"/>
  <c r="K25" i="76"/>
  <c r="H25" i="76"/>
  <c r="L25" i="76"/>
  <c r="K27" i="74"/>
  <c r="H27" i="74"/>
  <c r="L25" i="73"/>
  <c r="H31" i="73"/>
  <c r="L31" i="73"/>
  <c r="H43" i="73"/>
  <c r="K43" i="73"/>
  <c r="L43" i="73"/>
  <c r="K49" i="73"/>
  <c r="L49" i="73"/>
  <c r="K58" i="73"/>
  <c r="L58" i="73"/>
  <c r="K23" i="72"/>
  <c r="H23" i="72"/>
  <c r="L28" i="82"/>
  <c r="H16" i="79"/>
  <c r="H49" i="73"/>
  <c r="K56" i="78"/>
  <c r="L44" i="72"/>
  <c r="K54" i="83"/>
  <c r="K16" i="75"/>
  <c r="K30" i="71"/>
  <c r="H30" i="71"/>
  <c r="K11" i="88"/>
  <c r="L11" i="88"/>
  <c r="H56" i="88"/>
  <c r="K56" i="88"/>
  <c r="H56" i="85"/>
  <c r="L29" i="85"/>
  <c r="L41" i="84"/>
  <c r="L32" i="83"/>
  <c r="L41" i="81"/>
  <c r="L30" i="80"/>
  <c r="L39" i="80"/>
  <c r="L48" i="80"/>
  <c r="L13" i="75"/>
  <c r="L43" i="75"/>
  <c r="L34" i="72"/>
  <c r="H48" i="87"/>
  <c r="H35" i="84"/>
  <c r="H30" i="82"/>
  <c r="H14" i="80"/>
  <c r="H39" i="79"/>
  <c r="H52" i="76"/>
  <c r="H50" i="74"/>
  <c r="H13" i="72"/>
  <c r="K19" i="85"/>
  <c r="K31" i="82"/>
  <c r="K18" i="79"/>
  <c r="K20" i="77"/>
  <c r="K25" i="75"/>
  <c r="K12" i="73"/>
  <c r="H26" i="71"/>
  <c r="K28" i="88"/>
  <c r="L28" i="88"/>
  <c r="K27" i="86"/>
  <c r="H39" i="86"/>
  <c r="L39" i="86"/>
  <c r="K54" i="86"/>
  <c r="L54" i="86"/>
  <c r="H25" i="85"/>
  <c r="K24" i="83"/>
  <c r="L24" i="83"/>
  <c r="K39" i="83"/>
  <c r="L39" i="83"/>
  <c r="K16" i="82"/>
  <c r="L25" i="82"/>
  <c r="K32" i="81"/>
  <c r="H32" i="81"/>
  <c r="K42" i="80"/>
  <c r="K52" i="79"/>
  <c r="H52" i="79"/>
  <c r="K38" i="78"/>
  <c r="K57" i="77"/>
  <c r="L57" i="77"/>
  <c r="H58" i="76"/>
  <c r="L58" i="76"/>
  <c r="K58" i="76"/>
  <c r="K22" i="73"/>
  <c r="L22" i="73"/>
  <c r="K40" i="73"/>
  <c r="H52" i="73"/>
  <c r="L52" i="73"/>
  <c r="K20" i="72"/>
  <c r="L20" i="72"/>
  <c r="L54" i="77"/>
  <c r="H58" i="85"/>
  <c r="L57" i="86"/>
  <c r="L50" i="84"/>
  <c r="L56" i="72"/>
  <c r="L40" i="81"/>
  <c r="H21" i="82"/>
  <c r="H37" i="75"/>
  <c r="K58" i="78"/>
  <c r="H24" i="87"/>
  <c r="L24" i="87"/>
  <c r="K42" i="87"/>
  <c r="K31" i="86"/>
  <c r="H31" i="86"/>
  <c r="L42" i="71"/>
  <c r="L27" i="89"/>
  <c r="L26" i="88"/>
  <c r="L56" i="87"/>
  <c r="L13" i="84"/>
  <c r="L26" i="71"/>
  <c r="L45" i="87"/>
  <c r="L25" i="86"/>
  <c r="L55" i="85"/>
  <c r="L36" i="82"/>
  <c r="L34" i="78"/>
  <c r="L41" i="78"/>
  <c r="L17" i="77"/>
  <c r="L48" i="76"/>
  <c r="L55" i="76"/>
  <c r="L23" i="75"/>
  <c r="L50" i="75"/>
  <c r="L21" i="73"/>
  <c r="L40" i="73"/>
  <c r="K39" i="12"/>
  <c r="H56" i="87"/>
  <c r="H41" i="82"/>
  <c r="H17" i="80"/>
  <c r="H43" i="78"/>
  <c r="H12" i="76"/>
  <c r="H55" i="76"/>
  <c r="H47" i="75"/>
  <c r="H15" i="73"/>
  <c r="H16" i="72"/>
  <c r="K31" i="89"/>
  <c r="K44" i="85"/>
  <c r="K39" i="82"/>
  <c r="K21" i="79"/>
  <c r="K23" i="77"/>
  <c r="K28" i="75"/>
  <c r="K25" i="73"/>
  <c r="K31" i="72"/>
  <c r="H40" i="80"/>
  <c r="H25" i="80"/>
  <c r="K10" i="80"/>
  <c r="K13" i="77"/>
  <c r="H53" i="79"/>
  <c r="L16" i="71"/>
  <c r="H16" i="71"/>
  <c r="K16" i="71"/>
  <c r="K41" i="89"/>
  <c r="H41" i="89"/>
  <c r="K42" i="88"/>
  <c r="H42" i="88"/>
  <c r="K10" i="87"/>
  <c r="H10" i="87"/>
  <c r="K22" i="87"/>
  <c r="H22" i="87"/>
  <c r="H40" i="87"/>
  <c r="H46" i="87"/>
  <c r="K46" i="87"/>
  <c r="K57" i="12"/>
  <c r="H38" i="89"/>
  <c r="H16" i="87"/>
  <c r="H52" i="87"/>
  <c r="K13" i="71"/>
  <c r="H13" i="71"/>
  <c r="H17" i="89"/>
  <c r="K17" i="89"/>
  <c r="K21" i="88"/>
  <c r="H21" i="88"/>
  <c r="H24" i="88"/>
  <c r="L33" i="88"/>
  <c r="H33" i="88"/>
  <c r="K41" i="86"/>
  <c r="K44" i="86"/>
  <c r="K50" i="86"/>
  <c r="L36" i="88"/>
  <c r="L31" i="71"/>
  <c r="L44" i="86"/>
  <c r="L50" i="86"/>
  <c r="H22" i="71"/>
  <c r="H48" i="71"/>
  <c r="H40" i="89"/>
  <c r="H26" i="88"/>
  <c r="K23" i="71"/>
  <c r="K35" i="89"/>
  <c r="K38" i="88"/>
  <c r="K37" i="87"/>
  <c r="K40" i="86"/>
  <c r="K48" i="84"/>
  <c r="H34" i="71"/>
  <c r="K34" i="71"/>
  <c r="L42" i="88"/>
  <c r="L24" i="12"/>
  <c r="L22" i="71"/>
  <c r="L29" i="89"/>
  <c r="H50" i="71"/>
  <c r="H42" i="89"/>
  <c r="H28" i="88"/>
  <c r="H26" i="87"/>
  <c r="H15" i="86"/>
  <c r="H12" i="85"/>
  <c r="H55" i="85"/>
  <c r="H36" i="83"/>
  <c r="H32" i="82"/>
  <c r="H54" i="81"/>
  <c r="K24" i="71"/>
  <c r="K40" i="88"/>
  <c r="K41" i="87"/>
  <c r="K45" i="86"/>
  <c r="K46" i="85"/>
  <c r="K54" i="84"/>
  <c r="K28" i="82"/>
  <c r="K35" i="79"/>
  <c r="K54" i="78"/>
  <c r="K10" i="71"/>
  <c r="H10" i="71"/>
  <c r="K52" i="71"/>
  <c r="H52" i="71"/>
  <c r="K35" i="86"/>
  <c r="H35" i="86"/>
  <c r="H15" i="85"/>
  <c r="K15" i="85"/>
  <c r="L17" i="89"/>
  <c r="L22" i="87"/>
  <c r="H24" i="71"/>
  <c r="H28" i="87"/>
  <c r="H18" i="85"/>
  <c r="K43" i="89"/>
  <c r="K53" i="71"/>
  <c r="H53" i="71"/>
  <c r="K30" i="89"/>
  <c r="H30" i="89"/>
  <c r="K48" i="89"/>
  <c r="H48" i="89"/>
  <c r="H51" i="89"/>
  <c r="K51" i="89"/>
  <c r="H22" i="88"/>
  <c r="H58" i="88"/>
  <c r="K58" i="88"/>
  <c r="H20" i="87"/>
  <c r="K20" i="87"/>
  <c r="K23" i="87"/>
  <c r="H23" i="87"/>
  <c r="K32" i="87"/>
  <c r="H32" i="87"/>
  <c r="K53" i="87"/>
  <c r="H53" i="87"/>
  <c r="K30" i="86"/>
  <c r="H30" i="86"/>
  <c r="K57" i="86"/>
  <c r="H57" i="86"/>
  <c r="K16" i="85"/>
  <c r="H16" i="85"/>
  <c r="H22" i="85"/>
  <c r="K28" i="85"/>
  <c r="K31" i="85"/>
  <c r="K40" i="85"/>
  <c r="L40" i="85"/>
  <c r="K43" i="85"/>
  <c r="K49" i="85"/>
  <c r="H49" i="85"/>
  <c r="K52" i="85"/>
  <c r="H52" i="85"/>
  <c r="K17" i="84"/>
  <c r="K26" i="84"/>
  <c r="H26" i="84"/>
  <c r="K32" i="84"/>
  <c r="H32" i="84"/>
  <c r="H44" i="84"/>
  <c r="K44" i="84"/>
  <c r="K53" i="84"/>
  <c r="H53" i="84"/>
  <c r="K56" i="84"/>
  <c r="H24" i="83"/>
  <c r="K30" i="83"/>
  <c r="L30" i="83"/>
  <c r="H42" i="83"/>
  <c r="K42" i="83"/>
  <c r="L42" i="83"/>
  <c r="K57" i="83"/>
  <c r="H57" i="83"/>
  <c r="H19" i="82"/>
  <c r="K19" i="82"/>
  <c r="K37" i="82"/>
  <c r="H37" i="82"/>
  <c r="L46" i="82"/>
  <c r="K46" i="82"/>
  <c r="H46" i="82"/>
  <c r="K49" i="82"/>
  <c r="H49" i="82"/>
  <c r="K58" i="82"/>
  <c r="H58" i="82"/>
  <c r="H20" i="81"/>
  <c r="K20" i="81"/>
  <c r="H26" i="81"/>
  <c r="L26" i="81"/>
  <c r="K35" i="81"/>
  <c r="H47" i="81"/>
  <c r="K50" i="81"/>
  <c r="H50" i="81"/>
  <c r="H53" i="81"/>
  <c r="L53" i="81"/>
  <c r="K15" i="80"/>
  <c r="H15" i="80"/>
  <c r="K21" i="80"/>
  <c r="H21" i="80"/>
  <c r="K24" i="80"/>
  <c r="K27" i="80"/>
  <c r="H27" i="80"/>
  <c r="H33" i="80"/>
  <c r="K33" i="80"/>
  <c r="K51" i="80"/>
  <c r="H54" i="80"/>
  <c r="K57" i="80"/>
  <c r="K25" i="79"/>
  <c r="H25" i="79"/>
  <c r="K28" i="79"/>
  <c r="H28" i="79"/>
  <c r="L28" i="79"/>
  <c r="K40" i="79"/>
  <c r="L40" i="79"/>
  <c r="L46" i="79"/>
  <c r="K55" i="79"/>
  <c r="L55" i="79"/>
  <c r="K58" i="79"/>
  <c r="H58" i="79"/>
  <c r="L58" i="79"/>
  <c r="H14" i="78"/>
  <c r="L14" i="78"/>
  <c r="K17" i="78"/>
  <c r="K20" i="78"/>
  <c r="K23" i="78"/>
  <c r="L23" i="78"/>
  <c r="H26" i="78"/>
  <c r="H29" i="78"/>
  <c r="K44" i="78"/>
  <c r="H44" i="78"/>
  <c r="K47" i="78"/>
  <c r="H47" i="78"/>
  <c r="K53" i="78"/>
  <c r="H53" i="78"/>
  <c r="H56" i="78"/>
  <c r="L49" i="71"/>
  <c r="K49" i="71"/>
  <c r="H50" i="89"/>
  <c r="L12" i="88"/>
  <c r="H12" i="88"/>
  <c r="H14" i="86"/>
  <c r="K14" i="86"/>
  <c r="L14" i="86"/>
  <c r="H57" i="71"/>
  <c r="H17" i="86"/>
  <c r="K43" i="87"/>
  <c r="K29" i="71"/>
  <c r="H29" i="71"/>
  <c r="K35" i="71"/>
  <c r="H35" i="71"/>
  <c r="K39" i="89"/>
  <c r="H39" i="89"/>
  <c r="K54" i="89"/>
  <c r="K21" i="86"/>
  <c r="H21" i="86"/>
  <c r="L32" i="71"/>
  <c r="L37" i="71"/>
  <c r="L54" i="71"/>
  <c r="L30" i="89"/>
  <c r="L35" i="89"/>
  <c r="L43" i="88"/>
  <c r="L27" i="87"/>
  <c r="L32" i="87"/>
  <c r="L37" i="87"/>
  <c r="L42" i="87"/>
  <c r="L50" i="87"/>
  <c r="L28" i="86"/>
  <c r="L35" i="86"/>
  <c r="L40" i="86"/>
  <c r="L52" i="86"/>
  <c r="L40" i="83"/>
  <c r="H28" i="71"/>
  <c r="H10" i="89"/>
  <c r="H46" i="89"/>
  <c r="H36" i="88"/>
  <c r="H26" i="86"/>
  <c r="H51" i="84"/>
  <c r="H39" i="83"/>
  <c r="H38" i="82"/>
  <c r="K33" i="71"/>
  <c r="K43" i="88"/>
  <c r="K48" i="86"/>
  <c r="K18" i="84"/>
  <c r="K34" i="82"/>
  <c r="K39" i="88"/>
  <c r="L53" i="89"/>
  <c r="H27" i="85"/>
  <c r="K53" i="89"/>
  <c r="K52" i="87"/>
  <c r="H31" i="87"/>
  <c r="H21" i="85"/>
  <c r="K37" i="71"/>
  <c r="L28" i="71"/>
  <c r="L36" i="85"/>
  <c r="L56" i="89"/>
  <c r="L16" i="87"/>
  <c r="K9" i="71"/>
  <c r="K51" i="71"/>
  <c r="H51" i="71"/>
  <c r="K34" i="89"/>
  <c r="H34" i="89"/>
  <c r="K29" i="88"/>
  <c r="H29" i="88"/>
  <c r="K50" i="88"/>
  <c r="K39" i="87"/>
  <c r="H39" i="87"/>
  <c r="K43" i="86"/>
  <c r="H43" i="86"/>
  <c r="L49" i="86"/>
  <c r="H49" i="86"/>
  <c r="K26" i="85"/>
  <c r="H26" i="85"/>
  <c r="K32" i="85"/>
  <c r="H32" i="85"/>
  <c r="K38" i="85"/>
  <c r="H38" i="85"/>
  <c r="H53" i="85"/>
  <c r="K53" i="85"/>
  <c r="K9" i="84"/>
  <c r="H9" i="84"/>
  <c r="H27" i="84"/>
  <c r="K27" i="84"/>
  <c r="K42" i="84"/>
  <c r="H42" i="84"/>
  <c r="H45" i="84"/>
  <c r="K10" i="83"/>
  <c r="H10" i="83"/>
  <c r="L10" i="83"/>
  <c r="K25" i="83"/>
  <c r="H25" i="83"/>
  <c r="K31" i="83"/>
  <c r="H31" i="83"/>
  <c r="K46" i="83"/>
  <c r="H46" i="83"/>
  <c r="K29" i="82"/>
  <c r="H29" i="82"/>
  <c r="H35" i="82"/>
  <c r="L35" i="82"/>
  <c r="K44" i="82"/>
  <c r="K47" i="82"/>
  <c r="H47" i="82"/>
  <c r="K50" i="82"/>
  <c r="L50" i="82"/>
  <c r="K27" i="81"/>
  <c r="H27" i="81"/>
  <c r="H30" i="81"/>
  <c r="K39" i="81"/>
  <c r="H39" i="81"/>
  <c r="L42" i="81"/>
  <c r="K45" i="81"/>
  <c r="H45" i="81"/>
  <c r="H48" i="81"/>
  <c r="L48" i="81"/>
  <c r="K48" i="81"/>
  <c r="L28" i="80"/>
  <c r="H31" i="80"/>
  <c r="L31" i="80"/>
  <c r="K43" i="80"/>
  <c r="H43" i="80"/>
  <c r="K46" i="80"/>
  <c r="L49" i="80"/>
  <c r="K52" i="80"/>
  <c r="H52" i="80"/>
  <c r="L52" i="80"/>
  <c r="K26" i="79"/>
  <c r="L26" i="79"/>
  <c r="K29" i="79"/>
  <c r="L29" i="79"/>
  <c r="K38" i="79"/>
  <c r="H38" i="79"/>
  <c r="K44" i="79"/>
  <c r="H44" i="79"/>
  <c r="K50" i="79"/>
  <c r="H50" i="79"/>
  <c r="K56" i="79"/>
  <c r="H56" i="79"/>
  <c r="K12" i="78"/>
  <c r="K30" i="78"/>
  <c r="K36" i="78"/>
  <c r="H36" i="78"/>
  <c r="H39" i="78"/>
  <c r="K39" i="78"/>
  <c r="K42" i="78"/>
  <c r="K45" i="78"/>
  <c r="L45" i="78"/>
  <c r="K48" i="78"/>
  <c r="L51" i="78"/>
  <c r="H57" i="78"/>
  <c r="K10" i="77"/>
  <c r="H10" i="77"/>
  <c r="L16" i="77"/>
  <c r="K25" i="77"/>
  <c r="K31" i="77"/>
  <c r="H31" i="77"/>
  <c r="H37" i="77"/>
  <c r="L37" i="77"/>
  <c r="H40" i="77"/>
  <c r="L40" i="77"/>
  <c r="K46" i="77"/>
  <c r="L46" i="77"/>
  <c r="K55" i="77"/>
  <c r="H55" i="77"/>
  <c r="H58" i="77"/>
  <c r="L58" i="77"/>
  <c r="K29" i="76"/>
  <c r="L29" i="76"/>
  <c r="K32" i="76"/>
  <c r="H32" i="76"/>
  <c r="L35" i="76"/>
  <c r="K44" i="76"/>
  <c r="K50" i="76"/>
  <c r="H50" i="76"/>
  <c r="L50" i="76"/>
  <c r="H12" i="75"/>
  <c r="K12" i="75"/>
  <c r="H24" i="75"/>
  <c r="L24" i="75"/>
  <c r="K27" i="75"/>
  <c r="H27" i="75"/>
  <c r="L30" i="75"/>
  <c r="K30" i="75"/>
  <c r="L20" i="89"/>
  <c r="H11" i="89"/>
  <c r="L41" i="89"/>
  <c r="L39" i="88"/>
  <c r="L28" i="87"/>
  <c r="L52" i="87"/>
  <c r="L18" i="85"/>
  <c r="H56" i="89"/>
  <c r="H34" i="87"/>
  <c r="K40" i="71"/>
  <c r="K42" i="71"/>
  <c r="H42" i="71"/>
  <c r="K45" i="71"/>
  <c r="H45" i="71"/>
  <c r="H13" i="89"/>
  <c r="H25" i="89"/>
  <c r="K25" i="89"/>
  <c r="L41" i="88"/>
  <c r="H41" i="88"/>
  <c r="H44" i="88"/>
  <c r="K44" i="88"/>
  <c r="K30" i="87"/>
  <c r="H30" i="87"/>
  <c r="H10" i="86"/>
  <c r="K10" i="86"/>
  <c r="L17" i="71"/>
  <c r="L45" i="71"/>
  <c r="L56" i="71"/>
  <c r="L21" i="89"/>
  <c r="L49" i="89"/>
  <c r="L57" i="89"/>
  <c r="L32" i="85"/>
  <c r="L44" i="85"/>
  <c r="L30" i="84"/>
  <c r="L31" i="83"/>
  <c r="L49" i="83"/>
  <c r="H39" i="71"/>
  <c r="H11" i="88"/>
  <c r="H49" i="88"/>
  <c r="H38" i="86"/>
  <c r="H29" i="85"/>
  <c r="H44" i="82"/>
  <c r="H33" i="81"/>
  <c r="K12" i="88"/>
  <c r="K25" i="86"/>
  <c r="K25" i="85"/>
  <c r="K51" i="81"/>
  <c r="K40" i="80"/>
  <c r="K27" i="78"/>
  <c r="L51" i="88"/>
  <c r="H40" i="71"/>
  <c r="H27" i="89"/>
  <c r="H15" i="88"/>
  <c r="H50" i="88"/>
  <c r="H42" i="87"/>
  <c r="H30" i="84"/>
  <c r="H21" i="83"/>
  <c r="H16" i="82"/>
  <c r="H50" i="82"/>
  <c r="K54" i="71"/>
  <c r="K18" i="88"/>
  <c r="K24" i="87"/>
  <c r="K29" i="86"/>
  <c r="K34" i="85"/>
  <c r="K43" i="83"/>
  <c r="K53" i="82"/>
  <c r="K45" i="80"/>
  <c r="K26" i="76"/>
  <c r="H33" i="12"/>
  <c r="L39" i="12"/>
  <c r="L15" i="88"/>
  <c r="L30" i="71"/>
  <c r="L34" i="71"/>
  <c r="L24" i="88"/>
  <c r="L34" i="87"/>
  <c r="L20" i="86"/>
  <c r="L48" i="84"/>
  <c r="H36" i="12"/>
  <c r="H41" i="71"/>
  <c r="H18" i="88"/>
  <c r="H55" i="88"/>
  <c r="H47" i="87"/>
  <c r="H42" i="86"/>
  <c r="H43" i="85"/>
  <c r="H34" i="80"/>
  <c r="K14" i="89"/>
  <c r="K30" i="88"/>
  <c r="K25" i="87"/>
  <c r="K33" i="86"/>
  <c r="K35" i="85"/>
  <c r="K39" i="84"/>
  <c r="K48" i="83"/>
  <c r="K53" i="81"/>
  <c r="L29" i="73"/>
  <c r="H24" i="77"/>
  <c r="H45" i="72"/>
  <c r="K39" i="85"/>
  <c r="K49" i="84"/>
  <c r="K39" i="77"/>
  <c r="L35" i="73"/>
  <c r="H13" i="84"/>
  <c r="H15" i="82"/>
  <c r="H17" i="75"/>
  <c r="H52" i="74"/>
  <c r="K47" i="83"/>
  <c r="K46" i="76"/>
  <c r="H28" i="74"/>
  <c r="K40" i="84"/>
  <c r="K18" i="82"/>
  <c r="K45" i="82"/>
  <c r="K47" i="75"/>
  <c r="H43" i="84"/>
  <c r="H19" i="76"/>
  <c r="H49" i="76"/>
  <c r="H48" i="75"/>
  <c r="H31" i="74"/>
  <c r="H29" i="73"/>
  <c r="H53" i="73"/>
  <c r="K54" i="85"/>
  <c r="K32" i="83"/>
  <c r="K22" i="76"/>
  <c r="H26" i="83"/>
  <c r="H42" i="77"/>
  <c r="H39" i="72"/>
  <c r="K24" i="82"/>
  <c r="K51" i="75"/>
  <c r="H9" i="87"/>
  <c r="K9" i="87"/>
  <c r="L9" i="84"/>
  <c r="H13" i="80"/>
  <c r="K13" i="86"/>
  <c r="K13" i="74"/>
  <c r="H13" i="86"/>
  <c r="H13" i="83"/>
  <c r="L13" i="83"/>
  <c r="K13" i="89"/>
  <c r="L30" i="74"/>
  <c r="L48" i="74"/>
  <c r="H33" i="74"/>
  <c r="L31" i="74"/>
  <c r="L43" i="74"/>
  <c r="H54" i="74"/>
  <c r="K43" i="74"/>
  <c r="L49" i="74"/>
  <c r="L54" i="74"/>
  <c r="H10" i="74"/>
  <c r="K46" i="74"/>
  <c r="L33" i="74"/>
  <c r="H39" i="74"/>
  <c r="K24" i="74"/>
  <c r="L15" i="74"/>
  <c r="L24" i="74"/>
  <c r="K42" i="74"/>
  <c r="H36" i="74"/>
  <c r="L55" i="74"/>
  <c r="H40" i="74"/>
  <c r="L13" i="74"/>
  <c r="L39" i="74"/>
  <c r="H21" i="74"/>
  <c r="K28" i="74"/>
  <c r="K54" i="74"/>
  <c r="H48" i="74"/>
  <c r="L27" i="74"/>
  <c r="L46" i="74"/>
  <c r="H42" i="74"/>
  <c r="L58" i="71"/>
  <c r="L54" i="82"/>
  <c r="L58" i="78"/>
  <c r="L58" i="72"/>
  <c r="K58" i="87"/>
  <c r="K55" i="81"/>
  <c r="K56" i="77"/>
  <c r="K58" i="75"/>
  <c r="L55" i="89"/>
  <c r="L56" i="80"/>
  <c r="L54" i="79"/>
  <c r="L57" i="73"/>
  <c r="H58" i="71"/>
  <c r="H57" i="84"/>
  <c r="H57" i="79"/>
  <c r="H56" i="77"/>
  <c r="H56" i="76"/>
  <c r="K56" i="89"/>
  <c r="K57" i="88"/>
  <c r="K55" i="84"/>
  <c r="K57" i="81"/>
  <c r="K55" i="78"/>
  <c r="K58" i="77"/>
  <c r="K54" i="76"/>
  <c r="L56" i="88"/>
  <c r="L54" i="84"/>
  <c r="L58" i="84"/>
  <c r="L57" i="76"/>
  <c r="L57" i="75"/>
  <c r="L58" i="74"/>
  <c r="H54" i="87"/>
  <c r="H58" i="84"/>
  <c r="H55" i="83"/>
  <c r="H57" i="76"/>
  <c r="K58" i="81"/>
  <c r="K56" i="76"/>
  <c r="K54" i="73"/>
  <c r="L55" i="71"/>
  <c r="L54" i="83"/>
  <c r="L58" i="83"/>
  <c r="L55" i="78"/>
  <c r="L55" i="72"/>
  <c r="H55" i="89"/>
  <c r="H55" i="87"/>
  <c r="H54" i="86"/>
  <c r="H56" i="83"/>
  <c r="H54" i="75"/>
  <c r="K58" i="89"/>
  <c r="K57" i="84"/>
  <c r="K57" i="78"/>
  <c r="K54" i="12"/>
  <c r="H54" i="73"/>
  <c r="L55" i="86"/>
  <c r="L54" i="87"/>
  <c r="L58" i="81"/>
  <c r="H54" i="72"/>
  <c r="K55" i="83"/>
  <c r="K55" i="80"/>
  <c r="L57" i="71"/>
  <c r="L56" i="83"/>
  <c r="L57" i="82"/>
  <c r="L57" i="78"/>
  <c r="L57" i="72"/>
  <c r="H58" i="81"/>
  <c r="H56" i="80"/>
  <c r="H56" i="74"/>
  <c r="H58" i="73"/>
  <c r="H56" i="72"/>
  <c r="K55" i="86"/>
  <c r="K54" i="79"/>
  <c r="K54" i="75"/>
  <c r="K56" i="74"/>
  <c r="K55" i="72"/>
  <c r="L55" i="84"/>
  <c r="L58" i="75"/>
  <c r="H58" i="83"/>
  <c r="K55" i="71"/>
  <c r="K56" i="82"/>
  <c r="K57" i="73"/>
  <c r="H56" i="82"/>
  <c r="H57" i="75"/>
  <c r="K57" i="71"/>
  <c r="K56" i="85"/>
  <c r="K57" i="82"/>
  <c r="L57" i="85"/>
  <c r="L55" i="77"/>
  <c r="H54" i="88"/>
  <c r="H58" i="86"/>
  <c r="H57" i="85"/>
  <c r="H57" i="82"/>
  <c r="H56" i="73"/>
  <c r="K57" i="85"/>
  <c r="H55" i="80"/>
  <c r="H55" i="74"/>
  <c r="K56" i="83"/>
  <c r="L54" i="89"/>
  <c r="L58" i="89"/>
  <c r="L55" i="87"/>
  <c r="L56" i="86"/>
  <c r="L54" i="85"/>
  <c r="L58" i="85"/>
  <c r="L55" i="81"/>
  <c r="L55" i="80"/>
  <c r="L57" i="79"/>
  <c r="L56" i="77"/>
  <c r="L56" i="73"/>
  <c r="H57" i="88"/>
  <c r="H57" i="80"/>
  <c r="H57" i="74"/>
  <c r="H57" i="72"/>
  <c r="K56" i="86"/>
  <c r="K57" i="79"/>
  <c r="K54" i="77"/>
  <c r="K55" i="75"/>
  <c r="K57" i="74"/>
  <c r="K58" i="72"/>
  <c r="L54" i="76"/>
  <c r="H57" i="87"/>
  <c r="H56" i="86"/>
  <c r="L55" i="83"/>
  <c r="H58" i="89"/>
  <c r="H58" i="87"/>
  <c r="H55" i="81"/>
  <c r="L58" i="87"/>
  <c r="L54" i="81"/>
  <c r="L58" i="80"/>
  <c r="L56" i="79"/>
  <c r="L54" i="88"/>
  <c r="L55" i="88"/>
  <c r="L56" i="75"/>
  <c r="H56" i="71"/>
  <c r="H58" i="80"/>
  <c r="H55" i="79"/>
  <c r="H58" i="74"/>
  <c r="L51" i="82"/>
  <c r="L49" i="75"/>
  <c r="L53" i="74"/>
  <c r="K51" i="12"/>
  <c r="H49" i="87"/>
  <c r="K50" i="89"/>
  <c r="K49" i="87"/>
  <c r="K52" i="84"/>
  <c r="K49" i="78"/>
  <c r="K50" i="77"/>
  <c r="L51" i="87"/>
  <c r="L52" i="81"/>
  <c r="L52" i="72"/>
  <c r="H49" i="71"/>
  <c r="H51" i="82"/>
  <c r="K51" i="88"/>
  <c r="K50" i="85"/>
  <c r="K49" i="80"/>
  <c r="K51" i="78"/>
  <c r="L52" i="83"/>
  <c r="L52" i="77"/>
  <c r="L51" i="76"/>
  <c r="H51" i="87"/>
  <c r="H49" i="81"/>
  <c r="H49" i="78"/>
  <c r="H49" i="77"/>
  <c r="H49" i="74"/>
  <c r="H50" i="73"/>
  <c r="K49" i="86"/>
  <c r="K51" i="85"/>
  <c r="K49" i="81"/>
  <c r="K50" i="80"/>
  <c r="K52" i="78"/>
  <c r="K53" i="77"/>
  <c r="K49" i="75"/>
  <c r="L50" i="89"/>
  <c r="L53" i="83"/>
  <c r="L53" i="77"/>
  <c r="H52" i="78"/>
  <c r="K52" i="86"/>
  <c r="L50" i="88"/>
  <c r="L53" i="82"/>
  <c r="H49" i="80"/>
  <c r="H53" i="76"/>
  <c r="H52" i="72"/>
  <c r="K53" i="86"/>
  <c r="K49" i="83"/>
  <c r="L49" i="87"/>
  <c r="L50" i="85"/>
  <c r="H53" i="86"/>
  <c r="H50" i="85"/>
  <c r="K50" i="83"/>
  <c r="L52" i="78"/>
  <c r="K53" i="80"/>
  <c r="L51" i="71"/>
  <c r="L50" i="83"/>
  <c r="L50" i="79"/>
  <c r="L53" i="76"/>
  <c r="L50" i="73"/>
  <c r="L44" i="77"/>
  <c r="L46" i="75"/>
  <c r="H44" i="86"/>
  <c r="H48" i="82"/>
  <c r="H47" i="80"/>
  <c r="H46" i="72"/>
  <c r="H45" i="83"/>
  <c r="L46" i="85"/>
  <c r="L47" i="83"/>
  <c r="L45" i="82"/>
  <c r="L45" i="79"/>
  <c r="L46" i="73"/>
  <c r="H45" i="79"/>
  <c r="H47" i="77"/>
  <c r="H45" i="76"/>
  <c r="K46" i="88"/>
  <c r="K45" i="79"/>
  <c r="K47" i="77"/>
  <c r="L46" i="71"/>
  <c r="L47" i="89"/>
  <c r="L48" i="85"/>
  <c r="H46" i="71"/>
  <c r="H48" i="85"/>
  <c r="H48" i="73"/>
  <c r="K45" i="85"/>
  <c r="K46" i="84"/>
  <c r="L45" i="76"/>
  <c r="L44" i="74"/>
  <c r="H46" i="78"/>
  <c r="K48" i="82"/>
  <c r="K44" i="74"/>
  <c r="L47" i="71"/>
  <c r="L48" i="89"/>
  <c r="L48" i="79"/>
  <c r="H48" i="80"/>
  <c r="H44" i="77"/>
  <c r="K47" i="74"/>
  <c r="L44" i="81"/>
  <c r="L46" i="78"/>
  <c r="H44" i="83"/>
  <c r="H45" i="77"/>
  <c r="K48" i="76"/>
  <c r="L46" i="84"/>
  <c r="H47" i="86"/>
  <c r="L47" i="86"/>
  <c r="L47" i="78"/>
  <c r="H44" i="87"/>
  <c r="H46" i="81"/>
  <c r="H46" i="79"/>
  <c r="H46" i="76"/>
  <c r="K46" i="79"/>
  <c r="K48" i="77"/>
  <c r="K46" i="72"/>
  <c r="L47" i="77"/>
  <c r="K45" i="73"/>
  <c r="L46" i="87"/>
  <c r="K46" i="75"/>
  <c r="L44" i="80"/>
  <c r="K44" i="89"/>
  <c r="K47" i="86"/>
  <c r="K48" i="73"/>
  <c r="L44" i="89"/>
  <c r="L47" i="87"/>
  <c r="L45" i="85"/>
  <c r="L45" i="73"/>
  <c r="K47" i="89"/>
  <c r="L45" i="74"/>
  <c r="H44" i="81"/>
  <c r="L45" i="89"/>
  <c r="L48" i="12"/>
  <c r="L48" i="88"/>
  <c r="L47" i="84"/>
  <c r="L44" i="75"/>
  <c r="L46" i="72"/>
  <c r="H45" i="88"/>
  <c r="H45" i="87"/>
  <c r="H48" i="83"/>
  <c r="K48" i="88"/>
  <c r="K44" i="87"/>
  <c r="K44" i="83"/>
  <c r="K47" i="72"/>
  <c r="L45" i="88"/>
  <c r="H48" i="88"/>
  <c r="H44" i="80"/>
  <c r="L45" i="77"/>
  <c r="L44" i="71"/>
  <c r="H45" i="89"/>
  <c r="H48" i="79"/>
  <c r="L40" i="71"/>
  <c r="H42" i="85"/>
  <c r="H40" i="78"/>
  <c r="K40" i="87"/>
  <c r="K41" i="74"/>
  <c r="K42" i="73"/>
  <c r="L40" i="78"/>
  <c r="H39" i="88"/>
  <c r="H41" i="86"/>
  <c r="H40" i="81"/>
  <c r="H42" i="76"/>
  <c r="H40" i="72"/>
  <c r="K43" i="72"/>
  <c r="L42" i="85"/>
  <c r="L41" i="83"/>
  <c r="H43" i="87"/>
  <c r="H42" i="79"/>
  <c r="H41" i="77"/>
  <c r="H39" i="73"/>
  <c r="K43" i="71"/>
  <c r="K42" i="85"/>
  <c r="L42" i="79"/>
  <c r="L41" i="74"/>
  <c r="K43" i="84"/>
  <c r="K39" i="79"/>
  <c r="L42" i="82"/>
  <c r="L43" i="71"/>
  <c r="L39" i="85"/>
  <c r="H39" i="85"/>
  <c r="H42" i="73"/>
  <c r="K41" i="80"/>
  <c r="K39" i="76"/>
  <c r="L39" i="89"/>
  <c r="L43" i="89"/>
  <c r="L40" i="87"/>
  <c r="L39" i="79"/>
  <c r="L43" i="79"/>
  <c r="L39" i="78"/>
  <c r="L43" i="78"/>
  <c r="L41" i="77"/>
  <c r="L41" i="75"/>
  <c r="L42" i="74"/>
  <c r="H40" i="85"/>
  <c r="H40" i="83"/>
  <c r="H41" i="80"/>
  <c r="H42" i="75"/>
  <c r="K41" i="77"/>
  <c r="K42" i="76"/>
  <c r="K40" i="72"/>
  <c r="K42" i="82"/>
  <c r="L40" i="75"/>
  <c r="L41" i="86"/>
  <c r="H40" i="75"/>
  <c r="K43" i="78"/>
  <c r="L42" i="86"/>
  <c r="L39" i="84"/>
  <c r="L42" i="80"/>
  <c r="H42" i="80"/>
  <c r="H40" i="76"/>
  <c r="H43" i="75"/>
  <c r="K41" i="72"/>
  <c r="L34" i="86"/>
  <c r="L38" i="85"/>
  <c r="H37" i="83"/>
  <c r="H37" i="74"/>
  <c r="L34" i="82"/>
  <c r="L38" i="82"/>
  <c r="L34" i="74"/>
  <c r="H36" i="71"/>
  <c r="H37" i="89"/>
  <c r="H34" i="88"/>
  <c r="H38" i="84"/>
  <c r="H35" i="79"/>
  <c r="H38" i="78"/>
  <c r="H35" i="76"/>
  <c r="H36" i="75"/>
  <c r="K35" i="84"/>
  <c r="K34" i="83"/>
  <c r="L37" i="89"/>
  <c r="L36" i="81"/>
  <c r="L35" i="79"/>
  <c r="L34" i="77"/>
  <c r="H35" i="88"/>
  <c r="K36" i="77"/>
  <c r="L35" i="71"/>
  <c r="L37" i="88"/>
  <c r="L35" i="87"/>
  <c r="L35" i="85"/>
  <c r="L36" i="83"/>
  <c r="L38" i="78"/>
  <c r="L37" i="76"/>
  <c r="L35" i="75"/>
  <c r="H38" i="71"/>
  <c r="H37" i="79"/>
  <c r="H37" i="76"/>
  <c r="H38" i="75"/>
  <c r="H34" i="73"/>
  <c r="K37" i="83"/>
  <c r="K37" i="77"/>
  <c r="H38" i="88"/>
  <c r="K35" i="82"/>
  <c r="K35" i="76"/>
  <c r="L36" i="71"/>
  <c r="L38" i="88"/>
  <c r="L36" i="87"/>
  <c r="L36" i="86"/>
  <c r="L37" i="83"/>
  <c r="L35" i="78"/>
  <c r="L34" i="76"/>
  <c r="L36" i="75"/>
  <c r="H36" i="80"/>
  <c r="H36" i="77"/>
  <c r="H38" i="73"/>
  <c r="K36" i="71"/>
  <c r="K38" i="87"/>
  <c r="L35" i="84"/>
  <c r="L37" i="80"/>
  <c r="L36" i="74"/>
  <c r="L35" i="72"/>
  <c r="H36" i="86"/>
  <c r="H36" i="81"/>
  <c r="H37" i="80"/>
  <c r="L38" i="81"/>
  <c r="L37" i="79"/>
  <c r="L36" i="77"/>
  <c r="L34" i="73"/>
  <c r="L38" i="73"/>
  <c r="H37" i="86"/>
  <c r="K34" i="86"/>
  <c r="K38" i="76"/>
  <c r="L34" i="89"/>
  <c r="L34" i="88"/>
  <c r="H35" i="87"/>
  <c r="H35" i="81"/>
  <c r="L35" i="88"/>
  <c r="L37" i="86"/>
  <c r="L37" i="85"/>
  <c r="L34" i="83"/>
  <c r="L36" i="78"/>
  <c r="H37" i="85"/>
  <c r="H38" i="81"/>
  <c r="K35" i="72"/>
  <c r="H29" i="86"/>
  <c r="K33" i="88"/>
  <c r="L30" i="85"/>
  <c r="H31" i="75"/>
  <c r="K30" i="76"/>
  <c r="K33" i="73"/>
  <c r="L33" i="79"/>
  <c r="H29" i="77"/>
  <c r="H32" i="74"/>
  <c r="K32" i="80"/>
  <c r="L32" i="86"/>
  <c r="H32" i="89"/>
  <c r="H33" i="76"/>
  <c r="K29" i="89"/>
  <c r="K29" i="75"/>
  <c r="K31" i="87"/>
  <c r="K29" i="81"/>
  <c r="K32" i="78"/>
  <c r="L31" i="87"/>
  <c r="L29" i="86"/>
  <c r="L33" i="86"/>
  <c r="L33" i="82"/>
  <c r="L29" i="75"/>
  <c r="L32" i="74"/>
  <c r="L33" i="73"/>
  <c r="H30" i="88"/>
  <c r="H31" i="85"/>
  <c r="H32" i="72"/>
  <c r="K32" i="89"/>
  <c r="K31" i="75"/>
  <c r="K29" i="80"/>
  <c r="L29" i="71"/>
  <c r="L31" i="78"/>
  <c r="L30" i="77"/>
  <c r="L32" i="78"/>
  <c r="L33" i="76"/>
  <c r="H30" i="79"/>
  <c r="H31" i="78"/>
  <c r="K31" i="81"/>
  <c r="L29" i="83"/>
  <c r="L31" i="75"/>
  <c r="H31" i="71"/>
  <c r="H33" i="82"/>
  <c r="K32" i="86"/>
  <c r="L29" i="77"/>
  <c r="K30" i="85"/>
  <c r="K30" i="79"/>
  <c r="H32" i="86"/>
  <c r="L31" i="85"/>
  <c r="L29" i="84"/>
  <c r="H33" i="89"/>
  <c r="H33" i="86"/>
  <c r="K33" i="76"/>
  <c r="K33" i="85"/>
  <c r="L30" i="88"/>
  <c r="L30" i="12"/>
  <c r="L29" i="80"/>
  <c r="L33" i="80"/>
  <c r="L31" i="79"/>
  <c r="H30" i="12"/>
  <c r="H29" i="84"/>
  <c r="H31" i="79"/>
  <c r="H25" i="71"/>
  <c r="H24" i="82"/>
  <c r="K26" i="89"/>
  <c r="K27" i="76"/>
  <c r="K25" i="72"/>
  <c r="L27" i="88"/>
  <c r="L28" i="77"/>
  <c r="H27" i="88"/>
  <c r="H24" i="85"/>
  <c r="H28" i="83"/>
  <c r="H26" i="82"/>
  <c r="H24" i="81"/>
  <c r="K28" i="89"/>
  <c r="K26" i="86"/>
  <c r="K24" i="84"/>
  <c r="K27" i="82"/>
  <c r="K27" i="73"/>
  <c r="L25" i="71"/>
  <c r="L26" i="89"/>
  <c r="L26" i="85"/>
  <c r="L27" i="78"/>
  <c r="L25" i="75"/>
  <c r="K24" i="12"/>
  <c r="H27" i="71"/>
  <c r="H25" i="81"/>
  <c r="H24" i="79"/>
  <c r="K25" i="84"/>
  <c r="K24" i="75"/>
  <c r="L28" i="83"/>
  <c r="L25" i="72"/>
  <c r="H25" i="87"/>
  <c r="H28" i="80"/>
  <c r="H25" i="78"/>
  <c r="H25" i="77"/>
  <c r="H26" i="76"/>
  <c r="H25" i="72"/>
  <c r="K24" i="88"/>
  <c r="K28" i="77"/>
  <c r="L24" i="78"/>
  <c r="K24" i="85"/>
  <c r="K26" i="77"/>
  <c r="L25" i="87"/>
  <c r="L24" i="84"/>
  <c r="L27" i="85"/>
  <c r="H24" i="78"/>
  <c r="L26" i="86"/>
  <c r="L28" i="84"/>
  <c r="L26" i="77"/>
  <c r="L27" i="76"/>
  <c r="H24" i="84"/>
  <c r="H26" i="77"/>
  <c r="H27" i="76"/>
  <c r="K27" i="71"/>
  <c r="K25" i="78"/>
  <c r="L28" i="89"/>
  <c r="L27" i="75"/>
  <c r="L25" i="74"/>
  <c r="H27" i="87"/>
  <c r="H25" i="74"/>
  <c r="H27" i="72"/>
  <c r="L23" i="85"/>
  <c r="H21" i="84"/>
  <c r="L20" i="76"/>
  <c r="K20" i="79"/>
  <c r="K20" i="88"/>
  <c r="L20" i="88"/>
  <c r="H20" i="88"/>
  <c r="K22" i="86"/>
  <c r="H22" i="86"/>
  <c r="L22" i="86"/>
  <c r="H22" i="83"/>
  <c r="L22" i="83"/>
  <c r="K23" i="82"/>
  <c r="K19" i="74"/>
  <c r="L19" i="74"/>
  <c r="H19" i="74"/>
  <c r="L21" i="84"/>
  <c r="K19" i="89"/>
  <c r="H19" i="89"/>
  <c r="L19" i="89"/>
  <c r="K23" i="88"/>
  <c r="H23" i="88"/>
  <c r="K19" i="86"/>
  <c r="L19" i="86"/>
  <c r="H19" i="86"/>
  <c r="K19" i="83"/>
  <c r="L19" i="83"/>
  <c r="H19" i="83"/>
  <c r="L21" i="81"/>
  <c r="H21" i="81"/>
  <c r="K21" i="81"/>
  <c r="H19" i="80"/>
  <c r="L19" i="80"/>
  <c r="K19" i="80"/>
  <c r="K23" i="76"/>
  <c r="L23" i="76"/>
  <c r="L21" i="71"/>
  <c r="H21" i="87"/>
  <c r="H23" i="82"/>
  <c r="K21" i="71"/>
  <c r="H21" i="71"/>
  <c r="K20" i="85"/>
  <c r="L20" i="85"/>
  <c r="K22" i="80"/>
  <c r="H22" i="80"/>
  <c r="L22" i="80"/>
  <c r="K23" i="79"/>
  <c r="L23" i="79"/>
  <c r="L21" i="78"/>
  <c r="H21" i="78"/>
  <c r="K21" i="78"/>
  <c r="K22" i="77"/>
  <c r="L22" i="77"/>
  <c r="H22" i="77"/>
  <c r="K23" i="73"/>
  <c r="L23" i="73"/>
  <c r="H23" i="73"/>
  <c r="H23" i="76"/>
  <c r="L20" i="79"/>
  <c r="K22" i="89"/>
  <c r="L22" i="89"/>
  <c r="H22" i="89"/>
  <c r="H23" i="85"/>
  <c r="K23" i="85"/>
  <c r="H20" i="82"/>
  <c r="L20" i="82"/>
  <c r="K20" i="82"/>
  <c r="H19" i="77"/>
  <c r="K19" i="77"/>
  <c r="L19" i="77"/>
  <c r="K20" i="76"/>
  <c r="H20" i="76"/>
  <c r="L21" i="75"/>
  <c r="K21" i="75"/>
  <c r="H21" i="75"/>
  <c r="H22" i="74"/>
  <c r="K22" i="74"/>
  <c r="K20" i="73"/>
  <c r="L20" i="73"/>
  <c r="H20" i="73"/>
  <c r="K21" i="72"/>
  <c r="H21" i="72"/>
  <c r="L21" i="72"/>
  <c r="K22" i="83"/>
  <c r="L22" i="74"/>
  <c r="L21" i="87"/>
  <c r="L23" i="82"/>
  <c r="L23" i="74"/>
  <c r="K22" i="84"/>
  <c r="L19" i="87"/>
  <c r="H20" i="77"/>
  <c r="K21" i="85"/>
  <c r="K19" i="81"/>
  <c r="L21" i="82"/>
  <c r="K22" i="75"/>
  <c r="L20" i="71"/>
  <c r="L23" i="89"/>
  <c r="L20" i="87"/>
  <c r="L23" i="86"/>
  <c r="L19" i="79"/>
  <c r="L20" i="77"/>
  <c r="L22" i="72"/>
  <c r="H19" i="71"/>
  <c r="H23" i="80"/>
  <c r="H19" i="79"/>
  <c r="H23" i="77"/>
  <c r="H22" i="73"/>
  <c r="H19" i="72"/>
  <c r="K20" i="89"/>
  <c r="K22" i="88"/>
  <c r="K23" i="75"/>
  <c r="L21" i="85"/>
  <c r="K21" i="73"/>
  <c r="L22" i="88"/>
  <c r="L22" i="85"/>
  <c r="L20" i="84"/>
  <c r="L19" i="76"/>
  <c r="H20" i="71"/>
  <c r="H23" i="89"/>
  <c r="H23" i="86"/>
  <c r="H19" i="84"/>
  <c r="H21" i="76"/>
  <c r="H20" i="72"/>
  <c r="K20" i="83"/>
  <c r="K22" i="82"/>
  <c r="L19" i="81"/>
  <c r="H20" i="74"/>
  <c r="K20" i="80"/>
  <c r="L19" i="71"/>
  <c r="H20" i="80"/>
  <c r="L21" i="88"/>
  <c r="H20" i="86"/>
  <c r="K19" i="87"/>
  <c r="K22" i="78"/>
  <c r="L23" i="80"/>
  <c r="H23" i="83"/>
  <c r="L21" i="74"/>
  <c r="H20" i="84"/>
  <c r="L14" i="87"/>
  <c r="L16" i="85"/>
  <c r="H16" i="88"/>
  <c r="K17" i="87"/>
  <c r="K18" i="80"/>
  <c r="K18" i="77"/>
  <c r="L15" i="89"/>
  <c r="L17" i="78"/>
  <c r="L15" i="77"/>
  <c r="L14" i="72"/>
  <c r="H17" i="81"/>
  <c r="H17" i="72"/>
  <c r="K15" i="86"/>
  <c r="K14" i="78"/>
  <c r="L18" i="83"/>
  <c r="L15" i="81"/>
  <c r="H15" i="77"/>
  <c r="K16" i="73"/>
  <c r="H17" i="71"/>
  <c r="H14" i="79"/>
  <c r="H15" i="74"/>
  <c r="K14" i="72"/>
  <c r="K13" i="82"/>
  <c r="H12" i="81"/>
  <c r="H12" i="71"/>
  <c r="L12" i="84"/>
  <c r="H12" i="78"/>
  <c r="H12" i="72"/>
  <c r="K12" i="84"/>
  <c r="L12" i="81"/>
  <c r="L12" i="75"/>
  <c r="H12" i="84"/>
  <c r="L11" i="89"/>
  <c r="L11" i="83"/>
  <c r="L11" i="77"/>
  <c r="H11" i="77"/>
  <c r="K11" i="86"/>
  <c r="L11" i="74"/>
  <c r="H11" i="80"/>
  <c r="H11" i="86"/>
  <c r="H11" i="83"/>
  <c r="K11" i="80"/>
  <c r="K11" i="74"/>
  <c r="L11" i="86"/>
  <c r="H11" i="76"/>
  <c r="L10" i="72"/>
  <c r="L10" i="78"/>
  <c r="L10" i="84"/>
  <c r="L10" i="87"/>
  <c r="H9" i="80"/>
  <c r="H9" i="78"/>
  <c r="L9" i="72"/>
  <c r="H9" i="89"/>
  <c r="L9" i="75"/>
  <c r="K9" i="72"/>
  <c r="L9" i="78"/>
  <c r="K9" i="81"/>
  <c r="L9" i="80"/>
  <c r="L9" i="77"/>
  <c r="K9" i="80"/>
  <c r="H9" i="71"/>
  <c r="H9" i="75"/>
  <c r="L9" i="71"/>
  <c r="L9" i="83"/>
  <c r="L9" i="81"/>
  <c r="H9" i="86"/>
  <c r="H9" i="83"/>
  <c r="L9" i="86"/>
  <c r="K9" i="89"/>
  <c r="H17" i="12"/>
  <c r="L9" i="85"/>
  <c r="K9" i="79"/>
  <c r="L9" i="82"/>
  <c r="L9" i="79"/>
  <c r="K9" i="88"/>
  <c r="K9" i="73"/>
  <c r="H9" i="85"/>
  <c r="H9" i="76"/>
  <c r="H9" i="82"/>
  <c r="L9" i="76"/>
  <c r="L9" i="73"/>
  <c r="K9" i="76"/>
  <c r="H9" i="73"/>
  <c r="L9" i="74"/>
  <c r="H9" i="77"/>
  <c r="L9" i="88"/>
  <c r="H9" i="12"/>
  <c r="K9" i="12"/>
  <c r="L9" i="12"/>
  <c r="L18" i="87"/>
  <c r="L18" i="72"/>
  <c r="H14" i="82"/>
  <c r="H18" i="78"/>
  <c r="K17" i="82"/>
  <c r="K16" i="77"/>
  <c r="L14" i="85"/>
  <c r="L16" i="83"/>
  <c r="L17" i="76"/>
  <c r="H18" i="81"/>
  <c r="H14" i="76"/>
  <c r="H18" i="75"/>
  <c r="H14" i="73"/>
  <c r="H18" i="72"/>
  <c r="K15" i="81"/>
  <c r="K15" i="78"/>
  <c r="L15" i="71"/>
  <c r="L18" i="78"/>
  <c r="H17" i="79"/>
  <c r="L16" i="89"/>
  <c r="L15" i="87"/>
  <c r="L17" i="82"/>
  <c r="L16" i="74"/>
  <c r="L15" i="72"/>
  <c r="H14" i="71"/>
  <c r="H14" i="85"/>
  <c r="H17" i="82"/>
  <c r="H16" i="76"/>
  <c r="H17" i="73"/>
  <c r="K18" i="87"/>
  <c r="K14" i="79"/>
  <c r="L16" i="88"/>
  <c r="L15" i="85"/>
  <c r="L14" i="84"/>
  <c r="L18" i="84"/>
  <c r="L17" i="83"/>
  <c r="L16" i="80"/>
  <c r="L16" i="79"/>
  <c r="L18" i="77"/>
  <c r="L14" i="76"/>
  <c r="L17" i="75"/>
  <c r="L16" i="73"/>
  <c r="H15" i="71"/>
  <c r="H14" i="89"/>
  <c r="H14" i="88"/>
  <c r="H14" i="87"/>
  <c r="H14" i="84"/>
  <c r="H15" i="83"/>
  <c r="H17" i="76"/>
  <c r="H18" i="73"/>
  <c r="K18" i="81"/>
  <c r="K14" i="80"/>
  <c r="L15" i="78"/>
  <c r="H15" i="87"/>
  <c r="H15" i="84"/>
  <c r="H16" i="83"/>
  <c r="H16" i="89"/>
  <c r="H16" i="86"/>
  <c r="H17" i="85"/>
  <c r="L17" i="88"/>
  <c r="L15" i="84"/>
  <c r="L17" i="79"/>
  <c r="L18" i="75"/>
  <c r="L17" i="73"/>
  <c r="H18" i="71"/>
  <c r="H17" i="88"/>
  <c r="K18" i="71"/>
  <c r="K14" i="88"/>
  <c r="L18" i="81"/>
  <c r="H18" i="89"/>
  <c r="H16" i="74"/>
  <c r="K18" i="89"/>
  <c r="K17" i="86"/>
  <c r="K15" i="84"/>
  <c r="K17" i="73"/>
  <c r="L14" i="89"/>
  <c r="L18" i="89"/>
  <c r="L17" i="87"/>
  <c r="L15" i="82"/>
  <c r="L14" i="74"/>
  <c r="L18" i="74"/>
  <c r="L17" i="72"/>
  <c r="H14" i="81"/>
  <c r="H15" i="78"/>
  <c r="H14" i="75"/>
  <c r="H17" i="74"/>
  <c r="K16" i="84"/>
  <c r="K14" i="82"/>
  <c r="K18" i="73"/>
  <c r="K17" i="79"/>
  <c r="K14" i="73"/>
  <c r="K18" i="12"/>
  <c r="L16" i="86"/>
  <c r="H16" i="80"/>
  <c r="H16" i="77"/>
  <c r="L14" i="81"/>
  <c r="L17" i="85"/>
  <c r="L15" i="83"/>
  <c r="L18" i="80"/>
  <c r="L16" i="76"/>
  <c r="L15" i="75"/>
  <c r="H18" i="74"/>
  <c r="L11" i="76"/>
  <c r="K11" i="85"/>
  <c r="H11" i="82"/>
  <c r="L10" i="86"/>
  <c r="L10" i="74"/>
  <c r="H10" i="85"/>
  <c r="H12" i="80"/>
  <c r="K12" i="86"/>
  <c r="L13" i="88"/>
  <c r="L13" i="85"/>
  <c r="L13" i="82"/>
  <c r="L13" i="79"/>
  <c r="H12" i="89"/>
  <c r="L13" i="76"/>
  <c r="L13" i="73"/>
  <c r="H13" i="88"/>
  <c r="L13" i="71"/>
  <c r="L13" i="87"/>
  <c r="L13" i="81"/>
  <c r="L12" i="72"/>
  <c r="H13" i="87"/>
  <c r="H12" i="86"/>
  <c r="H13" i="81"/>
  <c r="H13" i="77"/>
  <c r="K12" i="85"/>
  <c r="H13" i="73"/>
  <c r="K13" i="85"/>
  <c r="L12" i="89"/>
  <c r="H12" i="83"/>
  <c r="K12" i="74"/>
  <c r="L12" i="86"/>
  <c r="L12" i="80"/>
  <c r="K12" i="77"/>
  <c r="L12" i="83"/>
  <c r="L12" i="74"/>
  <c r="H12" i="79"/>
  <c r="L13" i="89"/>
  <c r="H13" i="79"/>
  <c r="K13" i="80"/>
  <c r="K12" i="79"/>
  <c r="K13" i="76"/>
  <c r="L12" i="77"/>
  <c r="L12" i="82"/>
  <c r="L11" i="81"/>
  <c r="H11" i="87"/>
  <c r="H11" i="75"/>
  <c r="K11" i="84"/>
  <c r="L11" i="71"/>
  <c r="L11" i="85"/>
  <c r="L11" i="78"/>
  <c r="L11" i="73"/>
  <c r="H11" i="81"/>
  <c r="L11" i="82"/>
  <c r="H11" i="71"/>
  <c r="K11" i="79"/>
  <c r="H11" i="78"/>
  <c r="H11" i="73"/>
  <c r="K11" i="75"/>
  <c r="L11" i="87"/>
  <c r="H11" i="84"/>
  <c r="H11" i="72"/>
  <c r="L11" i="79"/>
  <c r="L11" i="72"/>
  <c r="L10" i="76"/>
  <c r="H10" i="82"/>
  <c r="H10" i="76"/>
  <c r="K10" i="79"/>
  <c r="K10" i="88"/>
  <c r="L10" i="82"/>
  <c r="H10" i="88"/>
  <c r="K10" i="85"/>
  <c r="L10" i="85"/>
  <c r="L10" i="73"/>
  <c r="H10" i="79"/>
  <c r="H10" i="72"/>
  <c r="H10" i="73"/>
  <c r="K41" i="84"/>
  <c r="H41" i="84"/>
  <c r="K50" i="84"/>
  <c r="H18" i="83"/>
  <c r="K18" i="83"/>
  <c r="H25" i="82"/>
  <c r="K25" i="82"/>
  <c r="K40" i="82"/>
  <c r="H40" i="82"/>
  <c r="H55" i="82"/>
  <c r="K55" i="82"/>
  <c r="H34" i="79"/>
  <c r="K34" i="79"/>
  <c r="H49" i="79"/>
  <c r="K49" i="79"/>
  <c r="K35" i="78"/>
  <c r="H35" i="78"/>
  <c r="H27" i="77"/>
  <c r="K27" i="77"/>
  <c r="K33" i="77"/>
  <c r="H33" i="77"/>
  <c r="H28" i="76"/>
  <c r="K28" i="76"/>
  <c r="K43" i="76"/>
  <c r="H43" i="76"/>
  <c r="K9" i="74"/>
  <c r="H9" i="74"/>
  <c r="K30" i="74"/>
  <c r="H30" i="74"/>
  <c r="H45" i="74"/>
  <c r="K45" i="74"/>
  <c r="K51" i="74"/>
  <c r="H51" i="74"/>
  <c r="K29" i="72"/>
  <c r="H29" i="72"/>
  <c r="K18" i="86"/>
  <c r="K39" i="80"/>
  <c r="K26" i="81"/>
  <c r="K54" i="80"/>
  <c r="K44" i="75"/>
  <c r="K31" i="73"/>
  <c r="K15" i="75"/>
  <c r="K15" i="72"/>
  <c r="H37" i="12"/>
  <c r="L36" i="12"/>
  <c r="H52" i="12"/>
  <c r="H24" i="12"/>
  <c r="H42" i="12"/>
  <c r="K33" i="12"/>
  <c r="H48" i="12"/>
  <c r="L51" i="12"/>
  <c r="L27" i="12"/>
  <c r="K45" i="12"/>
  <c r="L54" i="12"/>
  <c r="H40" i="12"/>
  <c r="H46" i="12"/>
  <c r="L33" i="12"/>
  <c r="H43" i="12"/>
  <c r="K35" i="12"/>
  <c r="L55" i="12"/>
  <c r="H15" i="12"/>
  <c r="H54" i="12"/>
  <c r="K42" i="12"/>
  <c r="H25" i="12"/>
  <c r="H55" i="12"/>
  <c r="H27" i="12"/>
  <c r="H57" i="12"/>
  <c r="K50" i="12"/>
  <c r="L21" i="12"/>
  <c r="H21" i="12"/>
  <c r="L13" i="12"/>
  <c r="K12" i="12"/>
  <c r="H16" i="12"/>
  <c r="L18" i="12"/>
  <c r="K15" i="12"/>
  <c r="H23" i="12"/>
  <c r="L17" i="12"/>
  <c r="K17" i="12"/>
  <c r="H53" i="12"/>
  <c r="L53" i="12"/>
  <c r="K53" i="12"/>
  <c r="K44" i="12"/>
  <c r="H44" i="12"/>
  <c r="H38" i="12"/>
  <c r="L38" i="12"/>
  <c r="K11" i="12"/>
  <c r="H11" i="12"/>
  <c r="L11" i="12"/>
  <c r="L26" i="12"/>
  <c r="H26" i="12"/>
  <c r="K23" i="12"/>
  <c r="L32" i="12"/>
  <c r="L50" i="12"/>
  <c r="H35" i="12"/>
  <c r="H47" i="12"/>
  <c r="H56" i="12"/>
  <c r="K38" i="12"/>
  <c r="L41" i="12"/>
  <c r="L49" i="12"/>
  <c r="L34" i="12"/>
  <c r="L31" i="12"/>
  <c r="H31" i="12"/>
  <c r="K31" i="12"/>
  <c r="K22" i="12"/>
  <c r="L19" i="12"/>
  <c r="K19" i="12"/>
  <c r="K10" i="12"/>
  <c r="H10" i="12"/>
  <c r="L14" i="12"/>
  <c r="L28" i="12"/>
  <c r="L37" i="12"/>
  <c r="L46" i="12"/>
  <c r="H19" i="12"/>
  <c r="H28" i="12"/>
  <c r="K26" i="12"/>
  <c r="K40" i="12"/>
  <c r="K58" i="12"/>
  <c r="K41" i="12"/>
  <c r="L10" i="12"/>
  <c r="L56" i="12"/>
  <c r="H20" i="12"/>
  <c r="H29" i="12"/>
  <c r="H49" i="12"/>
  <c r="K13" i="12"/>
  <c r="L20" i="12"/>
  <c r="L29" i="12"/>
  <c r="L47" i="12"/>
  <c r="K14" i="12"/>
  <c r="L16" i="12"/>
  <c r="L43" i="12"/>
  <c r="L52" i="12"/>
  <c r="L25" i="12"/>
  <c r="H32" i="12"/>
  <c r="L58" i="12"/>
  <c r="H22" i="12"/>
  <c r="K34" i="12"/>
  <c r="K49" i="12"/>
  <c r="L15" i="12"/>
  <c r="L57" i="12"/>
  <c r="H45" i="12"/>
  <c r="B114" i="12"/>
  <c r="O114" i="12" s="1"/>
  <c r="G58" i="12" s="1"/>
  <c r="B113" i="12"/>
  <c r="O113" i="12" s="1"/>
  <c r="G57" i="12" s="1"/>
  <c r="B112" i="12"/>
  <c r="O112" i="12" s="1"/>
  <c r="G56" i="12" s="1"/>
  <c r="B111" i="12"/>
  <c r="O111" i="12" s="1"/>
  <c r="G55" i="12" s="1"/>
  <c r="B110" i="12"/>
  <c r="O110" i="12" s="1"/>
  <c r="G54" i="12" s="1"/>
  <c r="B109" i="12"/>
  <c r="O109" i="12" s="1"/>
  <c r="G53" i="12" s="1"/>
  <c r="B108" i="12"/>
  <c r="O108" i="12" s="1"/>
  <c r="G52" i="12" s="1"/>
  <c r="B107" i="12"/>
  <c r="O107" i="12" s="1"/>
  <c r="G51" i="12" s="1"/>
  <c r="B106" i="12"/>
  <c r="O106" i="12" s="1"/>
  <c r="G50" i="12" s="1"/>
  <c r="B105" i="12"/>
  <c r="O105" i="12" s="1"/>
  <c r="G49" i="12" s="1"/>
  <c r="B104" i="12"/>
  <c r="O104" i="12" s="1"/>
  <c r="G48" i="12" s="1"/>
  <c r="B103" i="12"/>
  <c r="O103" i="12" s="1"/>
  <c r="G47" i="12" s="1"/>
  <c r="B102" i="12"/>
  <c r="O102" i="12" s="1"/>
  <c r="G46" i="12" s="1"/>
  <c r="B101" i="12"/>
  <c r="O101" i="12" s="1"/>
  <c r="G45" i="12" s="1"/>
  <c r="B100" i="12"/>
  <c r="O100" i="12" s="1"/>
  <c r="G44" i="12" s="1"/>
  <c r="B99" i="12"/>
  <c r="O99" i="12" s="1"/>
  <c r="G43" i="12" s="1"/>
  <c r="B98" i="12"/>
  <c r="O98" i="12" s="1"/>
  <c r="G42" i="12" s="1"/>
  <c r="B97" i="12"/>
  <c r="O97" i="12" s="1"/>
  <c r="G41" i="12" s="1"/>
  <c r="B96" i="12"/>
  <c r="O96" i="12" s="1"/>
  <c r="G40" i="12" s="1"/>
  <c r="B95" i="12"/>
  <c r="O95" i="12" s="1"/>
  <c r="G39" i="12" s="1"/>
  <c r="B94" i="12"/>
  <c r="O94" i="12" s="1"/>
  <c r="G38" i="12" s="1"/>
  <c r="B93" i="12"/>
  <c r="O93" i="12" s="1"/>
  <c r="G37" i="12" s="1"/>
  <c r="B92" i="12"/>
  <c r="O92" i="12" s="1"/>
  <c r="G36" i="12" s="1"/>
  <c r="B91" i="12"/>
  <c r="O91" i="12" s="1"/>
  <c r="G35" i="12" s="1"/>
  <c r="B90" i="12"/>
  <c r="O90" i="12" s="1"/>
  <c r="G34" i="12" s="1"/>
  <c r="B89" i="12"/>
  <c r="O89" i="12" s="1"/>
  <c r="G33" i="12" s="1"/>
  <c r="B88" i="12"/>
  <c r="O88" i="12" s="1"/>
  <c r="G32" i="12" s="1"/>
  <c r="B87" i="12"/>
  <c r="O87" i="12" s="1"/>
  <c r="G31" i="12" s="1"/>
  <c r="B86" i="12"/>
  <c r="O86" i="12" s="1"/>
  <c r="G30" i="12" s="1"/>
  <c r="B85" i="12"/>
  <c r="O85" i="12" s="1"/>
  <c r="G29" i="12" s="1"/>
  <c r="B84" i="12"/>
  <c r="O84" i="12" s="1"/>
  <c r="G28" i="12" s="1"/>
  <c r="B83" i="12"/>
  <c r="O83" i="12" s="1"/>
  <c r="G27" i="12" s="1"/>
  <c r="B82" i="12"/>
  <c r="O82" i="12" s="1"/>
  <c r="G26" i="12" s="1"/>
  <c r="B81" i="12"/>
  <c r="O81" i="12" s="1"/>
  <c r="G25" i="12" s="1"/>
  <c r="B80" i="12"/>
  <c r="O80" i="12" s="1"/>
  <c r="G24" i="12" s="1"/>
  <c r="B79" i="12"/>
  <c r="O79" i="12" s="1"/>
  <c r="G23" i="12" s="1"/>
  <c r="B78" i="12"/>
  <c r="O78" i="12" s="1"/>
  <c r="G22" i="12" s="1"/>
  <c r="B77" i="12"/>
  <c r="O77" i="12" s="1"/>
  <c r="G21" i="12" s="1"/>
  <c r="B76" i="12"/>
  <c r="O76" i="12" s="1"/>
  <c r="G20" i="12" s="1"/>
  <c r="B75" i="12"/>
  <c r="O75" i="12" s="1"/>
  <c r="G19" i="12" s="1"/>
  <c r="B74" i="12"/>
  <c r="B73" i="12"/>
  <c r="O73" i="12" s="1"/>
  <c r="G17" i="12" s="1"/>
  <c r="B72" i="12"/>
  <c r="O72" i="12" s="1"/>
  <c r="G16" i="12" s="1"/>
  <c r="B71" i="12"/>
  <c r="O71" i="12" s="1"/>
  <c r="B70" i="12"/>
  <c r="O70" i="12" s="1"/>
  <c r="G14" i="12" s="1"/>
  <c r="B69" i="12"/>
  <c r="O69" i="12" s="1"/>
  <c r="G13" i="12" s="1"/>
  <c r="B68" i="12"/>
  <c r="O68" i="12" s="1"/>
  <c r="G12" i="12" s="1"/>
  <c r="B67" i="12"/>
  <c r="O67" i="12" s="1"/>
  <c r="G11" i="12" s="1"/>
  <c r="B66" i="12"/>
  <c r="O66" i="12" s="1"/>
  <c r="G10" i="12" s="1"/>
  <c r="O74" i="12" l="1"/>
  <c r="G18" i="12" s="1"/>
  <c r="G15" i="12"/>
  <c r="D5" i="83"/>
  <c r="B65" i="71"/>
  <c r="O65" i="71" s="1"/>
  <c r="G9" i="71" s="1"/>
  <c r="O118" i="12"/>
  <c r="O65" i="12"/>
  <c r="G9" i="12" s="1"/>
  <c r="N117" i="12"/>
  <c r="I9" i="12" l="1"/>
  <c r="D117" i="12"/>
  <c r="C64" i="12"/>
  <c r="G64" i="12"/>
  <c r="K64" i="12"/>
  <c r="C117" i="12"/>
  <c r="G117" i="12"/>
  <c r="K117" i="12"/>
  <c r="D64" i="12"/>
  <c r="H64" i="12"/>
  <c r="L64" i="12"/>
  <c r="H117" i="12"/>
  <c r="L117" i="12"/>
  <c r="E64" i="12"/>
  <c r="I64" i="12"/>
  <c r="M64" i="12"/>
  <c r="E117" i="12"/>
  <c r="I117" i="12"/>
  <c r="M117" i="12"/>
  <c r="F64" i="12"/>
  <c r="J64" i="12"/>
  <c r="N64" i="12"/>
  <c r="F117" i="12"/>
  <c r="J117" i="12"/>
  <c r="N9" i="12" l="1"/>
  <c r="O9" i="12" s="1"/>
  <c r="J9" i="12"/>
  <c r="D5" i="71"/>
  <c r="I58" i="89" l="1"/>
  <c r="I57" i="89"/>
  <c r="I56" i="89"/>
  <c r="I55" i="89"/>
  <c r="I54" i="89"/>
  <c r="I53" i="89"/>
  <c r="I52" i="89"/>
  <c r="I51" i="89"/>
  <c r="I50" i="89"/>
  <c r="I49" i="89"/>
  <c r="I48" i="89"/>
  <c r="I47" i="89"/>
  <c r="I46" i="89"/>
  <c r="I45" i="89"/>
  <c r="I44" i="89"/>
  <c r="I43" i="89"/>
  <c r="I42" i="89"/>
  <c r="I41" i="89"/>
  <c r="I40" i="89"/>
  <c r="I39" i="89"/>
  <c r="I38" i="89"/>
  <c r="I37" i="89"/>
  <c r="I36" i="89"/>
  <c r="I35" i="89"/>
  <c r="I34" i="89"/>
  <c r="I33" i="89"/>
  <c r="I32" i="89"/>
  <c r="I31" i="89"/>
  <c r="I30" i="89"/>
  <c r="I29" i="89"/>
  <c r="I28" i="89"/>
  <c r="I27" i="89"/>
  <c r="I26" i="89"/>
  <c r="I25" i="89"/>
  <c r="I24" i="89"/>
  <c r="I23" i="89"/>
  <c r="I22" i="89"/>
  <c r="I21" i="89"/>
  <c r="I20" i="89"/>
  <c r="I19" i="89"/>
  <c r="I18" i="89"/>
  <c r="I17" i="89"/>
  <c r="I16" i="89"/>
  <c r="I15" i="89"/>
  <c r="I14" i="89"/>
  <c r="I13" i="89"/>
  <c r="I12" i="89"/>
  <c r="I11" i="89"/>
  <c r="I10" i="89"/>
  <c r="I9" i="89"/>
  <c r="B114" i="89"/>
  <c r="O114" i="89" s="1"/>
  <c r="G58" i="89" s="1"/>
  <c r="B113" i="89"/>
  <c r="O113" i="89" s="1"/>
  <c r="G57" i="89" s="1"/>
  <c r="B112" i="89"/>
  <c r="O112" i="89" s="1"/>
  <c r="G56" i="89" s="1"/>
  <c r="B111" i="89"/>
  <c r="O111" i="89" s="1"/>
  <c r="G55" i="89" s="1"/>
  <c r="B110" i="89"/>
  <c r="O110" i="89" s="1"/>
  <c r="G54" i="89" s="1"/>
  <c r="B109" i="89"/>
  <c r="O109" i="89" s="1"/>
  <c r="G53" i="89" s="1"/>
  <c r="B108" i="89"/>
  <c r="O108" i="89" s="1"/>
  <c r="G52" i="89" s="1"/>
  <c r="B107" i="89"/>
  <c r="O107" i="89" s="1"/>
  <c r="G51" i="89" s="1"/>
  <c r="B106" i="89"/>
  <c r="O106" i="89" s="1"/>
  <c r="G50" i="89" s="1"/>
  <c r="B105" i="89"/>
  <c r="O105" i="89" s="1"/>
  <c r="G49" i="89" s="1"/>
  <c r="B104" i="89"/>
  <c r="O104" i="89" s="1"/>
  <c r="G48" i="89" s="1"/>
  <c r="B103" i="89"/>
  <c r="O103" i="89" s="1"/>
  <c r="G47" i="89" s="1"/>
  <c r="B102" i="89"/>
  <c r="O102" i="89" s="1"/>
  <c r="G46" i="89" s="1"/>
  <c r="B101" i="89"/>
  <c r="O101" i="89" s="1"/>
  <c r="G45" i="89" s="1"/>
  <c r="B100" i="89"/>
  <c r="O100" i="89" s="1"/>
  <c r="G44" i="89" s="1"/>
  <c r="B99" i="89"/>
  <c r="O99" i="89" s="1"/>
  <c r="G43" i="89" s="1"/>
  <c r="B98" i="89"/>
  <c r="O98" i="89" s="1"/>
  <c r="G42" i="89" s="1"/>
  <c r="B97" i="89"/>
  <c r="O97" i="89" s="1"/>
  <c r="G41" i="89" s="1"/>
  <c r="B96" i="89"/>
  <c r="O96" i="89" s="1"/>
  <c r="G40" i="89" s="1"/>
  <c r="B95" i="89"/>
  <c r="O95" i="89" s="1"/>
  <c r="G39" i="89" s="1"/>
  <c r="B94" i="89"/>
  <c r="O94" i="89" s="1"/>
  <c r="G38" i="89" s="1"/>
  <c r="B93" i="89"/>
  <c r="O93" i="89" s="1"/>
  <c r="G37" i="89" s="1"/>
  <c r="B92" i="89"/>
  <c r="O92" i="89" s="1"/>
  <c r="G36" i="89" s="1"/>
  <c r="B91" i="89"/>
  <c r="O91" i="89" s="1"/>
  <c r="G35" i="89" s="1"/>
  <c r="B90" i="89"/>
  <c r="O90" i="89" s="1"/>
  <c r="G34" i="89" s="1"/>
  <c r="B89" i="89"/>
  <c r="O89" i="89" s="1"/>
  <c r="G33" i="89" s="1"/>
  <c r="B88" i="89"/>
  <c r="O88" i="89" s="1"/>
  <c r="G32" i="89" s="1"/>
  <c r="B87" i="89"/>
  <c r="O87" i="89" s="1"/>
  <c r="G31" i="89" s="1"/>
  <c r="B86" i="89"/>
  <c r="O86" i="89" s="1"/>
  <c r="G30" i="89" s="1"/>
  <c r="B85" i="89"/>
  <c r="O85" i="89" s="1"/>
  <c r="G29" i="89" s="1"/>
  <c r="B84" i="89"/>
  <c r="O84" i="89" s="1"/>
  <c r="G28" i="89" s="1"/>
  <c r="B83" i="89"/>
  <c r="O83" i="89" s="1"/>
  <c r="G27" i="89" s="1"/>
  <c r="B82" i="89"/>
  <c r="O82" i="89" s="1"/>
  <c r="G26" i="89" s="1"/>
  <c r="B81" i="89"/>
  <c r="O81" i="89" s="1"/>
  <c r="G25" i="89" s="1"/>
  <c r="B80" i="89"/>
  <c r="O80" i="89" s="1"/>
  <c r="G24" i="89" s="1"/>
  <c r="B79" i="89"/>
  <c r="O79" i="89" s="1"/>
  <c r="G23" i="89" s="1"/>
  <c r="B78" i="89"/>
  <c r="O78" i="89" s="1"/>
  <c r="G22" i="89" s="1"/>
  <c r="B77" i="89"/>
  <c r="O77" i="89" s="1"/>
  <c r="G21" i="89" s="1"/>
  <c r="B76" i="89"/>
  <c r="O76" i="89" s="1"/>
  <c r="G20" i="89" s="1"/>
  <c r="B75" i="89"/>
  <c r="O75" i="89" s="1"/>
  <c r="G19" i="89" s="1"/>
  <c r="B74" i="89"/>
  <c r="O74" i="89" s="1"/>
  <c r="G18" i="89" s="1"/>
  <c r="B73" i="89"/>
  <c r="O73" i="89" s="1"/>
  <c r="G17" i="89" s="1"/>
  <c r="B72" i="89"/>
  <c r="O72" i="89" s="1"/>
  <c r="G16" i="89" s="1"/>
  <c r="B71" i="89"/>
  <c r="O71" i="89" s="1"/>
  <c r="G15" i="89" s="1"/>
  <c r="B70" i="89"/>
  <c r="O70" i="89" s="1"/>
  <c r="G14" i="89" s="1"/>
  <c r="B69" i="89"/>
  <c r="O69" i="89" s="1"/>
  <c r="G13" i="89" s="1"/>
  <c r="B68" i="89"/>
  <c r="O68" i="89" s="1"/>
  <c r="G12" i="89" s="1"/>
  <c r="B67" i="89"/>
  <c r="O67" i="89" s="1"/>
  <c r="G11" i="89" s="1"/>
  <c r="B66" i="89"/>
  <c r="O66" i="89" s="1"/>
  <c r="G10" i="89" s="1"/>
  <c r="B65" i="89"/>
  <c r="I58" i="88"/>
  <c r="I57" i="88"/>
  <c r="I56" i="88"/>
  <c r="I55" i="88"/>
  <c r="I54" i="88"/>
  <c r="I53" i="88"/>
  <c r="I52" i="88"/>
  <c r="I51" i="88"/>
  <c r="I50" i="88"/>
  <c r="I49" i="88"/>
  <c r="I48" i="88"/>
  <c r="I47" i="88"/>
  <c r="I46" i="88"/>
  <c r="I45" i="88"/>
  <c r="I44" i="88"/>
  <c r="I43" i="88"/>
  <c r="I42" i="88"/>
  <c r="I41" i="88"/>
  <c r="I40" i="88"/>
  <c r="I39" i="88"/>
  <c r="I38" i="88"/>
  <c r="I37" i="88"/>
  <c r="I36" i="88"/>
  <c r="I35" i="88"/>
  <c r="I34" i="88"/>
  <c r="I33" i="88"/>
  <c r="I32" i="88"/>
  <c r="I31" i="88"/>
  <c r="I30" i="88"/>
  <c r="I29" i="88"/>
  <c r="I28" i="88"/>
  <c r="I27" i="88"/>
  <c r="I26" i="88"/>
  <c r="I25" i="88"/>
  <c r="I24" i="88"/>
  <c r="I23" i="88"/>
  <c r="I22" i="88"/>
  <c r="I21" i="88"/>
  <c r="I20" i="88"/>
  <c r="I19" i="88"/>
  <c r="I18" i="88"/>
  <c r="I17" i="88"/>
  <c r="I16" i="88"/>
  <c r="I15" i="88"/>
  <c r="I14" i="88"/>
  <c r="I13" i="88"/>
  <c r="I12" i="88"/>
  <c r="I11" i="88"/>
  <c r="I10" i="88"/>
  <c r="I9" i="88"/>
  <c r="B114" i="88"/>
  <c r="O114" i="88" s="1"/>
  <c r="G58" i="88" s="1"/>
  <c r="B113" i="88"/>
  <c r="O113" i="88" s="1"/>
  <c r="G57" i="88" s="1"/>
  <c r="B112" i="88"/>
  <c r="O112" i="88" s="1"/>
  <c r="G56" i="88" s="1"/>
  <c r="B111" i="88"/>
  <c r="O111" i="88" s="1"/>
  <c r="G55" i="88" s="1"/>
  <c r="B110" i="88"/>
  <c r="O110" i="88" s="1"/>
  <c r="G54" i="88" s="1"/>
  <c r="B109" i="88"/>
  <c r="O109" i="88" s="1"/>
  <c r="G53" i="88" s="1"/>
  <c r="B108" i="88"/>
  <c r="O108" i="88" s="1"/>
  <c r="G52" i="88" s="1"/>
  <c r="B107" i="88"/>
  <c r="O107" i="88" s="1"/>
  <c r="G51" i="88" s="1"/>
  <c r="B106" i="88"/>
  <c r="O106" i="88" s="1"/>
  <c r="G50" i="88" s="1"/>
  <c r="B105" i="88"/>
  <c r="O105" i="88" s="1"/>
  <c r="G49" i="88" s="1"/>
  <c r="B104" i="88"/>
  <c r="O104" i="88" s="1"/>
  <c r="G48" i="88" s="1"/>
  <c r="B103" i="88"/>
  <c r="O103" i="88" s="1"/>
  <c r="G47" i="88" s="1"/>
  <c r="B102" i="88"/>
  <c r="O102" i="88" s="1"/>
  <c r="G46" i="88" s="1"/>
  <c r="B101" i="88"/>
  <c r="O101" i="88" s="1"/>
  <c r="G45" i="88" s="1"/>
  <c r="B100" i="88"/>
  <c r="O100" i="88" s="1"/>
  <c r="G44" i="88" s="1"/>
  <c r="B99" i="88"/>
  <c r="O99" i="88" s="1"/>
  <c r="G43" i="88" s="1"/>
  <c r="B98" i="88"/>
  <c r="O98" i="88" s="1"/>
  <c r="G42" i="88" s="1"/>
  <c r="B97" i="88"/>
  <c r="O97" i="88" s="1"/>
  <c r="G41" i="88" s="1"/>
  <c r="B96" i="88"/>
  <c r="O96" i="88" s="1"/>
  <c r="G40" i="88" s="1"/>
  <c r="B95" i="88"/>
  <c r="O95" i="88" s="1"/>
  <c r="G39" i="88" s="1"/>
  <c r="B94" i="88"/>
  <c r="O94" i="88" s="1"/>
  <c r="G38" i="88" s="1"/>
  <c r="B93" i="88"/>
  <c r="O93" i="88" s="1"/>
  <c r="G37" i="88" s="1"/>
  <c r="B92" i="88"/>
  <c r="O92" i="88" s="1"/>
  <c r="G36" i="88" s="1"/>
  <c r="B91" i="88"/>
  <c r="O91" i="88" s="1"/>
  <c r="G35" i="88" s="1"/>
  <c r="B90" i="88"/>
  <c r="O90" i="88" s="1"/>
  <c r="G34" i="88" s="1"/>
  <c r="B89" i="88"/>
  <c r="O89" i="88" s="1"/>
  <c r="G33" i="88" s="1"/>
  <c r="B88" i="88"/>
  <c r="O88" i="88" s="1"/>
  <c r="G32" i="88" s="1"/>
  <c r="B87" i="88"/>
  <c r="O87" i="88" s="1"/>
  <c r="G31" i="88" s="1"/>
  <c r="B86" i="88"/>
  <c r="O86" i="88" s="1"/>
  <c r="G30" i="88" s="1"/>
  <c r="B85" i="88"/>
  <c r="O85" i="88" s="1"/>
  <c r="G29" i="88" s="1"/>
  <c r="B84" i="88"/>
  <c r="O84" i="88" s="1"/>
  <c r="G28" i="88" s="1"/>
  <c r="B83" i="88"/>
  <c r="O83" i="88" s="1"/>
  <c r="G27" i="88" s="1"/>
  <c r="B82" i="88"/>
  <c r="O82" i="88" s="1"/>
  <c r="G26" i="88" s="1"/>
  <c r="B81" i="88"/>
  <c r="O81" i="88" s="1"/>
  <c r="G25" i="88" s="1"/>
  <c r="B80" i="88"/>
  <c r="O80" i="88" s="1"/>
  <c r="G24" i="88" s="1"/>
  <c r="B79" i="88"/>
  <c r="O79" i="88" s="1"/>
  <c r="G23" i="88" s="1"/>
  <c r="B78" i="88"/>
  <c r="O78" i="88" s="1"/>
  <c r="G22" i="88" s="1"/>
  <c r="B77" i="88"/>
  <c r="O77" i="88" s="1"/>
  <c r="G21" i="88" s="1"/>
  <c r="B76" i="88"/>
  <c r="O76" i="88" s="1"/>
  <c r="G20" i="88" s="1"/>
  <c r="B75" i="88"/>
  <c r="O75" i="88" s="1"/>
  <c r="G19" i="88" s="1"/>
  <c r="B74" i="88"/>
  <c r="O74" i="88" s="1"/>
  <c r="G18" i="88" s="1"/>
  <c r="B73" i="88"/>
  <c r="O73" i="88" s="1"/>
  <c r="G17" i="88" s="1"/>
  <c r="B72" i="88"/>
  <c r="O72" i="88" s="1"/>
  <c r="G16" i="88" s="1"/>
  <c r="B71" i="88"/>
  <c r="O71" i="88" s="1"/>
  <c r="G15" i="88" s="1"/>
  <c r="B70" i="88"/>
  <c r="O70" i="88" s="1"/>
  <c r="G14" i="88" s="1"/>
  <c r="B69" i="88"/>
  <c r="O69" i="88" s="1"/>
  <c r="G13" i="88" s="1"/>
  <c r="B68" i="88"/>
  <c r="O68" i="88" s="1"/>
  <c r="G12" i="88" s="1"/>
  <c r="B67" i="88"/>
  <c r="O67" i="88" s="1"/>
  <c r="G11" i="88" s="1"/>
  <c r="B66" i="88"/>
  <c r="O66" i="88" s="1"/>
  <c r="G10" i="88" s="1"/>
  <c r="B65" i="88"/>
  <c r="O65" i="88" s="1"/>
  <c r="G9" i="88" s="1"/>
  <c r="I58" i="87"/>
  <c r="I57" i="87"/>
  <c r="I56" i="87"/>
  <c r="I55" i="87"/>
  <c r="I54" i="87"/>
  <c r="I53" i="87"/>
  <c r="I52" i="87"/>
  <c r="I51" i="87"/>
  <c r="I50" i="87"/>
  <c r="I49" i="87"/>
  <c r="I48" i="87"/>
  <c r="I47" i="87"/>
  <c r="I46" i="87"/>
  <c r="I45" i="87"/>
  <c r="I44" i="87"/>
  <c r="I43" i="87"/>
  <c r="I42" i="87"/>
  <c r="I41" i="87"/>
  <c r="I40" i="87"/>
  <c r="I39" i="87"/>
  <c r="I38" i="87"/>
  <c r="I37" i="87"/>
  <c r="I36" i="87"/>
  <c r="I35" i="87"/>
  <c r="I34" i="87"/>
  <c r="I33" i="87"/>
  <c r="I32" i="87"/>
  <c r="I31" i="87"/>
  <c r="I30" i="87"/>
  <c r="I29" i="87"/>
  <c r="I28" i="87"/>
  <c r="I27" i="87"/>
  <c r="I26" i="87"/>
  <c r="I25" i="87"/>
  <c r="I24" i="87"/>
  <c r="I23" i="87"/>
  <c r="I22" i="87"/>
  <c r="I21" i="87"/>
  <c r="I20" i="87"/>
  <c r="I19" i="87"/>
  <c r="I18" i="87"/>
  <c r="I17" i="87"/>
  <c r="I16" i="87"/>
  <c r="I15" i="87"/>
  <c r="I14" i="87"/>
  <c r="I13" i="87"/>
  <c r="I12" i="87"/>
  <c r="I11" i="87"/>
  <c r="I10" i="87"/>
  <c r="I9" i="87"/>
  <c r="N9" i="87" s="1"/>
  <c r="B114" i="87"/>
  <c r="O114" i="87" s="1"/>
  <c r="G58" i="87" s="1"/>
  <c r="B113" i="87"/>
  <c r="O113" i="87" s="1"/>
  <c r="G57" i="87" s="1"/>
  <c r="B112" i="87"/>
  <c r="O112" i="87" s="1"/>
  <c r="G56" i="87" s="1"/>
  <c r="B111" i="87"/>
  <c r="O111" i="87" s="1"/>
  <c r="G55" i="87" s="1"/>
  <c r="B110" i="87"/>
  <c r="O110" i="87" s="1"/>
  <c r="G54" i="87" s="1"/>
  <c r="B109" i="87"/>
  <c r="O109" i="87" s="1"/>
  <c r="G53" i="87" s="1"/>
  <c r="B108" i="87"/>
  <c r="O108" i="87" s="1"/>
  <c r="G52" i="87" s="1"/>
  <c r="B107" i="87"/>
  <c r="O107" i="87" s="1"/>
  <c r="G51" i="87" s="1"/>
  <c r="B106" i="87"/>
  <c r="O106" i="87" s="1"/>
  <c r="G50" i="87" s="1"/>
  <c r="B105" i="87"/>
  <c r="O105" i="87" s="1"/>
  <c r="G49" i="87" s="1"/>
  <c r="B104" i="87"/>
  <c r="O104" i="87" s="1"/>
  <c r="G48" i="87" s="1"/>
  <c r="B103" i="87"/>
  <c r="O103" i="87" s="1"/>
  <c r="G47" i="87" s="1"/>
  <c r="B102" i="87"/>
  <c r="O102" i="87" s="1"/>
  <c r="G46" i="87" s="1"/>
  <c r="B101" i="87"/>
  <c r="O101" i="87" s="1"/>
  <c r="G45" i="87" s="1"/>
  <c r="B100" i="87"/>
  <c r="O100" i="87" s="1"/>
  <c r="G44" i="87" s="1"/>
  <c r="B99" i="87"/>
  <c r="O99" i="87" s="1"/>
  <c r="G43" i="87" s="1"/>
  <c r="B98" i="87"/>
  <c r="O98" i="87" s="1"/>
  <c r="G42" i="87" s="1"/>
  <c r="B97" i="87"/>
  <c r="O97" i="87" s="1"/>
  <c r="G41" i="87" s="1"/>
  <c r="B96" i="87"/>
  <c r="O96" i="87" s="1"/>
  <c r="G40" i="87" s="1"/>
  <c r="B95" i="87"/>
  <c r="O95" i="87" s="1"/>
  <c r="G39" i="87" s="1"/>
  <c r="B94" i="87"/>
  <c r="O94" i="87" s="1"/>
  <c r="G38" i="87" s="1"/>
  <c r="B93" i="87"/>
  <c r="O93" i="87" s="1"/>
  <c r="G37" i="87" s="1"/>
  <c r="B92" i="87"/>
  <c r="O92" i="87" s="1"/>
  <c r="G36" i="87" s="1"/>
  <c r="B91" i="87"/>
  <c r="O91" i="87" s="1"/>
  <c r="G35" i="87" s="1"/>
  <c r="B90" i="87"/>
  <c r="O90" i="87" s="1"/>
  <c r="G34" i="87" s="1"/>
  <c r="B89" i="87"/>
  <c r="O89" i="87" s="1"/>
  <c r="G33" i="87" s="1"/>
  <c r="B88" i="87"/>
  <c r="O88" i="87" s="1"/>
  <c r="G32" i="87" s="1"/>
  <c r="B87" i="87"/>
  <c r="O87" i="87" s="1"/>
  <c r="G31" i="87" s="1"/>
  <c r="B86" i="87"/>
  <c r="O86" i="87" s="1"/>
  <c r="G30" i="87" s="1"/>
  <c r="B85" i="87"/>
  <c r="O85" i="87" s="1"/>
  <c r="G29" i="87" s="1"/>
  <c r="B84" i="87"/>
  <c r="O84" i="87" s="1"/>
  <c r="G28" i="87" s="1"/>
  <c r="B83" i="87"/>
  <c r="O83" i="87" s="1"/>
  <c r="G27" i="87" s="1"/>
  <c r="B82" i="87"/>
  <c r="O82" i="87" s="1"/>
  <c r="G26" i="87" s="1"/>
  <c r="B81" i="87"/>
  <c r="O81" i="87" s="1"/>
  <c r="G25" i="87" s="1"/>
  <c r="B80" i="87"/>
  <c r="O80" i="87" s="1"/>
  <c r="G24" i="87" s="1"/>
  <c r="B79" i="87"/>
  <c r="O79" i="87" s="1"/>
  <c r="G23" i="87" s="1"/>
  <c r="B78" i="87"/>
  <c r="O78" i="87" s="1"/>
  <c r="G22" i="87" s="1"/>
  <c r="B77" i="87"/>
  <c r="O77" i="87" s="1"/>
  <c r="G21" i="87" s="1"/>
  <c r="B76" i="87"/>
  <c r="O76" i="87" s="1"/>
  <c r="G20" i="87" s="1"/>
  <c r="B75" i="87"/>
  <c r="O75" i="87" s="1"/>
  <c r="G19" i="87" s="1"/>
  <c r="B74" i="87"/>
  <c r="O74" i="87" s="1"/>
  <c r="G18" i="87" s="1"/>
  <c r="B73" i="87"/>
  <c r="O73" i="87" s="1"/>
  <c r="G17" i="87" s="1"/>
  <c r="B72" i="87"/>
  <c r="O72" i="87" s="1"/>
  <c r="G16" i="87" s="1"/>
  <c r="B71" i="87"/>
  <c r="O71" i="87" s="1"/>
  <c r="G15" i="87" s="1"/>
  <c r="B70" i="87"/>
  <c r="O70" i="87" s="1"/>
  <c r="G14" i="87" s="1"/>
  <c r="B69" i="87"/>
  <c r="O69" i="87" s="1"/>
  <c r="G13" i="87" s="1"/>
  <c r="B68" i="87"/>
  <c r="O68" i="87" s="1"/>
  <c r="G12" i="87" s="1"/>
  <c r="B67" i="87"/>
  <c r="O67" i="87" s="1"/>
  <c r="G11" i="87" s="1"/>
  <c r="B66" i="87"/>
  <c r="O66" i="87" s="1"/>
  <c r="G10" i="87" s="1"/>
  <c r="B65" i="87"/>
  <c r="O65" i="87" s="1"/>
  <c r="G9" i="87" s="1"/>
  <c r="I58" i="86"/>
  <c r="I57" i="86"/>
  <c r="I56" i="86"/>
  <c r="I55" i="86"/>
  <c r="I54" i="86"/>
  <c r="I53" i="86"/>
  <c r="I52" i="86"/>
  <c r="I51" i="86"/>
  <c r="I50" i="86"/>
  <c r="I49" i="86"/>
  <c r="I48" i="86"/>
  <c r="I47" i="86"/>
  <c r="I46" i="86"/>
  <c r="I45" i="86"/>
  <c r="I44" i="86"/>
  <c r="I43" i="86"/>
  <c r="I42" i="86"/>
  <c r="I41" i="86"/>
  <c r="I40" i="86"/>
  <c r="I39" i="86"/>
  <c r="I38" i="86"/>
  <c r="I37" i="86"/>
  <c r="I36" i="86"/>
  <c r="I35" i="86"/>
  <c r="I34" i="86"/>
  <c r="I33" i="86"/>
  <c r="I32" i="86"/>
  <c r="I31" i="86"/>
  <c r="I30" i="86"/>
  <c r="I29" i="86"/>
  <c r="I28" i="86"/>
  <c r="I27" i="86"/>
  <c r="I26" i="86"/>
  <c r="I25" i="86"/>
  <c r="I24" i="86"/>
  <c r="I23" i="86"/>
  <c r="I22" i="86"/>
  <c r="I21" i="86"/>
  <c r="I20" i="86"/>
  <c r="I19" i="86"/>
  <c r="I18" i="86"/>
  <c r="I17" i="86"/>
  <c r="I16" i="86"/>
  <c r="I15" i="86"/>
  <c r="I14" i="86"/>
  <c r="I13" i="86"/>
  <c r="I12" i="86"/>
  <c r="I11" i="86"/>
  <c r="I10" i="86"/>
  <c r="I9" i="86"/>
  <c r="B114" i="86"/>
  <c r="O114" i="86" s="1"/>
  <c r="G58" i="86" s="1"/>
  <c r="B113" i="86"/>
  <c r="O113" i="86" s="1"/>
  <c r="G57" i="86" s="1"/>
  <c r="B112" i="86"/>
  <c r="O112" i="86" s="1"/>
  <c r="G56" i="86" s="1"/>
  <c r="B111" i="86"/>
  <c r="O111" i="86" s="1"/>
  <c r="G55" i="86" s="1"/>
  <c r="B110" i="86"/>
  <c r="O110" i="86" s="1"/>
  <c r="G54" i="86" s="1"/>
  <c r="B109" i="86"/>
  <c r="O109" i="86" s="1"/>
  <c r="G53" i="86" s="1"/>
  <c r="B108" i="86"/>
  <c r="O108" i="86" s="1"/>
  <c r="G52" i="86" s="1"/>
  <c r="B107" i="86"/>
  <c r="O107" i="86" s="1"/>
  <c r="G51" i="86" s="1"/>
  <c r="B106" i="86"/>
  <c r="O106" i="86" s="1"/>
  <c r="G50" i="86" s="1"/>
  <c r="B105" i="86"/>
  <c r="O105" i="86" s="1"/>
  <c r="G49" i="86" s="1"/>
  <c r="B104" i="86"/>
  <c r="O104" i="86" s="1"/>
  <c r="G48" i="86" s="1"/>
  <c r="B103" i="86"/>
  <c r="O103" i="86" s="1"/>
  <c r="G47" i="86" s="1"/>
  <c r="B102" i="86"/>
  <c r="O102" i="86" s="1"/>
  <c r="G46" i="86" s="1"/>
  <c r="B101" i="86"/>
  <c r="O101" i="86" s="1"/>
  <c r="G45" i="86" s="1"/>
  <c r="B100" i="86"/>
  <c r="O100" i="86" s="1"/>
  <c r="G44" i="86" s="1"/>
  <c r="B99" i="86"/>
  <c r="O99" i="86" s="1"/>
  <c r="G43" i="86" s="1"/>
  <c r="B98" i="86"/>
  <c r="O98" i="86" s="1"/>
  <c r="G42" i="86" s="1"/>
  <c r="B97" i="86"/>
  <c r="O97" i="86" s="1"/>
  <c r="G41" i="86" s="1"/>
  <c r="B96" i="86"/>
  <c r="O96" i="86" s="1"/>
  <c r="G40" i="86" s="1"/>
  <c r="B95" i="86"/>
  <c r="O95" i="86" s="1"/>
  <c r="G39" i="86" s="1"/>
  <c r="B94" i="86"/>
  <c r="O94" i="86" s="1"/>
  <c r="G38" i="86" s="1"/>
  <c r="B93" i="86"/>
  <c r="O93" i="86" s="1"/>
  <c r="G37" i="86" s="1"/>
  <c r="B92" i="86"/>
  <c r="O92" i="86" s="1"/>
  <c r="G36" i="86" s="1"/>
  <c r="B91" i="86"/>
  <c r="O91" i="86" s="1"/>
  <c r="G35" i="86" s="1"/>
  <c r="B90" i="86"/>
  <c r="O90" i="86" s="1"/>
  <c r="G34" i="86" s="1"/>
  <c r="B89" i="86"/>
  <c r="O89" i="86" s="1"/>
  <c r="G33" i="86" s="1"/>
  <c r="B88" i="86"/>
  <c r="O88" i="86" s="1"/>
  <c r="G32" i="86" s="1"/>
  <c r="B87" i="86"/>
  <c r="O87" i="86" s="1"/>
  <c r="G31" i="86" s="1"/>
  <c r="B86" i="86"/>
  <c r="O86" i="86" s="1"/>
  <c r="G30" i="86" s="1"/>
  <c r="B85" i="86"/>
  <c r="O85" i="86" s="1"/>
  <c r="G29" i="86" s="1"/>
  <c r="B84" i="86"/>
  <c r="O84" i="86" s="1"/>
  <c r="G28" i="86" s="1"/>
  <c r="B83" i="86"/>
  <c r="O83" i="86" s="1"/>
  <c r="G27" i="86" s="1"/>
  <c r="B82" i="86"/>
  <c r="O82" i="86" s="1"/>
  <c r="G26" i="86" s="1"/>
  <c r="B81" i="86"/>
  <c r="O81" i="86" s="1"/>
  <c r="G25" i="86" s="1"/>
  <c r="B80" i="86"/>
  <c r="O80" i="86" s="1"/>
  <c r="G24" i="86" s="1"/>
  <c r="B79" i="86"/>
  <c r="O79" i="86" s="1"/>
  <c r="G23" i="86" s="1"/>
  <c r="B78" i="86"/>
  <c r="O78" i="86" s="1"/>
  <c r="G22" i="86" s="1"/>
  <c r="B77" i="86"/>
  <c r="O77" i="86" s="1"/>
  <c r="G21" i="86" s="1"/>
  <c r="B76" i="86"/>
  <c r="O76" i="86" s="1"/>
  <c r="G20" i="86" s="1"/>
  <c r="B75" i="86"/>
  <c r="O75" i="86" s="1"/>
  <c r="G19" i="86" s="1"/>
  <c r="B74" i="86"/>
  <c r="O74" i="86" s="1"/>
  <c r="G18" i="86" s="1"/>
  <c r="B73" i="86"/>
  <c r="O73" i="86" s="1"/>
  <c r="G17" i="86" s="1"/>
  <c r="B72" i="86"/>
  <c r="O72" i="86" s="1"/>
  <c r="G16" i="86" s="1"/>
  <c r="B71" i="86"/>
  <c r="O71" i="86" s="1"/>
  <c r="G15" i="86" s="1"/>
  <c r="B70" i="86"/>
  <c r="O70" i="86" s="1"/>
  <c r="G14" i="86" s="1"/>
  <c r="B69" i="86"/>
  <c r="O69" i="86" s="1"/>
  <c r="G13" i="86" s="1"/>
  <c r="B68" i="86"/>
  <c r="O68" i="86" s="1"/>
  <c r="G12" i="86" s="1"/>
  <c r="B67" i="86"/>
  <c r="O67" i="86" s="1"/>
  <c r="G11" i="86" s="1"/>
  <c r="B66" i="86"/>
  <c r="O66" i="86" s="1"/>
  <c r="G10" i="86" s="1"/>
  <c r="B65" i="86"/>
  <c r="O65" i="86" s="1"/>
  <c r="G9" i="86" s="1"/>
  <c r="I58" i="85"/>
  <c r="I57" i="85"/>
  <c r="I56" i="85"/>
  <c r="I55" i="85"/>
  <c r="I54" i="85"/>
  <c r="I53" i="85"/>
  <c r="I52" i="85"/>
  <c r="I51" i="85"/>
  <c r="I50" i="85"/>
  <c r="I49" i="85"/>
  <c r="I48" i="85"/>
  <c r="I47" i="85"/>
  <c r="I46" i="85"/>
  <c r="I45" i="85"/>
  <c r="I44" i="85"/>
  <c r="I43" i="85"/>
  <c r="I42" i="85"/>
  <c r="I41" i="85"/>
  <c r="I40" i="85"/>
  <c r="I39" i="85"/>
  <c r="I38" i="85"/>
  <c r="I37" i="85"/>
  <c r="I36" i="85"/>
  <c r="I35" i="85"/>
  <c r="I34" i="85"/>
  <c r="I33" i="85"/>
  <c r="I32" i="85"/>
  <c r="I31" i="85"/>
  <c r="I30" i="85"/>
  <c r="I29" i="85"/>
  <c r="I28" i="85"/>
  <c r="I27" i="85"/>
  <c r="I26" i="85"/>
  <c r="I25" i="85"/>
  <c r="I24" i="85"/>
  <c r="I23" i="85"/>
  <c r="I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B114" i="85"/>
  <c r="O114" i="85" s="1"/>
  <c r="G58" i="85" s="1"/>
  <c r="B113" i="85"/>
  <c r="O113" i="85" s="1"/>
  <c r="G57" i="85" s="1"/>
  <c r="B112" i="85"/>
  <c r="O112" i="85" s="1"/>
  <c r="G56" i="85" s="1"/>
  <c r="B111" i="85"/>
  <c r="O111" i="85" s="1"/>
  <c r="G55" i="85" s="1"/>
  <c r="B110" i="85"/>
  <c r="O110" i="85" s="1"/>
  <c r="G54" i="85" s="1"/>
  <c r="B109" i="85"/>
  <c r="O109" i="85" s="1"/>
  <c r="G53" i="85" s="1"/>
  <c r="B108" i="85"/>
  <c r="O108" i="85" s="1"/>
  <c r="G52" i="85" s="1"/>
  <c r="B107" i="85"/>
  <c r="O107" i="85" s="1"/>
  <c r="G51" i="85" s="1"/>
  <c r="B106" i="85"/>
  <c r="O106" i="85" s="1"/>
  <c r="G50" i="85" s="1"/>
  <c r="B105" i="85"/>
  <c r="O105" i="85" s="1"/>
  <c r="G49" i="85" s="1"/>
  <c r="B104" i="85"/>
  <c r="O104" i="85" s="1"/>
  <c r="G48" i="85" s="1"/>
  <c r="B103" i="85"/>
  <c r="O103" i="85" s="1"/>
  <c r="G47" i="85" s="1"/>
  <c r="B102" i="85"/>
  <c r="O102" i="85" s="1"/>
  <c r="G46" i="85" s="1"/>
  <c r="B101" i="85"/>
  <c r="O101" i="85" s="1"/>
  <c r="G45" i="85" s="1"/>
  <c r="B100" i="85"/>
  <c r="O100" i="85" s="1"/>
  <c r="G44" i="85" s="1"/>
  <c r="B99" i="85"/>
  <c r="O99" i="85" s="1"/>
  <c r="G43" i="85" s="1"/>
  <c r="B98" i="85"/>
  <c r="O98" i="85" s="1"/>
  <c r="G42" i="85" s="1"/>
  <c r="B97" i="85"/>
  <c r="O97" i="85" s="1"/>
  <c r="G41" i="85" s="1"/>
  <c r="B96" i="85"/>
  <c r="O96" i="85" s="1"/>
  <c r="G40" i="85" s="1"/>
  <c r="B95" i="85"/>
  <c r="O95" i="85" s="1"/>
  <c r="G39" i="85" s="1"/>
  <c r="B94" i="85"/>
  <c r="O94" i="85" s="1"/>
  <c r="G38" i="85" s="1"/>
  <c r="B93" i="85"/>
  <c r="O93" i="85" s="1"/>
  <c r="G37" i="85" s="1"/>
  <c r="B92" i="85"/>
  <c r="O92" i="85" s="1"/>
  <c r="G36" i="85" s="1"/>
  <c r="B91" i="85"/>
  <c r="O91" i="85" s="1"/>
  <c r="G35" i="85" s="1"/>
  <c r="B90" i="85"/>
  <c r="O90" i="85" s="1"/>
  <c r="G34" i="85" s="1"/>
  <c r="B89" i="85"/>
  <c r="O89" i="85" s="1"/>
  <c r="G33" i="85" s="1"/>
  <c r="B88" i="85"/>
  <c r="O88" i="85" s="1"/>
  <c r="G32" i="85" s="1"/>
  <c r="B87" i="85"/>
  <c r="O87" i="85" s="1"/>
  <c r="G31" i="85" s="1"/>
  <c r="B86" i="85"/>
  <c r="O86" i="85" s="1"/>
  <c r="G30" i="85" s="1"/>
  <c r="B85" i="85"/>
  <c r="O85" i="85" s="1"/>
  <c r="G29" i="85" s="1"/>
  <c r="B84" i="85"/>
  <c r="O84" i="85" s="1"/>
  <c r="G28" i="85" s="1"/>
  <c r="B83" i="85"/>
  <c r="O83" i="85" s="1"/>
  <c r="G27" i="85" s="1"/>
  <c r="B82" i="85"/>
  <c r="O82" i="85" s="1"/>
  <c r="G26" i="85" s="1"/>
  <c r="B81" i="85"/>
  <c r="O81" i="85" s="1"/>
  <c r="G25" i="85" s="1"/>
  <c r="B80" i="85"/>
  <c r="O80" i="85" s="1"/>
  <c r="G24" i="85" s="1"/>
  <c r="B79" i="85"/>
  <c r="O79" i="85" s="1"/>
  <c r="G23" i="85" s="1"/>
  <c r="B78" i="85"/>
  <c r="O78" i="85" s="1"/>
  <c r="G22" i="85" s="1"/>
  <c r="B77" i="85"/>
  <c r="O77" i="85" s="1"/>
  <c r="G21" i="85" s="1"/>
  <c r="B76" i="85"/>
  <c r="O76" i="85" s="1"/>
  <c r="G20" i="85" s="1"/>
  <c r="B75" i="85"/>
  <c r="O75" i="85" s="1"/>
  <c r="G19" i="85" s="1"/>
  <c r="B74" i="85"/>
  <c r="O74" i="85" s="1"/>
  <c r="G18" i="85" s="1"/>
  <c r="B73" i="85"/>
  <c r="O73" i="85" s="1"/>
  <c r="G17" i="85" s="1"/>
  <c r="B72" i="85"/>
  <c r="O72" i="85" s="1"/>
  <c r="G16" i="85" s="1"/>
  <c r="B71" i="85"/>
  <c r="O71" i="85" s="1"/>
  <c r="G15" i="85" s="1"/>
  <c r="B70" i="85"/>
  <c r="O70" i="85" s="1"/>
  <c r="G14" i="85" s="1"/>
  <c r="B69" i="85"/>
  <c r="O69" i="85" s="1"/>
  <c r="G13" i="85" s="1"/>
  <c r="B68" i="85"/>
  <c r="O68" i="85" s="1"/>
  <c r="G12" i="85" s="1"/>
  <c r="B67" i="85"/>
  <c r="O67" i="85" s="1"/>
  <c r="G11" i="85" s="1"/>
  <c r="B66" i="85"/>
  <c r="O66" i="85" s="1"/>
  <c r="G10" i="85" s="1"/>
  <c r="B65" i="85"/>
  <c r="O65" i="85" s="1"/>
  <c r="G9" i="85" s="1"/>
  <c r="I58" i="84"/>
  <c r="I57" i="84"/>
  <c r="I56" i="84"/>
  <c r="I55" i="84"/>
  <c r="I54" i="84"/>
  <c r="I53" i="84"/>
  <c r="I52" i="84"/>
  <c r="I51" i="84"/>
  <c r="I50" i="84"/>
  <c r="I49" i="84"/>
  <c r="I48" i="84"/>
  <c r="I47" i="84"/>
  <c r="I46" i="84"/>
  <c r="I45" i="84"/>
  <c r="I44" i="84"/>
  <c r="I43" i="84"/>
  <c r="I42" i="84"/>
  <c r="I41" i="84"/>
  <c r="I40" i="84"/>
  <c r="I39" i="84"/>
  <c r="I38" i="84"/>
  <c r="I37" i="84"/>
  <c r="I36" i="84"/>
  <c r="I35" i="84"/>
  <c r="I34" i="84"/>
  <c r="I33" i="84"/>
  <c r="I32" i="84"/>
  <c r="I31" i="84"/>
  <c r="I30" i="84"/>
  <c r="I29" i="84"/>
  <c r="I28" i="84"/>
  <c r="I27" i="84"/>
  <c r="I26" i="84"/>
  <c r="I25" i="84"/>
  <c r="I24" i="84"/>
  <c r="I23" i="84"/>
  <c r="I22" i="84"/>
  <c r="I21" i="84"/>
  <c r="I20" i="84"/>
  <c r="I19" i="84"/>
  <c r="I18" i="84"/>
  <c r="I17" i="84"/>
  <c r="I16" i="84"/>
  <c r="I15" i="84"/>
  <c r="I14" i="84"/>
  <c r="I13" i="84"/>
  <c r="I12" i="84"/>
  <c r="I11" i="84"/>
  <c r="I10" i="84"/>
  <c r="I9" i="84"/>
  <c r="N9" i="84" s="1"/>
  <c r="B114" i="84"/>
  <c r="O114" i="84" s="1"/>
  <c r="G58" i="84" s="1"/>
  <c r="B113" i="84"/>
  <c r="O113" i="84" s="1"/>
  <c r="G57" i="84" s="1"/>
  <c r="B112" i="84"/>
  <c r="O112" i="84" s="1"/>
  <c r="G56" i="84" s="1"/>
  <c r="B111" i="84"/>
  <c r="O111" i="84" s="1"/>
  <c r="G55" i="84" s="1"/>
  <c r="B110" i="84"/>
  <c r="O110" i="84" s="1"/>
  <c r="G54" i="84" s="1"/>
  <c r="B109" i="84"/>
  <c r="O109" i="84" s="1"/>
  <c r="G53" i="84" s="1"/>
  <c r="B108" i="84"/>
  <c r="O108" i="84" s="1"/>
  <c r="G52" i="84" s="1"/>
  <c r="B107" i="84"/>
  <c r="O107" i="84" s="1"/>
  <c r="G51" i="84" s="1"/>
  <c r="B106" i="84"/>
  <c r="O106" i="84" s="1"/>
  <c r="G50" i="84" s="1"/>
  <c r="B105" i="84"/>
  <c r="O105" i="84" s="1"/>
  <c r="G49" i="84" s="1"/>
  <c r="B104" i="84"/>
  <c r="O104" i="84" s="1"/>
  <c r="G48" i="84" s="1"/>
  <c r="B103" i="84"/>
  <c r="O103" i="84" s="1"/>
  <c r="G47" i="84" s="1"/>
  <c r="B102" i="84"/>
  <c r="O102" i="84" s="1"/>
  <c r="G46" i="84" s="1"/>
  <c r="B101" i="84"/>
  <c r="O101" i="84" s="1"/>
  <c r="G45" i="84" s="1"/>
  <c r="B100" i="84"/>
  <c r="O100" i="84" s="1"/>
  <c r="G44" i="84" s="1"/>
  <c r="B99" i="84"/>
  <c r="O99" i="84" s="1"/>
  <c r="G43" i="84" s="1"/>
  <c r="B98" i="84"/>
  <c r="O98" i="84" s="1"/>
  <c r="G42" i="84" s="1"/>
  <c r="B97" i="84"/>
  <c r="O97" i="84" s="1"/>
  <c r="G41" i="84" s="1"/>
  <c r="B96" i="84"/>
  <c r="O96" i="84" s="1"/>
  <c r="G40" i="84" s="1"/>
  <c r="B95" i="84"/>
  <c r="O95" i="84" s="1"/>
  <c r="G39" i="84" s="1"/>
  <c r="B94" i="84"/>
  <c r="O94" i="84" s="1"/>
  <c r="G38" i="84" s="1"/>
  <c r="B93" i="84"/>
  <c r="O93" i="84" s="1"/>
  <c r="G37" i="84" s="1"/>
  <c r="B92" i="84"/>
  <c r="O92" i="84" s="1"/>
  <c r="G36" i="84" s="1"/>
  <c r="B91" i="84"/>
  <c r="O91" i="84" s="1"/>
  <c r="G35" i="84" s="1"/>
  <c r="B90" i="84"/>
  <c r="O90" i="84" s="1"/>
  <c r="G34" i="84" s="1"/>
  <c r="B89" i="84"/>
  <c r="O89" i="84" s="1"/>
  <c r="G33" i="84" s="1"/>
  <c r="B88" i="84"/>
  <c r="O88" i="84" s="1"/>
  <c r="G32" i="84" s="1"/>
  <c r="B87" i="84"/>
  <c r="O87" i="84" s="1"/>
  <c r="G31" i="84" s="1"/>
  <c r="B86" i="84"/>
  <c r="O86" i="84" s="1"/>
  <c r="G30" i="84" s="1"/>
  <c r="B85" i="84"/>
  <c r="O85" i="84" s="1"/>
  <c r="G29" i="84" s="1"/>
  <c r="B84" i="84"/>
  <c r="O84" i="84" s="1"/>
  <c r="G28" i="84" s="1"/>
  <c r="B83" i="84"/>
  <c r="O83" i="84" s="1"/>
  <c r="G27" i="84" s="1"/>
  <c r="B82" i="84"/>
  <c r="O82" i="84" s="1"/>
  <c r="G26" i="84" s="1"/>
  <c r="B81" i="84"/>
  <c r="O81" i="84" s="1"/>
  <c r="G25" i="84" s="1"/>
  <c r="B80" i="84"/>
  <c r="O80" i="84" s="1"/>
  <c r="G24" i="84" s="1"/>
  <c r="B79" i="84"/>
  <c r="O79" i="84" s="1"/>
  <c r="G23" i="84" s="1"/>
  <c r="B78" i="84"/>
  <c r="O78" i="84" s="1"/>
  <c r="G22" i="84" s="1"/>
  <c r="B77" i="84"/>
  <c r="O77" i="84" s="1"/>
  <c r="G21" i="84" s="1"/>
  <c r="B76" i="84"/>
  <c r="O76" i="84" s="1"/>
  <c r="G20" i="84" s="1"/>
  <c r="B75" i="84"/>
  <c r="O75" i="84" s="1"/>
  <c r="G19" i="84" s="1"/>
  <c r="B74" i="84"/>
  <c r="O74" i="84" s="1"/>
  <c r="G18" i="84" s="1"/>
  <c r="B73" i="84"/>
  <c r="O73" i="84" s="1"/>
  <c r="G17" i="84" s="1"/>
  <c r="B72" i="84"/>
  <c r="O72" i="84" s="1"/>
  <c r="G16" i="84" s="1"/>
  <c r="B71" i="84"/>
  <c r="O71" i="84" s="1"/>
  <c r="G15" i="84" s="1"/>
  <c r="B70" i="84"/>
  <c r="O70" i="84" s="1"/>
  <c r="G14" i="84" s="1"/>
  <c r="B69" i="84"/>
  <c r="O69" i="84" s="1"/>
  <c r="G13" i="84" s="1"/>
  <c r="B68" i="84"/>
  <c r="O68" i="84" s="1"/>
  <c r="G12" i="84" s="1"/>
  <c r="B67" i="84"/>
  <c r="O67" i="84" s="1"/>
  <c r="G11" i="84" s="1"/>
  <c r="B66" i="84"/>
  <c r="O66" i="84" s="1"/>
  <c r="G10" i="84" s="1"/>
  <c r="B65" i="84"/>
  <c r="O65" i="84" s="1"/>
  <c r="G9" i="84" s="1"/>
  <c r="I58" i="83"/>
  <c r="I57" i="83"/>
  <c r="I56" i="83"/>
  <c r="I55" i="83"/>
  <c r="I54" i="83"/>
  <c r="I53" i="83"/>
  <c r="I52" i="83"/>
  <c r="I51" i="83"/>
  <c r="I50" i="83"/>
  <c r="I49" i="83"/>
  <c r="I48" i="83"/>
  <c r="I47" i="83"/>
  <c r="I46" i="83"/>
  <c r="I45" i="83"/>
  <c r="I44" i="83"/>
  <c r="I43" i="83"/>
  <c r="I42" i="83"/>
  <c r="I41" i="83"/>
  <c r="I40" i="83"/>
  <c r="I39" i="83"/>
  <c r="I38" i="83"/>
  <c r="I37" i="83"/>
  <c r="I36" i="83"/>
  <c r="I35" i="83"/>
  <c r="I34" i="83"/>
  <c r="I33" i="83"/>
  <c r="I32" i="83"/>
  <c r="I31" i="83"/>
  <c r="I30" i="83"/>
  <c r="I29" i="83"/>
  <c r="I28" i="83"/>
  <c r="I27" i="83"/>
  <c r="I26" i="83"/>
  <c r="I25" i="83"/>
  <c r="I24" i="83"/>
  <c r="I23" i="83"/>
  <c r="I22" i="83"/>
  <c r="I21" i="83"/>
  <c r="I20" i="83"/>
  <c r="I19" i="83"/>
  <c r="I18" i="83"/>
  <c r="I17" i="83"/>
  <c r="I16" i="83"/>
  <c r="I15" i="83"/>
  <c r="I14" i="83"/>
  <c r="I13" i="83"/>
  <c r="I12" i="83"/>
  <c r="I11" i="83"/>
  <c r="I10" i="83"/>
  <c r="I9" i="83"/>
  <c r="B114" i="83"/>
  <c r="O114" i="83" s="1"/>
  <c r="G58" i="83" s="1"/>
  <c r="B113" i="83"/>
  <c r="O113" i="83" s="1"/>
  <c r="G57" i="83" s="1"/>
  <c r="B112" i="83"/>
  <c r="O112" i="83" s="1"/>
  <c r="G56" i="83" s="1"/>
  <c r="B111" i="83"/>
  <c r="O111" i="83" s="1"/>
  <c r="G55" i="83" s="1"/>
  <c r="B110" i="83"/>
  <c r="O110" i="83" s="1"/>
  <c r="G54" i="83" s="1"/>
  <c r="B109" i="83"/>
  <c r="O109" i="83" s="1"/>
  <c r="G53" i="83" s="1"/>
  <c r="B108" i="83"/>
  <c r="O108" i="83" s="1"/>
  <c r="G52" i="83" s="1"/>
  <c r="B107" i="83"/>
  <c r="O107" i="83" s="1"/>
  <c r="G51" i="83" s="1"/>
  <c r="B106" i="83"/>
  <c r="O106" i="83" s="1"/>
  <c r="G50" i="83" s="1"/>
  <c r="B105" i="83"/>
  <c r="O105" i="83" s="1"/>
  <c r="G49" i="83" s="1"/>
  <c r="B104" i="83"/>
  <c r="O104" i="83" s="1"/>
  <c r="G48" i="83" s="1"/>
  <c r="B103" i="83"/>
  <c r="O103" i="83" s="1"/>
  <c r="G47" i="83" s="1"/>
  <c r="B102" i="83"/>
  <c r="O102" i="83" s="1"/>
  <c r="G46" i="83" s="1"/>
  <c r="B101" i="83"/>
  <c r="O101" i="83" s="1"/>
  <c r="G45" i="83" s="1"/>
  <c r="B100" i="83"/>
  <c r="O100" i="83" s="1"/>
  <c r="G44" i="83" s="1"/>
  <c r="B99" i="83"/>
  <c r="O99" i="83" s="1"/>
  <c r="G43" i="83" s="1"/>
  <c r="B98" i="83"/>
  <c r="O98" i="83" s="1"/>
  <c r="G42" i="83" s="1"/>
  <c r="B97" i="83"/>
  <c r="O97" i="83" s="1"/>
  <c r="G41" i="83" s="1"/>
  <c r="B96" i="83"/>
  <c r="O96" i="83" s="1"/>
  <c r="G40" i="83" s="1"/>
  <c r="B95" i="83"/>
  <c r="O95" i="83" s="1"/>
  <c r="G39" i="83" s="1"/>
  <c r="B94" i="83"/>
  <c r="O94" i="83" s="1"/>
  <c r="G38" i="83" s="1"/>
  <c r="B93" i="83"/>
  <c r="O93" i="83" s="1"/>
  <c r="G37" i="83" s="1"/>
  <c r="B92" i="83"/>
  <c r="O92" i="83" s="1"/>
  <c r="G36" i="83" s="1"/>
  <c r="B91" i="83"/>
  <c r="O91" i="83" s="1"/>
  <c r="G35" i="83" s="1"/>
  <c r="B90" i="83"/>
  <c r="O90" i="83" s="1"/>
  <c r="G34" i="83" s="1"/>
  <c r="B89" i="83"/>
  <c r="O89" i="83" s="1"/>
  <c r="G33" i="83" s="1"/>
  <c r="B88" i="83"/>
  <c r="O88" i="83" s="1"/>
  <c r="G32" i="83" s="1"/>
  <c r="B87" i="83"/>
  <c r="O87" i="83" s="1"/>
  <c r="G31" i="83" s="1"/>
  <c r="B86" i="83"/>
  <c r="O86" i="83" s="1"/>
  <c r="G30" i="83" s="1"/>
  <c r="B85" i="83"/>
  <c r="O85" i="83" s="1"/>
  <c r="G29" i="83" s="1"/>
  <c r="B84" i="83"/>
  <c r="O84" i="83" s="1"/>
  <c r="G28" i="83" s="1"/>
  <c r="B83" i="83"/>
  <c r="O83" i="83" s="1"/>
  <c r="G27" i="83" s="1"/>
  <c r="B82" i="83"/>
  <c r="O82" i="83" s="1"/>
  <c r="G26" i="83" s="1"/>
  <c r="B81" i="83"/>
  <c r="O81" i="83" s="1"/>
  <c r="G25" i="83" s="1"/>
  <c r="B80" i="83"/>
  <c r="O80" i="83" s="1"/>
  <c r="G24" i="83" s="1"/>
  <c r="B79" i="83"/>
  <c r="O79" i="83" s="1"/>
  <c r="G23" i="83" s="1"/>
  <c r="B78" i="83"/>
  <c r="O78" i="83" s="1"/>
  <c r="G22" i="83" s="1"/>
  <c r="B77" i="83"/>
  <c r="O77" i="83" s="1"/>
  <c r="G21" i="83" s="1"/>
  <c r="B76" i="83"/>
  <c r="O76" i="83" s="1"/>
  <c r="G20" i="83" s="1"/>
  <c r="B75" i="83"/>
  <c r="O75" i="83" s="1"/>
  <c r="G19" i="83" s="1"/>
  <c r="B74" i="83"/>
  <c r="O74" i="83" s="1"/>
  <c r="G18" i="83" s="1"/>
  <c r="B73" i="83"/>
  <c r="O73" i="83" s="1"/>
  <c r="G17" i="83" s="1"/>
  <c r="B72" i="83"/>
  <c r="O72" i="83" s="1"/>
  <c r="G16" i="83" s="1"/>
  <c r="B71" i="83"/>
  <c r="O71" i="83" s="1"/>
  <c r="G15" i="83" s="1"/>
  <c r="B70" i="83"/>
  <c r="O70" i="83" s="1"/>
  <c r="G14" i="83" s="1"/>
  <c r="B69" i="83"/>
  <c r="O69" i="83" s="1"/>
  <c r="G13" i="83" s="1"/>
  <c r="B68" i="83"/>
  <c r="O68" i="83" s="1"/>
  <c r="G12" i="83" s="1"/>
  <c r="B67" i="83"/>
  <c r="O67" i="83" s="1"/>
  <c r="G11" i="83" s="1"/>
  <c r="B66" i="83"/>
  <c r="O66" i="83" s="1"/>
  <c r="G10" i="83" s="1"/>
  <c r="B65" i="83"/>
  <c r="O65" i="83" s="1"/>
  <c r="G9" i="83" s="1"/>
  <c r="I58" i="82"/>
  <c r="I57" i="82"/>
  <c r="I56" i="82"/>
  <c r="I55" i="82"/>
  <c r="I54" i="82"/>
  <c r="I53" i="82"/>
  <c r="I52" i="82"/>
  <c r="I51" i="82"/>
  <c r="I50" i="82"/>
  <c r="I49" i="82"/>
  <c r="I48" i="82"/>
  <c r="I47" i="82"/>
  <c r="I46" i="82"/>
  <c r="I45" i="82"/>
  <c r="I44" i="82"/>
  <c r="I43" i="82"/>
  <c r="I42" i="82"/>
  <c r="I41" i="82"/>
  <c r="I40" i="82"/>
  <c r="I39" i="82"/>
  <c r="I38" i="82"/>
  <c r="I37" i="82"/>
  <c r="I36" i="82"/>
  <c r="I35" i="82"/>
  <c r="I34" i="82"/>
  <c r="I33" i="82"/>
  <c r="I32" i="82"/>
  <c r="I31" i="82"/>
  <c r="I30" i="82"/>
  <c r="I29" i="82"/>
  <c r="I28" i="82"/>
  <c r="I27" i="82"/>
  <c r="I26" i="82"/>
  <c r="I25" i="82"/>
  <c r="I24" i="82"/>
  <c r="I23" i="82"/>
  <c r="I22" i="82"/>
  <c r="I21" i="82"/>
  <c r="I20" i="82"/>
  <c r="I19" i="82"/>
  <c r="I18" i="82"/>
  <c r="I17" i="82"/>
  <c r="I16" i="82"/>
  <c r="I15" i="82"/>
  <c r="I14" i="82"/>
  <c r="I13" i="82"/>
  <c r="I12" i="82"/>
  <c r="I11" i="82"/>
  <c r="I10" i="82"/>
  <c r="I9" i="82"/>
  <c r="B114" i="82"/>
  <c r="O114" i="82" s="1"/>
  <c r="G58" i="82" s="1"/>
  <c r="B113" i="82"/>
  <c r="O113" i="82" s="1"/>
  <c r="G57" i="82" s="1"/>
  <c r="B112" i="82"/>
  <c r="O112" i="82" s="1"/>
  <c r="G56" i="82" s="1"/>
  <c r="B111" i="82"/>
  <c r="O111" i="82" s="1"/>
  <c r="G55" i="82" s="1"/>
  <c r="B110" i="82"/>
  <c r="O110" i="82" s="1"/>
  <c r="G54" i="82" s="1"/>
  <c r="B109" i="82"/>
  <c r="O109" i="82" s="1"/>
  <c r="G53" i="82" s="1"/>
  <c r="B108" i="82"/>
  <c r="O108" i="82" s="1"/>
  <c r="G52" i="82" s="1"/>
  <c r="B107" i="82"/>
  <c r="O107" i="82" s="1"/>
  <c r="G51" i="82" s="1"/>
  <c r="B106" i="82"/>
  <c r="O106" i="82" s="1"/>
  <c r="G50" i="82" s="1"/>
  <c r="B105" i="82"/>
  <c r="O105" i="82" s="1"/>
  <c r="G49" i="82" s="1"/>
  <c r="B104" i="82"/>
  <c r="O104" i="82" s="1"/>
  <c r="G48" i="82" s="1"/>
  <c r="B103" i="82"/>
  <c r="O103" i="82" s="1"/>
  <c r="G47" i="82" s="1"/>
  <c r="B102" i="82"/>
  <c r="O102" i="82" s="1"/>
  <c r="G46" i="82" s="1"/>
  <c r="B101" i="82"/>
  <c r="O101" i="82" s="1"/>
  <c r="G45" i="82" s="1"/>
  <c r="B100" i="82"/>
  <c r="O100" i="82" s="1"/>
  <c r="G44" i="82" s="1"/>
  <c r="B99" i="82"/>
  <c r="O99" i="82" s="1"/>
  <c r="G43" i="82" s="1"/>
  <c r="B98" i="82"/>
  <c r="O98" i="82" s="1"/>
  <c r="G42" i="82" s="1"/>
  <c r="B97" i="82"/>
  <c r="O97" i="82" s="1"/>
  <c r="G41" i="82" s="1"/>
  <c r="B96" i="82"/>
  <c r="O96" i="82" s="1"/>
  <c r="G40" i="82" s="1"/>
  <c r="B95" i="82"/>
  <c r="O95" i="82" s="1"/>
  <c r="G39" i="82" s="1"/>
  <c r="B94" i="82"/>
  <c r="O94" i="82" s="1"/>
  <c r="G38" i="82" s="1"/>
  <c r="B93" i="82"/>
  <c r="O93" i="82" s="1"/>
  <c r="G37" i="82" s="1"/>
  <c r="B92" i="82"/>
  <c r="O92" i="82" s="1"/>
  <c r="G36" i="82" s="1"/>
  <c r="B91" i="82"/>
  <c r="O91" i="82" s="1"/>
  <c r="G35" i="82" s="1"/>
  <c r="B90" i="82"/>
  <c r="O90" i="82" s="1"/>
  <c r="G34" i="82" s="1"/>
  <c r="B89" i="82"/>
  <c r="O89" i="82" s="1"/>
  <c r="G33" i="82" s="1"/>
  <c r="B88" i="82"/>
  <c r="O88" i="82" s="1"/>
  <c r="G32" i="82" s="1"/>
  <c r="B87" i="82"/>
  <c r="O87" i="82" s="1"/>
  <c r="G31" i="82" s="1"/>
  <c r="B86" i="82"/>
  <c r="O86" i="82" s="1"/>
  <c r="G30" i="82" s="1"/>
  <c r="B85" i="82"/>
  <c r="O85" i="82" s="1"/>
  <c r="G29" i="82" s="1"/>
  <c r="B84" i="82"/>
  <c r="O84" i="82" s="1"/>
  <c r="G28" i="82" s="1"/>
  <c r="B83" i="82"/>
  <c r="O83" i="82" s="1"/>
  <c r="G27" i="82" s="1"/>
  <c r="B82" i="82"/>
  <c r="O82" i="82" s="1"/>
  <c r="G26" i="82" s="1"/>
  <c r="B81" i="82"/>
  <c r="O81" i="82" s="1"/>
  <c r="G25" i="82" s="1"/>
  <c r="B80" i="82"/>
  <c r="O80" i="82" s="1"/>
  <c r="G24" i="82" s="1"/>
  <c r="B79" i="82"/>
  <c r="O79" i="82" s="1"/>
  <c r="G23" i="82" s="1"/>
  <c r="B78" i="82"/>
  <c r="O78" i="82" s="1"/>
  <c r="G22" i="82" s="1"/>
  <c r="B77" i="82"/>
  <c r="O77" i="82" s="1"/>
  <c r="G21" i="82" s="1"/>
  <c r="B76" i="82"/>
  <c r="O76" i="82" s="1"/>
  <c r="G20" i="82" s="1"/>
  <c r="B75" i="82"/>
  <c r="O75" i="82" s="1"/>
  <c r="G19" i="82" s="1"/>
  <c r="B74" i="82"/>
  <c r="O74" i="82" s="1"/>
  <c r="G18" i="82" s="1"/>
  <c r="B73" i="82"/>
  <c r="O73" i="82" s="1"/>
  <c r="G17" i="82" s="1"/>
  <c r="B72" i="82"/>
  <c r="O72" i="82" s="1"/>
  <c r="G16" i="82" s="1"/>
  <c r="B71" i="82"/>
  <c r="O71" i="82" s="1"/>
  <c r="G15" i="82" s="1"/>
  <c r="B70" i="82"/>
  <c r="O70" i="82" s="1"/>
  <c r="G14" i="82" s="1"/>
  <c r="B69" i="82"/>
  <c r="O69" i="82" s="1"/>
  <c r="G13" i="82" s="1"/>
  <c r="B68" i="82"/>
  <c r="O68" i="82" s="1"/>
  <c r="G12" i="82" s="1"/>
  <c r="B67" i="82"/>
  <c r="O67" i="82" s="1"/>
  <c r="G11" i="82" s="1"/>
  <c r="B66" i="82"/>
  <c r="O66" i="82" s="1"/>
  <c r="G10" i="82" s="1"/>
  <c r="B65" i="82"/>
  <c r="O65" i="82" s="1"/>
  <c r="G9" i="82" s="1"/>
  <c r="I58" i="81"/>
  <c r="I57" i="81"/>
  <c r="I56" i="81"/>
  <c r="I55" i="81"/>
  <c r="I54" i="81"/>
  <c r="I53" i="81"/>
  <c r="I52" i="81"/>
  <c r="I51" i="81"/>
  <c r="I50" i="81"/>
  <c r="I49" i="81"/>
  <c r="I48" i="81"/>
  <c r="I47" i="81"/>
  <c r="I46" i="81"/>
  <c r="I45" i="81"/>
  <c r="I44" i="81"/>
  <c r="I43" i="81"/>
  <c r="I42" i="81"/>
  <c r="I41" i="81"/>
  <c r="I40" i="81"/>
  <c r="I39" i="81"/>
  <c r="I38" i="81"/>
  <c r="I37" i="81"/>
  <c r="I36" i="81"/>
  <c r="I35" i="81"/>
  <c r="I34" i="81"/>
  <c r="I33" i="81"/>
  <c r="I32" i="81"/>
  <c r="I31" i="81"/>
  <c r="I30" i="81"/>
  <c r="I29" i="81"/>
  <c r="I28" i="81"/>
  <c r="I27" i="81"/>
  <c r="I26" i="81"/>
  <c r="I25" i="81"/>
  <c r="I24" i="81"/>
  <c r="I23" i="81"/>
  <c r="I22" i="81"/>
  <c r="I21" i="81"/>
  <c r="I20" i="81"/>
  <c r="I19" i="81"/>
  <c r="I18" i="81"/>
  <c r="I17" i="81"/>
  <c r="I16" i="81"/>
  <c r="I15" i="81"/>
  <c r="I14" i="81"/>
  <c r="I13" i="81"/>
  <c r="I12" i="81"/>
  <c r="I11" i="81"/>
  <c r="I10" i="81"/>
  <c r="I9" i="81"/>
  <c r="N9" i="81" s="1"/>
  <c r="B114" i="81"/>
  <c r="O114" i="81" s="1"/>
  <c r="G58" i="81" s="1"/>
  <c r="B113" i="81"/>
  <c r="O113" i="81" s="1"/>
  <c r="G57" i="81" s="1"/>
  <c r="B112" i="81"/>
  <c r="O112" i="81" s="1"/>
  <c r="G56" i="81" s="1"/>
  <c r="B111" i="81"/>
  <c r="O111" i="81" s="1"/>
  <c r="G55" i="81" s="1"/>
  <c r="B110" i="81"/>
  <c r="O110" i="81" s="1"/>
  <c r="G54" i="81" s="1"/>
  <c r="B109" i="81"/>
  <c r="O109" i="81" s="1"/>
  <c r="G53" i="81" s="1"/>
  <c r="B108" i="81"/>
  <c r="O108" i="81" s="1"/>
  <c r="G52" i="81" s="1"/>
  <c r="B107" i="81"/>
  <c r="O107" i="81" s="1"/>
  <c r="G51" i="81" s="1"/>
  <c r="B106" i="81"/>
  <c r="O106" i="81" s="1"/>
  <c r="G50" i="81" s="1"/>
  <c r="B105" i="81"/>
  <c r="O105" i="81" s="1"/>
  <c r="G49" i="81" s="1"/>
  <c r="B104" i="81"/>
  <c r="O104" i="81" s="1"/>
  <c r="G48" i="81" s="1"/>
  <c r="B103" i="81"/>
  <c r="O103" i="81" s="1"/>
  <c r="G47" i="81" s="1"/>
  <c r="B102" i="81"/>
  <c r="O102" i="81" s="1"/>
  <c r="G46" i="81" s="1"/>
  <c r="B101" i="81"/>
  <c r="O101" i="81" s="1"/>
  <c r="G45" i="81" s="1"/>
  <c r="B100" i="81"/>
  <c r="O100" i="81" s="1"/>
  <c r="G44" i="81" s="1"/>
  <c r="B99" i="81"/>
  <c r="O99" i="81" s="1"/>
  <c r="G43" i="81" s="1"/>
  <c r="B98" i="81"/>
  <c r="O98" i="81" s="1"/>
  <c r="G42" i="81" s="1"/>
  <c r="B97" i="81"/>
  <c r="O97" i="81" s="1"/>
  <c r="G41" i="81" s="1"/>
  <c r="B96" i="81"/>
  <c r="O96" i="81" s="1"/>
  <c r="G40" i="81" s="1"/>
  <c r="B95" i="81"/>
  <c r="O95" i="81" s="1"/>
  <c r="G39" i="81" s="1"/>
  <c r="B94" i="81"/>
  <c r="O94" i="81" s="1"/>
  <c r="G38" i="81" s="1"/>
  <c r="B93" i="81"/>
  <c r="O93" i="81" s="1"/>
  <c r="G37" i="81" s="1"/>
  <c r="B92" i="81"/>
  <c r="O92" i="81" s="1"/>
  <c r="G36" i="81" s="1"/>
  <c r="B91" i="81"/>
  <c r="O91" i="81" s="1"/>
  <c r="G35" i="81" s="1"/>
  <c r="B90" i="81"/>
  <c r="O90" i="81" s="1"/>
  <c r="G34" i="81" s="1"/>
  <c r="B89" i="81"/>
  <c r="O89" i="81" s="1"/>
  <c r="G33" i="81" s="1"/>
  <c r="B88" i="81"/>
  <c r="O88" i="81" s="1"/>
  <c r="G32" i="81" s="1"/>
  <c r="B87" i="81"/>
  <c r="O87" i="81" s="1"/>
  <c r="G31" i="81" s="1"/>
  <c r="B86" i="81"/>
  <c r="O86" i="81" s="1"/>
  <c r="G30" i="81" s="1"/>
  <c r="B85" i="81"/>
  <c r="O85" i="81" s="1"/>
  <c r="G29" i="81" s="1"/>
  <c r="B84" i="81"/>
  <c r="O84" i="81" s="1"/>
  <c r="G28" i="81" s="1"/>
  <c r="B83" i="81"/>
  <c r="O83" i="81" s="1"/>
  <c r="G27" i="81" s="1"/>
  <c r="B82" i="81"/>
  <c r="O82" i="81" s="1"/>
  <c r="G26" i="81" s="1"/>
  <c r="B81" i="81"/>
  <c r="O81" i="81" s="1"/>
  <c r="G25" i="81" s="1"/>
  <c r="B80" i="81"/>
  <c r="O80" i="81" s="1"/>
  <c r="G24" i="81" s="1"/>
  <c r="B79" i="81"/>
  <c r="O79" i="81" s="1"/>
  <c r="G23" i="81" s="1"/>
  <c r="B78" i="81"/>
  <c r="O78" i="81" s="1"/>
  <c r="G22" i="81" s="1"/>
  <c r="B77" i="81"/>
  <c r="O77" i="81" s="1"/>
  <c r="G21" i="81" s="1"/>
  <c r="B76" i="81"/>
  <c r="O76" i="81" s="1"/>
  <c r="G20" i="81" s="1"/>
  <c r="B75" i="81"/>
  <c r="O75" i="81" s="1"/>
  <c r="G19" i="81" s="1"/>
  <c r="B74" i="81"/>
  <c r="O74" i="81" s="1"/>
  <c r="G18" i="81" s="1"/>
  <c r="B73" i="81"/>
  <c r="O73" i="81" s="1"/>
  <c r="G17" i="81" s="1"/>
  <c r="B72" i="81"/>
  <c r="O72" i="81" s="1"/>
  <c r="G16" i="81" s="1"/>
  <c r="B71" i="81"/>
  <c r="O71" i="81" s="1"/>
  <c r="G15" i="81" s="1"/>
  <c r="B70" i="81"/>
  <c r="O70" i="81" s="1"/>
  <c r="G14" i="81" s="1"/>
  <c r="B69" i="81"/>
  <c r="O69" i="81" s="1"/>
  <c r="G13" i="81" s="1"/>
  <c r="B68" i="81"/>
  <c r="O68" i="81" s="1"/>
  <c r="G12" i="81" s="1"/>
  <c r="B67" i="81"/>
  <c r="O67" i="81" s="1"/>
  <c r="G11" i="81" s="1"/>
  <c r="B66" i="81"/>
  <c r="O66" i="81" s="1"/>
  <c r="G10" i="81" s="1"/>
  <c r="B65" i="81"/>
  <c r="O65" i="81" s="1"/>
  <c r="G9" i="81" s="1"/>
  <c r="I58" i="80"/>
  <c r="I57" i="80"/>
  <c r="I56" i="80"/>
  <c r="I55" i="80"/>
  <c r="I54" i="80"/>
  <c r="I53" i="80"/>
  <c r="I52" i="80"/>
  <c r="I51" i="80"/>
  <c r="I50" i="80"/>
  <c r="I49" i="80"/>
  <c r="I48" i="80"/>
  <c r="I47" i="80"/>
  <c r="I46" i="80"/>
  <c r="I45" i="80"/>
  <c r="I44" i="80"/>
  <c r="I43" i="80"/>
  <c r="I42" i="80"/>
  <c r="I41" i="80"/>
  <c r="I40" i="80"/>
  <c r="I39" i="80"/>
  <c r="I38" i="80"/>
  <c r="I37" i="80"/>
  <c r="I36" i="80"/>
  <c r="I35" i="80"/>
  <c r="I34" i="80"/>
  <c r="I33" i="80"/>
  <c r="I32" i="80"/>
  <c r="I31" i="80"/>
  <c r="I30" i="80"/>
  <c r="I29" i="80"/>
  <c r="I28" i="80"/>
  <c r="I27" i="80"/>
  <c r="I26" i="80"/>
  <c r="I25" i="80"/>
  <c r="I24" i="80"/>
  <c r="I23" i="80"/>
  <c r="I22" i="80"/>
  <c r="I21" i="80"/>
  <c r="I20" i="80"/>
  <c r="I19" i="80"/>
  <c r="I18" i="80"/>
  <c r="I17" i="80"/>
  <c r="I16" i="80"/>
  <c r="I15" i="80"/>
  <c r="I14" i="80"/>
  <c r="I13" i="80"/>
  <c r="I12" i="80"/>
  <c r="I11" i="80"/>
  <c r="I10" i="80"/>
  <c r="I9" i="80"/>
  <c r="B114" i="80"/>
  <c r="O114" i="80" s="1"/>
  <c r="G58" i="80" s="1"/>
  <c r="B113" i="80"/>
  <c r="O113" i="80" s="1"/>
  <c r="G57" i="80" s="1"/>
  <c r="B112" i="80"/>
  <c r="O112" i="80" s="1"/>
  <c r="G56" i="80" s="1"/>
  <c r="B111" i="80"/>
  <c r="O111" i="80" s="1"/>
  <c r="G55" i="80" s="1"/>
  <c r="B110" i="80"/>
  <c r="O110" i="80" s="1"/>
  <c r="G54" i="80" s="1"/>
  <c r="B109" i="80"/>
  <c r="O109" i="80" s="1"/>
  <c r="G53" i="80" s="1"/>
  <c r="B108" i="80"/>
  <c r="O108" i="80" s="1"/>
  <c r="G52" i="80" s="1"/>
  <c r="B107" i="80"/>
  <c r="O107" i="80" s="1"/>
  <c r="G51" i="80" s="1"/>
  <c r="B106" i="80"/>
  <c r="O106" i="80" s="1"/>
  <c r="G50" i="80" s="1"/>
  <c r="B105" i="80"/>
  <c r="O105" i="80" s="1"/>
  <c r="G49" i="80" s="1"/>
  <c r="B104" i="80"/>
  <c r="O104" i="80" s="1"/>
  <c r="G48" i="80" s="1"/>
  <c r="B103" i="80"/>
  <c r="O103" i="80" s="1"/>
  <c r="G47" i="80" s="1"/>
  <c r="B102" i="80"/>
  <c r="O102" i="80" s="1"/>
  <c r="G46" i="80" s="1"/>
  <c r="B101" i="80"/>
  <c r="O101" i="80" s="1"/>
  <c r="G45" i="80" s="1"/>
  <c r="B100" i="80"/>
  <c r="O100" i="80" s="1"/>
  <c r="G44" i="80" s="1"/>
  <c r="B99" i="80"/>
  <c r="O99" i="80" s="1"/>
  <c r="G43" i="80" s="1"/>
  <c r="B98" i="80"/>
  <c r="O98" i="80" s="1"/>
  <c r="G42" i="80" s="1"/>
  <c r="B97" i="80"/>
  <c r="O97" i="80" s="1"/>
  <c r="G41" i="80" s="1"/>
  <c r="B96" i="80"/>
  <c r="O96" i="80" s="1"/>
  <c r="G40" i="80" s="1"/>
  <c r="B95" i="80"/>
  <c r="O95" i="80" s="1"/>
  <c r="G39" i="80" s="1"/>
  <c r="B94" i="80"/>
  <c r="O94" i="80" s="1"/>
  <c r="G38" i="80" s="1"/>
  <c r="B93" i="80"/>
  <c r="O93" i="80" s="1"/>
  <c r="G37" i="80" s="1"/>
  <c r="B92" i="80"/>
  <c r="O92" i="80" s="1"/>
  <c r="G36" i="80" s="1"/>
  <c r="B91" i="80"/>
  <c r="O91" i="80" s="1"/>
  <c r="G35" i="80" s="1"/>
  <c r="B90" i="80"/>
  <c r="O90" i="80" s="1"/>
  <c r="G34" i="80" s="1"/>
  <c r="B89" i="80"/>
  <c r="O89" i="80" s="1"/>
  <c r="G33" i="80" s="1"/>
  <c r="B88" i="80"/>
  <c r="O88" i="80" s="1"/>
  <c r="G32" i="80" s="1"/>
  <c r="B87" i="80"/>
  <c r="O87" i="80" s="1"/>
  <c r="G31" i="80" s="1"/>
  <c r="B86" i="80"/>
  <c r="O86" i="80" s="1"/>
  <c r="G30" i="80" s="1"/>
  <c r="B85" i="80"/>
  <c r="O85" i="80" s="1"/>
  <c r="G29" i="80" s="1"/>
  <c r="B84" i="80"/>
  <c r="O84" i="80" s="1"/>
  <c r="G28" i="80" s="1"/>
  <c r="B83" i="80"/>
  <c r="O83" i="80" s="1"/>
  <c r="G27" i="80" s="1"/>
  <c r="B82" i="80"/>
  <c r="O82" i="80" s="1"/>
  <c r="G26" i="80" s="1"/>
  <c r="B81" i="80"/>
  <c r="O81" i="80" s="1"/>
  <c r="G25" i="80" s="1"/>
  <c r="B80" i="80"/>
  <c r="O80" i="80" s="1"/>
  <c r="G24" i="80" s="1"/>
  <c r="B79" i="80"/>
  <c r="O79" i="80" s="1"/>
  <c r="G23" i="80" s="1"/>
  <c r="B78" i="80"/>
  <c r="O78" i="80" s="1"/>
  <c r="G22" i="80" s="1"/>
  <c r="B77" i="80"/>
  <c r="O77" i="80" s="1"/>
  <c r="G21" i="80" s="1"/>
  <c r="B76" i="80"/>
  <c r="O76" i="80" s="1"/>
  <c r="G20" i="80" s="1"/>
  <c r="B75" i="80"/>
  <c r="O75" i="80" s="1"/>
  <c r="G19" i="80" s="1"/>
  <c r="B74" i="80"/>
  <c r="O74" i="80" s="1"/>
  <c r="G18" i="80" s="1"/>
  <c r="B73" i="80"/>
  <c r="O73" i="80" s="1"/>
  <c r="G17" i="80" s="1"/>
  <c r="B72" i="80"/>
  <c r="O72" i="80" s="1"/>
  <c r="G16" i="80" s="1"/>
  <c r="B71" i="80"/>
  <c r="O71" i="80" s="1"/>
  <c r="G15" i="80" s="1"/>
  <c r="B70" i="80"/>
  <c r="O70" i="80" s="1"/>
  <c r="G14" i="80" s="1"/>
  <c r="B69" i="80"/>
  <c r="O69" i="80" s="1"/>
  <c r="G13" i="80" s="1"/>
  <c r="B68" i="80"/>
  <c r="O68" i="80" s="1"/>
  <c r="G12" i="80" s="1"/>
  <c r="B67" i="80"/>
  <c r="O67" i="80" s="1"/>
  <c r="G11" i="80" s="1"/>
  <c r="B66" i="80"/>
  <c r="O66" i="80" s="1"/>
  <c r="G10" i="80" s="1"/>
  <c r="B65" i="80"/>
  <c r="O65" i="80" s="1"/>
  <c r="G9" i="80" s="1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B114" i="79"/>
  <c r="O114" i="79" s="1"/>
  <c r="G58" i="79" s="1"/>
  <c r="B113" i="79"/>
  <c r="O113" i="79" s="1"/>
  <c r="G57" i="79" s="1"/>
  <c r="B112" i="79"/>
  <c r="O112" i="79" s="1"/>
  <c r="G56" i="79" s="1"/>
  <c r="B111" i="79"/>
  <c r="O111" i="79" s="1"/>
  <c r="G55" i="79" s="1"/>
  <c r="O110" i="79"/>
  <c r="G54" i="79" s="1"/>
  <c r="B109" i="79"/>
  <c r="O109" i="79" s="1"/>
  <c r="G53" i="79" s="1"/>
  <c r="B108" i="79"/>
  <c r="O108" i="79" s="1"/>
  <c r="G52" i="79" s="1"/>
  <c r="B107" i="79"/>
  <c r="O107" i="79" s="1"/>
  <c r="G51" i="79" s="1"/>
  <c r="B106" i="79"/>
  <c r="O106" i="79" s="1"/>
  <c r="G50" i="79" s="1"/>
  <c r="B105" i="79"/>
  <c r="O105" i="79" s="1"/>
  <c r="G49" i="79" s="1"/>
  <c r="B104" i="79"/>
  <c r="O104" i="79" s="1"/>
  <c r="G48" i="79" s="1"/>
  <c r="B103" i="79"/>
  <c r="O103" i="79" s="1"/>
  <c r="G47" i="79" s="1"/>
  <c r="B102" i="79"/>
  <c r="O102" i="79" s="1"/>
  <c r="G46" i="79" s="1"/>
  <c r="B101" i="79"/>
  <c r="O101" i="79" s="1"/>
  <c r="G45" i="79" s="1"/>
  <c r="B100" i="79"/>
  <c r="O100" i="79" s="1"/>
  <c r="G44" i="79" s="1"/>
  <c r="B99" i="79"/>
  <c r="O99" i="79" s="1"/>
  <c r="G43" i="79" s="1"/>
  <c r="B98" i="79"/>
  <c r="O98" i="79" s="1"/>
  <c r="G42" i="79" s="1"/>
  <c r="B97" i="79"/>
  <c r="O97" i="79" s="1"/>
  <c r="G41" i="79" s="1"/>
  <c r="B96" i="79"/>
  <c r="O96" i="79" s="1"/>
  <c r="G40" i="79" s="1"/>
  <c r="B95" i="79"/>
  <c r="O95" i="79" s="1"/>
  <c r="G39" i="79" s="1"/>
  <c r="B94" i="79"/>
  <c r="O94" i="79" s="1"/>
  <c r="G38" i="79" s="1"/>
  <c r="B93" i="79"/>
  <c r="O93" i="79" s="1"/>
  <c r="G37" i="79" s="1"/>
  <c r="B92" i="79"/>
  <c r="O92" i="79" s="1"/>
  <c r="G36" i="79" s="1"/>
  <c r="B91" i="79"/>
  <c r="O91" i="79" s="1"/>
  <c r="G35" i="79" s="1"/>
  <c r="B90" i="79"/>
  <c r="O90" i="79" s="1"/>
  <c r="G34" i="79" s="1"/>
  <c r="B89" i="79"/>
  <c r="O89" i="79" s="1"/>
  <c r="G33" i="79" s="1"/>
  <c r="B88" i="79"/>
  <c r="O88" i="79" s="1"/>
  <c r="G32" i="79" s="1"/>
  <c r="B87" i="79"/>
  <c r="O87" i="79" s="1"/>
  <c r="G31" i="79" s="1"/>
  <c r="B86" i="79"/>
  <c r="O86" i="79" s="1"/>
  <c r="G30" i="79" s="1"/>
  <c r="B85" i="79"/>
  <c r="O85" i="79" s="1"/>
  <c r="G29" i="79" s="1"/>
  <c r="B84" i="79"/>
  <c r="O84" i="79" s="1"/>
  <c r="G28" i="79" s="1"/>
  <c r="B83" i="79"/>
  <c r="O83" i="79" s="1"/>
  <c r="G27" i="79" s="1"/>
  <c r="B82" i="79"/>
  <c r="O82" i="79" s="1"/>
  <c r="G26" i="79" s="1"/>
  <c r="B81" i="79"/>
  <c r="O81" i="79" s="1"/>
  <c r="G25" i="79" s="1"/>
  <c r="B80" i="79"/>
  <c r="O80" i="79" s="1"/>
  <c r="G24" i="79" s="1"/>
  <c r="B79" i="79"/>
  <c r="O79" i="79" s="1"/>
  <c r="G23" i="79" s="1"/>
  <c r="B78" i="79"/>
  <c r="O78" i="79" s="1"/>
  <c r="G22" i="79" s="1"/>
  <c r="B77" i="79"/>
  <c r="O77" i="79" s="1"/>
  <c r="G21" i="79" s="1"/>
  <c r="B76" i="79"/>
  <c r="O76" i="79" s="1"/>
  <c r="G20" i="79" s="1"/>
  <c r="B75" i="79"/>
  <c r="O75" i="79" s="1"/>
  <c r="G19" i="79" s="1"/>
  <c r="B74" i="79"/>
  <c r="O74" i="79" s="1"/>
  <c r="G18" i="79" s="1"/>
  <c r="B73" i="79"/>
  <c r="O73" i="79" s="1"/>
  <c r="G17" i="79" s="1"/>
  <c r="B72" i="79"/>
  <c r="O72" i="79" s="1"/>
  <c r="G16" i="79" s="1"/>
  <c r="B71" i="79"/>
  <c r="O71" i="79" s="1"/>
  <c r="G15" i="79" s="1"/>
  <c r="B70" i="79"/>
  <c r="O70" i="79" s="1"/>
  <c r="G14" i="79" s="1"/>
  <c r="B69" i="79"/>
  <c r="O69" i="79" s="1"/>
  <c r="G13" i="79" s="1"/>
  <c r="B68" i="79"/>
  <c r="O68" i="79" s="1"/>
  <c r="G12" i="79" s="1"/>
  <c r="B67" i="79"/>
  <c r="O67" i="79" s="1"/>
  <c r="G11" i="79" s="1"/>
  <c r="B66" i="79"/>
  <c r="O66" i="79" s="1"/>
  <c r="G10" i="79" s="1"/>
  <c r="B65" i="79"/>
  <c r="O65" i="79" s="1"/>
  <c r="G9" i="79" s="1"/>
  <c r="I58" i="78"/>
  <c r="I57" i="78"/>
  <c r="I56" i="78"/>
  <c r="I55" i="78"/>
  <c r="I54" i="78"/>
  <c r="I53" i="78"/>
  <c r="I52" i="78"/>
  <c r="I51" i="78"/>
  <c r="I50" i="78"/>
  <c r="I49" i="78"/>
  <c r="I48" i="78"/>
  <c r="I47" i="78"/>
  <c r="I46" i="78"/>
  <c r="I45" i="78"/>
  <c r="I44" i="78"/>
  <c r="I43" i="78"/>
  <c r="I42" i="78"/>
  <c r="I41" i="78"/>
  <c r="I40" i="78"/>
  <c r="I39" i="78"/>
  <c r="I38" i="78"/>
  <c r="I37" i="78"/>
  <c r="I36" i="78"/>
  <c r="I35" i="78"/>
  <c r="I34" i="78"/>
  <c r="I33" i="78"/>
  <c r="I32" i="78"/>
  <c r="I31" i="78"/>
  <c r="I30" i="78"/>
  <c r="I29" i="78"/>
  <c r="I28" i="78"/>
  <c r="I27" i="78"/>
  <c r="I26" i="78"/>
  <c r="I25" i="78"/>
  <c r="I24" i="78"/>
  <c r="I23" i="78"/>
  <c r="I22" i="78"/>
  <c r="I21" i="78"/>
  <c r="I20" i="78"/>
  <c r="I19" i="78"/>
  <c r="I18" i="78"/>
  <c r="I17" i="78"/>
  <c r="I16" i="78"/>
  <c r="I15" i="78"/>
  <c r="I14" i="78"/>
  <c r="I13" i="78"/>
  <c r="I12" i="78"/>
  <c r="I11" i="78"/>
  <c r="I10" i="78"/>
  <c r="I9" i="78"/>
  <c r="N9" i="78" s="1"/>
  <c r="B114" i="78"/>
  <c r="O114" i="78" s="1"/>
  <c r="G58" i="78" s="1"/>
  <c r="B113" i="78"/>
  <c r="O113" i="78" s="1"/>
  <c r="G57" i="78" s="1"/>
  <c r="B112" i="78"/>
  <c r="O112" i="78" s="1"/>
  <c r="G56" i="78" s="1"/>
  <c r="B111" i="78"/>
  <c r="O111" i="78" s="1"/>
  <c r="G55" i="78" s="1"/>
  <c r="B110" i="78"/>
  <c r="O110" i="78" s="1"/>
  <c r="G54" i="78" s="1"/>
  <c r="B109" i="78"/>
  <c r="O109" i="78" s="1"/>
  <c r="G53" i="78" s="1"/>
  <c r="B108" i="78"/>
  <c r="O108" i="78" s="1"/>
  <c r="G52" i="78" s="1"/>
  <c r="B107" i="78"/>
  <c r="O107" i="78" s="1"/>
  <c r="G51" i="78" s="1"/>
  <c r="B106" i="78"/>
  <c r="O106" i="78" s="1"/>
  <c r="G50" i="78" s="1"/>
  <c r="B105" i="78"/>
  <c r="O105" i="78" s="1"/>
  <c r="G49" i="78" s="1"/>
  <c r="B104" i="78"/>
  <c r="O104" i="78" s="1"/>
  <c r="G48" i="78" s="1"/>
  <c r="B103" i="78"/>
  <c r="O103" i="78" s="1"/>
  <c r="G47" i="78" s="1"/>
  <c r="B102" i="78"/>
  <c r="O102" i="78" s="1"/>
  <c r="G46" i="78" s="1"/>
  <c r="B101" i="78"/>
  <c r="O101" i="78" s="1"/>
  <c r="G45" i="78" s="1"/>
  <c r="B100" i="78"/>
  <c r="O100" i="78" s="1"/>
  <c r="G44" i="78" s="1"/>
  <c r="B99" i="78"/>
  <c r="O99" i="78" s="1"/>
  <c r="G43" i="78" s="1"/>
  <c r="B98" i="78"/>
  <c r="O98" i="78" s="1"/>
  <c r="G42" i="78" s="1"/>
  <c r="B97" i="78"/>
  <c r="O97" i="78" s="1"/>
  <c r="G41" i="78" s="1"/>
  <c r="B96" i="78"/>
  <c r="O96" i="78" s="1"/>
  <c r="G40" i="78" s="1"/>
  <c r="B95" i="78"/>
  <c r="O95" i="78" s="1"/>
  <c r="G39" i="78" s="1"/>
  <c r="B94" i="78"/>
  <c r="O94" i="78" s="1"/>
  <c r="G38" i="78" s="1"/>
  <c r="B93" i="78"/>
  <c r="O93" i="78" s="1"/>
  <c r="G37" i="78" s="1"/>
  <c r="B92" i="78"/>
  <c r="O92" i="78" s="1"/>
  <c r="G36" i="78" s="1"/>
  <c r="B91" i="78"/>
  <c r="O91" i="78" s="1"/>
  <c r="G35" i="78" s="1"/>
  <c r="B90" i="78"/>
  <c r="O90" i="78" s="1"/>
  <c r="G34" i="78" s="1"/>
  <c r="B89" i="78"/>
  <c r="O89" i="78" s="1"/>
  <c r="G33" i="78" s="1"/>
  <c r="B88" i="78"/>
  <c r="O88" i="78" s="1"/>
  <c r="G32" i="78" s="1"/>
  <c r="B87" i="78"/>
  <c r="O87" i="78" s="1"/>
  <c r="G31" i="78" s="1"/>
  <c r="B86" i="78"/>
  <c r="O86" i="78" s="1"/>
  <c r="G30" i="78" s="1"/>
  <c r="B85" i="78"/>
  <c r="O85" i="78" s="1"/>
  <c r="G29" i="78" s="1"/>
  <c r="B84" i="78"/>
  <c r="O84" i="78" s="1"/>
  <c r="G28" i="78" s="1"/>
  <c r="B83" i="78"/>
  <c r="O83" i="78" s="1"/>
  <c r="G27" i="78" s="1"/>
  <c r="B82" i="78"/>
  <c r="O82" i="78" s="1"/>
  <c r="G26" i="78" s="1"/>
  <c r="B81" i="78"/>
  <c r="O81" i="78" s="1"/>
  <c r="G25" i="78" s="1"/>
  <c r="B80" i="78"/>
  <c r="O80" i="78" s="1"/>
  <c r="G24" i="78" s="1"/>
  <c r="B79" i="78"/>
  <c r="O79" i="78" s="1"/>
  <c r="G23" i="78" s="1"/>
  <c r="B78" i="78"/>
  <c r="O78" i="78" s="1"/>
  <c r="G22" i="78" s="1"/>
  <c r="B77" i="78"/>
  <c r="O77" i="78" s="1"/>
  <c r="G21" i="78" s="1"/>
  <c r="B76" i="78"/>
  <c r="O76" i="78" s="1"/>
  <c r="G20" i="78" s="1"/>
  <c r="B75" i="78"/>
  <c r="O75" i="78" s="1"/>
  <c r="G19" i="78" s="1"/>
  <c r="B74" i="78"/>
  <c r="O74" i="78" s="1"/>
  <c r="G18" i="78" s="1"/>
  <c r="B73" i="78"/>
  <c r="O73" i="78" s="1"/>
  <c r="G17" i="78" s="1"/>
  <c r="B72" i="78"/>
  <c r="O72" i="78" s="1"/>
  <c r="G16" i="78" s="1"/>
  <c r="B71" i="78"/>
  <c r="O71" i="78" s="1"/>
  <c r="G15" i="78" s="1"/>
  <c r="B70" i="78"/>
  <c r="O70" i="78" s="1"/>
  <c r="G14" i="78" s="1"/>
  <c r="B69" i="78"/>
  <c r="O69" i="78" s="1"/>
  <c r="G13" i="78" s="1"/>
  <c r="B68" i="78"/>
  <c r="O68" i="78" s="1"/>
  <c r="G12" i="78" s="1"/>
  <c r="B67" i="78"/>
  <c r="O67" i="78" s="1"/>
  <c r="G11" i="78" s="1"/>
  <c r="B66" i="78"/>
  <c r="O66" i="78" s="1"/>
  <c r="G10" i="78" s="1"/>
  <c r="B65" i="78"/>
  <c r="O65" i="78" s="1"/>
  <c r="G9" i="78" s="1"/>
  <c r="I58" i="77"/>
  <c r="I57" i="77"/>
  <c r="I56" i="77"/>
  <c r="I55" i="77"/>
  <c r="I54" i="77"/>
  <c r="I53" i="77"/>
  <c r="I52" i="77"/>
  <c r="I51" i="77"/>
  <c r="I50" i="77"/>
  <c r="I49" i="77"/>
  <c r="I48" i="77"/>
  <c r="I47" i="77"/>
  <c r="I46" i="77"/>
  <c r="I45" i="77"/>
  <c r="I44" i="77"/>
  <c r="I43" i="77"/>
  <c r="I42" i="77"/>
  <c r="I41" i="77"/>
  <c r="I40" i="77"/>
  <c r="I39" i="77"/>
  <c r="I38" i="77"/>
  <c r="I37" i="77"/>
  <c r="I36" i="77"/>
  <c r="I35" i="77"/>
  <c r="I34" i="77"/>
  <c r="I33" i="77"/>
  <c r="I32" i="77"/>
  <c r="I31" i="77"/>
  <c r="I30" i="77"/>
  <c r="I29" i="77"/>
  <c r="I28" i="77"/>
  <c r="I27" i="77"/>
  <c r="I26" i="77"/>
  <c r="I25" i="77"/>
  <c r="I24" i="77"/>
  <c r="I23" i="77"/>
  <c r="I22" i="77"/>
  <c r="I21" i="77"/>
  <c r="I20" i="77"/>
  <c r="I19" i="77"/>
  <c r="I18" i="77"/>
  <c r="I17" i="77"/>
  <c r="I16" i="77"/>
  <c r="I15" i="77"/>
  <c r="I14" i="77"/>
  <c r="I13" i="77"/>
  <c r="I12" i="77"/>
  <c r="I11" i="77"/>
  <c r="I10" i="77"/>
  <c r="I9" i="77"/>
  <c r="B114" i="77"/>
  <c r="O114" i="77" s="1"/>
  <c r="G58" i="77" s="1"/>
  <c r="B113" i="77"/>
  <c r="O113" i="77" s="1"/>
  <c r="G57" i="77" s="1"/>
  <c r="B112" i="77"/>
  <c r="O112" i="77" s="1"/>
  <c r="G56" i="77" s="1"/>
  <c r="B111" i="77"/>
  <c r="O111" i="77" s="1"/>
  <c r="G55" i="77" s="1"/>
  <c r="B110" i="77"/>
  <c r="O110" i="77" s="1"/>
  <c r="G54" i="77" s="1"/>
  <c r="B109" i="77"/>
  <c r="O109" i="77" s="1"/>
  <c r="G53" i="77" s="1"/>
  <c r="B108" i="77"/>
  <c r="O108" i="77" s="1"/>
  <c r="G52" i="77" s="1"/>
  <c r="B107" i="77"/>
  <c r="O107" i="77" s="1"/>
  <c r="G51" i="77" s="1"/>
  <c r="B106" i="77"/>
  <c r="O106" i="77" s="1"/>
  <c r="G50" i="77" s="1"/>
  <c r="B105" i="77"/>
  <c r="O105" i="77" s="1"/>
  <c r="G49" i="77" s="1"/>
  <c r="B104" i="77"/>
  <c r="O104" i="77" s="1"/>
  <c r="G48" i="77" s="1"/>
  <c r="B103" i="77"/>
  <c r="O103" i="77" s="1"/>
  <c r="G47" i="77" s="1"/>
  <c r="B102" i="77"/>
  <c r="O102" i="77" s="1"/>
  <c r="G46" i="77" s="1"/>
  <c r="B101" i="77"/>
  <c r="O101" i="77" s="1"/>
  <c r="G45" i="77" s="1"/>
  <c r="B100" i="77"/>
  <c r="O100" i="77" s="1"/>
  <c r="G44" i="77" s="1"/>
  <c r="B99" i="77"/>
  <c r="O99" i="77" s="1"/>
  <c r="G43" i="77" s="1"/>
  <c r="B98" i="77"/>
  <c r="O98" i="77" s="1"/>
  <c r="G42" i="77" s="1"/>
  <c r="B97" i="77"/>
  <c r="O97" i="77" s="1"/>
  <c r="G41" i="77" s="1"/>
  <c r="B96" i="77"/>
  <c r="O96" i="77" s="1"/>
  <c r="G40" i="77" s="1"/>
  <c r="B95" i="77"/>
  <c r="O95" i="77" s="1"/>
  <c r="G39" i="77" s="1"/>
  <c r="B94" i="77"/>
  <c r="O94" i="77" s="1"/>
  <c r="G38" i="77" s="1"/>
  <c r="B93" i="77"/>
  <c r="O93" i="77" s="1"/>
  <c r="G37" i="77" s="1"/>
  <c r="B92" i="77"/>
  <c r="O92" i="77" s="1"/>
  <c r="G36" i="77" s="1"/>
  <c r="B91" i="77"/>
  <c r="O91" i="77" s="1"/>
  <c r="G35" i="77" s="1"/>
  <c r="B90" i="77"/>
  <c r="O90" i="77" s="1"/>
  <c r="G34" i="77" s="1"/>
  <c r="B89" i="77"/>
  <c r="O89" i="77" s="1"/>
  <c r="G33" i="77" s="1"/>
  <c r="B88" i="77"/>
  <c r="O88" i="77" s="1"/>
  <c r="G32" i="77" s="1"/>
  <c r="B87" i="77"/>
  <c r="O87" i="77" s="1"/>
  <c r="G31" i="77" s="1"/>
  <c r="B86" i="77"/>
  <c r="O86" i="77" s="1"/>
  <c r="G30" i="77" s="1"/>
  <c r="B85" i="77"/>
  <c r="O85" i="77" s="1"/>
  <c r="G29" i="77" s="1"/>
  <c r="B84" i="77"/>
  <c r="O84" i="77" s="1"/>
  <c r="G28" i="77" s="1"/>
  <c r="B83" i="77"/>
  <c r="O83" i="77" s="1"/>
  <c r="G27" i="77" s="1"/>
  <c r="B82" i="77"/>
  <c r="O82" i="77" s="1"/>
  <c r="G26" i="77" s="1"/>
  <c r="B81" i="77"/>
  <c r="O81" i="77" s="1"/>
  <c r="G25" i="77" s="1"/>
  <c r="B80" i="77"/>
  <c r="O80" i="77" s="1"/>
  <c r="G24" i="77" s="1"/>
  <c r="B79" i="77"/>
  <c r="O79" i="77" s="1"/>
  <c r="G23" i="77" s="1"/>
  <c r="B78" i="77"/>
  <c r="O78" i="77" s="1"/>
  <c r="G22" i="77" s="1"/>
  <c r="B77" i="77"/>
  <c r="O77" i="77" s="1"/>
  <c r="G21" i="77" s="1"/>
  <c r="B76" i="77"/>
  <c r="O76" i="77" s="1"/>
  <c r="G20" i="77" s="1"/>
  <c r="B75" i="77"/>
  <c r="O75" i="77" s="1"/>
  <c r="G19" i="77" s="1"/>
  <c r="B74" i="77"/>
  <c r="O74" i="77" s="1"/>
  <c r="G18" i="77" s="1"/>
  <c r="B73" i="77"/>
  <c r="O73" i="77" s="1"/>
  <c r="G17" i="77" s="1"/>
  <c r="B72" i="77"/>
  <c r="O72" i="77" s="1"/>
  <c r="G16" i="77" s="1"/>
  <c r="B71" i="77"/>
  <c r="O71" i="77" s="1"/>
  <c r="G15" i="77" s="1"/>
  <c r="B70" i="77"/>
  <c r="O70" i="77" s="1"/>
  <c r="G14" i="77" s="1"/>
  <c r="B69" i="77"/>
  <c r="O69" i="77" s="1"/>
  <c r="G13" i="77" s="1"/>
  <c r="B68" i="77"/>
  <c r="O68" i="77" s="1"/>
  <c r="G12" i="77" s="1"/>
  <c r="B67" i="77"/>
  <c r="O67" i="77" s="1"/>
  <c r="G11" i="77" s="1"/>
  <c r="B66" i="77"/>
  <c r="O66" i="77" s="1"/>
  <c r="G10" i="77" s="1"/>
  <c r="B65" i="77"/>
  <c r="O65" i="77" s="1"/>
  <c r="G9" i="77" s="1"/>
  <c r="I58" i="76"/>
  <c r="I57" i="76"/>
  <c r="I56" i="76"/>
  <c r="I55" i="76"/>
  <c r="I54" i="76"/>
  <c r="I53" i="76"/>
  <c r="I52" i="76"/>
  <c r="I51" i="76"/>
  <c r="I50" i="76"/>
  <c r="I49" i="76"/>
  <c r="I48" i="76"/>
  <c r="I47" i="76"/>
  <c r="I46" i="76"/>
  <c r="I45" i="76"/>
  <c r="I44" i="76"/>
  <c r="I43" i="76"/>
  <c r="I42" i="76"/>
  <c r="I41" i="76"/>
  <c r="I40" i="76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9" i="76"/>
  <c r="B114" i="76"/>
  <c r="O114" i="76" s="1"/>
  <c r="G58" i="76" s="1"/>
  <c r="B113" i="76"/>
  <c r="O113" i="76" s="1"/>
  <c r="G57" i="76" s="1"/>
  <c r="B112" i="76"/>
  <c r="O112" i="76" s="1"/>
  <c r="G56" i="76" s="1"/>
  <c r="B111" i="76"/>
  <c r="O111" i="76" s="1"/>
  <c r="G55" i="76" s="1"/>
  <c r="B110" i="76"/>
  <c r="O110" i="76" s="1"/>
  <c r="G54" i="76" s="1"/>
  <c r="B109" i="76"/>
  <c r="O109" i="76" s="1"/>
  <c r="G53" i="76" s="1"/>
  <c r="B108" i="76"/>
  <c r="O108" i="76" s="1"/>
  <c r="G52" i="76" s="1"/>
  <c r="B107" i="76"/>
  <c r="O107" i="76" s="1"/>
  <c r="G51" i="76" s="1"/>
  <c r="B106" i="76"/>
  <c r="O106" i="76" s="1"/>
  <c r="G50" i="76" s="1"/>
  <c r="B105" i="76"/>
  <c r="O105" i="76" s="1"/>
  <c r="G49" i="76" s="1"/>
  <c r="B104" i="76"/>
  <c r="O104" i="76" s="1"/>
  <c r="G48" i="76" s="1"/>
  <c r="B103" i="76"/>
  <c r="O103" i="76" s="1"/>
  <c r="G47" i="76" s="1"/>
  <c r="B102" i="76"/>
  <c r="O102" i="76" s="1"/>
  <c r="G46" i="76" s="1"/>
  <c r="B101" i="76"/>
  <c r="O101" i="76" s="1"/>
  <c r="G45" i="76" s="1"/>
  <c r="B100" i="76"/>
  <c r="O100" i="76" s="1"/>
  <c r="G44" i="76" s="1"/>
  <c r="B99" i="76"/>
  <c r="O99" i="76" s="1"/>
  <c r="G43" i="76" s="1"/>
  <c r="B98" i="76"/>
  <c r="O98" i="76" s="1"/>
  <c r="G42" i="76" s="1"/>
  <c r="B97" i="76"/>
  <c r="O97" i="76" s="1"/>
  <c r="G41" i="76" s="1"/>
  <c r="B96" i="76"/>
  <c r="O96" i="76" s="1"/>
  <c r="G40" i="76" s="1"/>
  <c r="B95" i="76"/>
  <c r="O95" i="76" s="1"/>
  <c r="G39" i="76" s="1"/>
  <c r="B94" i="76"/>
  <c r="O94" i="76" s="1"/>
  <c r="G38" i="76" s="1"/>
  <c r="B93" i="76"/>
  <c r="O93" i="76" s="1"/>
  <c r="G37" i="76" s="1"/>
  <c r="B92" i="76"/>
  <c r="O92" i="76" s="1"/>
  <c r="G36" i="76" s="1"/>
  <c r="B91" i="76"/>
  <c r="O91" i="76" s="1"/>
  <c r="G35" i="76" s="1"/>
  <c r="B90" i="76"/>
  <c r="O90" i="76" s="1"/>
  <c r="G34" i="76" s="1"/>
  <c r="B89" i="76"/>
  <c r="O89" i="76" s="1"/>
  <c r="G33" i="76" s="1"/>
  <c r="B88" i="76"/>
  <c r="O88" i="76" s="1"/>
  <c r="G32" i="76" s="1"/>
  <c r="B87" i="76"/>
  <c r="O87" i="76" s="1"/>
  <c r="G31" i="76" s="1"/>
  <c r="B86" i="76"/>
  <c r="O86" i="76" s="1"/>
  <c r="G30" i="76" s="1"/>
  <c r="B85" i="76"/>
  <c r="O85" i="76" s="1"/>
  <c r="G29" i="76" s="1"/>
  <c r="B84" i="76"/>
  <c r="O84" i="76" s="1"/>
  <c r="G28" i="76" s="1"/>
  <c r="B83" i="76"/>
  <c r="O83" i="76" s="1"/>
  <c r="G27" i="76" s="1"/>
  <c r="B82" i="76"/>
  <c r="O82" i="76" s="1"/>
  <c r="G26" i="76" s="1"/>
  <c r="B81" i="76"/>
  <c r="O81" i="76" s="1"/>
  <c r="G25" i="76" s="1"/>
  <c r="B80" i="76"/>
  <c r="O80" i="76" s="1"/>
  <c r="G24" i="76" s="1"/>
  <c r="B79" i="76"/>
  <c r="O79" i="76" s="1"/>
  <c r="G23" i="76" s="1"/>
  <c r="B78" i="76"/>
  <c r="O78" i="76" s="1"/>
  <c r="G22" i="76" s="1"/>
  <c r="B77" i="76"/>
  <c r="O77" i="76" s="1"/>
  <c r="G21" i="76" s="1"/>
  <c r="B76" i="76"/>
  <c r="O76" i="76" s="1"/>
  <c r="G20" i="76" s="1"/>
  <c r="B75" i="76"/>
  <c r="O75" i="76" s="1"/>
  <c r="G19" i="76" s="1"/>
  <c r="B74" i="76"/>
  <c r="O74" i="76" s="1"/>
  <c r="G18" i="76" s="1"/>
  <c r="B73" i="76"/>
  <c r="O73" i="76" s="1"/>
  <c r="G17" i="76" s="1"/>
  <c r="B72" i="76"/>
  <c r="O72" i="76" s="1"/>
  <c r="G16" i="76" s="1"/>
  <c r="B71" i="76"/>
  <c r="O71" i="76" s="1"/>
  <c r="G15" i="76" s="1"/>
  <c r="B70" i="76"/>
  <c r="O70" i="76" s="1"/>
  <c r="G14" i="76" s="1"/>
  <c r="B69" i="76"/>
  <c r="O69" i="76" s="1"/>
  <c r="G13" i="76" s="1"/>
  <c r="B68" i="76"/>
  <c r="O68" i="76" s="1"/>
  <c r="G12" i="76" s="1"/>
  <c r="B67" i="76"/>
  <c r="O67" i="76" s="1"/>
  <c r="G11" i="76" s="1"/>
  <c r="B66" i="76"/>
  <c r="O66" i="76" s="1"/>
  <c r="G10" i="76" s="1"/>
  <c r="B65" i="76"/>
  <c r="O65" i="76" s="1"/>
  <c r="G9" i="76" s="1"/>
  <c r="I58" i="75"/>
  <c r="I57" i="75"/>
  <c r="I56" i="75"/>
  <c r="I55" i="75"/>
  <c r="I54" i="75"/>
  <c r="I53" i="75"/>
  <c r="I52" i="75"/>
  <c r="I51" i="75"/>
  <c r="I50" i="75"/>
  <c r="I49" i="75"/>
  <c r="I48" i="75"/>
  <c r="I47" i="75"/>
  <c r="I46" i="75"/>
  <c r="I45" i="75"/>
  <c r="I44" i="75"/>
  <c r="I43" i="75"/>
  <c r="I42" i="75"/>
  <c r="I41" i="75"/>
  <c r="I40" i="75"/>
  <c r="I39" i="75"/>
  <c r="I38" i="75"/>
  <c r="I37" i="75"/>
  <c r="I36" i="75"/>
  <c r="I35" i="75"/>
  <c r="I34" i="75"/>
  <c r="I33" i="75"/>
  <c r="I32" i="75"/>
  <c r="I31" i="75"/>
  <c r="I30" i="75"/>
  <c r="I29" i="75"/>
  <c r="I28" i="75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I12" i="75"/>
  <c r="I11" i="75"/>
  <c r="I10" i="75"/>
  <c r="I9" i="75"/>
  <c r="N9" i="75" s="1"/>
  <c r="B114" i="75"/>
  <c r="O114" i="75" s="1"/>
  <c r="G58" i="75" s="1"/>
  <c r="B113" i="75"/>
  <c r="O113" i="75" s="1"/>
  <c r="G57" i="75" s="1"/>
  <c r="B112" i="75"/>
  <c r="O112" i="75" s="1"/>
  <c r="G56" i="75" s="1"/>
  <c r="B111" i="75"/>
  <c r="O111" i="75" s="1"/>
  <c r="G55" i="75" s="1"/>
  <c r="B110" i="75"/>
  <c r="O110" i="75" s="1"/>
  <c r="G54" i="75" s="1"/>
  <c r="B109" i="75"/>
  <c r="O109" i="75" s="1"/>
  <c r="G53" i="75" s="1"/>
  <c r="B108" i="75"/>
  <c r="O108" i="75" s="1"/>
  <c r="G52" i="75" s="1"/>
  <c r="B107" i="75"/>
  <c r="O107" i="75" s="1"/>
  <c r="G51" i="75" s="1"/>
  <c r="B106" i="75"/>
  <c r="O106" i="75" s="1"/>
  <c r="G50" i="75" s="1"/>
  <c r="B105" i="75"/>
  <c r="O105" i="75" s="1"/>
  <c r="G49" i="75" s="1"/>
  <c r="B104" i="75"/>
  <c r="O104" i="75" s="1"/>
  <c r="G48" i="75" s="1"/>
  <c r="B103" i="75"/>
  <c r="O103" i="75" s="1"/>
  <c r="G47" i="75" s="1"/>
  <c r="B102" i="75"/>
  <c r="O102" i="75" s="1"/>
  <c r="G46" i="75" s="1"/>
  <c r="B101" i="75"/>
  <c r="O101" i="75" s="1"/>
  <c r="G45" i="75" s="1"/>
  <c r="B100" i="75"/>
  <c r="O100" i="75" s="1"/>
  <c r="G44" i="75" s="1"/>
  <c r="B99" i="75"/>
  <c r="O99" i="75" s="1"/>
  <c r="G43" i="75" s="1"/>
  <c r="B98" i="75"/>
  <c r="O98" i="75" s="1"/>
  <c r="G42" i="75" s="1"/>
  <c r="B97" i="75"/>
  <c r="O97" i="75" s="1"/>
  <c r="G41" i="75" s="1"/>
  <c r="B96" i="75"/>
  <c r="O96" i="75" s="1"/>
  <c r="G40" i="75" s="1"/>
  <c r="B95" i="75"/>
  <c r="O95" i="75" s="1"/>
  <c r="G39" i="75" s="1"/>
  <c r="B94" i="75"/>
  <c r="O94" i="75" s="1"/>
  <c r="G38" i="75" s="1"/>
  <c r="B93" i="75"/>
  <c r="O93" i="75" s="1"/>
  <c r="G37" i="75" s="1"/>
  <c r="B92" i="75"/>
  <c r="O92" i="75" s="1"/>
  <c r="G36" i="75" s="1"/>
  <c r="B91" i="75"/>
  <c r="O91" i="75" s="1"/>
  <c r="G35" i="75" s="1"/>
  <c r="B90" i="75"/>
  <c r="O90" i="75" s="1"/>
  <c r="G34" i="75" s="1"/>
  <c r="B89" i="75"/>
  <c r="O89" i="75" s="1"/>
  <c r="G33" i="75" s="1"/>
  <c r="B88" i="75"/>
  <c r="O88" i="75" s="1"/>
  <c r="G32" i="75" s="1"/>
  <c r="B87" i="75"/>
  <c r="O87" i="75" s="1"/>
  <c r="G31" i="75" s="1"/>
  <c r="B86" i="75"/>
  <c r="O86" i="75" s="1"/>
  <c r="G30" i="75" s="1"/>
  <c r="B85" i="75"/>
  <c r="O85" i="75" s="1"/>
  <c r="G29" i="75" s="1"/>
  <c r="B84" i="75"/>
  <c r="O84" i="75" s="1"/>
  <c r="G28" i="75" s="1"/>
  <c r="B83" i="75"/>
  <c r="O83" i="75" s="1"/>
  <c r="G27" i="75" s="1"/>
  <c r="B82" i="75"/>
  <c r="O82" i="75" s="1"/>
  <c r="G26" i="75" s="1"/>
  <c r="B81" i="75"/>
  <c r="O81" i="75" s="1"/>
  <c r="G25" i="75" s="1"/>
  <c r="B80" i="75"/>
  <c r="O80" i="75" s="1"/>
  <c r="G24" i="75" s="1"/>
  <c r="B79" i="75"/>
  <c r="O79" i="75" s="1"/>
  <c r="G23" i="75" s="1"/>
  <c r="B78" i="75"/>
  <c r="O78" i="75" s="1"/>
  <c r="G22" i="75" s="1"/>
  <c r="B77" i="75"/>
  <c r="O77" i="75" s="1"/>
  <c r="G21" i="75" s="1"/>
  <c r="B76" i="75"/>
  <c r="O76" i="75" s="1"/>
  <c r="G20" i="75" s="1"/>
  <c r="B75" i="75"/>
  <c r="O75" i="75" s="1"/>
  <c r="G19" i="75" s="1"/>
  <c r="B74" i="75"/>
  <c r="O74" i="75" s="1"/>
  <c r="G18" i="75" s="1"/>
  <c r="B73" i="75"/>
  <c r="O73" i="75" s="1"/>
  <c r="G17" i="75" s="1"/>
  <c r="B72" i="75"/>
  <c r="O72" i="75" s="1"/>
  <c r="G16" i="75" s="1"/>
  <c r="B71" i="75"/>
  <c r="O71" i="75" s="1"/>
  <c r="G15" i="75" s="1"/>
  <c r="B70" i="75"/>
  <c r="O70" i="75" s="1"/>
  <c r="G14" i="75" s="1"/>
  <c r="B69" i="75"/>
  <c r="O69" i="75" s="1"/>
  <c r="G13" i="75" s="1"/>
  <c r="B68" i="75"/>
  <c r="O68" i="75" s="1"/>
  <c r="G12" i="75" s="1"/>
  <c r="B67" i="75"/>
  <c r="O67" i="75" s="1"/>
  <c r="G11" i="75" s="1"/>
  <c r="B66" i="75"/>
  <c r="O66" i="75" s="1"/>
  <c r="G10" i="75" s="1"/>
  <c r="B65" i="75"/>
  <c r="O65" i="75" s="1"/>
  <c r="G9" i="75" s="1"/>
  <c r="I58" i="74"/>
  <c r="I57" i="74"/>
  <c r="I56" i="74"/>
  <c r="I55" i="74"/>
  <c r="I54" i="74"/>
  <c r="I53" i="74"/>
  <c r="I52" i="74"/>
  <c r="I51" i="74"/>
  <c r="I50" i="74"/>
  <c r="I49" i="74"/>
  <c r="I48" i="74"/>
  <c r="I47" i="74"/>
  <c r="I46" i="74"/>
  <c r="I45" i="74"/>
  <c r="I44" i="74"/>
  <c r="I43" i="74"/>
  <c r="I42" i="74"/>
  <c r="I41" i="74"/>
  <c r="I40" i="74"/>
  <c r="I39" i="74"/>
  <c r="I38" i="74"/>
  <c r="I37" i="74"/>
  <c r="I36" i="74"/>
  <c r="I35" i="74"/>
  <c r="I34" i="74"/>
  <c r="I33" i="74"/>
  <c r="I32" i="74"/>
  <c r="I31" i="74"/>
  <c r="I30" i="74"/>
  <c r="I29" i="74"/>
  <c r="I28" i="74"/>
  <c r="I27" i="74"/>
  <c r="I26" i="74"/>
  <c r="I25" i="74"/>
  <c r="I24" i="74"/>
  <c r="I23" i="74"/>
  <c r="I22" i="74"/>
  <c r="I21" i="74"/>
  <c r="I20" i="74"/>
  <c r="I19" i="74"/>
  <c r="I18" i="74"/>
  <c r="I17" i="74"/>
  <c r="I16" i="74"/>
  <c r="I15" i="74"/>
  <c r="I14" i="74"/>
  <c r="I13" i="74"/>
  <c r="I12" i="74"/>
  <c r="I11" i="74"/>
  <c r="I10" i="74"/>
  <c r="I9" i="74"/>
  <c r="B114" i="74"/>
  <c r="O114" i="74" s="1"/>
  <c r="G58" i="74" s="1"/>
  <c r="B113" i="74"/>
  <c r="O113" i="74" s="1"/>
  <c r="G57" i="74" s="1"/>
  <c r="B112" i="74"/>
  <c r="O112" i="74" s="1"/>
  <c r="G56" i="74" s="1"/>
  <c r="B111" i="74"/>
  <c r="O111" i="74" s="1"/>
  <c r="G55" i="74" s="1"/>
  <c r="B110" i="74"/>
  <c r="O110" i="74" s="1"/>
  <c r="G54" i="74" s="1"/>
  <c r="B109" i="74"/>
  <c r="O109" i="74" s="1"/>
  <c r="G53" i="74" s="1"/>
  <c r="B108" i="74"/>
  <c r="O108" i="74" s="1"/>
  <c r="G52" i="74" s="1"/>
  <c r="B107" i="74"/>
  <c r="O107" i="74" s="1"/>
  <c r="G51" i="74" s="1"/>
  <c r="B106" i="74"/>
  <c r="O106" i="74" s="1"/>
  <c r="G50" i="74" s="1"/>
  <c r="B105" i="74"/>
  <c r="O105" i="74" s="1"/>
  <c r="G49" i="74" s="1"/>
  <c r="B104" i="74"/>
  <c r="O104" i="74" s="1"/>
  <c r="G48" i="74" s="1"/>
  <c r="B103" i="74"/>
  <c r="O103" i="74" s="1"/>
  <c r="G47" i="74" s="1"/>
  <c r="B102" i="74"/>
  <c r="O102" i="74" s="1"/>
  <c r="G46" i="74" s="1"/>
  <c r="B101" i="74"/>
  <c r="O101" i="74" s="1"/>
  <c r="G45" i="74" s="1"/>
  <c r="B100" i="74"/>
  <c r="O100" i="74" s="1"/>
  <c r="G44" i="74" s="1"/>
  <c r="B99" i="74"/>
  <c r="O99" i="74" s="1"/>
  <c r="G43" i="74" s="1"/>
  <c r="B98" i="74"/>
  <c r="O98" i="74" s="1"/>
  <c r="G42" i="74" s="1"/>
  <c r="B97" i="74"/>
  <c r="O97" i="74" s="1"/>
  <c r="G41" i="74" s="1"/>
  <c r="B96" i="74"/>
  <c r="O96" i="74" s="1"/>
  <c r="G40" i="74" s="1"/>
  <c r="B95" i="74"/>
  <c r="O95" i="74" s="1"/>
  <c r="G39" i="74" s="1"/>
  <c r="B94" i="74"/>
  <c r="O94" i="74" s="1"/>
  <c r="G38" i="74" s="1"/>
  <c r="B93" i="74"/>
  <c r="O93" i="74" s="1"/>
  <c r="G37" i="74" s="1"/>
  <c r="B92" i="74"/>
  <c r="O92" i="74" s="1"/>
  <c r="G36" i="74" s="1"/>
  <c r="B91" i="74"/>
  <c r="O91" i="74" s="1"/>
  <c r="G35" i="74" s="1"/>
  <c r="B90" i="74"/>
  <c r="O90" i="74" s="1"/>
  <c r="G34" i="74" s="1"/>
  <c r="B89" i="74"/>
  <c r="O89" i="74" s="1"/>
  <c r="G33" i="74" s="1"/>
  <c r="B88" i="74"/>
  <c r="O88" i="74" s="1"/>
  <c r="G32" i="74" s="1"/>
  <c r="B87" i="74"/>
  <c r="O87" i="74" s="1"/>
  <c r="G31" i="74" s="1"/>
  <c r="B86" i="74"/>
  <c r="O86" i="74" s="1"/>
  <c r="G30" i="74" s="1"/>
  <c r="B85" i="74"/>
  <c r="B84" i="74"/>
  <c r="O84" i="74" s="1"/>
  <c r="G28" i="74" s="1"/>
  <c r="B83" i="74"/>
  <c r="O83" i="74" s="1"/>
  <c r="G27" i="74" s="1"/>
  <c r="B82" i="74"/>
  <c r="O82" i="74" s="1"/>
  <c r="G26" i="74" s="1"/>
  <c r="B81" i="74"/>
  <c r="O81" i="74" s="1"/>
  <c r="G25" i="74" s="1"/>
  <c r="B80" i="74"/>
  <c r="O80" i="74" s="1"/>
  <c r="G24" i="74" s="1"/>
  <c r="B79" i="74"/>
  <c r="O79" i="74" s="1"/>
  <c r="G23" i="74" s="1"/>
  <c r="B78" i="74"/>
  <c r="O78" i="74" s="1"/>
  <c r="G22" i="74" s="1"/>
  <c r="B77" i="74"/>
  <c r="O77" i="74" s="1"/>
  <c r="G21" i="74" s="1"/>
  <c r="B76" i="74"/>
  <c r="O76" i="74" s="1"/>
  <c r="G20" i="74" s="1"/>
  <c r="B75" i="74"/>
  <c r="O75" i="74" s="1"/>
  <c r="G19" i="74" s="1"/>
  <c r="B74" i="74"/>
  <c r="O74" i="74" s="1"/>
  <c r="G18" i="74" s="1"/>
  <c r="B73" i="74"/>
  <c r="O73" i="74" s="1"/>
  <c r="G17" i="74" s="1"/>
  <c r="B72" i="74"/>
  <c r="O72" i="74" s="1"/>
  <c r="G16" i="74" s="1"/>
  <c r="B71" i="74"/>
  <c r="O71" i="74" s="1"/>
  <c r="G15" i="74" s="1"/>
  <c r="B70" i="74"/>
  <c r="O70" i="74" s="1"/>
  <c r="G14" i="74" s="1"/>
  <c r="B69" i="74"/>
  <c r="O69" i="74" s="1"/>
  <c r="G13" i="74" s="1"/>
  <c r="B68" i="74"/>
  <c r="O68" i="74" s="1"/>
  <c r="G12" i="74" s="1"/>
  <c r="B67" i="74"/>
  <c r="O67" i="74" s="1"/>
  <c r="G11" i="74" s="1"/>
  <c r="B66" i="74"/>
  <c r="O66" i="74" s="1"/>
  <c r="G10" i="74" s="1"/>
  <c r="B65" i="74"/>
  <c r="O65" i="74" s="1"/>
  <c r="G9" i="74" s="1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I21" i="73"/>
  <c r="I20" i="73"/>
  <c r="I19" i="73"/>
  <c r="I18" i="73"/>
  <c r="I17" i="73"/>
  <c r="I16" i="73"/>
  <c r="I15" i="73"/>
  <c r="I14" i="73"/>
  <c r="I13" i="73"/>
  <c r="I12" i="73"/>
  <c r="I11" i="73"/>
  <c r="I10" i="73"/>
  <c r="I9" i="73"/>
  <c r="B114" i="73"/>
  <c r="O114" i="73" s="1"/>
  <c r="G58" i="73" s="1"/>
  <c r="B113" i="73"/>
  <c r="O113" i="73" s="1"/>
  <c r="G57" i="73" s="1"/>
  <c r="B112" i="73"/>
  <c r="O112" i="73" s="1"/>
  <c r="G56" i="73" s="1"/>
  <c r="B111" i="73"/>
  <c r="O111" i="73" s="1"/>
  <c r="G55" i="73" s="1"/>
  <c r="B110" i="73"/>
  <c r="O110" i="73" s="1"/>
  <c r="G54" i="73" s="1"/>
  <c r="B109" i="73"/>
  <c r="O109" i="73" s="1"/>
  <c r="G53" i="73" s="1"/>
  <c r="B108" i="73"/>
  <c r="O108" i="73" s="1"/>
  <c r="G52" i="73" s="1"/>
  <c r="B107" i="73"/>
  <c r="O107" i="73" s="1"/>
  <c r="G51" i="73" s="1"/>
  <c r="B106" i="73"/>
  <c r="O106" i="73" s="1"/>
  <c r="G50" i="73" s="1"/>
  <c r="B105" i="73"/>
  <c r="O105" i="73" s="1"/>
  <c r="G49" i="73" s="1"/>
  <c r="B104" i="73"/>
  <c r="O104" i="73" s="1"/>
  <c r="G48" i="73" s="1"/>
  <c r="B103" i="73"/>
  <c r="O103" i="73" s="1"/>
  <c r="G47" i="73" s="1"/>
  <c r="B102" i="73"/>
  <c r="O102" i="73" s="1"/>
  <c r="G46" i="73" s="1"/>
  <c r="B101" i="73"/>
  <c r="O101" i="73" s="1"/>
  <c r="G45" i="73" s="1"/>
  <c r="B100" i="73"/>
  <c r="O100" i="73" s="1"/>
  <c r="G44" i="73" s="1"/>
  <c r="B99" i="73"/>
  <c r="O99" i="73" s="1"/>
  <c r="G43" i="73" s="1"/>
  <c r="B98" i="73"/>
  <c r="O98" i="73" s="1"/>
  <c r="G42" i="73" s="1"/>
  <c r="B97" i="73"/>
  <c r="O97" i="73" s="1"/>
  <c r="G41" i="73" s="1"/>
  <c r="B96" i="73"/>
  <c r="O96" i="73" s="1"/>
  <c r="G40" i="73" s="1"/>
  <c r="B95" i="73"/>
  <c r="O95" i="73" s="1"/>
  <c r="G39" i="73" s="1"/>
  <c r="B94" i="73"/>
  <c r="O94" i="73" s="1"/>
  <c r="G38" i="73" s="1"/>
  <c r="B93" i="73"/>
  <c r="O93" i="73" s="1"/>
  <c r="G37" i="73" s="1"/>
  <c r="B92" i="73"/>
  <c r="O92" i="73" s="1"/>
  <c r="G36" i="73" s="1"/>
  <c r="B91" i="73"/>
  <c r="O91" i="73" s="1"/>
  <c r="G35" i="73" s="1"/>
  <c r="B90" i="73"/>
  <c r="O90" i="73" s="1"/>
  <c r="G34" i="73" s="1"/>
  <c r="B89" i="73"/>
  <c r="O89" i="73" s="1"/>
  <c r="G33" i="73" s="1"/>
  <c r="B88" i="73"/>
  <c r="O88" i="73" s="1"/>
  <c r="G32" i="73" s="1"/>
  <c r="B87" i="73"/>
  <c r="O87" i="73" s="1"/>
  <c r="G31" i="73" s="1"/>
  <c r="B86" i="73"/>
  <c r="O86" i="73" s="1"/>
  <c r="G30" i="73" s="1"/>
  <c r="B85" i="73"/>
  <c r="O85" i="73" s="1"/>
  <c r="G29" i="73" s="1"/>
  <c r="B84" i="73"/>
  <c r="O84" i="73" s="1"/>
  <c r="G28" i="73" s="1"/>
  <c r="B83" i="73"/>
  <c r="O83" i="73" s="1"/>
  <c r="G27" i="73" s="1"/>
  <c r="B82" i="73"/>
  <c r="O82" i="73" s="1"/>
  <c r="G26" i="73" s="1"/>
  <c r="B81" i="73"/>
  <c r="O81" i="73" s="1"/>
  <c r="G25" i="73" s="1"/>
  <c r="B80" i="73"/>
  <c r="O80" i="73" s="1"/>
  <c r="G24" i="73" s="1"/>
  <c r="B79" i="73"/>
  <c r="O79" i="73" s="1"/>
  <c r="G23" i="73" s="1"/>
  <c r="B78" i="73"/>
  <c r="O78" i="73" s="1"/>
  <c r="G22" i="73" s="1"/>
  <c r="B77" i="73"/>
  <c r="O77" i="73" s="1"/>
  <c r="G21" i="73" s="1"/>
  <c r="B76" i="73"/>
  <c r="O76" i="73" s="1"/>
  <c r="G20" i="73" s="1"/>
  <c r="B75" i="73"/>
  <c r="O75" i="73" s="1"/>
  <c r="G19" i="73" s="1"/>
  <c r="B74" i="73"/>
  <c r="O74" i="73" s="1"/>
  <c r="G18" i="73" s="1"/>
  <c r="B73" i="73"/>
  <c r="O73" i="73" s="1"/>
  <c r="G17" i="73" s="1"/>
  <c r="B72" i="73"/>
  <c r="O72" i="73" s="1"/>
  <c r="G16" i="73" s="1"/>
  <c r="B71" i="73"/>
  <c r="O71" i="73" s="1"/>
  <c r="G15" i="73" s="1"/>
  <c r="B70" i="73"/>
  <c r="O70" i="73" s="1"/>
  <c r="G14" i="73" s="1"/>
  <c r="B69" i="73"/>
  <c r="O69" i="73" s="1"/>
  <c r="G13" i="73" s="1"/>
  <c r="B68" i="73"/>
  <c r="O68" i="73" s="1"/>
  <c r="G12" i="73" s="1"/>
  <c r="B67" i="73"/>
  <c r="O67" i="73" s="1"/>
  <c r="G11" i="73" s="1"/>
  <c r="B66" i="73"/>
  <c r="O66" i="73" s="1"/>
  <c r="G10" i="73" s="1"/>
  <c r="B65" i="73"/>
  <c r="O65" i="73" s="1"/>
  <c r="G9" i="73" s="1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N9" i="72" s="1"/>
  <c r="B114" i="72"/>
  <c r="O114" i="72" s="1"/>
  <c r="G58" i="72" s="1"/>
  <c r="B113" i="72"/>
  <c r="O113" i="72" s="1"/>
  <c r="G57" i="72" s="1"/>
  <c r="B112" i="72"/>
  <c r="O112" i="72" s="1"/>
  <c r="G56" i="72" s="1"/>
  <c r="B111" i="72"/>
  <c r="O111" i="72" s="1"/>
  <c r="G55" i="72" s="1"/>
  <c r="B110" i="72"/>
  <c r="O110" i="72" s="1"/>
  <c r="G54" i="72" s="1"/>
  <c r="B109" i="72"/>
  <c r="O109" i="72" s="1"/>
  <c r="G53" i="72" s="1"/>
  <c r="B108" i="72"/>
  <c r="O108" i="72" s="1"/>
  <c r="G52" i="72" s="1"/>
  <c r="B107" i="72"/>
  <c r="O107" i="72" s="1"/>
  <c r="G51" i="72" s="1"/>
  <c r="B106" i="72"/>
  <c r="O106" i="72" s="1"/>
  <c r="G50" i="72" s="1"/>
  <c r="B105" i="72"/>
  <c r="O105" i="72" s="1"/>
  <c r="G49" i="72" s="1"/>
  <c r="B104" i="72"/>
  <c r="O104" i="72" s="1"/>
  <c r="G48" i="72" s="1"/>
  <c r="B103" i="72"/>
  <c r="O103" i="72" s="1"/>
  <c r="G47" i="72" s="1"/>
  <c r="B102" i="72"/>
  <c r="O102" i="72" s="1"/>
  <c r="G46" i="72" s="1"/>
  <c r="B101" i="72"/>
  <c r="O101" i="72" s="1"/>
  <c r="G45" i="72" s="1"/>
  <c r="B100" i="72"/>
  <c r="O100" i="72" s="1"/>
  <c r="G44" i="72" s="1"/>
  <c r="B99" i="72"/>
  <c r="O99" i="72" s="1"/>
  <c r="G43" i="72" s="1"/>
  <c r="B98" i="72"/>
  <c r="O98" i="72" s="1"/>
  <c r="G42" i="72" s="1"/>
  <c r="B97" i="72"/>
  <c r="O97" i="72" s="1"/>
  <c r="G41" i="72" s="1"/>
  <c r="B96" i="72"/>
  <c r="O96" i="72" s="1"/>
  <c r="G40" i="72" s="1"/>
  <c r="B95" i="72"/>
  <c r="O95" i="72" s="1"/>
  <c r="G39" i="72" s="1"/>
  <c r="B94" i="72"/>
  <c r="O94" i="72" s="1"/>
  <c r="G38" i="72" s="1"/>
  <c r="B93" i="72"/>
  <c r="O93" i="72" s="1"/>
  <c r="G37" i="72" s="1"/>
  <c r="B92" i="72"/>
  <c r="O92" i="72" s="1"/>
  <c r="G36" i="72" s="1"/>
  <c r="B91" i="72"/>
  <c r="O91" i="72" s="1"/>
  <c r="G35" i="72" s="1"/>
  <c r="B90" i="72"/>
  <c r="O90" i="72" s="1"/>
  <c r="G34" i="72" s="1"/>
  <c r="B89" i="72"/>
  <c r="O89" i="72" s="1"/>
  <c r="G33" i="72" s="1"/>
  <c r="B88" i="72"/>
  <c r="O88" i="72" s="1"/>
  <c r="G32" i="72" s="1"/>
  <c r="B87" i="72"/>
  <c r="O87" i="72" s="1"/>
  <c r="G31" i="72" s="1"/>
  <c r="B86" i="72"/>
  <c r="O86" i="72" s="1"/>
  <c r="G30" i="72" s="1"/>
  <c r="B85" i="72"/>
  <c r="O85" i="72" s="1"/>
  <c r="G29" i="72" s="1"/>
  <c r="B84" i="72"/>
  <c r="O84" i="72" s="1"/>
  <c r="G28" i="72" s="1"/>
  <c r="B83" i="72"/>
  <c r="O83" i="72" s="1"/>
  <c r="G27" i="72" s="1"/>
  <c r="B82" i="72"/>
  <c r="O82" i="72" s="1"/>
  <c r="G26" i="72" s="1"/>
  <c r="B81" i="72"/>
  <c r="O81" i="72" s="1"/>
  <c r="G25" i="72" s="1"/>
  <c r="B80" i="72"/>
  <c r="O80" i="72" s="1"/>
  <c r="G24" i="72" s="1"/>
  <c r="B79" i="72"/>
  <c r="O79" i="72" s="1"/>
  <c r="G23" i="72" s="1"/>
  <c r="B78" i="72"/>
  <c r="O78" i="72" s="1"/>
  <c r="G22" i="72" s="1"/>
  <c r="B77" i="72"/>
  <c r="O77" i="72" s="1"/>
  <c r="G21" i="72" s="1"/>
  <c r="B76" i="72"/>
  <c r="O76" i="72" s="1"/>
  <c r="G20" i="72" s="1"/>
  <c r="B75" i="72"/>
  <c r="O75" i="72" s="1"/>
  <c r="G19" i="72" s="1"/>
  <c r="B74" i="72"/>
  <c r="O74" i="72" s="1"/>
  <c r="G18" i="72" s="1"/>
  <c r="B73" i="72"/>
  <c r="O73" i="72" s="1"/>
  <c r="G17" i="72" s="1"/>
  <c r="B72" i="72"/>
  <c r="O72" i="72" s="1"/>
  <c r="G16" i="72" s="1"/>
  <c r="B71" i="72"/>
  <c r="O71" i="72" s="1"/>
  <c r="G15" i="72" s="1"/>
  <c r="B70" i="72"/>
  <c r="O70" i="72" s="1"/>
  <c r="G14" i="72" s="1"/>
  <c r="B69" i="72"/>
  <c r="O69" i="72" s="1"/>
  <c r="G13" i="72" s="1"/>
  <c r="B68" i="72"/>
  <c r="O68" i="72" s="1"/>
  <c r="G12" i="72" s="1"/>
  <c r="B67" i="72"/>
  <c r="O67" i="72" s="1"/>
  <c r="G11" i="72" s="1"/>
  <c r="B66" i="72"/>
  <c r="O66" i="72" s="1"/>
  <c r="G10" i="72" s="1"/>
  <c r="B65" i="72"/>
  <c r="O65" i="72" s="1"/>
  <c r="G9" i="72" s="1"/>
  <c r="O167" i="71"/>
  <c r="I58" i="71" s="1"/>
  <c r="O166" i="71"/>
  <c r="I57" i="71" s="1"/>
  <c r="O165" i="71"/>
  <c r="I56" i="71" s="1"/>
  <c r="O164" i="71"/>
  <c r="I55" i="71" s="1"/>
  <c r="O163" i="71"/>
  <c r="I54" i="71" s="1"/>
  <c r="O162" i="71"/>
  <c r="I53" i="71" s="1"/>
  <c r="O161" i="71"/>
  <c r="I52" i="71" s="1"/>
  <c r="O160" i="71"/>
  <c r="I51" i="71" s="1"/>
  <c r="O159" i="71"/>
  <c r="I50" i="71" s="1"/>
  <c r="O158" i="71"/>
  <c r="I49" i="71" s="1"/>
  <c r="O157" i="71"/>
  <c r="I48" i="71" s="1"/>
  <c r="O156" i="71"/>
  <c r="I47" i="71" s="1"/>
  <c r="O155" i="71"/>
  <c r="I46" i="71" s="1"/>
  <c r="O154" i="71"/>
  <c r="I45" i="71" s="1"/>
  <c r="O153" i="71"/>
  <c r="I44" i="71" s="1"/>
  <c r="O152" i="71"/>
  <c r="I43" i="71" s="1"/>
  <c r="O151" i="71"/>
  <c r="I42" i="71" s="1"/>
  <c r="O150" i="71"/>
  <c r="I41" i="71" s="1"/>
  <c r="O149" i="71"/>
  <c r="I40" i="71" s="1"/>
  <c r="O148" i="71"/>
  <c r="I39" i="71" s="1"/>
  <c r="O147" i="71"/>
  <c r="I38" i="71" s="1"/>
  <c r="O146" i="71"/>
  <c r="I37" i="71" s="1"/>
  <c r="O145" i="71"/>
  <c r="I36" i="71" s="1"/>
  <c r="O144" i="71"/>
  <c r="I35" i="71" s="1"/>
  <c r="O143" i="71"/>
  <c r="I34" i="71" s="1"/>
  <c r="O142" i="71"/>
  <c r="I33" i="71" s="1"/>
  <c r="O141" i="71"/>
  <c r="I32" i="71" s="1"/>
  <c r="O140" i="71"/>
  <c r="I31" i="71" s="1"/>
  <c r="O139" i="71"/>
  <c r="I30" i="71" s="1"/>
  <c r="O138" i="71"/>
  <c r="I29" i="71" s="1"/>
  <c r="O137" i="71"/>
  <c r="I28" i="71" s="1"/>
  <c r="O136" i="71"/>
  <c r="I27" i="71" s="1"/>
  <c r="O135" i="71"/>
  <c r="I26" i="71" s="1"/>
  <c r="O134" i="71"/>
  <c r="I25" i="71" s="1"/>
  <c r="O133" i="71"/>
  <c r="I24" i="71" s="1"/>
  <c r="O132" i="71"/>
  <c r="I23" i="71" s="1"/>
  <c r="O131" i="71"/>
  <c r="I22" i="71" s="1"/>
  <c r="O130" i="71"/>
  <c r="I21" i="71" s="1"/>
  <c r="O129" i="71"/>
  <c r="I20" i="71" s="1"/>
  <c r="O128" i="71"/>
  <c r="I19" i="71" s="1"/>
  <c r="O127" i="71"/>
  <c r="I18" i="71" s="1"/>
  <c r="O126" i="71"/>
  <c r="I17" i="71" s="1"/>
  <c r="O125" i="71"/>
  <c r="I16" i="71" s="1"/>
  <c r="O124" i="71"/>
  <c r="I15" i="71" s="1"/>
  <c r="O123" i="71"/>
  <c r="I14" i="71" s="1"/>
  <c r="O122" i="71"/>
  <c r="I13" i="71" s="1"/>
  <c r="O121" i="71"/>
  <c r="I12" i="71" s="1"/>
  <c r="O120" i="71"/>
  <c r="I11" i="71" s="1"/>
  <c r="O119" i="71"/>
  <c r="I10" i="71" s="1"/>
  <c r="O118" i="71"/>
  <c r="I9" i="71" s="1"/>
  <c r="B114" i="71"/>
  <c r="O114" i="71" s="1"/>
  <c r="G58" i="71" s="1"/>
  <c r="B113" i="71"/>
  <c r="O113" i="71" s="1"/>
  <c r="G57" i="71" s="1"/>
  <c r="B112" i="71"/>
  <c r="O112" i="71" s="1"/>
  <c r="G56" i="71" s="1"/>
  <c r="B111" i="71"/>
  <c r="O111" i="71" s="1"/>
  <c r="G55" i="71" s="1"/>
  <c r="B110" i="71"/>
  <c r="O110" i="71" s="1"/>
  <c r="G54" i="71" s="1"/>
  <c r="B109" i="71"/>
  <c r="O109" i="71" s="1"/>
  <c r="G53" i="71" s="1"/>
  <c r="B108" i="71"/>
  <c r="O108" i="71" s="1"/>
  <c r="G52" i="71" s="1"/>
  <c r="B107" i="71"/>
  <c r="O107" i="71" s="1"/>
  <c r="G51" i="71" s="1"/>
  <c r="B106" i="71"/>
  <c r="O106" i="71" s="1"/>
  <c r="G50" i="71" s="1"/>
  <c r="B105" i="71"/>
  <c r="O105" i="71" s="1"/>
  <c r="G49" i="71" s="1"/>
  <c r="B104" i="71"/>
  <c r="O104" i="71" s="1"/>
  <c r="G48" i="71" s="1"/>
  <c r="B103" i="71"/>
  <c r="O103" i="71" s="1"/>
  <c r="G47" i="71" s="1"/>
  <c r="B102" i="71"/>
  <c r="O102" i="71" s="1"/>
  <c r="G46" i="71" s="1"/>
  <c r="B101" i="71"/>
  <c r="O101" i="71" s="1"/>
  <c r="G45" i="71" s="1"/>
  <c r="B100" i="71"/>
  <c r="O100" i="71" s="1"/>
  <c r="G44" i="71" s="1"/>
  <c r="B99" i="71"/>
  <c r="O99" i="71" s="1"/>
  <c r="G43" i="71" s="1"/>
  <c r="B98" i="71"/>
  <c r="O98" i="71" s="1"/>
  <c r="G42" i="71" s="1"/>
  <c r="B97" i="71"/>
  <c r="O97" i="71" s="1"/>
  <c r="G41" i="71" s="1"/>
  <c r="B96" i="71"/>
  <c r="O96" i="71" s="1"/>
  <c r="G40" i="71" s="1"/>
  <c r="B95" i="71"/>
  <c r="O95" i="71" s="1"/>
  <c r="G39" i="71" s="1"/>
  <c r="B94" i="71"/>
  <c r="O94" i="71" s="1"/>
  <c r="G38" i="71" s="1"/>
  <c r="B93" i="71"/>
  <c r="O93" i="71" s="1"/>
  <c r="G37" i="71" s="1"/>
  <c r="B92" i="71"/>
  <c r="O92" i="71" s="1"/>
  <c r="G36" i="71" s="1"/>
  <c r="B91" i="71"/>
  <c r="O91" i="71" s="1"/>
  <c r="G35" i="71" s="1"/>
  <c r="B90" i="71"/>
  <c r="O90" i="71" s="1"/>
  <c r="G34" i="71" s="1"/>
  <c r="B89" i="71"/>
  <c r="O89" i="71" s="1"/>
  <c r="G33" i="71" s="1"/>
  <c r="B88" i="71"/>
  <c r="O88" i="71" s="1"/>
  <c r="G32" i="71" s="1"/>
  <c r="B87" i="71"/>
  <c r="O87" i="71" s="1"/>
  <c r="G31" i="71" s="1"/>
  <c r="B86" i="71"/>
  <c r="O86" i="71" s="1"/>
  <c r="G30" i="71" s="1"/>
  <c r="B85" i="71"/>
  <c r="O85" i="71" s="1"/>
  <c r="G29" i="71" s="1"/>
  <c r="B84" i="71"/>
  <c r="O84" i="71" s="1"/>
  <c r="G28" i="71" s="1"/>
  <c r="B83" i="71"/>
  <c r="O83" i="71" s="1"/>
  <c r="G27" i="71" s="1"/>
  <c r="B82" i="71"/>
  <c r="O82" i="71" s="1"/>
  <c r="G26" i="71" s="1"/>
  <c r="B81" i="71"/>
  <c r="O81" i="71" s="1"/>
  <c r="G25" i="71" s="1"/>
  <c r="B80" i="71"/>
  <c r="O80" i="71" s="1"/>
  <c r="G24" i="71" s="1"/>
  <c r="B79" i="71"/>
  <c r="O79" i="71" s="1"/>
  <c r="G23" i="71" s="1"/>
  <c r="B78" i="71"/>
  <c r="O78" i="71" s="1"/>
  <c r="G22" i="71" s="1"/>
  <c r="B77" i="71"/>
  <c r="O77" i="71" s="1"/>
  <c r="G21" i="71" s="1"/>
  <c r="B76" i="71"/>
  <c r="O76" i="71" s="1"/>
  <c r="G20" i="71" s="1"/>
  <c r="B75" i="71"/>
  <c r="O75" i="71" s="1"/>
  <c r="G19" i="71" s="1"/>
  <c r="B74" i="71"/>
  <c r="O74" i="71" s="1"/>
  <c r="G18" i="71" s="1"/>
  <c r="B73" i="71"/>
  <c r="O73" i="71" s="1"/>
  <c r="G17" i="71" s="1"/>
  <c r="B72" i="71"/>
  <c r="O72" i="71" s="1"/>
  <c r="G16" i="71" s="1"/>
  <c r="B71" i="71"/>
  <c r="O71" i="71" s="1"/>
  <c r="G15" i="71" s="1"/>
  <c r="B70" i="71"/>
  <c r="O70" i="71" s="1"/>
  <c r="G14" i="71" s="1"/>
  <c r="B69" i="71"/>
  <c r="O69" i="71" s="1"/>
  <c r="G13" i="71" s="1"/>
  <c r="B68" i="71"/>
  <c r="O68" i="71" s="1"/>
  <c r="G12" i="71" s="1"/>
  <c r="B67" i="71"/>
  <c r="O67" i="71" s="1"/>
  <c r="G11" i="71" s="1"/>
  <c r="B66" i="71"/>
  <c r="O66" i="71" s="1"/>
  <c r="G10" i="71" s="1"/>
  <c r="O167" i="12"/>
  <c r="I58" i="12" s="1"/>
  <c r="O166" i="12"/>
  <c r="I57" i="12" s="1"/>
  <c r="O165" i="12"/>
  <c r="I56" i="12" s="1"/>
  <c r="O164" i="12"/>
  <c r="I55" i="12" s="1"/>
  <c r="O163" i="12"/>
  <c r="I54" i="12" s="1"/>
  <c r="O162" i="12"/>
  <c r="I53" i="12" s="1"/>
  <c r="O161" i="12"/>
  <c r="I52" i="12" s="1"/>
  <c r="O160" i="12"/>
  <c r="I51" i="12" s="1"/>
  <c r="O159" i="12"/>
  <c r="I50" i="12" s="1"/>
  <c r="O158" i="12"/>
  <c r="I49" i="12" s="1"/>
  <c r="O157" i="12"/>
  <c r="I48" i="12" s="1"/>
  <c r="O156" i="12"/>
  <c r="I47" i="12" s="1"/>
  <c r="O155" i="12"/>
  <c r="I46" i="12" s="1"/>
  <c r="O154" i="12"/>
  <c r="I45" i="12" s="1"/>
  <c r="O153" i="12"/>
  <c r="I44" i="12" s="1"/>
  <c r="O152" i="12"/>
  <c r="I43" i="12" s="1"/>
  <c r="O151" i="12"/>
  <c r="I42" i="12" s="1"/>
  <c r="O150" i="12"/>
  <c r="I41" i="12" s="1"/>
  <c r="O149" i="12"/>
  <c r="I40" i="12" s="1"/>
  <c r="O148" i="12"/>
  <c r="I39" i="12" s="1"/>
  <c r="O147" i="12"/>
  <c r="I38" i="12" s="1"/>
  <c r="O146" i="12"/>
  <c r="I37" i="12" s="1"/>
  <c r="O145" i="12"/>
  <c r="I36" i="12" s="1"/>
  <c r="O144" i="12"/>
  <c r="I35" i="12" s="1"/>
  <c r="O143" i="12"/>
  <c r="I34" i="12" s="1"/>
  <c r="O142" i="12"/>
  <c r="I33" i="12" s="1"/>
  <c r="O141" i="12"/>
  <c r="I32" i="12" s="1"/>
  <c r="O140" i="12"/>
  <c r="I31" i="12" s="1"/>
  <c r="O139" i="12"/>
  <c r="I30" i="12" s="1"/>
  <c r="O138" i="12"/>
  <c r="I29" i="12" s="1"/>
  <c r="O137" i="12"/>
  <c r="I28" i="12" s="1"/>
  <c r="O136" i="12"/>
  <c r="I27" i="12" s="1"/>
  <c r="O135" i="12"/>
  <c r="I26" i="12" s="1"/>
  <c r="O134" i="12"/>
  <c r="I25" i="12" s="1"/>
  <c r="O133" i="12"/>
  <c r="I24" i="12" s="1"/>
  <c r="O132" i="12"/>
  <c r="I23" i="12" s="1"/>
  <c r="O131" i="12"/>
  <c r="I22" i="12" s="1"/>
  <c r="O130" i="12"/>
  <c r="I21" i="12" s="1"/>
  <c r="O129" i="12"/>
  <c r="I20" i="12" s="1"/>
  <c r="O128" i="12"/>
  <c r="I19" i="12" s="1"/>
  <c r="O127" i="12"/>
  <c r="I18" i="12" s="1"/>
  <c r="O126" i="12"/>
  <c r="I17" i="12" s="1"/>
  <c r="O125" i="12"/>
  <c r="I16" i="12" s="1"/>
  <c r="O124" i="12"/>
  <c r="I15" i="12" s="1"/>
  <c r="O123" i="12"/>
  <c r="I14" i="12" s="1"/>
  <c r="O122" i="12"/>
  <c r="I13" i="12" s="1"/>
  <c r="O121" i="12"/>
  <c r="I12" i="12" s="1"/>
  <c r="O120" i="12"/>
  <c r="I11" i="12" s="1"/>
  <c r="O119" i="12"/>
  <c r="I10" i="12" s="1"/>
  <c r="I47" i="90"/>
  <c r="I35" i="90"/>
  <c r="I44" i="90"/>
  <c r="I43" i="90"/>
  <c r="I58" i="90"/>
  <c r="I46" i="90"/>
  <c r="I34" i="90"/>
  <c r="I32" i="90"/>
  <c r="I31" i="90"/>
  <c r="I48" i="90"/>
  <c r="I57" i="90"/>
  <c r="I45" i="90"/>
  <c r="I33" i="90"/>
  <c r="I56" i="90"/>
  <c r="I55" i="90"/>
  <c r="I54" i="90"/>
  <c r="I42" i="90"/>
  <c r="I30" i="90"/>
  <c r="I53" i="90"/>
  <c r="I41" i="90"/>
  <c r="I29" i="90"/>
  <c r="I52" i="90"/>
  <c r="I40" i="90"/>
  <c r="I28" i="90"/>
  <c r="I51" i="90"/>
  <c r="I39" i="90"/>
  <c r="I27" i="90"/>
  <c r="I36" i="90"/>
  <c r="I50" i="90"/>
  <c r="I38" i="90"/>
  <c r="I49" i="90"/>
  <c r="I37" i="90"/>
  <c r="I26" i="90"/>
  <c r="I24" i="90"/>
  <c r="I25" i="90"/>
  <c r="I14" i="90"/>
  <c r="I11" i="90"/>
  <c r="I20" i="90"/>
  <c r="I10" i="90"/>
  <c r="I21" i="90"/>
  <c r="I18" i="90"/>
  <c r="I12" i="90"/>
  <c r="I17" i="90"/>
  <c r="I19" i="90"/>
  <c r="I23" i="90"/>
  <c r="I16" i="90"/>
  <c r="I22" i="90"/>
  <c r="I13" i="90"/>
  <c r="I9" i="90"/>
  <c r="I15" i="90"/>
  <c r="J10" i="12" l="1"/>
  <c r="N12" i="12"/>
  <c r="O12" i="12" s="1"/>
  <c r="N37" i="71"/>
  <c r="O37" i="71" s="1"/>
  <c r="N45" i="72"/>
  <c r="O45" i="72" s="1"/>
  <c r="N13" i="74"/>
  <c r="O13" i="74" s="1"/>
  <c r="N13" i="71"/>
  <c r="O13" i="71" s="1"/>
  <c r="N25" i="71"/>
  <c r="O25" i="71" s="1"/>
  <c r="N49" i="71"/>
  <c r="O49" i="71" s="1"/>
  <c r="N21" i="72"/>
  <c r="O21" i="72" s="1"/>
  <c r="N33" i="72"/>
  <c r="O33" i="72" s="1"/>
  <c r="N57" i="72"/>
  <c r="O57" i="72" s="1"/>
  <c r="N38" i="77"/>
  <c r="O38" i="77" s="1"/>
  <c r="N38" i="71"/>
  <c r="O38" i="71" s="1"/>
  <c r="N50" i="71"/>
  <c r="O50" i="71" s="1"/>
  <c r="N10" i="72"/>
  <c r="O10" i="72" s="1"/>
  <c r="N22" i="72"/>
  <c r="O22" i="72" s="1"/>
  <c r="N34" i="72"/>
  <c r="O34" i="72" s="1"/>
  <c r="N46" i="72"/>
  <c r="O46" i="72" s="1"/>
  <c r="N58" i="72"/>
  <c r="O58" i="72" s="1"/>
  <c r="N30" i="73"/>
  <c r="O30" i="73" s="1"/>
  <c r="N42" i="73"/>
  <c r="O42" i="73" s="1"/>
  <c r="N54" i="73"/>
  <c r="O54" i="73" s="1"/>
  <c r="N14" i="74"/>
  <c r="O14" i="74" s="1"/>
  <c r="N10" i="75"/>
  <c r="O10" i="75" s="1"/>
  <c r="N34" i="75"/>
  <c r="N46" i="75"/>
  <c r="N58" i="75"/>
  <c r="N18" i="76"/>
  <c r="O18" i="76" s="1"/>
  <c r="N30" i="76"/>
  <c r="O30" i="76" s="1"/>
  <c r="N42" i="76"/>
  <c r="O42" i="76" s="1"/>
  <c r="N54" i="76"/>
  <c r="O54" i="76" s="1"/>
  <c r="N14" i="77"/>
  <c r="O14" i="77" s="1"/>
  <c r="N50" i="77"/>
  <c r="O50" i="77" s="1"/>
  <c r="N10" i="78"/>
  <c r="O10" i="78" s="1"/>
  <c r="N22" i="78"/>
  <c r="O22" i="78" s="1"/>
  <c r="N34" i="78"/>
  <c r="O34" i="78" s="1"/>
  <c r="N46" i="78"/>
  <c r="O46" i="78" s="1"/>
  <c r="N58" i="78"/>
  <c r="N18" i="79"/>
  <c r="O18" i="79" s="1"/>
  <c r="N42" i="79"/>
  <c r="O42" i="79" s="1"/>
  <c r="N54" i="79"/>
  <c r="O54" i="79" s="1"/>
  <c r="N14" i="80"/>
  <c r="O14" i="80" s="1"/>
  <c r="N26" i="80"/>
  <c r="O26" i="80" s="1"/>
  <c r="N50" i="80"/>
  <c r="O50" i="80" s="1"/>
  <c r="N10" i="81"/>
  <c r="O10" i="81" s="1"/>
  <c r="N22" i="81"/>
  <c r="O22" i="81" s="1"/>
  <c r="N34" i="81"/>
  <c r="O34" i="81" s="1"/>
  <c r="N46" i="81"/>
  <c r="O46" i="81" s="1"/>
  <c r="N58" i="81"/>
  <c r="O58" i="81" s="1"/>
  <c r="N18" i="82"/>
  <c r="O18" i="82" s="1"/>
  <c r="N30" i="82"/>
  <c r="O30" i="82" s="1"/>
  <c r="N42" i="82"/>
  <c r="O42" i="82" s="1"/>
  <c r="N54" i="82"/>
  <c r="O54" i="82" s="1"/>
  <c r="N14" i="83"/>
  <c r="O14" i="83" s="1"/>
  <c r="N26" i="83"/>
  <c r="O26" i="83" s="1"/>
  <c r="N38" i="83"/>
  <c r="O38" i="83" s="1"/>
  <c r="N50" i="83"/>
  <c r="O50" i="83" s="1"/>
  <c r="N10" i="84"/>
  <c r="O10" i="84" s="1"/>
  <c r="N22" i="84"/>
  <c r="O22" i="84" s="1"/>
  <c r="N34" i="84"/>
  <c r="O34" i="84" s="1"/>
  <c r="N46" i="84"/>
  <c r="O46" i="84" s="1"/>
  <c r="N58" i="84"/>
  <c r="O58" i="84" s="1"/>
  <c r="N18" i="85"/>
  <c r="N30" i="85"/>
  <c r="O30" i="85" s="1"/>
  <c r="N42" i="85"/>
  <c r="O42" i="85" s="1"/>
  <c r="N54" i="85"/>
  <c r="O54" i="85" s="1"/>
  <c r="N14" i="86"/>
  <c r="O14" i="86" s="1"/>
  <c r="N26" i="86"/>
  <c r="O26" i="86" s="1"/>
  <c r="N38" i="86"/>
  <c r="O38" i="86" s="1"/>
  <c r="N50" i="86"/>
  <c r="O50" i="86" s="1"/>
  <c r="N10" i="87"/>
  <c r="O10" i="87" s="1"/>
  <c r="N22" i="87"/>
  <c r="O22" i="87" s="1"/>
  <c r="N34" i="87"/>
  <c r="O34" i="87" s="1"/>
  <c r="N46" i="87"/>
  <c r="O46" i="87" s="1"/>
  <c r="N58" i="87"/>
  <c r="O58" i="87" s="1"/>
  <c r="N18" i="88"/>
  <c r="O18" i="88" s="1"/>
  <c r="N30" i="88"/>
  <c r="O30" i="88" s="1"/>
  <c r="N42" i="88"/>
  <c r="O42" i="88" s="1"/>
  <c r="N54" i="88"/>
  <c r="O54" i="88" s="1"/>
  <c r="N14" i="89"/>
  <c r="N26" i="89"/>
  <c r="N38" i="89"/>
  <c r="N50" i="89"/>
  <c r="N28" i="72"/>
  <c r="O28" i="72" s="1"/>
  <c r="N18" i="75"/>
  <c r="O18" i="75" s="1"/>
  <c r="N26" i="73"/>
  <c r="N30" i="75"/>
  <c r="O30" i="75" s="1"/>
  <c r="N42" i="75"/>
  <c r="N54" i="75"/>
  <c r="N14" i="76"/>
  <c r="O14" i="76" s="1"/>
  <c r="N38" i="76"/>
  <c r="O38" i="76" s="1"/>
  <c r="N50" i="76"/>
  <c r="O50" i="76" s="1"/>
  <c r="N10" i="77"/>
  <c r="O10" i="77" s="1"/>
  <c r="N22" i="77"/>
  <c r="O22" i="77" s="1"/>
  <c r="N34" i="77"/>
  <c r="O34" i="77" s="1"/>
  <c r="N46" i="77"/>
  <c r="O46" i="77" s="1"/>
  <c r="N58" i="77"/>
  <c r="O58" i="77" s="1"/>
  <c r="N18" i="78"/>
  <c r="O18" i="78" s="1"/>
  <c r="N42" i="78"/>
  <c r="O42" i="78" s="1"/>
  <c r="N54" i="78"/>
  <c r="O54" i="78" s="1"/>
  <c r="N14" i="79"/>
  <c r="O14" i="79" s="1"/>
  <c r="N26" i="79"/>
  <c r="O26" i="79" s="1"/>
  <c r="N38" i="79"/>
  <c r="O38" i="79" s="1"/>
  <c r="N50" i="79"/>
  <c r="O50" i="79" s="1"/>
  <c r="N10" i="80"/>
  <c r="O10" i="80" s="1"/>
  <c r="N22" i="80"/>
  <c r="O22" i="80" s="1"/>
  <c r="N46" i="80"/>
  <c r="O46" i="80" s="1"/>
  <c r="N58" i="80"/>
  <c r="O58" i="80" s="1"/>
  <c r="N18" i="81"/>
  <c r="O18" i="81" s="1"/>
  <c r="N30" i="81"/>
  <c r="O30" i="81" s="1"/>
  <c r="N42" i="81"/>
  <c r="N54" i="81"/>
  <c r="O54" i="81" s="1"/>
  <c r="N14" i="82"/>
  <c r="O14" i="82" s="1"/>
  <c r="N26" i="82"/>
  <c r="O26" i="82" s="1"/>
  <c r="N38" i="82"/>
  <c r="O38" i="82" s="1"/>
  <c r="N50" i="82"/>
  <c r="O50" i="82" s="1"/>
  <c r="N10" i="83"/>
  <c r="O10" i="83" s="1"/>
  <c r="N22" i="83"/>
  <c r="O22" i="83" s="1"/>
  <c r="N34" i="83"/>
  <c r="O34" i="83" s="1"/>
  <c r="N46" i="83"/>
  <c r="O46" i="83" s="1"/>
  <c r="N58" i="83"/>
  <c r="O58" i="83" s="1"/>
  <c r="N18" i="84"/>
  <c r="O18" i="84" s="1"/>
  <c r="N30" i="84"/>
  <c r="O30" i="84" s="1"/>
  <c r="N42" i="84"/>
  <c r="O42" i="84" s="1"/>
  <c r="N54" i="84"/>
  <c r="O54" i="84" s="1"/>
  <c r="N14" i="85"/>
  <c r="O14" i="85" s="1"/>
  <c r="N26" i="85"/>
  <c r="O26" i="85" s="1"/>
  <c r="N38" i="85"/>
  <c r="O38" i="85" s="1"/>
  <c r="N50" i="85"/>
  <c r="O50" i="85" s="1"/>
  <c r="N10" i="86"/>
  <c r="O10" i="86" s="1"/>
  <c r="N22" i="86"/>
  <c r="O22" i="86" s="1"/>
  <c r="N34" i="86"/>
  <c r="O34" i="86" s="1"/>
  <c r="N46" i="86"/>
  <c r="O46" i="86" s="1"/>
  <c r="N58" i="86"/>
  <c r="O58" i="86" s="1"/>
  <c r="N18" i="87"/>
  <c r="O18" i="87" s="1"/>
  <c r="N30" i="87"/>
  <c r="O30" i="87" s="1"/>
  <c r="N42" i="87"/>
  <c r="O42" i="87" s="1"/>
  <c r="N54" i="87"/>
  <c r="O54" i="87" s="1"/>
  <c r="N10" i="74"/>
  <c r="O10" i="74" s="1"/>
  <c r="N58" i="71"/>
  <c r="O58" i="71" s="1"/>
  <c r="N50" i="73"/>
  <c r="O50" i="73" s="1"/>
  <c r="N17" i="73"/>
  <c r="O17" i="73" s="1"/>
  <c r="N29" i="73"/>
  <c r="O29" i="73" s="1"/>
  <c r="N41" i="73"/>
  <c r="O41" i="73" s="1"/>
  <c r="N53" i="73"/>
  <c r="O53" i="73" s="1"/>
  <c r="N21" i="75"/>
  <c r="O21" i="75" s="1"/>
  <c r="N33" i="75"/>
  <c r="O33" i="75" s="1"/>
  <c r="N45" i="75"/>
  <c r="N57" i="75"/>
  <c r="N17" i="76"/>
  <c r="O17" i="76" s="1"/>
  <c r="N29" i="76"/>
  <c r="O29" i="76" s="1"/>
  <c r="N41" i="76"/>
  <c r="O41" i="76" s="1"/>
  <c r="N53" i="76"/>
  <c r="O53" i="76" s="1"/>
  <c r="N13" i="77"/>
  <c r="O13" i="77" s="1"/>
  <c r="N25" i="77"/>
  <c r="N37" i="77"/>
  <c r="O37" i="77" s="1"/>
  <c r="N49" i="77"/>
  <c r="O49" i="77" s="1"/>
  <c r="N21" i="78"/>
  <c r="O21" i="78" s="1"/>
  <c r="N33" i="78"/>
  <c r="O33" i="78" s="1"/>
  <c r="N45" i="78"/>
  <c r="O45" i="78" s="1"/>
  <c r="N57" i="78"/>
  <c r="O57" i="78" s="1"/>
  <c r="N17" i="79"/>
  <c r="O17" i="79" s="1"/>
  <c r="N29" i="79"/>
  <c r="O29" i="79" s="1"/>
  <c r="N41" i="79"/>
  <c r="O41" i="79" s="1"/>
  <c r="N53" i="79"/>
  <c r="O53" i="79" s="1"/>
  <c r="N13" i="80"/>
  <c r="O13" i="80" s="1"/>
  <c r="N25" i="80"/>
  <c r="O25" i="80" s="1"/>
  <c r="N37" i="80"/>
  <c r="O37" i="80" s="1"/>
  <c r="N49" i="80"/>
  <c r="O49" i="80" s="1"/>
  <c r="N21" i="81"/>
  <c r="O21" i="81" s="1"/>
  <c r="N33" i="81"/>
  <c r="O33" i="81" s="1"/>
  <c r="N45" i="81"/>
  <c r="O45" i="81" s="1"/>
  <c r="N57" i="81"/>
  <c r="O57" i="81" s="1"/>
  <c r="N17" i="82"/>
  <c r="O17" i="82" s="1"/>
  <c r="N29" i="82"/>
  <c r="O29" i="82" s="1"/>
  <c r="N41" i="82"/>
  <c r="O41" i="82" s="1"/>
  <c r="N53" i="82"/>
  <c r="O53" i="82" s="1"/>
  <c r="N13" i="83"/>
  <c r="O13" i="83" s="1"/>
  <c r="N25" i="83"/>
  <c r="O25" i="83" s="1"/>
  <c r="N37" i="83"/>
  <c r="O37" i="83" s="1"/>
  <c r="N49" i="83"/>
  <c r="O49" i="83" s="1"/>
  <c r="N21" i="84"/>
  <c r="O21" i="84" s="1"/>
  <c r="N33" i="84"/>
  <c r="O33" i="84" s="1"/>
  <c r="N45" i="84"/>
  <c r="O45" i="84" s="1"/>
  <c r="N57" i="84"/>
  <c r="O57" i="84" s="1"/>
  <c r="N17" i="85"/>
  <c r="O17" i="85" s="1"/>
  <c r="N29" i="85"/>
  <c r="O29" i="85" s="1"/>
  <c r="N41" i="85"/>
  <c r="O41" i="85" s="1"/>
  <c r="N53" i="85"/>
  <c r="O53" i="85" s="1"/>
  <c r="N13" i="86"/>
  <c r="O13" i="86" s="1"/>
  <c r="N25" i="86"/>
  <c r="O25" i="86" s="1"/>
  <c r="N37" i="86"/>
  <c r="O37" i="86" s="1"/>
  <c r="N49" i="86"/>
  <c r="O49" i="86" s="1"/>
  <c r="N21" i="87"/>
  <c r="O21" i="87" s="1"/>
  <c r="N33" i="87"/>
  <c r="O33" i="87" s="1"/>
  <c r="N45" i="87"/>
  <c r="O45" i="87" s="1"/>
  <c r="N57" i="87"/>
  <c r="O57" i="87" s="1"/>
  <c r="N17" i="88"/>
  <c r="O17" i="88" s="1"/>
  <c r="N29" i="88"/>
  <c r="O29" i="88" s="1"/>
  <c r="N41" i="88"/>
  <c r="O41" i="88" s="1"/>
  <c r="N53" i="88"/>
  <c r="O53" i="88" s="1"/>
  <c r="N13" i="89"/>
  <c r="N25" i="89"/>
  <c r="N37" i="89"/>
  <c r="N49" i="89"/>
  <c r="N23" i="73"/>
  <c r="O23" i="73" s="1"/>
  <c r="N14" i="88"/>
  <c r="O14" i="88" s="1"/>
  <c r="N26" i="88"/>
  <c r="O26" i="88" s="1"/>
  <c r="N38" i="88"/>
  <c r="O38" i="88" s="1"/>
  <c r="N50" i="88"/>
  <c r="N11" i="73"/>
  <c r="O11" i="73" s="1"/>
  <c r="N47" i="73"/>
  <c r="O47" i="73" s="1"/>
  <c r="N15" i="75"/>
  <c r="O15" i="75" s="1"/>
  <c r="N27" i="75"/>
  <c r="O27" i="75" s="1"/>
  <c r="N51" i="75"/>
  <c r="N23" i="76"/>
  <c r="O23" i="76" s="1"/>
  <c r="N19" i="77"/>
  <c r="O19" i="77" s="1"/>
  <c r="N43" i="77"/>
  <c r="O43" i="77" s="1"/>
  <c r="N55" i="77"/>
  <c r="O55" i="77" s="1"/>
  <c r="N15" i="78"/>
  <c r="O15" i="78" s="1"/>
  <c r="N27" i="78"/>
  <c r="O27" i="78" s="1"/>
  <c r="N39" i="78"/>
  <c r="O39" i="78" s="1"/>
  <c r="N51" i="78"/>
  <c r="O51" i="78" s="1"/>
  <c r="N11" i="79"/>
  <c r="O11" i="79" s="1"/>
  <c r="N23" i="79"/>
  <c r="O23" i="79" s="1"/>
  <c r="N35" i="79"/>
  <c r="O35" i="79" s="1"/>
  <c r="N47" i="79"/>
  <c r="O47" i="79" s="1"/>
  <c r="N19" i="80"/>
  <c r="O19" i="80" s="1"/>
  <c r="N31" i="80"/>
  <c r="O31" i="80" s="1"/>
  <c r="N43" i="80"/>
  <c r="O43" i="80" s="1"/>
  <c r="N55" i="80"/>
  <c r="O55" i="80" s="1"/>
  <c r="N15" i="81"/>
  <c r="O15" i="81" s="1"/>
  <c r="N27" i="81"/>
  <c r="O27" i="81" s="1"/>
  <c r="N39" i="81"/>
  <c r="O39" i="81" s="1"/>
  <c r="N51" i="81"/>
  <c r="O51" i="81" s="1"/>
  <c r="N11" i="82"/>
  <c r="O11" i="82" s="1"/>
  <c r="N23" i="82"/>
  <c r="O23" i="82" s="1"/>
  <c r="N35" i="82"/>
  <c r="O35" i="82" s="1"/>
  <c r="N47" i="82"/>
  <c r="O47" i="82" s="1"/>
  <c r="N19" i="83"/>
  <c r="O19" i="83" s="1"/>
  <c r="N31" i="83"/>
  <c r="O31" i="83" s="1"/>
  <c r="N55" i="83"/>
  <c r="O55" i="83" s="1"/>
  <c r="N15" i="84"/>
  <c r="O15" i="84" s="1"/>
  <c r="N27" i="84"/>
  <c r="O27" i="84" s="1"/>
  <c r="N39" i="84"/>
  <c r="O39" i="84" s="1"/>
  <c r="N51" i="84"/>
  <c r="O51" i="84" s="1"/>
  <c r="N11" i="85"/>
  <c r="O11" i="85" s="1"/>
  <c r="N23" i="85"/>
  <c r="O23" i="85" s="1"/>
  <c r="N35" i="85"/>
  <c r="O35" i="85" s="1"/>
  <c r="N19" i="86"/>
  <c r="O19" i="86" s="1"/>
  <c r="N31" i="86"/>
  <c r="O31" i="86" s="1"/>
  <c r="N43" i="86"/>
  <c r="O43" i="86" s="1"/>
  <c r="N55" i="86"/>
  <c r="O55" i="86" s="1"/>
  <c r="N15" i="87"/>
  <c r="O15" i="87" s="1"/>
  <c r="N27" i="87"/>
  <c r="O27" i="87" s="1"/>
  <c r="N39" i="87"/>
  <c r="O39" i="87" s="1"/>
  <c r="N11" i="88"/>
  <c r="O11" i="88" s="1"/>
  <c r="N23" i="88"/>
  <c r="O23" i="88" s="1"/>
  <c r="N35" i="88"/>
  <c r="O35" i="88" s="1"/>
  <c r="N47" i="88"/>
  <c r="O47" i="88" s="1"/>
  <c r="N19" i="89"/>
  <c r="N31" i="89"/>
  <c r="N43" i="89"/>
  <c r="N43" i="71"/>
  <c r="O43" i="71" s="1"/>
  <c r="N35" i="73"/>
  <c r="O35" i="73" s="1"/>
  <c r="N11" i="76"/>
  <c r="O11" i="76" s="1"/>
  <c r="N47" i="76"/>
  <c r="O47" i="76" s="1"/>
  <c r="N31" i="77"/>
  <c r="O31" i="77" s="1"/>
  <c r="N39" i="75"/>
  <c r="N35" i="76"/>
  <c r="O35" i="76" s="1"/>
  <c r="N10" i="89"/>
  <c r="N22" i="89"/>
  <c r="N34" i="89"/>
  <c r="N46" i="89"/>
  <c r="N52" i="80"/>
  <c r="O52" i="80" s="1"/>
  <c r="N12" i="81"/>
  <c r="O12" i="81" s="1"/>
  <c r="N24" i="81"/>
  <c r="O24" i="81" s="1"/>
  <c r="N48" i="81"/>
  <c r="O48" i="81" s="1"/>
  <c r="N20" i="82"/>
  <c r="O20" i="82" s="1"/>
  <c r="N32" i="82"/>
  <c r="O32" i="82" s="1"/>
  <c r="N44" i="82"/>
  <c r="O44" i="82" s="1"/>
  <c r="N56" i="82"/>
  <c r="O56" i="82" s="1"/>
  <c r="N16" i="83"/>
  <c r="O16" i="83" s="1"/>
  <c r="N28" i="83"/>
  <c r="O28" i="83" s="1"/>
  <c r="N52" i="83"/>
  <c r="O52" i="83" s="1"/>
  <c r="N12" i="84"/>
  <c r="O12" i="84" s="1"/>
  <c r="N24" i="84"/>
  <c r="O24" i="84" s="1"/>
  <c r="N36" i="84"/>
  <c r="O36" i="84" s="1"/>
  <c r="N20" i="85"/>
  <c r="O20" i="85" s="1"/>
  <c r="N32" i="85"/>
  <c r="O32" i="85" s="1"/>
  <c r="N56" i="85"/>
  <c r="O56" i="85" s="1"/>
  <c r="N16" i="86"/>
  <c r="O16" i="86" s="1"/>
  <c r="N28" i="86"/>
  <c r="O28" i="86" s="1"/>
  <c r="N40" i="86"/>
  <c r="O40" i="86" s="1"/>
  <c r="N12" i="87"/>
  <c r="O12" i="87" s="1"/>
  <c r="N24" i="87"/>
  <c r="O24" i="87" s="1"/>
  <c r="N36" i="87"/>
  <c r="O36" i="87" s="1"/>
  <c r="N48" i="87"/>
  <c r="O48" i="87" s="1"/>
  <c r="N20" i="88"/>
  <c r="O20" i="88" s="1"/>
  <c r="N32" i="88"/>
  <c r="O32" i="88" s="1"/>
  <c r="N44" i="88"/>
  <c r="N16" i="89"/>
  <c r="N28" i="89"/>
  <c r="N40" i="89"/>
  <c r="N52" i="89"/>
  <c r="N28" i="71"/>
  <c r="O28" i="71" s="1"/>
  <c r="N40" i="72"/>
  <c r="O40" i="72" s="1"/>
  <c r="N52" i="72"/>
  <c r="O52" i="72" s="1"/>
  <c r="N12" i="73"/>
  <c r="O12" i="73" s="1"/>
  <c r="N24" i="73"/>
  <c r="O24" i="73" s="1"/>
  <c r="N36" i="73"/>
  <c r="O36" i="73" s="1"/>
  <c r="N48" i="73"/>
  <c r="O48" i="73" s="1"/>
  <c r="N16" i="75"/>
  <c r="O16" i="75" s="1"/>
  <c r="N28" i="75"/>
  <c r="O28" i="75" s="1"/>
  <c r="N40" i="75"/>
  <c r="N52" i="75"/>
  <c r="N12" i="76"/>
  <c r="O12" i="76" s="1"/>
  <c r="N36" i="76"/>
  <c r="O36" i="76" s="1"/>
  <c r="N48" i="76"/>
  <c r="O48" i="76" s="1"/>
  <c r="N20" i="77"/>
  <c r="O20" i="77" s="1"/>
  <c r="N32" i="77"/>
  <c r="O32" i="77" s="1"/>
  <c r="N44" i="77"/>
  <c r="O44" i="77" s="1"/>
  <c r="N56" i="77"/>
  <c r="O56" i="77" s="1"/>
  <c r="N16" i="78"/>
  <c r="O16" i="78" s="1"/>
  <c r="N28" i="78"/>
  <c r="O28" i="78" s="1"/>
  <c r="N40" i="78"/>
  <c r="O40" i="78" s="1"/>
  <c r="N52" i="78"/>
  <c r="O52" i="78" s="1"/>
  <c r="N12" i="79"/>
  <c r="O12" i="79" s="1"/>
  <c r="N24" i="79"/>
  <c r="O24" i="79" s="1"/>
  <c r="N36" i="79"/>
  <c r="O36" i="79" s="1"/>
  <c r="N48" i="79"/>
  <c r="O48" i="79" s="1"/>
  <c r="N20" i="80"/>
  <c r="O20" i="80" s="1"/>
  <c r="N32" i="80"/>
  <c r="O32" i="80" s="1"/>
  <c r="N44" i="80"/>
  <c r="O44" i="80" s="1"/>
  <c r="N56" i="80"/>
  <c r="O56" i="80" s="1"/>
  <c r="N16" i="81"/>
  <c r="O16" i="81" s="1"/>
  <c r="N28" i="81"/>
  <c r="O28" i="81" s="1"/>
  <c r="N40" i="81"/>
  <c r="O40" i="81" s="1"/>
  <c r="N52" i="81"/>
  <c r="O52" i="81" s="1"/>
  <c r="N12" i="82"/>
  <c r="O12" i="82" s="1"/>
  <c r="N24" i="82"/>
  <c r="O24" i="82" s="1"/>
  <c r="N36" i="82"/>
  <c r="O36" i="82" s="1"/>
  <c r="N48" i="82"/>
  <c r="O48" i="82" s="1"/>
  <c r="N20" i="83"/>
  <c r="O20" i="83" s="1"/>
  <c r="N32" i="83"/>
  <c r="O32" i="83" s="1"/>
  <c r="N44" i="83"/>
  <c r="O44" i="83" s="1"/>
  <c r="N56" i="83"/>
  <c r="O56" i="83" s="1"/>
  <c r="N16" i="84"/>
  <c r="O16" i="84" s="1"/>
  <c r="N28" i="84"/>
  <c r="O28" i="84" s="1"/>
  <c r="N40" i="84"/>
  <c r="O40" i="84" s="1"/>
  <c r="N52" i="84"/>
  <c r="O52" i="84" s="1"/>
  <c r="N12" i="85"/>
  <c r="O12" i="85" s="1"/>
  <c r="N24" i="85"/>
  <c r="O24" i="85" s="1"/>
  <c r="N36" i="85"/>
  <c r="O36" i="85" s="1"/>
  <c r="N23" i="71"/>
  <c r="O23" i="71" s="1"/>
  <c r="N19" i="73"/>
  <c r="O19" i="73" s="1"/>
  <c r="N31" i="73"/>
  <c r="O31" i="73" s="1"/>
  <c r="N43" i="73"/>
  <c r="O43" i="73" s="1"/>
  <c r="N55" i="73"/>
  <c r="O55" i="73" s="1"/>
  <c r="N15" i="74"/>
  <c r="O15" i="74" s="1"/>
  <c r="N11" i="75"/>
  <c r="O11" i="75" s="1"/>
  <c r="N35" i="75"/>
  <c r="N47" i="75"/>
  <c r="N19" i="76"/>
  <c r="O19" i="76" s="1"/>
  <c r="N31" i="76"/>
  <c r="O31" i="76" s="1"/>
  <c r="N43" i="76"/>
  <c r="O43" i="76" s="1"/>
  <c r="N55" i="76"/>
  <c r="O55" i="76" s="1"/>
  <c r="N15" i="77"/>
  <c r="O15" i="77" s="1"/>
  <c r="N39" i="77"/>
  <c r="O39" i="77" s="1"/>
  <c r="N51" i="77"/>
  <c r="O51" i="77" s="1"/>
  <c r="N11" i="78"/>
  <c r="O11" i="78" s="1"/>
  <c r="N23" i="78"/>
  <c r="O23" i="78" s="1"/>
  <c r="N35" i="78"/>
  <c r="O35" i="78" s="1"/>
  <c r="N47" i="78"/>
  <c r="O47" i="78" s="1"/>
  <c r="N19" i="79"/>
  <c r="O19" i="79" s="1"/>
  <c r="N43" i="79"/>
  <c r="O43" i="79" s="1"/>
  <c r="N55" i="79"/>
  <c r="O55" i="79" s="1"/>
  <c r="N15" i="80"/>
  <c r="O15" i="80" s="1"/>
  <c r="N27" i="80"/>
  <c r="O27" i="80" s="1"/>
  <c r="N39" i="80"/>
  <c r="O39" i="80" s="1"/>
  <c r="N51" i="80"/>
  <c r="O51" i="80" s="1"/>
  <c r="N11" i="81"/>
  <c r="O11" i="81" s="1"/>
  <c r="N23" i="81"/>
  <c r="O23" i="81" s="1"/>
  <c r="N47" i="81"/>
  <c r="O47" i="81" s="1"/>
  <c r="N19" i="82"/>
  <c r="O19" i="82" s="1"/>
  <c r="N31" i="82"/>
  <c r="O31" i="82" s="1"/>
  <c r="N55" i="82"/>
  <c r="O55" i="82" s="1"/>
  <c r="N15" i="83"/>
  <c r="O15" i="83" s="1"/>
  <c r="N27" i="83"/>
  <c r="O27" i="83" s="1"/>
  <c r="N51" i="83"/>
  <c r="O51" i="83" s="1"/>
  <c r="N11" i="84"/>
  <c r="O11" i="84" s="1"/>
  <c r="N23" i="84"/>
  <c r="O23" i="84" s="1"/>
  <c r="N35" i="84"/>
  <c r="O35" i="84" s="1"/>
  <c r="N19" i="85"/>
  <c r="O19" i="85" s="1"/>
  <c r="N31" i="85"/>
  <c r="O31" i="85" s="1"/>
  <c r="N43" i="85"/>
  <c r="O43" i="85" s="1"/>
  <c r="N55" i="85"/>
  <c r="O55" i="85" s="1"/>
  <c r="N15" i="86"/>
  <c r="O15" i="86" s="1"/>
  <c r="N27" i="86"/>
  <c r="O27" i="86" s="1"/>
  <c r="N39" i="86"/>
  <c r="O39" i="86" s="1"/>
  <c r="N11" i="87"/>
  <c r="O11" i="87" s="1"/>
  <c r="N23" i="87"/>
  <c r="O23" i="87" s="1"/>
  <c r="N35" i="87"/>
  <c r="O35" i="87" s="1"/>
  <c r="N47" i="87"/>
  <c r="O47" i="87" s="1"/>
  <c r="N19" i="88"/>
  <c r="O19" i="88" s="1"/>
  <c r="N31" i="88"/>
  <c r="O31" i="88" s="1"/>
  <c r="N43" i="88"/>
  <c r="O43" i="88" s="1"/>
  <c r="N15" i="89"/>
  <c r="N27" i="89"/>
  <c r="N39" i="89"/>
  <c r="N51" i="89"/>
  <c r="N36" i="72"/>
  <c r="O36" i="72" s="1"/>
  <c r="N32" i="73"/>
  <c r="O32" i="73" s="1"/>
  <c r="N12" i="75"/>
  <c r="O12" i="75" s="1"/>
  <c r="N36" i="75"/>
  <c r="N48" i="75"/>
  <c r="N24" i="78"/>
  <c r="O24" i="78" s="1"/>
  <c r="N44" i="79"/>
  <c r="O44" i="79" s="1"/>
  <c r="N40" i="71"/>
  <c r="O40" i="71" s="1"/>
  <c r="N44" i="73"/>
  <c r="O44" i="73" s="1"/>
  <c r="N56" i="73"/>
  <c r="O56" i="73" s="1"/>
  <c r="N16" i="74"/>
  <c r="O16" i="74" s="1"/>
  <c r="N44" i="76"/>
  <c r="O44" i="76" s="1"/>
  <c r="N40" i="77"/>
  <c r="O40" i="77" s="1"/>
  <c r="N20" i="79"/>
  <c r="O20" i="79" s="1"/>
  <c r="N56" i="79"/>
  <c r="O56" i="79" s="1"/>
  <c r="N28" i="80"/>
  <c r="O28" i="80" s="1"/>
  <c r="N21" i="73"/>
  <c r="O21" i="73" s="1"/>
  <c r="N33" i="73"/>
  <c r="O33" i="73" s="1"/>
  <c r="N45" i="73"/>
  <c r="O45" i="73" s="1"/>
  <c r="N57" i="73"/>
  <c r="O57" i="73" s="1"/>
  <c r="N17" i="74"/>
  <c r="O17" i="74" s="1"/>
  <c r="N13" i="75"/>
  <c r="O13" i="75" s="1"/>
  <c r="N25" i="75"/>
  <c r="O25" i="75" s="1"/>
  <c r="N37" i="75"/>
  <c r="N49" i="75"/>
  <c r="N21" i="76"/>
  <c r="O21" i="76" s="1"/>
  <c r="N33" i="76"/>
  <c r="O33" i="76" s="1"/>
  <c r="N45" i="76"/>
  <c r="O45" i="76" s="1"/>
  <c r="N57" i="76"/>
  <c r="O57" i="76" s="1"/>
  <c r="N17" i="77"/>
  <c r="O17" i="77" s="1"/>
  <c r="N29" i="77"/>
  <c r="O29" i="77" s="1"/>
  <c r="N41" i="77"/>
  <c r="O41" i="77" s="1"/>
  <c r="N53" i="77"/>
  <c r="O53" i="77" s="1"/>
  <c r="N13" i="78"/>
  <c r="N25" i="78"/>
  <c r="O25" i="78" s="1"/>
  <c r="N37" i="78"/>
  <c r="O37" i="78" s="1"/>
  <c r="N49" i="78"/>
  <c r="O49" i="78" s="1"/>
  <c r="N21" i="79"/>
  <c r="O21" i="79" s="1"/>
  <c r="N45" i="79"/>
  <c r="O45" i="79" s="1"/>
  <c r="N57" i="79"/>
  <c r="O57" i="79" s="1"/>
  <c r="N17" i="80"/>
  <c r="O17" i="80" s="1"/>
  <c r="N29" i="80"/>
  <c r="O29" i="80" s="1"/>
  <c r="N41" i="80"/>
  <c r="O41" i="80" s="1"/>
  <c r="N53" i="80"/>
  <c r="O53" i="80" s="1"/>
  <c r="N13" i="81"/>
  <c r="O13" i="81" s="1"/>
  <c r="N25" i="81"/>
  <c r="O25" i="81" s="1"/>
  <c r="N49" i="81"/>
  <c r="O49" i="81" s="1"/>
  <c r="N21" i="82"/>
  <c r="O21" i="82" s="1"/>
  <c r="N33" i="82"/>
  <c r="O33" i="82" s="1"/>
  <c r="N45" i="82"/>
  <c r="O45" i="82" s="1"/>
  <c r="N57" i="82"/>
  <c r="O57" i="82" s="1"/>
  <c r="N17" i="83"/>
  <c r="O17" i="83" s="1"/>
  <c r="N29" i="83"/>
  <c r="O29" i="83" s="1"/>
  <c r="N53" i="83"/>
  <c r="O53" i="83" s="1"/>
  <c r="N13" i="84"/>
  <c r="O13" i="84" s="1"/>
  <c r="N25" i="84"/>
  <c r="O25" i="84" s="1"/>
  <c r="N37" i="84"/>
  <c r="O37" i="84" s="1"/>
  <c r="N49" i="84"/>
  <c r="O49" i="84" s="1"/>
  <c r="N21" i="85"/>
  <c r="O21" i="85" s="1"/>
  <c r="N33" i="85"/>
  <c r="O33" i="85" s="1"/>
  <c r="N57" i="85"/>
  <c r="O57" i="85" s="1"/>
  <c r="N17" i="86"/>
  <c r="O17" i="86" s="1"/>
  <c r="N29" i="86"/>
  <c r="O29" i="86" s="1"/>
  <c r="N41" i="86"/>
  <c r="O41" i="86" s="1"/>
  <c r="N13" i="87"/>
  <c r="O13" i="87" s="1"/>
  <c r="N25" i="87"/>
  <c r="O25" i="87" s="1"/>
  <c r="N37" i="87"/>
  <c r="O37" i="87" s="1"/>
  <c r="N21" i="88"/>
  <c r="O21" i="88" s="1"/>
  <c r="N33" i="88"/>
  <c r="O33" i="88" s="1"/>
  <c r="N45" i="88"/>
  <c r="O45" i="88" s="1"/>
  <c r="N17" i="89"/>
  <c r="N29" i="89"/>
  <c r="N41" i="89"/>
  <c r="N53" i="89"/>
  <c r="N52" i="71"/>
  <c r="O52" i="71" s="1"/>
  <c r="N12" i="72"/>
  <c r="O12" i="72" s="1"/>
  <c r="N24" i="72"/>
  <c r="O24" i="72" s="1"/>
  <c r="N48" i="72"/>
  <c r="O48" i="72" s="1"/>
  <c r="N20" i="73"/>
  <c r="O20" i="73" s="1"/>
  <c r="N24" i="75"/>
  <c r="O24" i="75" s="1"/>
  <c r="N20" i="76"/>
  <c r="O20" i="76" s="1"/>
  <c r="N32" i="76"/>
  <c r="O32" i="76" s="1"/>
  <c r="N56" i="76"/>
  <c r="O56" i="76" s="1"/>
  <c r="N16" i="77"/>
  <c r="O16" i="77" s="1"/>
  <c r="N52" i="77"/>
  <c r="O52" i="77" s="1"/>
  <c r="N12" i="78"/>
  <c r="O12" i="78" s="1"/>
  <c r="N36" i="78"/>
  <c r="O36" i="78" s="1"/>
  <c r="N48" i="78"/>
  <c r="O48" i="78" s="1"/>
  <c r="N16" i="80"/>
  <c r="O16" i="80" s="1"/>
  <c r="N40" i="80"/>
  <c r="O40" i="80" s="1"/>
  <c r="N10" i="73"/>
  <c r="O10" i="73" s="1"/>
  <c r="N22" i="73"/>
  <c r="O22" i="73" s="1"/>
  <c r="N34" i="73"/>
  <c r="O34" i="73" s="1"/>
  <c r="N46" i="73"/>
  <c r="O46" i="73" s="1"/>
  <c r="N58" i="73"/>
  <c r="O58" i="73" s="1"/>
  <c r="N18" i="74"/>
  <c r="O18" i="74" s="1"/>
  <c r="N14" i="75"/>
  <c r="O14" i="75" s="1"/>
  <c r="N26" i="75"/>
  <c r="O26" i="75" s="1"/>
  <c r="N38" i="75"/>
  <c r="N50" i="75"/>
  <c r="N10" i="76"/>
  <c r="O10" i="76" s="1"/>
  <c r="N22" i="76"/>
  <c r="O22" i="76" s="1"/>
  <c r="N34" i="76"/>
  <c r="O34" i="76" s="1"/>
  <c r="N46" i="76"/>
  <c r="O46" i="76" s="1"/>
  <c r="N58" i="76"/>
  <c r="O58" i="76" s="1"/>
  <c r="N18" i="77"/>
  <c r="O18" i="77" s="1"/>
  <c r="N30" i="77"/>
  <c r="O30" i="77" s="1"/>
  <c r="N42" i="77"/>
  <c r="O42" i="77" s="1"/>
  <c r="N54" i="77"/>
  <c r="O54" i="77" s="1"/>
  <c r="N14" i="78"/>
  <c r="O14" i="78" s="1"/>
  <c r="N26" i="78"/>
  <c r="O26" i="78" s="1"/>
  <c r="N38" i="78"/>
  <c r="O38" i="78" s="1"/>
  <c r="N50" i="78"/>
  <c r="O50" i="78" s="1"/>
  <c r="N10" i="79"/>
  <c r="O10" i="79" s="1"/>
  <c r="N22" i="79"/>
  <c r="O22" i="79" s="1"/>
  <c r="N34" i="79"/>
  <c r="O34" i="79" s="1"/>
  <c r="N46" i="79"/>
  <c r="O46" i="79" s="1"/>
  <c r="N58" i="79"/>
  <c r="O58" i="79" s="1"/>
  <c r="N18" i="80"/>
  <c r="O18" i="80" s="1"/>
  <c r="N30" i="80"/>
  <c r="O30" i="80" s="1"/>
  <c r="N42" i="80"/>
  <c r="O42" i="80" s="1"/>
  <c r="N54" i="80"/>
  <c r="O54" i="80" s="1"/>
  <c r="N14" i="81"/>
  <c r="O14" i="81" s="1"/>
  <c r="N26" i="81"/>
  <c r="O26" i="81" s="1"/>
  <c r="N50" i="81"/>
  <c r="O50" i="81" s="1"/>
  <c r="N10" i="82"/>
  <c r="O10" i="82" s="1"/>
  <c r="N22" i="82"/>
  <c r="O22" i="82" s="1"/>
  <c r="N34" i="82"/>
  <c r="O34" i="82" s="1"/>
  <c r="N46" i="82"/>
  <c r="O46" i="82" s="1"/>
  <c r="N58" i="82"/>
  <c r="O58" i="82" s="1"/>
  <c r="N18" i="83"/>
  <c r="O18" i="83" s="1"/>
  <c r="N30" i="83"/>
  <c r="O30" i="83" s="1"/>
  <c r="N54" i="83"/>
  <c r="O54" i="83" s="1"/>
  <c r="N14" i="84"/>
  <c r="O14" i="84" s="1"/>
  <c r="N26" i="84"/>
  <c r="O26" i="84" s="1"/>
  <c r="N38" i="84"/>
  <c r="O38" i="84" s="1"/>
  <c r="N50" i="84"/>
  <c r="O50" i="84" s="1"/>
  <c r="N10" i="85"/>
  <c r="O10" i="85" s="1"/>
  <c r="N22" i="85"/>
  <c r="O22" i="85" s="1"/>
  <c r="N34" i="85"/>
  <c r="O34" i="85" s="1"/>
  <c r="N58" i="85"/>
  <c r="O58" i="85" s="1"/>
  <c r="N18" i="86"/>
  <c r="O18" i="86" s="1"/>
  <c r="N30" i="86"/>
  <c r="O30" i="86" s="1"/>
  <c r="N42" i="86"/>
  <c r="O42" i="86" s="1"/>
  <c r="N54" i="86"/>
  <c r="O54" i="86" s="1"/>
  <c r="N14" i="87"/>
  <c r="O14" i="87" s="1"/>
  <c r="N26" i="87"/>
  <c r="O26" i="87" s="1"/>
  <c r="N38" i="87"/>
  <c r="O38" i="87" s="1"/>
  <c r="N10" i="88"/>
  <c r="O10" i="88" s="1"/>
  <c r="N22" i="88"/>
  <c r="O22" i="88" s="1"/>
  <c r="N34" i="88"/>
  <c r="O34" i="88" s="1"/>
  <c r="N46" i="88"/>
  <c r="O46" i="88" s="1"/>
  <c r="N18" i="89"/>
  <c r="N30" i="89"/>
  <c r="N42" i="89"/>
  <c r="N20" i="86"/>
  <c r="O20" i="86" s="1"/>
  <c r="N32" i="86"/>
  <c r="O32" i="86" s="1"/>
  <c r="N44" i="86"/>
  <c r="O44" i="86" s="1"/>
  <c r="N56" i="86"/>
  <c r="O56" i="86" s="1"/>
  <c r="N16" i="87"/>
  <c r="O16" i="87" s="1"/>
  <c r="N28" i="87"/>
  <c r="O28" i="87" s="1"/>
  <c r="N40" i="87"/>
  <c r="O40" i="87" s="1"/>
  <c r="N12" i="88"/>
  <c r="O12" i="88" s="1"/>
  <c r="N24" i="88"/>
  <c r="O24" i="88" s="1"/>
  <c r="N36" i="88"/>
  <c r="O36" i="88" s="1"/>
  <c r="N48" i="88"/>
  <c r="O48" i="88" s="1"/>
  <c r="N20" i="89"/>
  <c r="N32" i="89"/>
  <c r="N44" i="89"/>
  <c r="N13" i="73"/>
  <c r="O13" i="73" s="1"/>
  <c r="N25" i="73"/>
  <c r="O25" i="73" s="1"/>
  <c r="N37" i="73"/>
  <c r="O37" i="73" s="1"/>
  <c r="N49" i="73"/>
  <c r="O49" i="73" s="1"/>
  <c r="N17" i="75"/>
  <c r="O17" i="75" s="1"/>
  <c r="N29" i="75"/>
  <c r="O29" i="75" s="1"/>
  <c r="N41" i="75"/>
  <c r="N53" i="75"/>
  <c r="N13" i="76"/>
  <c r="O13" i="76" s="1"/>
  <c r="N37" i="76"/>
  <c r="O37" i="76" s="1"/>
  <c r="N49" i="76"/>
  <c r="O49" i="76" s="1"/>
  <c r="N21" i="77"/>
  <c r="O21" i="77" s="1"/>
  <c r="N33" i="77"/>
  <c r="O33" i="77" s="1"/>
  <c r="N45" i="77"/>
  <c r="O45" i="77" s="1"/>
  <c r="N57" i="77"/>
  <c r="O57" i="77" s="1"/>
  <c r="N17" i="78"/>
  <c r="O17" i="78" s="1"/>
  <c r="N41" i="78"/>
  <c r="O41" i="78" s="1"/>
  <c r="N53" i="78"/>
  <c r="O53" i="78" s="1"/>
  <c r="N13" i="79"/>
  <c r="O13" i="79" s="1"/>
  <c r="N25" i="79"/>
  <c r="O25" i="79" s="1"/>
  <c r="N37" i="79"/>
  <c r="O37" i="79" s="1"/>
  <c r="N49" i="79"/>
  <c r="O49" i="79" s="1"/>
  <c r="N21" i="80"/>
  <c r="O21" i="80" s="1"/>
  <c r="N33" i="80"/>
  <c r="O33" i="80" s="1"/>
  <c r="N45" i="80"/>
  <c r="O45" i="80" s="1"/>
  <c r="N57" i="80"/>
  <c r="O57" i="80" s="1"/>
  <c r="N17" i="81"/>
  <c r="O17" i="81" s="1"/>
  <c r="N29" i="81"/>
  <c r="O29" i="81" s="1"/>
  <c r="N41" i="81"/>
  <c r="O41" i="81" s="1"/>
  <c r="N53" i="81"/>
  <c r="O53" i="81" s="1"/>
  <c r="N13" i="82"/>
  <c r="O13" i="82" s="1"/>
  <c r="N25" i="82"/>
  <c r="O25" i="82" s="1"/>
  <c r="N37" i="82"/>
  <c r="O37" i="82" s="1"/>
  <c r="N49" i="82"/>
  <c r="O49" i="82" s="1"/>
  <c r="N21" i="83"/>
  <c r="O21" i="83" s="1"/>
  <c r="N33" i="83"/>
  <c r="O33" i="83" s="1"/>
  <c r="N45" i="83"/>
  <c r="O45" i="83" s="1"/>
  <c r="N57" i="83"/>
  <c r="O57" i="83" s="1"/>
  <c r="N17" i="84"/>
  <c r="O17" i="84" s="1"/>
  <c r="N29" i="84"/>
  <c r="O29" i="84" s="1"/>
  <c r="N41" i="84"/>
  <c r="O41" i="84" s="1"/>
  <c r="N53" i="84"/>
  <c r="O53" i="84" s="1"/>
  <c r="N13" i="85"/>
  <c r="O13" i="85" s="1"/>
  <c r="N25" i="85"/>
  <c r="O25" i="85" s="1"/>
  <c r="N37" i="85"/>
  <c r="O37" i="85" s="1"/>
  <c r="N49" i="85"/>
  <c r="O49" i="85" s="1"/>
  <c r="N21" i="86"/>
  <c r="O21" i="86" s="1"/>
  <c r="N33" i="86"/>
  <c r="O33" i="86" s="1"/>
  <c r="N45" i="86"/>
  <c r="O45" i="86" s="1"/>
  <c r="N57" i="86"/>
  <c r="O57" i="86" s="1"/>
  <c r="N17" i="87"/>
  <c r="O17" i="87" s="1"/>
  <c r="N29" i="87"/>
  <c r="O29" i="87" s="1"/>
  <c r="N41" i="87"/>
  <c r="O41" i="87" s="1"/>
  <c r="N13" i="88"/>
  <c r="O13" i="88" s="1"/>
  <c r="N25" i="88"/>
  <c r="O25" i="88" s="1"/>
  <c r="N37" i="88"/>
  <c r="O37" i="88" s="1"/>
  <c r="N49" i="88"/>
  <c r="O49" i="88" s="1"/>
  <c r="N21" i="89"/>
  <c r="N33" i="89"/>
  <c r="N45" i="89"/>
  <c r="N38" i="73"/>
  <c r="O38" i="73" s="1"/>
  <c r="N22" i="71"/>
  <c r="O22" i="71" s="1"/>
  <c r="N46" i="71"/>
  <c r="O46" i="71" s="1"/>
  <c r="N47" i="71"/>
  <c r="O47" i="71" s="1"/>
  <c r="N27" i="73"/>
  <c r="N39" i="73"/>
  <c r="O39" i="73" s="1"/>
  <c r="N51" i="73"/>
  <c r="O51" i="73" s="1"/>
  <c r="N11" i="74"/>
  <c r="O11" i="74" s="1"/>
  <c r="N31" i="75"/>
  <c r="O31" i="75" s="1"/>
  <c r="N43" i="75"/>
  <c r="N55" i="75"/>
  <c r="N15" i="76"/>
  <c r="O15" i="76" s="1"/>
  <c r="N39" i="76"/>
  <c r="O39" i="76" s="1"/>
  <c r="N51" i="76"/>
  <c r="O51" i="76" s="1"/>
  <c r="N11" i="77"/>
  <c r="O11" i="77" s="1"/>
  <c r="N23" i="77"/>
  <c r="O23" i="77" s="1"/>
  <c r="N35" i="77"/>
  <c r="O35" i="77" s="1"/>
  <c r="N47" i="77"/>
  <c r="O47" i="77" s="1"/>
  <c r="N19" i="78"/>
  <c r="O19" i="78" s="1"/>
  <c r="N43" i="78"/>
  <c r="O43" i="78" s="1"/>
  <c r="N55" i="78"/>
  <c r="O55" i="78" s="1"/>
  <c r="N15" i="79"/>
  <c r="O15" i="79" s="1"/>
  <c r="N27" i="79"/>
  <c r="O27" i="79" s="1"/>
  <c r="N39" i="79"/>
  <c r="O39" i="79" s="1"/>
  <c r="N51" i="79"/>
  <c r="O51" i="79" s="1"/>
  <c r="N11" i="80"/>
  <c r="O11" i="80" s="1"/>
  <c r="N23" i="80"/>
  <c r="O23" i="80" s="1"/>
  <c r="N47" i="80"/>
  <c r="O47" i="80" s="1"/>
  <c r="N19" i="81"/>
  <c r="O19" i="81" s="1"/>
  <c r="N31" i="81"/>
  <c r="O31" i="81" s="1"/>
  <c r="N43" i="81"/>
  <c r="O43" i="81" s="1"/>
  <c r="N55" i="81"/>
  <c r="O55" i="81" s="1"/>
  <c r="N15" i="82"/>
  <c r="O15" i="82" s="1"/>
  <c r="N27" i="82"/>
  <c r="O27" i="82" s="1"/>
  <c r="N51" i="82"/>
  <c r="O51" i="82" s="1"/>
  <c r="N11" i="83"/>
  <c r="O11" i="83" s="1"/>
  <c r="N23" i="83"/>
  <c r="O23" i="83" s="1"/>
  <c r="N35" i="83"/>
  <c r="O35" i="83" s="1"/>
  <c r="N47" i="83"/>
  <c r="O47" i="83" s="1"/>
  <c r="N19" i="84"/>
  <c r="O19" i="84" s="1"/>
  <c r="N31" i="84"/>
  <c r="O31" i="84" s="1"/>
  <c r="N43" i="84"/>
  <c r="O43" i="84" s="1"/>
  <c r="N55" i="84"/>
  <c r="O55" i="84" s="1"/>
  <c r="N15" i="85"/>
  <c r="O15" i="85" s="1"/>
  <c r="N27" i="85"/>
  <c r="O27" i="85" s="1"/>
  <c r="N39" i="85"/>
  <c r="O39" i="85" s="1"/>
  <c r="N51" i="85"/>
  <c r="O51" i="85" s="1"/>
  <c r="N11" i="86"/>
  <c r="O11" i="86" s="1"/>
  <c r="N23" i="86"/>
  <c r="O23" i="86" s="1"/>
  <c r="N35" i="86"/>
  <c r="O35" i="86" s="1"/>
  <c r="N47" i="86"/>
  <c r="O47" i="86" s="1"/>
  <c r="N19" i="87"/>
  <c r="O19" i="87" s="1"/>
  <c r="N31" i="87"/>
  <c r="O31" i="87" s="1"/>
  <c r="N43" i="87"/>
  <c r="O43" i="87" s="1"/>
  <c r="N55" i="87"/>
  <c r="O55" i="87" s="1"/>
  <c r="N15" i="88"/>
  <c r="N27" i="88"/>
  <c r="O27" i="88" s="1"/>
  <c r="N39" i="88"/>
  <c r="O39" i="88" s="1"/>
  <c r="N51" i="88"/>
  <c r="O51" i="88" s="1"/>
  <c r="N11" i="89"/>
  <c r="N23" i="89"/>
  <c r="N35" i="89"/>
  <c r="N47" i="89"/>
  <c r="N34" i="71"/>
  <c r="O34" i="71" s="1"/>
  <c r="N28" i="73"/>
  <c r="N40" i="73"/>
  <c r="O40" i="73" s="1"/>
  <c r="N52" i="73"/>
  <c r="O52" i="73" s="1"/>
  <c r="N12" i="74"/>
  <c r="O12" i="74" s="1"/>
  <c r="N32" i="75"/>
  <c r="O32" i="75" s="1"/>
  <c r="N44" i="75"/>
  <c r="N56" i="75"/>
  <c r="N16" i="76"/>
  <c r="O16" i="76" s="1"/>
  <c r="N40" i="76"/>
  <c r="O40" i="76" s="1"/>
  <c r="N52" i="76"/>
  <c r="O52" i="76" s="1"/>
  <c r="N12" i="77"/>
  <c r="O12" i="77" s="1"/>
  <c r="N36" i="77"/>
  <c r="O36" i="77" s="1"/>
  <c r="N48" i="77"/>
  <c r="O48" i="77" s="1"/>
  <c r="N20" i="78"/>
  <c r="O20" i="78" s="1"/>
  <c r="N44" i="78"/>
  <c r="O44" i="78" s="1"/>
  <c r="N56" i="78"/>
  <c r="O56" i="78" s="1"/>
  <c r="N16" i="79"/>
  <c r="O16" i="79" s="1"/>
  <c r="N28" i="79"/>
  <c r="O28" i="79" s="1"/>
  <c r="N40" i="79"/>
  <c r="O40" i="79" s="1"/>
  <c r="N52" i="79"/>
  <c r="O52" i="79" s="1"/>
  <c r="N12" i="80"/>
  <c r="O12" i="80" s="1"/>
  <c r="N24" i="80"/>
  <c r="O24" i="80" s="1"/>
  <c r="N48" i="80"/>
  <c r="O48" i="80" s="1"/>
  <c r="N20" i="81"/>
  <c r="O20" i="81" s="1"/>
  <c r="N32" i="81"/>
  <c r="O32" i="81" s="1"/>
  <c r="N44" i="81"/>
  <c r="O44" i="81" s="1"/>
  <c r="N56" i="81"/>
  <c r="O56" i="81" s="1"/>
  <c r="N16" i="82"/>
  <c r="O16" i="82" s="1"/>
  <c r="N28" i="82"/>
  <c r="O28" i="82" s="1"/>
  <c r="N52" i="82"/>
  <c r="O52" i="82" s="1"/>
  <c r="N12" i="83"/>
  <c r="O12" i="83" s="1"/>
  <c r="N24" i="83"/>
  <c r="O24" i="83" s="1"/>
  <c r="N36" i="83"/>
  <c r="O36" i="83" s="1"/>
  <c r="N48" i="83"/>
  <c r="O48" i="83" s="1"/>
  <c r="N20" i="84"/>
  <c r="O20" i="84" s="1"/>
  <c r="N32" i="84"/>
  <c r="O32" i="84" s="1"/>
  <c r="N56" i="84"/>
  <c r="O56" i="84" s="1"/>
  <c r="N16" i="85"/>
  <c r="O16" i="85" s="1"/>
  <c r="N28" i="85"/>
  <c r="O28" i="85" s="1"/>
  <c r="N40" i="85"/>
  <c r="O40" i="85" s="1"/>
  <c r="N52" i="85"/>
  <c r="O52" i="85" s="1"/>
  <c r="N12" i="86"/>
  <c r="O12" i="86" s="1"/>
  <c r="N24" i="86"/>
  <c r="O24" i="86" s="1"/>
  <c r="N36" i="86"/>
  <c r="O36" i="86" s="1"/>
  <c r="N48" i="86"/>
  <c r="O48" i="86" s="1"/>
  <c r="N20" i="87"/>
  <c r="O20" i="87" s="1"/>
  <c r="N32" i="87"/>
  <c r="O32" i="87" s="1"/>
  <c r="N44" i="87"/>
  <c r="O44" i="87" s="1"/>
  <c r="N56" i="87"/>
  <c r="O56" i="87" s="1"/>
  <c r="N16" i="88"/>
  <c r="O16" i="88" s="1"/>
  <c r="N28" i="88"/>
  <c r="O28" i="88" s="1"/>
  <c r="N40" i="88"/>
  <c r="O40" i="88" s="1"/>
  <c r="N52" i="88"/>
  <c r="O52" i="88" s="1"/>
  <c r="N12" i="89"/>
  <c r="N24" i="89"/>
  <c r="N36" i="89"/>
  <c r="N48" i="89"/>
  <c r="N9" i="85"/>
  <c r="N9" i="82"/>
  <c r="N9" i="73"/>
  <c r="O9" i="73" s="1"/>
  <c r="N9" i="74"/>
  <c r="N9" i="77"/>
  <c r="N9" i="80"/>
  <c r="N9" i="83"/>
  <c r="N9" i="86"/>
  <c r="N9" i="79"/>
  <c r="N9" i="76"/>
  <c r="N9" i="88"/>
  <c r="O9" i="88" s="1"/>
  <c r="N25" i="72"/>
  <c r="O25" i="72" s="1"/>
  <c r="N26" i="72"/>
  <c r="O26" i="72" s="1"/>
  <c r="N38" i="72"/>
  <c r="O38" i="72" s="1"/>
  <c r="N50" i="72"/>
  <c r="O50" i="72" s="1"/>
  <c r="N23" i="72"/>
  <c r="O23" i="72" s="1"/>
  <c r="N13" i="72"/>
  <c r="O13" i="72" s="1"/>
  <c r="N27" i="72"/>
  <c r="O27" i="72" s="1"/>
  <c r="N39" i="72"/>
  <c r="O39" i="72" s="1"/>
  <c r="N51" i="72"/>
  <c r="O51" i="72" s="1"/>
  <c r="N47" i="72"/>
  <c r="O47" i="72" s="1"/>
  <c r="N29" i="72"/>
  <c r="O29" i="72" s="1"/>
  <c r="N41" i="72"/>
  <c r="O41" i="72" s="1"/>
  <c r="N53" i="72"/>
  <c r="O53" i="72" s="1"/>
  <c r="N11" i="72"/>
  <c r="O11" i="72" s="1"/>
  <c r="N30" i="72"/>
  <c r="O30" i="72" s="1"/>
  <c r="N42" i="72"/>
  <c r="O42" i="72" s="1"/>
  <c r="N54" i="72"/>
  <c r="O54" i="72" s="1"/>
  <c r="N49" i="72"/>
  <c r="O49" i="72" s="1"/>
  <c r="N19" i="72"/>
  <c r="O19" i="72" s="1"/>
  <c r="N31" i="72"/>
  <c r="O31" i="72" s="1"/>
  <c r="N43" i="72"/>
  <c r="O43" i="72" s="1"/>
  <c r="N55" i="72"/>
  <c r="O55" i="72" s="1"/>
  <c r="N35" i="72"/>
  <c r="O35" i="72" s="1"/>
  <c r="N37" i="72"/>
  <c r="O37" i="72" s="1"/>
  <c r="N20" i="72"/>
  <c r="O20" i="72" s="1"/>
  <c r="N32" i="72"/>
  <c r="O32" i="72" s="1"/>
  <c r="N44" i="72"/>
  <c r="O44" i="72" s="1"/>
  <c r="N56" i="72"/>
  <c r="O56" i="72" s="1"/>
  <c r="N29" i="71"/>
  <c r="O29" i="71" s="1"/>
  <c r="N41" i="71"/>
  <c r="O41" i="71" s="1"/>
  <c r="N53" i="71"/>
  <c r="O53" i="71" s="1"/>
  <c r="N33" i="71"/>
  <c r="O33" i="71" s="1"/>
  <c r="N35" i="71"/>
  <c r="O35" i="71" s="1"/>
  <c r="N48" i="71"/>
  <c r="O48" i="71" s="1"/>
  <c r="N26" i="71"/>
  <c r="O26" i="71" s="1"/>
  <c r="N27" i="71"/>
  <c r="O27" i="71" s="1"/>
  <c r="N39" i="71"/>
  <c r="O39" i="71" s="1"/>
  <c r="N51" i="71"/>
  <c r="O51" i="71" s="1"/>
  <c r="N19" i="71"/>
  <c r="O19" i="71" s="1"/>
  <c r="N31" i="71"/>
  <c r="O31" i="71" s="1"/>
  <c r="N55" i="71"/>
  <c r="O55" i="71" s="1"/>
  <c r="N56" i="71"/>
  <c r="O56" i="71" s="1"/>
  <c r="N30" i="71"/>
  <c r="O30" i="71" s="1"/>
  <c r="N20" i="71"/>
  <c r="O20" i="71" s="1"/>
  <c r="N32" i="71"/>
  <c r="O32" i="71" s="1"/>
  <c r="N44" i="71"/>
  <c r="O44" i="71" s="1"/>
  <c r="N21" i="71"/>
  <c r="O21" i="71" s="1"/>
  <c r="N45" i="71"/>
  <c r="O45" i="71" s="1"/>
  <c r="N57" i="71"/>
  <c r="O57" i="71" s="1"/>
  <c r="N54" i="71"/>
  <c r="O54" i="71" s="1"/>
  <c r="N42" i="71"/>
  <c r="O42" i="71" s="1"/>
  <c r="N24" i="71"/>
  <c r="O24" i="71" s="1"/>
  <c r="N36" i="71"/>
  <c r="O36" i="71" s="1"/>
  <c r="G15" i="90"/>
  <c r="G51" i="90"/>
  <c r="G39" i="90"/>
  <c r="G17" i="90"/>
  <c r="G41" i="90"/>
  <c r="G53" i="90"/>
  <c r="G27" i="90"/>
  <c r="N52" i="12"/>
  <c r="O52" i="12" s="1"/>
  <c r="J52" i="12"/>
  <c r="N17" i="12"/>
  <c r="J17" i="12"/>
  <c r="N40" i="12"/>
  <c r="O40" i="12" s="1"/>
  <c r="J40" i="12"/>
  <c r="N29" i="12"/>
  <c r="O29" i="12" s="1"/>
  <c r="J29" i="12"/>
  <c r="N54" i="12"/>
  <c r="O54" i="12" s="1"/>
  <c r="J54" i="12"/>
  <c r="N18" i="12"/>
  <c r="J18" i="12"/>
  <c r="N30" i="12"/>
  <c r="O30" i="12" s="1"/>
  <c r="J30" i="12"/>
  <c r="N42" i="12"/>
  <c r="O42" i="12" s="1"/>
  <c r="J42" i="12"/>
  <c r="N20" i="12"/>
  <c r="J20" i="12"/>
  <c r="N21" i="12"/>
  <c r="J21" i="12"/>
  <c r="N22" i="12"/>
  <c r="J22" i="12"/>
  <c r="N23" i="12"/>
  <c r="J23" i="12"/>
  <c r="N35" i="12"/>
  <c r="O35" i="12" s="1"/>
  <c r="J35" i="12"/>
  <c r="N47" i="12"/>
  <c r="O47" i="12" s="1"/>
  <c r="J47" i="12"/>
  <c r="N28" i="12"/>
  <c r="O28" i="12" s="1"/>
  <c r="J28" i="12"/>
  <c r="N41" i="12"/>
  <c r="O41" i="12" s="1"/>
  <c r="J41" i="12"/>
  <c r="N55" i="12"/>
  <c r="O55" i="12" s="1"/>
  <c r="J55" i="12"/>
  <c r="N44" i="12"/>
  <c r="O44" i="12" s="1"/>
  <c r="J44" i="12"/>
  <c r="N45" i="12"/>
  <c r="O45" i="12" s="1"/>
  <c r="J45" i="12"/>
  <c r="N58" i="12"/>
  <c r="O58" i="12" s="1"/>
  <c r="J58" i="12"/>
  <c r="N48" i="12"/>
  <c r="O48" i="12" s="1"/>
  <c r="J48" i="12"/>
  <c r="N49" i="12"/>
  <c r="O49" i="12" s="1"/>
  <c r="J49" i="12"/>
  <c r="N16" i="12"/>
  <c r="J16" i="12"/>
  <c r="N53" i="12"/>
  <c r="O53" i="12" s="1"/>
  <c r="J53" i="12"/>
  <c r="N19" i="12"/>
  <c r="J19" i="12"/>
  <c r="N31" i="12"/>
  <c r="O31" i="12" s="1"/>
  <c r="J31" i="12"/>
  <c r="N43" i="12"/>
  <c r="O43" i="12" s="1"/>
  <c r="J43" i="12"/>
  <c r="N56" i="12"/>
  <c r="O56" i="12" s="1"/>
  <c r="J56" i="12"/>
  <c r="N33" i="12"/>
  <c r="O33" i="12" s="1"/>
  <c r="J33" i="12"/>
  <c r="N46" i="12"/>
  <c r="O46" i="12" s="1"/>
  <c r="J46" i="12"/>
  <c r="N24" i="12"/>
  <c r="O24" i="12" s="1"/>
  <c r="J24" i="12"/>
  <c r="N37" i="12"/>
  <c r="O37" i="12" s="1"/>
  <c r="J37" i="12"/>
  <c r="N14" i="12"/>
  <c r="J14" i="12"/>
  <c r="N26" i="12"/>
  <c r="O26" i="12" s="1"/>
  <c r="J26" i="12"/>
  <c r="N38" i="12"/>
  <c r="O38" i="12" s="1"/>
  <c r="J38" i="12"/>
  <c r="N50" i="12"/>
  <c r="O50" i="12" s="1"/>
  <c r="J50" i="12"/>
  <c r="N32" i="12"/>
  <c r="O32" i="12" s="1"/>
  <c r="J32" i="12"/>
  <c r="N57" i="12"/>
  <c r="O57" i="12" s="1"/>
  <c r="J57" i="12"/>
  <c r="N34" i="12"/>
  <c r="O34" i="12" s="1"/>
  <c r="J34" i="12"/>
  <c r="N36" i="12"/>
  <c r="O36" i="12" s="1"/>
  <c r="J36" i="12"/>
  <c r="N25" i="12"/>
  <c r="O25" i="12" s="1"/>
  <c r="J25" i="12"/>
  <c r="N15" i="12"/>
  <c r="J15" i="12"/>
  <c r="N27" i="12"/>
  <c r="O27" i="12" s="1"/>
  <c r="J27" i="12"/>
  <c r="N39" i="12"/>
  <c r="O39" i="12" s="1"/>
  <c r="J39" i="12"/>
  <c r="N51" i="12"/>
  <c r="O51" i="12" s="1"/>
  <c r="J51" i="12"/>
  <c r="G54" i="90"/>
  <c r="G18" i="90"/>
  <c r="N13" i="12"/>
  <c r="J13" i="12"/>
  <c r="N23" i="75"/>
  <c r="O23" i="75" s="1"/>
  <c r="N46" i="85"/>
  <c r="O46" i="85" s="1"/>
  <c r="N50" i="87"/>
  <c r="O50" i="87" s="1"/>
  <c r="N58" i="88"/>
  <c r="O58" i="88" s="1"/>
  <c r="N15" i="72"/>
  <c r="O15" i="72" s="1"/>
  <c r="N43" i="83"/>
  <c r="O43" i="83" s="1"/>
  <c r="N43" i="82"/>
  <c r="O43" i="82" s="1"/>
  <c r="N48" i="84"/>
  <c r="O48" i="84" s="1"/>
  <c r="N38" i="81"/>
  <c r="O38" i="81" s="1"/>
  <c r="N42" i="83"/>
  <c r="O42" i="83" s="1"/>
  <c r="N25" i="76"/>
  <c r="O25" i="76" s="1"/>
  <c r="N29" i="78"/>
  <c r="O29" i="78" s="1"/>
  <c r="N53" i="87"/>
  <c r="O53" i="87" s="1"/>
  <c r="N28" i="77"/>
  <c r="O28" i="77" s="1"/>
  <c r="N18" i="72"/>
  <c r="O18" i="72" s="1"/>
  <c r="N58" i="89"/>
  <c r="N14" i="72"/>
  <c r="O14" i="72" s="1"/>
  <c r="N54" i="89"/>
  <c r="N27" i="77"/>
  <c r="O27" i="77" s="1"/>
  <c r="N39" i="83"/>
  <c r="O39" i="83" s="1"/>
  <c r="N47" i="84"/>
  <c r="O47" i="84" s="1"/>
  <c r="N51" i="86"/>
  <c r="O51" i="86" s="1"/>
  <c r="N32" i="79"/>
  <c r="O32" i="79" s="1"/>
  <c r="N36" i="81"/>
  <c r="O36" i="81" s="1"/>
  <c r="N40" i="83"/>
  <c r="O40" i="83" s="1"/>
  <c r="N44" i="85"/>
  <c r="O44" i="85" s="1"/>
  <c r="N52" i="86"/>
  <c r="O52" i="86" s="1"/>
  <c r="N56" i="88"/>
  <c r="O56" i="88" s="1"/>
  <c r="N31" i="79"/>
  <c r="O31" i="79" s="1"/>
  <c r="N35" i="81"/>
  <c r="O35" i="81" s="1"/>
  <c r="N55" i="88"/>
  <c r="O55" i="88" s="1"/>
  <c r="G30" i="90"/>
  <c r="G42" i="90"/>
  <c r="G56" i="90"/>
  <c r="N47" i="85"/>
  <c r="O47" i="85" s="1"/>
  <c r="N51" i="87"/>
  <c r="O51" i="87" s="1"/>
  <c r="N55" i="89"/>
  <c r="G32" i="90"/>
  <c r="G44" i="90"/>
  <c r="N57" i="89"/>
  <c r="N10" i="71"/>
  <c r="N14" i="73"/>
  <c r="O14" i="73" s="1"/>
  <c r="N26" i="76"/>
  <c r="O26" i="76" s="1"/>
  <c r="N30" i="78"/>
  <c r="O30" i="78" s="1"/>
  <c r="N34" i="80"/>
  <c r="O34" i="80" s="1"/>
  <c r="G20" i="90"/>
  <c r="G16" i="90"/>
  <c r="G28" i="90"/>
  <c r="G40" i="90"/>
  <c r="G52" i="90"/>
  <c r="N18" i="73"/>
  <c r="O18" i="73" s="1"/>
  <c r="N22" i="75"/>
  <c r="O22" i="75" s="1"/>
  <c r="N26" i="77"/>
  <c r="O26" i="77" s="1"/>
  <c r="N30" i="79"/>
  <c r="O30" i="79" s="1"/>
  <c r="N38" i="80"/>
  <c r="O38" i="80" s="1"/>
  <c r="G19" i="90"/>
  <c r="G31" i="90"/>
  <c r="G43" i="90"/>
  <c r="G55" i="90"/>
  <c r="N33" i="79"/>
  <c r="O33" i="79" s="1"/>
  <c r="N37" i="81"/>
  <c r="O37" i="81" s="1"/>
  <c r="N41" i="83"/>
  <c r="O41" i="83" s="1"/>
  <c r="N45" i="85"/>
  <c r="O45" i="85" s="1"/>
  <c r="N53" i="86"/>
  <c r="O53" i="86" s="1"/>
  <c r="N49" i="87"/>
  <c r="O49" i="87" s="1"/>
  <c r="N57" i="88"/>
  <c r="O57" i="88" s="1"/>
  <c r="G57" i="90"/>
  <c r="G10" i="90"/>
  <c r="G22" i="90"/>
  <c r="G34" i="90"/>
  <c r="G46" i="90"/>
  <c r="G58" i="90"/>
  <c r="N16" i="72"/>
  <c r="O16" i="72" s="1"/>
  <c r="N24" i="76"/>
  <c r="O24" i="76" s="1"/>
  <c r="N48" i="85"/>
  <c r="O48" i="85" s="1"/>
  <c r="N52" i="87"/>
  <c r="O52" i="87" s="1"/>
  <c r="N56" i="89"/>
  <c r="G45" i="90"/>
  <c r="G47" i="90"/>
  <c r="G21" i="90"/>
  <c r="G23" i="90"/>
  <c r="G12" i="90"/>
  <c r="G36" i="90"/>
  <c r="O85" i="74"/>
  <c r="G29" i="74" s="1"/>
  <c r="N29" i="74" s="1"/>
  <c r="O29" i="74" s="1"/>
  <c r="G11" i="90"/>
  <c r="N17" i="72"/>
  <c r="O17" i="72" s="1"/>
  <c r="G13" i="90"/>
  <c r="G25" i="90"/>
  <c r="G37" i="90"/>
  <c r="G49" i="90"/>
  <c r="N11" i="71"/>
  <c r="O11" i="71" s="1"/>
  <c r="N15" i="73"/>
  <c r="O15" i="73" s="1"/>
  <c r="N19" i="75"/>
  <c r="O19" i="75" s="1"/>
  <c r="N27" i="76"/>
  <c r="O27" i="76" s="1"/>
  <c r="N31" i="78"/>
  <c r="O31" i="78" s="1"/>
  <c r="N35" i="80"/>
  <c r="O35" i="80" s="1"/>
  <c r="N39" i="82"/>
  <c r="O39" i="82" s="1"/>
  <c r="G33" i="90"/>
  <c r="G35" i="90"/>
  <c r="G24" i="90"/>
  <c r="G48" i="90"/>
  <c r="G14" i="90"/>
  <c r="J14" i="90" s="1"/>
  <c r="G26" i="90"/>
  <c r="G38" i="90"/>
  <c r="G50" i="90"/>
  <c r="N12" i="71"/>
  <c r="O12" i="71" s="1"/>
  <c r="N16" i="73"/>
  <c r="O16" i="73" s="1"/>
  <c r="N20" i="75"/>
  <c r="O20" i="75" s="1"/>
  <c r="N28" i="76"/>
  <c r="O28" i="76" s="1"/>
  <c r="N24" i="77"/>
  <c r="N32" i="78"/>
  <c r="O32" i="78" s="1"/>
  <c r="N36" i="80"/>
  <c r="O36" i="80" s="1"/>
  <c r="N40" i="82"/>
  <c r="O40" i="82" s="1"/>
  <c r="N44" i="84"/>
  <c r="O44" i="84" s="1"/>
  <c r="N50" i="74"/>
  <c r="O50" i="74" s="1"/>
  <c r="N38" i="74"/>
  <c r="O38" i="74" s="1"/>
  <c r="N28" i="74"/>
  <c r="O28" i="74" s="1"/>
  <c r="N19" i="74"/>
  <c r="O19" i="74" s="1"/>
  <c r="N43" i="74"/>
  <c r="O43" i="74" s="1"/>
  <c r="N55" i="74"/>
  <c r="O55" i="74" s="1"/>
  <c r="N49" i="74"/>
  <c r="O49" i="74" s="1"/>
  <c r="N51" i="74"/>
  <c r="O51" i="74" s="1"/>
  <c r="N20" i="74"/>
  <c r="O20" i="74" s="1"/>
  <c r="N44" i="74"/>
  <c r="O44" i="74" s="1"/>
  <c r="N56" i="74"/>
  <c r="O56" i="74" s="1"/>
  <c r="N37" i="74"/>
  <c r="O37" i="74" s="1"/>
  <c r="N41" i="74"/>
  <c r="O41" i="74" s="1"/>
  <c r="N42" i="74"/>
  <c r="O42" i="74" s="1"/>
  <c r="N21" i="74"/>
  <c r="O21" i="74" s="1"/>
  <c r="N45" i="74"/>
  <c r="O45" i="74" s="1"/>
  <c r="N57" i="74"/>
  <c r="O57" i="74" s="1"/>
  <c r="N27" i="74"/>
  <c r="O27" i="74" s="1"/>
  <c r="N40" i="74"/>
  <c r="O40" i="74" s="1"/>
  <c r="N22" i="74"/>
  <c r="O22" i="74" s="1"/>
  <c r="N34" i="74"/>
  <c r="O34" i="74" s="1"/>
  <c r="N46" i="74"/>
  <c r="O46" i="74" s="1"/>
  <c r="N58" i="74"/>
  <c r="O58" i="74" s="1"/>
  <c r="N39" i="74"/>
  <c r="O39" i="74" s="1"/>
  <c r="N52" i="74"/>
  <c r="O52" i="74" s="1"/>
  <c r="N53" i="74"/>
  <c r="O53" i="74" s="1"/>
  <c r="N54" i="74"/>
  <c r="O54" i="74" s="1"/>
  <c r="N23" i="74"/>
  <c r="O23" i="74" s="1"/>
  <c r="N35" i="74"/>
  <c r="O35" i="74" s="1"/>
  <c r="N47" i="74"/>
  <c r="O47" i="74" s="1"/>
  <c r="N25" i="74"/>
  <c r="O25" i="74" s="1"/>
  <c r="N26" i="74"/>
  <c r="O26" i="74" s="1"/>
  <c r="N24" i="74"/>
  <c r="O24" i="74" s="1"/>
  <c r="N36" i="74"/>
  <c r="O36" i="74" s="1"/>
  <c r="N48" i="74"/>
  <c r="O48" i="74" s="1"/>
  <c r="N30" i="74"/>
  <c r="N31" i="74"/>
  <c r="N32" i="74"/>
  <c r="N33" i="74"/>
  <c r="N18" i="71"/>
  <c r="O18" i="71" s="1"/>
  <c r="N9" i="71"/>
  <c r="J9" i="71"/>
  <c r="J11" i="12"/>
  <c r="N11" i="12"/>
  <c r="N10" i="12"/>
  <c r="N17" i="71"/>
  <c r="O17" i="71" s="1"/>
  <c r="J10" i="71"/>
  <c r="N16" i="71"/>
  <c r="O16" i="71" s="1"/>
  <c r="N15" i="71"/>
  <c r="O15" i="71" s="1"/>
  <c r="N14" i="71"/>
  <c r="O14" i="71" s="1"/>
  <c r="J9" i="72"/>
  <c r="J12" i="12"/>
  <c r="J23" i="72"/>
  <c r="J31" i="73"/>
  <c r="J39" i="74"/>
  <c r="J47" i="75"/>
  <c r="J55" i="76"/>
  <c r="J11" i="78"/>
  <c r="J43" i="79"/>
  <c r="J35" i="81"/>
  <c r="J43" i="82"/>
  <c r="J11" i="84"/>
  <c r="J31" i="85"/>
  <c r="J51" i="86"/>
  <c r="J36" i="72"/>
  <c r="J32" i="73"/>
  <c r="J12" i="75"/>
  <c r="J20" i="76"/>
  <c r="J40" i="77"/>
  <c r="J20" i="79"/>
  <c r="J40" i="80"/>
  <c r="J48" i="81"/>
  <c r="J56" i="82"/>
  <c r="J52" i="83"/>
  <c r="J36" i="84"/>
  <c r="J20" i="85"/>
  <c r="J44" i="85"/>
  <c r="J56" i="85"/>
  <c r="J52" i="86"/>
  <c r="J12" i="87"/>
  <c r="J24" i="87"/>
  <c r="J36" i="87"/>
  <c r="J48" i="87"/>
  <c r="J20" i="88"/>
  <c r="J32" i="88"/>
  <c r="J44" i="88"/>
  <c r="O44" i="88"/>
  <c r="J56" i="88"/>
  <c r="J16" i="89"/>
  <c r="J28" i="89"/>
  <c r="J40" i="89"/>
  <c r="J52" i="89"/>
  <c r="J17" i="71"/>
  <c r="J29" i="71"/>
  <c r="J41" i="71"/>
  <c r="J53" i="71"/>
  <c r="J13" i="72"/>
  <c r="J25" i="72"/>
  <c r="J37" i="72"/>
  <c r="J49" i="72"/>
  <c r="J9" i="73"/>
  <c r="J21" i="73"/>
  <c r="J33" i="73"/>
  <c r="J45" i="73"/>
  <c r="J57" i="73"/>
  <c r="J17" i="74"/>
  <c r="J41" i="74"/>
  <c r="J53" i="74"/>
  <c r="J13" i="75"/>
  <c r="J25" i="75"/>
  <c r="J37" i="75"/>
  <c r="J49" i="75"/>
  <c r="J9" i="76"/>
  <c r="J21" i="76"/>
  <c r="J33" i="76"/>
  <c r="J45" i="76"/>
  <c r="J57" i="76"/>
  <c r="J17" i="77"/>
  <c r="J29" i="77"/>
  <c r="J41" i="77"/>
  <c r="J53" i="77"/>
  <c r="O13" i="78"/>
  <c r="J13" i="78"/>
  <c r="J25" i="78"/>
  <c r="J37" i="78"/>
  <c r="J49" i="78"/>
  <c r="J9" i="79"/>
  <c r="J21" i="79"/>
  <c r="J33" i="79"/>
  <c r="J45" i="79"/>
  <c r="J57" i="79"/>
  <c r="J17" i="80"/>
  <c r="J29" i="80"/>
  <c r="J41" i="80"/>
  <c r="J53" i="80"/>
  <c r="J13" i="81"/>
  <c r="J25" i="81"/>
  <c r="J37" i="81"/>
  <c r="J49" i="81"/>
  <c r="J9" i="82"/>
  <c r="J21" i="82"/>
  <c r="J33" i="82"/>
  <c r="J45" i="82"/>
  <c r="J57" i="82"/>
  <c r="J17" i="83"/>
  <c r="J29" i="83"/>
  <c r="J41" i="83"/>
  <c r="J53" i="83"/>
  <c r="J13" i="84"/>
  <c r="J25" i="84"/>
  <c r="J37" i="84"/>
  <c r="J49" i="84"/>
  <c r="J9" i="85"/>
  <c r="J21" i="85"/>
  <c r="J33" i="85"/>
  <c r="J45" i="85"/>
  <c r="J57" i="85"/>
  <c r="J17" i="86"/>
  <c r="J29" i="86"/>
  <c r="J41" i="86"/>
  <c r="J53" i="86"/>
  <c r="J13" i="87"/>
  <c r="J25" i="87"/>
  <c r="J37" i="87"/>
  <c r="J49" i="87"/>
  <c r="J9" i="88"/>
  <c r="J21" i="88"/>
  <c r="J33" i="88"/>
  <c r="J45" i="88"/>
  <c r="J57" i="88"/>
  <c r="J17" i="89"/>
  <c r="J29" i="89"/>
  <c r="J41" i="89"/>
  <c r="J53" i="89"/>
  <c r="J18" i="71"/>
  <c r="J30" i="71"/>
  <c r="J42" i="71"/>
  <c r="J54" i="71"/>
  <c r="J14" i="72"/>
  <c r="J26" i="72"/>
  <c r="J38" i="72"/>
  <c r="J50" i="72"/>
  <c r="J10" i="73"/>
  <c r="J22" i="73"/>
  <c r="J34" i="73"/>
  <c r="J46" i="73"/>
  <c r="J58" i="73"/>
  <c r="J18" i="74"/>
  <c r="J30" i="74"/>
  <c r="J42" i="74"/>
  <c r="J54" i="74"/>
  <c r="J14" i="75"/>
  <c r="J26" i="75"/>
  <c r="J38" i="75"/>
  <c r="J50" i="75"/>
  <c r="J10" i="76"/>
  <c r="J22" i="76"/>
  <c r="J34" i="76"/>
  <c r="J46" i="76"/>
  <c r="J58" i="76"/>
  <c r="J18" i="77"/>
  <c r="J30" i="77"/>
  <c r="J42" i="77"/>
  <c r="J54" i="77"/>
  <c r="J14" i="78"/>
  <c r="J26" i="78"/>
  <c r="J38" i="78"/>
  <c r="J50" i="78"/>
  <c r="J10" i="79"/>
  <c r="J22" i="79"/>
  <c r="J34" i="79"/>
  <c r="J46" i="79"/>
  <c r="J58" i="79"/>
  <c r="J18" i="80"/>
  <c r="J30" i="80"/>
  <c r="J42" i="80"/>
  <c r="J54" i="80"/>
  <c r="J14" i="81"/>
  <c r="J26" i="81"/>
  <c r="J38" i="81"/>
  <c r="J50" i="81"/>
  <c r="J10" i="82"/>
  <c r="J22" i="82"/>
  <c r="J34" i="82"/>
  <c r="J46" i="82"/>
  <c r="J58" i="82"/>
  <c r="J18" i="83"/>
  <c r="J30" i="83"/>
  <c r="J42" i="83"/>
  <c r="J54" i="83"/>
  <c r="J14" i="84"/>
  <c r="J26" i="84"/>
  <c r="J38" i="84"/>
  <c r="J50" i="84"/>
  <c r="J10" i="85"/>
  <c r="J22" i="85"/>
  <c r="J34" i="85"/>
  <c r="J46" i="85"/>
  <c r="J58" i="85"/>
  <c r="J18" i="86"/>
  <c r="J30" i="86"/>
  <c r="J42" i="86"/>
  <c r="J54" i="86"/>
  <c r="J14" i="87"/>
  <c r="J26" i="87"/>
  <c r="J38" i="87"/>
  <c r="J50" i="87"/>
  <c r="J10" i="88"/>
  <c r="J22" i="88"/>
  <c r="J34" i="88"/>
  <c r="J46" i="88"/>
  <c r="J58" i="88"/>
  <c r="J18" i="89"/>
  <c r="J30" i="89"/>
  <c r="J42" i="89"/>
  <c r="J54" i="89"/>
  <c r="J51" i="71"/>
  <c r="J47" i="72"/>
  <c r="J15" i="74"/>
  <c r="J11" i="75"/>
  <c r="J31" i="76"/>
  <c r="J15" i="77"/>
  <c r="J51" i="77"/>
  <c r="J19" i="79"/>
  <c r="J27" i="80"/>
  <c r="J23" i="81"/>
  <c r="J31" i="82"/>
  <c r="J27" i="83"/>
  <c r="J23" i="84"/>
  <c r="J19" i="85"/>
  <c r="J39" i="86"/>
  <c r="J35" i="87"/>
  <c r="J31" i="88"/>
  <c r="J55" i="88"/>
  <c r="J15" i="89"/>
  <c r="J40" i="71"/>
  <c r="J24" i="72"/>
  <c r="J56" i="73"/>
  <c r="J52" i="74"/>
  <c r="J48" i="75"/>
  <c r="J56" i="76"/>
  <c r="J52" i="77"/>
  <c r="J48" i="78"/>
  <c r="J16" i="80"/>
  <c r="J24" i="81"/>
  <c r="J32" i="82"/>
  <c r="J28" i="83"/>
  <c r="J24" i="84"/>
  <c r="J40" i="86"/>
  <c r="J43" i="71"/>
  <c r="J15" i="72"/>
  <c r="J51" i="72"/>
  <c r="J47" i="73"/>
  <c r="J55" i="74"/>
  <c r="J27" i="75"/>
  <c r="J35" i="76"/>
  <c r="J19" i="77"/>
  <c r="J27" i="78"/>
  <c r="J11" i="79"/>
  <c r="J19" i="80"/>
  <c r="J15" i="81"/>
  <c r="J51" i="81"/>
  <c r="J35" i="82"/>
  <c r="J31" i="83"/>
  <c r="J15" i="84"/>
  <c r="J51" i="84"/>
  <c r="J23" i="85"/>
  <c r="J35" i="85"/>
  <c r="J47" i="85"/>
  <c r="J31" i="86"/>
  <c r="J55" i="86"/>
  <c r="J39" i="87"/>
  <c r="J51" i="87"/>
  <c r="J11" i="88"/>
  <c r="J23" i="88"/>
  <c r="J35" i="88"/>
  <c r="J47" i="88"/>
  <c r="J19" i="89"/>
  <c r="J31" i="89"/>
  <c r="J43" i="89"/>
  <c r="J55" i="89"/>
  <c r="J20" i="71"/>
  <c r="J32" i="71"/>
  <c r="J44" i="71"/>
  <c r="J56" i="71"/>
  <c r="J16" i="72"/>
  <c r="J28" i="72"/>
  <c r="J40" i="72"/>
  <c r="J52" i="72"/>
  <c r="J12" i="73"/>
  <c r="J24" i="73"/>
  <c r="J36" i="73"/>
  <c r="J48" i="73"/>
  <c r="J20" i="74"/>
  <c r="J32" i="74"/>
  <c r="J44" i="74"/>
  <c r="J56" i="74"/>
  <c r="J16" i="75"/>
  <c r="J28" i="75"/>
  <c r="J40" i="75"/>
  <c r="J52" i="75"/>
  <c r="J12" i="76"/>
  <c r="J24" i="76"/>
  <c r="J36" i="76"/>
  <c r="J48" i="76"/>
  <c r="J20" i="77"/>
  <c r="J32" i="77"/>
  <c r="J44" i="77"/>
  <c r="J56" i="77"/>
  <c r="J16" i="78"/>
  <c r="J28" i="78"/>
  <c r="J40" i="78"/>
  <c r="J52" i="78"/>
  <c r="J12" i="79"/>
  <c r="J24" i="79"/>
  <c r="J36" i="79"/>
  <c r="J48" i="79"/>
  <c r="J20" i="80"/>
  <c r="J32" i="80"/>
  <c r="J44" i="80"/>
  <c r="J56" i="80"/>
  <c r="J16" i="81"/>
  <c r="J28" i="81"/>
  <c r="J40" i="81"/>
  <c r="J52" i="81"/>
  <c r="J12" i="82"/>
  <c r="J24" i="82"/>
  <c r="J36" i="82"/>
  <c r="J48" i="82"/>
  <c r="J20" i="83"/>
  <c r="J32" i="83"/>
  <c r="J44" i="83"/>
  <c r="J56" i="83"/>
  <c r="J16" i="84"/>
  <c r="J28" i="84"/>
  <c r="J40" i="84"/>
  <c r="J52" i="84"/>
  <c r="J12" i="85"/>
  <c r="J24" i="85"/>
  <c r="J36" i="85"/>
  <c r="J48" i="85"/>
  <c r="J20" i="86"/>
  <c r="J32" i="86"/>
  <c r="J44" i="86"/>
  <c r="J56" i="86"/>
  <c r="J16" i="87"/>
  <c r="J28" i="87"/>
  <c r="J40" i="87"/>
  <c r="J52" i="87"/>
  <c r="J12" i="88"/>
  <c r="J24" i="88"/>
  <c r="J36" i="88"/>
  <c r="J48" i="88"/>
  <c r="J20" i="89"/>
  <c r="J32" i="89"/>
  <c r="J44" i="89"/>
  <c r="J56" i="89"/>
  <c r="J21" i="71"/>
  <c r="J33" i="71"/>
  <c r="J45" i="71"/>
  <c r="J57" i="71"/>
  <c r="J17" i="72"/>
  <c r="J29" i="72"/>
  <c r="J41" i="72"/>
  <c r="J53" i="72"/>
  <c r="J13" i="73"/>
  <c r="J25" i="73"/>
  <c r="J37" i="73"/>
  <c r="J49" i="73"/>
  <c r="J9" i="74"/>
  <c r="J21" i="74"/>
  <c r="J33" i="74"/>
  <c r="J45" i="74"/>
  <c r="J57" i="74"/>
  <c r="J17" i="75"/>
  <c r="J29" i="75"/>
  <c r="J41" i="75"/>
  <c r="J53" i="75"/>
  <c r="J13" i="76"/>
  <c r="J25" i="76"/>
  <c r="J37" i="76"/>
  <c r="J49" i="76"/>
  <c r="J9" i="77"/>
  <c r="J21" i="77"/>
  <c r="J33" i="77"/>
  <c r="J45" i="77"/>
  <c r="J57" i="77"/>
  <c r="J17" i="78"/>
  <c r="J29" i="78"/>
  <c r="J41" i="78"/>
  <c r="J53" i="78"/>
  <c r="J13" i="79"/>
  <c r="J25" i="79"/>
  <c r="J37" i="79"/>
  <c r="J49" i="79"/>
  <c r="J9" i="80"/>
  <c r="J21" i="80"/>
  <c r="J33" i="80"/>
  <c r="J45" i="80"/>
  <c r="J57" i="80"/>
  <c r="J17" i="81"/>
  <c r="J29" i="81"/>
  <c r="J41" i="81"/>
  <c r="J53" i="81"/>
  <c r="J13" i="82"/>
  <c r="J25" i="82"/>
  <c r="J37" i="82"/>
  <c r="J49" i="82"/>
  <c r="J9" i="83"/>
  <c r="J21" i="83"/>
  <c r="J33" i="83"/>
  <c r="J45" i="83"/>
  <c r="J57" i="83"/>
  <c r="J17" i="84"/>
  <c r="J29" i="84"/>
  <c r="J41" i="84"/>
  <c r="J53" i="84"/>
  <c r="J13" i="85"/>
  <c r="J25" i="85"/>
  <c r="J37" i="85"/>
  <c r="J49" i="85"/>
  <c r="J9" i="86"/>
  <c r="J21" i="86"/>
  <c r="J33" i="86"/>
  <c r="J45" i="86"/>
  <c r="J57" i="86"/>
  <c r="J17" i="87"/>
  <c r="J29" i="87"/>
  <c r="J41" i="87"/>
  <c r="J53" i="87"/>
  <c r="J13" i="88"/>
  <c r="J25" i="88"/>
  <c r="J37" i="88"/>
  <c r="J49" i="88"/>
  <c r="O65" i="89"/>
  <c r="G9" i="89" s="1"/>
  <c r="G9" i="90" s="1"/>
  <c r="J21" i="89"/>
  <c r="J33" i="89"/>
  <c r="J45" i="89"/>
  <c r="J57" i="89"/>
  <c r="J15" i="71"/>
  <c r="J35" i="72"/>
  <c r="J27" i="74"/>
  <c r="J19" i="76"/>
  <c r="J35" i="78"/>
  <c r="J55" i="79"/>
  <c r="J51" i="80"/>
  <c r="J19" i="82"/>
  <c r="J15" i="83"/>
  <c r="J51" i="83"/>
  <c r="J55" i="85"/>
  <c r="J23" i="87"/>
  <c r="J16" i="71"/>
  <c r="J12" i="72"/>
  <c r="J16" i="74"/>
  <c r="J24" i="75"/>
  <c r="J44" i="76"/>
  <c r="J12" i="78"/>
  <c r="J32" i="79"/>
  <c r="J28" i="80"/>
  <c r="J20" i="82"/>
  <c r="J28" i="86"/>
  <c r="J31" i="71"/>
  <c r="J27" i="72"/>
  <c r="J35" i="73"/>
  <c r="J43" i="74"/>
  <c r="J39" i="75"/>
  <c r="J47" i="76"/>
  <c r="J43" i="77"/>
  <c r="J39" i="78"/>
  <c r="J35" i="79"/>
  <c r="J43" i="80"/>
  <c r="J39" i="81"/>
  <c r="J19" i="83"/>
  <c r="J19" i="86"/>
  <c r="J34" i="71"/>
  <c r="J30" i="72"/>
  <c r="J14" i="73"/>
  <c r="J50" i="73"/>
  <c r="J34" i="74"/>
  <c r="J18" i="75"/>
  <c r="J42" i="75"/>
  <c r="J38" i="76"/>
  <c r="J22" i="77"/>
  <c r="J46" i="77"/>
  <c r="J42" i="78"/>
  <c r="J26" i="79"/>
  <c r="J10" i="80"/>
  <c r="J46" i="80"/>
  <c r="J30" i="81"/>
  <c r="J26" i="82"/>
  <c r="J22" i="83"/>
  <c r="J46" i="83"/>
  <c r="J30" i="84"/>
  <c r="J42" i="84"/>
  <c r="J54" i="84"/>
  <c r="J14" i="85"/>
  <c r="J26" i="85"/>
  <c r="J50" i="85"/>
  <c r="J34" i="86"/>
  <c r="J46" i="86"/>
  <c r="J58" i="86"/>
  <c r="J18" i="87"/>
  <c r="J30" i="87"/>
  <c r="J42" i="87"/>
  <c r="J54" i="87"/>
  <c r="J14" i="88"/>
  <c r="J26" i="88"/>
  <c r="J38" i="88"/>
  <c r="O50" i="88"/>
  <c r="J50" i="88"/>
  <c r="J10" i="89"/>
  <c r="J22" i="89"/>
  <c r="J34" i="89"/>
  <c r="J46" i="89"/>
  <c r="J58" i="89"/>
  <c r="J11" i="71"/>
  <c r="J23" i="71"/>
  <c r="J35" i="71"/>
  <c r="J47" i="71"/>
  <c r="J19" i="72"/>
  <c r="J31" i="72"/>
  <c r="J43" i="72"/>
  <c r="J55" i="72"/>
  <c r="J15" i="73"/>
  <c r="J27" i="73"/>
  <c r="J39" i="73"/>
  <c r="J51" i="73"/>
  <c r="J11" i="74"/>
  <c r="J23" i="74"/>
  <c r="J35" i="74"/>
  <c r="J47" i="74"/>
  <c r="J19" i="75"/>
  <c r="J31" i="75"/>
  <c r="J43" i="75"/>
  <c r="J55" i="75"/>
  <c r="J15" i="76"/>
  <c r="J27" i="76"/>
  <c r="J39" i="76"/>
  <c r="J51" i="76"/>
  <c r="J11" i="77"/>
  <c r="J23" i="77"/>
  <c r="J35" i="77"/>
  <c r="J47" i="77"/>
  <c r="J19" i="78"/>
  <c r="J31" i="78"/>
  <c r="J43" i="78"/>
  <c r="J55" i="78"/>
  <c r="J15" i="79"/>
  <c r="J27" i="79"/>
  <c r="J39" i="79"/>
  <c r="J51" i="79"/>
  <c r="J11" i="80"/>
  <c r="J23" i="80"/>
  <c r="J35" i="80"/>
  <c r="J47" i="80"/>
  <c r="J19" i="81"/>
  <c r="J31" i="81"/>
  <c r="J43" i="81"/>
  <c r="J55" i="81"/>
  <c r="J15" i="82"/>
  <c r="J27" i="82"/>
  <c r="J39" i="82"/>
  <c r="J51" i="82"/>
  <c r="J11" i="83"/>
  <c r="J23" i="83"/>
  <c r="J35" i="83"/>
  <c r="J47" i="83"/>
  <c r="J19" i="84"/>
  <c r="J31" i="84"/>
  <c r="J43" i="84"/>
  <c r="J55" i="84"/>
  <c r="J15" i="85"/>
  <c r="J27" i="85"/>
  <c r="J39" i="85"/>
  <c r="J51" i="85"/>
  <c r="J11" i="86"/>
  <c r="J23" i="86"/>
  <c r="J35" i="86"/>
  <c r="J47" i="86"/>
  <c r="J19" i="87"/>
  <c r="J31" i="87"/>
  <c r="J43" i="87"/>
  <c r="J55" i="87"/>
  <c r="J15" i="88"/>
  <c r="J27" i="88"/>
  <c r="J39" i="88"/>
  <c r="J51" i="88"/>
  <c r="J11" i="89"/>
  <c r="J23" i="89"/>
  <c r="J35" i="89"/>
  <c r="J47" i="89"/>
  <c r="J39" i="71"/>
  <c r="J43" i="73"/>
  <c r="J35" i="75"/>
  <c r="J39" i="77"/>
  <c r="J31" i="79"/>
  <c r="J11" i="81"/>
  <c r="J35" i="84"/>
  <c r="J15" i="86"/>
  <c r="J47" i="87"/>
  <c r="J51" i="89"/>
  <c r="J52" i="71"/>
  <c r="J44" i="73"/>
  <c r="J36" i="75"/>
  <c r="J28" i="77"/>
  <c r="J56" i="79"/>
  <c r="J12" i="81"/>
  <c r="J16" i="83"/>
  <c r="J16" i="86"/>
  <c r="J55" i="71"/>
  <c r="J23" i="73"/>
  <c r="J15" i="75"/>
  <c r="J23" i="76"/>
  <c r="J15" i="78"/>
  <c r="J47" i="79"/>
  <c r="J27" i="81"/>
  <c r="J47" i="82"/>
  <c r="J27" i="84"/>
  <c r="J43" i="86"/>
  <c r="J22" i="71"/>
  <c r="J18" i="72"/>
  <c r="J26" i="73"/>
  <c r="J22" i="74"/>
  <c r="J30" i="75"/>
  <c r="J26" i="76"/>
  <c r="J34" i="77"/>
  <c r="J30" i="78"/>
  <c r="J38" i="79"/>
  <c r="J34" i="80"/>
  <c r="J42" i="81"/>
  <c r="O42" i="81"/>
  <c r="J38" i="82"/>
  <c r="J34" i="83"/>
  <c r="J38" i="85"/>
  <c r="J12" i="71"/>
  <c r="J48" i="71"/>
  <c r="J44" i="72"/>
  <c r="J56" i="72"/>
  <c r="J16" i="73"/>
  <c r="J28" i="73"/>
  <c r="J40" i="73"/>
  <c r="J52" i="73"/>
  <c r="J12" i="74"/>
  <c r="J24" i="74"/>
  <c r="J36" i="74"/>
  <c r="J48" i="74"/>
  <c r="J20" i="75"/>
  <c r="J32" i="75"/>
  <c r="J44" i="75"/>
  <c r="J56" i="75"/>
  <c r="J16" i="76"/>
  <c r="J28" i="76"/>
  <c r="J40" i="76"/>
  <c r="J52" i="76"/>
  <c r="J12" i="77"/>
  <c r="J24" i="77"/>
  <c r="J36" i="77"/>
  <c r="J48" i="77"/>
  <c r="J20" i="78"/>
  <c r="J32" i="78"/>
  <c r="J44" i="78"/>
  <c r="J56" i="78"/>
  <c r="J16" i="79"/>
  <c r="J28" i="79"/>
  <c r="J40" i="79"/>
  <c r="J52" i="79"/>
  <c r="J12" i="80"/>
  <c r="J24" i="80"/>
  <c r="J36" i="80"/>
  <c r="J48" i="80"/>
  <c r="J20" i="81"/>
  <c r="J32" i="81"/>
  <c r="J44" i="81"/>
  <c r="J56" i="81"/>
  <c r="J16" i="82"/>
  <c r="J28" i="82"/>
  <c r="J40" i="82"/>
  <c r="J52" i="82"/>
  <c r="J12" i="83"/>
  <c r="J24" i="83"/>
  <c r="J36" i="83"/>
  <c r="J48" i="83"/>
  <c r="J20" i="84"/>
  <c r="J32" i="84"/>
  <c r="J44" i="84"/>
  <c r="J56" i="84"/>
  <c r="J16" i="85"/>
  <c r="J28" i="85"/>
  <c r="J40" i="85"/>
  <c r="J52" i="85"/>
  <c r="J12" i="86"/>
  <c r="J24" i="86"/>
  <c r="J36" i="86"/>
  <c r="J48" i="86"/>
  <c r="J20" i="87"/>
  <c r="J32" i="87"/>
  <c r="J44" i="87"/>
  <c r="J56" i="87"/>
  <c r="J16" i="88"/>
  <c r="J28" i="88"/>
  <c r="J40" i="88"/>
  <c r="J52" i="88"/>
  <c r="J12" i="89"/>
  <c r="J24" i="89"/>
  <c r="J36" i="89"/>
  <c r="J48" i="89"/>
  <c r="J11" i="72"/>
  <c r="J55" i="73"/>
  <c r="J23" i="75"/>
  <c r="J27" i="77"/>
  <c r="J47" i="78"/>
  <c r="J39" i="80"/>
  <c r="J55" i="82"/>
  <c r="J47" i="84"/>
  <c r="J27" i="86"/>
  <c r="J19" i="88"/>
  <c r="J39" i="89"/>
  <c r="J28" i="71"/>
  <c r="J20" i="73"/>
  <c r="J28" i="74"/>
  <c r="J32" i="76"/>
  <c r="J24" i="78"/>
  <c r="J44" i="79"/>
  <c r="J36" i="81"/>
  <c r="J40" i="83"/>
  <c r="J48" i="84"/>
  <c r="J19" i="71"/>
  <c r="J11" i="73"/>
  <c r="J31" i="74"/>
  <c r="J11" i="76"/>
  <c r="J55" i="77"/>
  <c r="J23" i="79"/>
  <c r="J55" i="80"/>
  <c r="J11" i="82"/>
  <c r="J55" i="83"/>
  <c r="J39" i="84"/>
  <c r="J15" i="87"/>
  <c r="J46" i="71"/>
  <c r="J42" i="72"/>
  <c r="J38" i="73"/>
  <c r="J46" i="74"/>
  <c r="J54" i="75"/>
  <c r="J50" i="76"/>
  <c r="J58" i="77"/>
  <c r="J54" i="78"/>
  <c r="J50" i="79"/>
  <c r="J58" i="80"/>
  <c r="J54" i="81"/>
  <c r="J50" i="82"/>
  <c r="J58" i="83"/>
  <c r="J22" i="86"/>
  <c r="J36" i="71"/>
  <c r="J20" i="72"/>
  <c r="J13" i="71"/>
  <c r="J25" i="71"/>
  <c r="J37" i="71"/>
  <c r="J49" i="71"/>
  <c r="J21" i="72"/>
  <c r="J33" i="72"/>
  <c r="J45" i="72"/>
  <c r="J57" i="72"/>
  <c r="J17" i="73"/>
  <c r="J29" i="73"/>
  <c r="J41" i="73"/>
  <c r="J53" i="73"/>
  <c r="J13" i="74"/>
  <c r="J25" i="74"/>
  <c r="J37" i="74"/>
  <c r="J49" i="74"/>
  <c r="J9" i="75"/>
  <c r="J21" i="75"/>
  <c r="J33" i="75"/>
  <c r="J45" i="75"/>
  <c r="J57" i="75"/>
  <c r="J17" i="76"/>
  <c r="J29" i="76"/>
  <c r="J41" i="76"/>
  <c r="J53" i="76"/>
  <c r="J13" i="77"/>
  <c r="J25" i="77"/>
  <c r="J37" i="77"/>
  <c r="J49" i="77"/>
  <c r="J9" i="78"/>
  <c r="J21" i="78"/>
  <c r="J33" i="78"/>
  <c r="J45" i="78"/>
  <c r="J57" i="78"/>
  <c r="J17" i="79"/>
  <c r="J29" i="79"/>
  <c r="J41" i="79"/>
  <c r="J53" i="79"/>
  <c r="J13" i="80"/>
  <c r="J25" i="80"/>
  <c r="J37" i="80"/>
  <c r="J49" i="80"/>
  <c r="J9" i="81"/>
  <c r="J21" i="81"/>
  <c r="J33" i="81"/>
  <c r="J45" i="81"/>
  <c r="J57" i="81"/>
  <c r="J17" i="82"/>
  <c r="J29" i="82"/>
  <c r="J41" i="82"/>
  <c r="J53" i="82"/>
  <c r="J13" i="83"/>
  <c r="J25" i="83"/>
  <c r="J37" i="83"/>
  <c r="J49" i="83"/>
  <c r="J9" i="84"/>
  <c r="J21" i="84"/>
  <c r="J33" i="84"/>
  <c r="J45" i="84"/>
  <c r="J57" i="84"/>
  <c r="J17" i="85"/>
  <c r="J29" i="85"/>
  <c r="J41" i="85"/>
  <c r="J53" i="85"/>
  <c r="J13" i="86"/>
  <c r="J25" i="86"/>
  <c r="J37" i="86"/>
  <c r="J49" i="86"/>
  <c r="J9" i="87"/>
  <c r="J21" i="87"/>
  <c r="J33" i="87"/>
  <c r="J45" i="87"/>
  <c r="J57" i="87"/>
  <c r="J17" i="88"/>
  <c r="J29" i="88"/>
  <c r="J41" i="88"/>
  <c r="J53" i="88"/>
  <c r="J13" i="89"/>
  <c r="J25" i="89"/>
  <c r="J37" i="89"/>
  <c r="J49" i="89"/>
  <c r="J27" i="71"/>
  <c r="J19" i="73"/>
  <c r="J51" i="74"/>
  <c r="J43" i="76"/>
  <c r="J23" i="78"/>
  <c r="J15" i="80"/>
  <c r="J47" i="81"/>
  <c r="J39" i="83"/>
  <c r="J43" i="85"/>
  <c r="J11" i="87"/>
  <c r="J43" i="88"/>
  <c r="J27" i="89"/>
  <c r="J48" i="72"/>
  <c r="J40" i="74"/>
  <c r="J16" i="77"/>
  <c r="J36" i="78"/>
  <c r="J52" i="80"/>
  <c r="J44" i="82"/>
  <c r="J12" i="84"/>
  <c r="J32" i="85"/>
  <c r="J39" i="72"/>
  <c r="J19" i="74"/>
  <c r="J51" i="75"/>
  <c r="J31" i="77"/>
  <c r="J51" i="78"/>
  <c r="J31" i="80"/>
  <c r="J23" i="82"/>
  <c r="J43" i="83"/>
  <c r="J11" i="85"/>
  <c r="J27" i="87"/>
  <c r="J58" i="71"/>
  <c r="J54" i="72"/>
  <c r="J10" i="74"/>
  <c r="J58" i="74"/>
  <c r="J14" i="76"/>
  <c r="J10" i="77"/>
  <c r="J18" i="78"/>
  <c r="J14" i="79"/>
  <c r="J22" i="80"/>
  <c r="J18" i="81"/>
  <c r="J14" i="82"/>
  <c r="J10" i="83"/>
  <c r="J18" i="84"/>
  <c r="J10" i="86"/>
  <c r="J24" i="71"/>
  <c r="J32" i="72"/>
  <c r="J14" i="71"/>
  <c r="J26" i="71"/>
  <c r="J38" i="71"/>
  <c r="J50" i="71"/>
  <c r="J10" i="72"/>
  <c r="J22" i="72"/>
  <c r="J34" i="72"/>
  <c r="J46" i="72"/>
  <c r="J58" i="72"/>
  <c r="J18" i="73"/>
  <c r="J30" i="73"/>
  <c r="J42" i="73"/>
  <c r="J54" i="73"/>
  <c r="J14" i="74"/>
  <c r="J26" i="74"/>
  <c r="J38" i="74"/>
  <c r="J50" i="74"/>
  <c r="J10" i="75"/>
  <c r="J22" i="75"/>
  <c r="J34" i="75"/>
  <c r="J46" i="75"/>
  <c r="O58" i="75"/>
  <c r="J58" i="75"/>
  <c r="J18" i="76"/>
  <c r="J30" i="76"/>
  <c r="J42" i="76"/>
  <c r="J54" i="76"/>
  <c r="J14" i="77"/>
  <c r="J26" i="77"/>
  <c r="J38" i="77"/>
  <c r="J50" i="77"/>
  <c r="J10" i="78"/>
  <c r="J22" i="78"/>
  <c r="J34" i="78"/>
  <c r="J46" i="78"/>
  <c r="J58" i="78"/>
  <c r="J18" i="79"/>
  <c r="J30" i="79"/>
  <c r="J42" i="79"/>
  <c r="J54" i="79"/>
  <c r="J14" i="80"/>
  <c r="J26" i="80"/>
  <c r="J38" i="80"/>
  <c r="J50" i="80"/>
  <c r="J10" i="81"/>
  <c r="J22" i="81"/>
  <c r="J34" i="81"/>
  <c r="J46" i="81"/>
  <c r="J58" i="81"/>
  <c r="J18" i="82"/>
  <c r="J30" i="82"/>
  <c r="J42" i="82"/>
  <c r="J54" i="82"/>
  <c r="J14" i="83"/>
  <c r="J26" i="83"/>
  <c r="J38" i="83"/>
  <c r="J50" i="83"/>
  <c r="J10" i="84"/>
  <c r="J22" i="84"/>
  <c r="J34" i="84"/>
  <c r="J46" i="84"/>
  <c r="J58" i="84"/>
  <c r="J18" i="85"/>
  <c r="O18" i="85"/>
  <c r="J30" i="85"/>
  <c r="J42" i="85"/>
  <c r="J54" i="85"/>
  <c r="J14" i="86"/>
  <c r="J26" i="86"/>
  <c r="J38" i="86"/>
  <c r="J50" i="86"/>
  <c r="J10" i="87"/>
  <c r="J22" i="87"/>
  <c r="J34" i="87"/>
  <c r="J46" i="87"/>
  <c r="J58" i="87"/>
  <c r="J18" i="88"/>
  <c r="J30" i="88"/>
  <c r="J42" i="88"/>
  <c r="J54" i="88"/>
  <c r="J14" i="89"/>
  <c r="J26" i="89"/>
  <c r="J38" i="89"/>
  <c r="J50" i="89"/>
  <c r="I59" i="75"/>
  <c r="C14" i="43" s="1"/>
  <c r="I59" i="87"/>
  <c r="C26" i="43" s="1"/>
  <c r="I59" i="12"/>
  <c r="I59" i="73"/>
  <c r="C12" i="43" s="1"/>
  <c r="I59" i="78"/>
  <c r="C17" i="43" s="1"/>
  <c r="I59" i="82"/>
  <c r="C21" i="43" s="1"/>
  <c r="I59" i="85"/>
  <c r="C24" i="43" s="1"/>
  <c r="I59" i="88"/>
  <c r="C27" i="43" s="1"/>
  <c r="I59" i="86"/>
  <c r="C25" i="43" s="1"/>
  <c r="I59" i="80"/>
  <c r="C19" i="43" s="1"/>
  <c r="I59" i="79"/>
  <c r="C18" i="43" s="1"/>
  <c r="I59" i="74"/>
  <c r="C13" i="43" s="1"/>
  <c r="I59" i="72"/>
  <c r="C11" i="43" s="1"/>
  <c r="I59" i="71"/>
  <c r="I59" i="89"/>
  <c r="C28" i="43" s="1"/>
  <c r="I59" i="84"/>
  <c r="C23" i="43" s="1"/>
  <c r="I59" i="83"/>
  <c r="C22" i="43" s="1"/>
  <c r="I59" i="81"/>
  <c r="C20" i="43" s="1"/>
  <c r="I59" i="77"/>
  <c r="C16" i="43" s="1"/>
  <c r="I59" i="76"/>
  <c r="C15" i="43" s="1"/>
  <c r="N49" i="90"/>
  <c r="N27" i="90"/>
  <c r="N30" i="90"/>
  <c r="N39" i="90"/>
  <c r="N42" i="90"/>
  <c r="N28" i="90"/>
  <c r="N51" i="90"/>
  <c r="N29" i="90"/>
  <c r="N32" i="90"/>
  <c r="N33" i="90"/>
  <c r="N55" i="90"/>
  <c r="N56" i="90"/>
  <c r="N40" i="90"/>
  <c r="N41" i="90"/>
  <c r="N44" i="90"/>
  <c r="N45" i="90"/>
  <c r="N36" i="90"/>
  <c r="N52" i="90"/>
  <c r="N53" i="90"/>
  <c r="N48" i="90"/>
  <c r="N35" i="90"/>
  <c r="N58" i="90"/>
  <c r="N57" i="90"/>
  <c r="N47" i="90"/>
  <c r="N54" i="90"/>
  <c r="N34" i="90"/>
  <c r="N38" i="90"/>
  <c r="N31" i="90"/>
  <c r="N46" i="90"/>
  <c r="N50" i="90"/>
  <c r="N43" i="90"/>
  <c r="N37" i="90"/>
  <c r="N25" i="90"/>
  <c r="N24" i="90"/>
  <c r="N26" i="90"/>
  <c r="N19" i="90"/>
  <c r="N13" i="90"/>
  <c r="N12" i="90"/>
  <c r="N11" i="90"/>
  <c r="N17" i="90"/>
  <c r="N16" i="90"/>
  <c r="N10" i="90"/>
  <c r="N20" i="90"/>
  <c r="N21" i="90"/>
  <c r="N18" i="90"/>
  <c r="N22" i="90"/>
  <c r="N14" i="90"/>
  <c r="N23" i="90"/>
  <c r="N15" i="90"/>
  <c r="O18" i="89" l="1"/>
  <c r="O15" i="89"/>
  <c r="O37" i="89"/>
  <c r="O43" i="89"/>
  <c r="O25" i="89"/>
  <c r="O50" i="89"/>
  <c r="O46" i="89"/>
  <c r="O31" i="89"/>
  <c r="O13" i="89"/>
  <c r="O38" i="89"/>
  <c r="O34" i="89"/>
  <c r="O19" i="89"/>
  <c r="O26" i="89"/>
  <c r="O54" i="89"/>
  <c r="O22" i="89"/>
  <c r="O14" i="89"/>
  <c r="O47" i="89"/>
  <c r="O10" i="89"/>
  <c r="O57" i="89"/>
  <c r="O58" i="89"/>
  <c r="O35" i="89"/>
  <c r="O48" i="89"/>
  <c r="O23" i="89"/>
  <c r="O53" i="89"/>
  <c r="O52" i="89"/>
  <c r="O36" i="89"/>
  <c r="O11" i="89"/>
  <c r="O45" i="89"/>
  <c r="O44" i="89"/>
  <c r="O41" i="89"/>
  <c r="O40" i="89"/>
  <c r="O56" i="89"/>
  <c r="O55" i="89"/>
  <c r="O24" i="89"/>
  <c r="O33" i="89"/>
  <c r="O32" i="89"/>
  <c r="O29" i="89"/>
  <c r="O51" i="89"/>
  <c r="O28" i="89"/>
  <c r="O12" i="89"/>
  <c r="O21" i="89"/>
  <c r="O20" i="89"/>
  <c r="O42" i="89"/>
  <c r="O17" i="89"/>
  <c r="O39" i="89"/>
  <c r="O16" i="89"/>
  <c r="O30" i="89"/>
  <c r="O27" i="89"/>
  <c r="O49" i="89"/>
  <c r="O58" i="78"/>
  <c r="O9" i="71"/>
  <c r="O10" i="12"/>
  <c r="O13" i="12"/>
  <c r="O16" i="12"/>
  <c r="O22" i="12"/>
  <c r="O21" i="12"/>
  <c r="O14" i="12"/>
  <c r="O20" i="12"/>
  <c r="O19" i="12"/>
  <c r="O11" i="12"/>
  <c r="O15" i="12"/>
  <c r="O23" i="12"/>
  <c r="O18" i="12"/>
  <c r="O53" i="90"/>
  <c r="O51" i="75"/>
  <c r="O53" i="75"/>
  <c r="O57" i="75"/>
  <c r="O54" i="75"/>
  <c r="O50" i="75"/>
  <c r="O49" i="75"/>
  <c r="O52" i="75"/>
  <c r="O56" i="75"/>
  <c r="O55" i="75"/>
  <c r="O44" i="75"/>
  <c r="O43" i="75"/>
  <c r="O46" i="75"/>
  <c r="O41" i="75"/>
  <c r="O48" i="75"/>
  <c r="O39" i="75"/>
  <c r="O45" i="75"/>
  <c r="O42" i="75"/>
  <c r="O47" i="75"/>
  <c r="O40" i="75"/>
  <c r="O34" i="75"/>
  <c r="O35" i="75"/>
  <c r="O28" i="73"/>
  <c r="O26" i="73"/>
  <c r="O32" i="74"/>
  <c r="O33" i="74"/>
  <c r="O31" i="74"/>
  <c r="O38" i="75"/>
  <c r="O36" i="75"/>
  <c r="O27" i="73"/>
  <c r="O30" i="74"/>
  <c r="O37" i="75"/>
  <c r="O25" i="77"/>
  <c r="O24" i="77"/>
  <c r="O18" i="90"/>
  <c r="N9" i="89"/>
  <c r="O17" i="12"/>
  <c r="N59" i="12"/>
  <c r="O59" i="12" s="1"/>
  <c r="O41" i="90"/>
  <c r="J15" i="90"/>
  <c r="J51" i="90"/>
  <c r="J39" i="90"/>
  <c r="J17" i="90"/>
  <c r="J28" i="90"/>
  <c r="J27" i="90"/>
  <c r="J31" i="90"/>
  <c r="J58" i="90"/>
  <c r="J50" i="90"/>
  <c r="J42" i="90"/>
  <c r="J54" i="90"/>
  <c r="J38" i="90"/>
  <c r="J23" i="90"/>
  <c r="O17" i="90"/>
  <c r="J11" i="90"/>
  <c r="J40" i="90"/>
  <c r="J36" i="90"/>
  <c r="J46" i="90"/>
  <c r="J55" i="90"/>
  <c r="J16" i="90"/>
  <c r="J43" i="90"/>
  <c r="J56" i="90"/>
  <c r="J19" i="90"/>
  <c r="J30" i="90"/>
  <c r="J41" i="90"/>
  <c r="J45" i="90"/>
  <c r="J34" i="90"/>
  <c r="J20" i="90"/>
  <c r="J18" i="90"/>
  <c r="J21" i="90"/>
  <c r="J10" i="90"/>
  <c r="J26" i="90"/>
  <c r="J47" i="90"/>
  <c r="J57" i="90"/>
  <c r="J49" i="90"/>
  <c r="J22" i="90"/>
  <c r="J48" i="90"/>
  <c r="J37" i="90"/>
  <c r="J53" i="90"/>
  <c r="J24" i="90"/>
  <c r="J25" i="90"/>
  <c r="J35" i="90"/>
  <c r="J44" i="90"/>
  <c r="J33" i="90"/>
  <c r="J52" i="90"/>
  <c r="J32" i="90"/>
  <c r="O33" i="90"/>
  <c r="J12" i="90"/>
  <c r="J13" i="90"/>
  <c r="O13" i="90"/>
  <c r="O57" i="90"/>
  <c r="O56" i="90"/>
  <c r="O46" i="90"/>
  <c r="O45" i="90"/>
  <c r="O37" i="90"/>
  <c r="G29" i="90"/>
  <c r="J29" i="90" s="1"/>
  <c r="J29" i="74"/>
  <c r="O21" i="90"/>
  <c r="O22" i="90"/>
  <c r="O25" i="90"/>
  <c r="O52" i="90"/>
  <c r="O49" i="90"/>
  <c r="O23" i="90"/>
  <c r="O55" i="90"/>
  <c r="O24" i="90"/>
  <c r="O20" i="90"/>
  <c r="O43" i="90"/>
  <c r="O40" i="90"/>
  <c r="O28" i="90"/>
  <c r="O44" i="90"/>
  <c r="O51" i="90"/>
  <c r="O47" i="90"/>
  <c r="O38" i="90"/>
  <c r="O34" i="90"/>
  <c r="O26" i="90"/>
  <c r="O48" i="90"/>
  <c r="O39" i="90"/>
  <c r="O27" i="90"/>
  <c r="O19" i="90"/>
  <c r="O42" i="90"/>
  <c r="O35" i="90"/>
  <c r="O58" i="90"/>
  <c r="O54" i="90"/>
  <c r="O36" i="90"/>
  <c r="O50" i="90"/>
  <c r="O31" i="90"/>
  <c r="O30" i="90"/>
  <c r="O32" i="90"/>
  <c r="O10" i="90"/>
  <c r="O16" i="90"/>
  <c r="O15" i="90"/>
  <c r="O14" i="90"/>
  <c r="O9" i="78"/>
  <c r="N59" i="78"/>
  <c r="O9" i="80"/>
  <c r="N59" i="80"/>
  <c r="O9" i="75"/>
  <c r="N59" i="75"/>
  <c r="O9" i="83"/>
  <c r="N59" i="83"/>
  <c r="O9" i="77"/>
  <c r="N59" i="77"/>
  <c r="D16" i="43" s="1"/>
  <c r="O9" i="85"/>
  <c r="N59" i="85"/>
  <c r="O9" i="87"/>
  <c r="N59" i="87"/>
  <c r="O9" i="74"/>
  <c r="N59" i="74"/>
  <c r="O9" i="82"/>
  <c r="N59" i="82"/>
  <c r="O9" i="84"/>
  <c r="N59" i="84"/>
  <c r="J9" i="89"/>
  <c r="O9" i="79"/>
  <c r="N59" i="79"/>
  <c r="O59" i="79" s="1"/>
  <c r="E18" i="43" s="1"/>
  <c r="N59" i="88"/>
  <c r="O15" i="88"/>
  <c r="O9" i="81"/>
  <c r="N59" i="81"/>
  <c r="O9" i="86"/>
  <c r="N59" i="86"/>
  <c r="O9" i="76"/>
  <c r="N59" i="76"/>
  <c r="O9" i="72"/>
  <c r="O10" i="71"/>
  <c r="N59" i="71"/>
  <c r="N59" i="73"/>
  <c r="C10" i="43"/>
  <c r="C9" i="43"/>
  <c r="D5" i="74"/>
  <c r="N9" i="90"/>
  <c r="O11" i="90" l="1"/>
  <c r="O12" i="90"/>
  <c r="O59" i="71"/>
  <c r="O29" i="90"/>
  <c r="O9" i="89"/>
  <c r="N59" i="89"/>
  <c r="O59" i="89" s="1"/>
  <c r="E28" i="43" s="1"/>
  <c r="N59" i="72"/>
  <c r="O59" i="72" s="1"/>
  <c r="E11" i="43" s="1"/>
  <c r="C29" i="43"/>
  <c r="D10" i="43"/>
  <c r="D9" i="43"/>
  <c r="D18" i="43"/>
  <c r="O59" i="77"/>
  <c r="E16" i="43" s="1"/>
  <c r="O59" i="88"/>
  <c r="E27" i="43" s="1"/>
  <c r="D27" i="43"/>
  <c r="O59" i="87"/>
  <c r="E26" i="43" s="1"/>
  <c r="D26" i="43"/>
  <c r="O59" i="86"/>
  <c r="E25" i="43" s="1"/>
  <c r="D25" i="43"/>
  <c r="O59" i="85"/>
  <c r="E24" i="43" s="1"/>
  <c r="D24" i="43"/>
  <c r="O59" i="84"/>
  <c r="E23" i="43" s="1"/>
  <c r="D23" i="43"/>
  <c r="O59" i="83"/>
  <c r="E22" i="43" s="1"/>
  <c r="D22" i="43"/>
  <c r="O59" i="82"/>
  <c r="E21" i="43" s="1"/>
  <c r="D21" i="43"/>
  <c r="O59" i="81"/>
  <c r="E20" i="43" s="1"/>
  <c r="D20" i="43"/>
  <c r="O59" i="80"/>
  <c r="E19" i="43" s="1"/>
  <c r="D19" i="43"/>
  <c r="O59" i="78"/>
  <c r="E17" i="43" s="1"/>
  <c r="D17" i="43"/>
  <c r="O59" i="76"/>
  <c r="E15" i="43" s="1"/>
  <c r="D15" i="43"/>
  <c r="O59" i="75"/>
  <c r="E14" i="43" s="1"/>
  <c r="D14" i="43"/>
  <c r="O59" i="74"/>
  <c r="E13" i="43" s="1"/>
  <c r="D13" i="43"/>
  <c r="O59" i="73"/>
  <c r="E12" i="43" s="1"/>
  <c r="D12" i="43"/>
  <c r="E10" i="43"/>
  <c r="E9" i="43"/>
  <c r="D5" i="75"/>
  <c r="D11" i="43" l="1"/>
  <c r="D28" i="43"/>
  <c r="D5" i="76"/>
  <c r="D29" i="43" l="1"/>
  <c r="E29" i="43" s="1"/>
  <c r="D5" i="77"/>
  <c r="D5" i="78" l="1"/>
  <c r="D5" i="79" l="1"/>
  <c r="D5" i="80" l="1"/>
  <c r="D5" i="81" l="1"/>
  <c r="D5" i="82" l="1"/>
  <c r="D5" i="84" l="1"/>
  <c r="D5" i="85" l="1"/>
  <c r="D5" i="86" l="1"/>
  <c r="D5" i="87" l="1"/>
  <c r="D5" i="89" l="1"/>
  <c r="D5" i="88"/>
  <c r="N59" i="90"/>
  <c r="I59" i="90"/>
  <c r="O9" i="90"/>
  <c r="J9" i="90"/>
  <c r="O59" i="90" l="1"/>
</calcChain>
</file>

<file path=xl/sharedStrings.xml><?xml version="1.0" encoding="utf-8"?>
<sst xmlns="http://schemas.openxmlformats.org/spreadsheetml/2006/main" count="716" uniqueCount="93">
  <si>
    <t>車名</t>
    <rPh sb="0" eb="1">
      <t>シャ</t>
    </rPh>
    <rPh sb="1" eb="2">
      <t>メイ</t>
    </rPh>
    <phoneticPr fontId="3"/>
  </si>
  <si>
    <t>燃料種別</t>
    <rPh sb="0" eb="2">
      <t>ネンリョウ</t>
    </rPh>
    <rPh sb="2" eb="4">
      <t>シュベツ</t>
    </rPh>
    <phoneticPr fontId="3"/>
  </si>
  <si>
    <t>■月別車両別走行キロ（㎞/月）</t>
    <rPh sb="1" eb="3">
      <t>ツキベツ</t>
    </rPh>
    <rPh sb="3" eb="5">
      <t>シャリョウ</t>
    </rPh>
    <rPh sb="5" eb="6">
      <t>ベツ</t>
    </rPh>
    <rPh sb="6" eb="8">
      <t>ソウコウ</t>
    </rPh>
    <rPh sb="13" eb="14">
      <t>ツキ</t>
    </rPh>
    <phoneticPr fontId="2"/>
  </si>
  <si>
    <t>計</t>
    <rPh sb="0" eb="1">
      <t>ケイ</t>
    </rPh>
    <phoneticPr fontId="2"/>
  </si>
  <si>
    <t>－</t>
  </si>
  <si>
    <t>－</t>
    <phoneticPr fontId="2"/>
  </si>
  <si>
    <t>■月別車両別燃料使用量</t>
    <rPh sb="1" eb="3">
      <t>ツキベツ</t>
    </rPh>
    <rPh sb="3" eb="5">
      <t>シャリョウ</t>
    </rPh>
    <rPh sb="5" eb="6">
      <t>ベツ</t>
    </rPh>
    <rPh sb="6" eb="8">
      <t>ネンリョウ</t>
    </rPh>
    <rPh sb="8" eb="11">
      <t>シヨウリョウ</t>
    </rPh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</si>
  <si>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</si>
  <si>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最大積載量
（kg）
a</t>
    <rPh sb="0" eb="2">
      <t>サイダイ</t>
    </rPh>
    <rPh sb="2" eb="5">
      <t>セキサイリョウ</t>
    </rPh>
    <phoneticPr fontId="2"/>
  </si>
  <si>
    <t>走行キロ
（km）
c</t>
    <rPh sb="0" eb="2">
      <t>ソウコウ</t>
    </rPh>
    <phoneticPr fontId="3"/>
  </si>
  <si>
    <t>計
b</t>
    <rPh sb="0" eb="1">
      <t>ケイ</t>
    </rPh>
    <phoneticPr fontId="2"/>
  </si>
  <si>
    <t>計
c</t>
    <rPh sb="0" eb="1">
      <t>ケイ</t>
    </rPh>
    <phoneticPr fontId="2"/>
  </si>
  <si>
    <t>燃料使用量
b</t>
    <rPh sb="0" eb="2">
      <t>ネンリョウ</t>
    </rPh>
    <rPh sb="2" eb="5">
      <t>シヨウリョウ</t>
    </rPh>
    <phoneticPr fontId="2"/>
  </si>
  <si>
    <t>事業所名</t>
    <rPh sb="0" eb="3">
      <t>ジギョウショ</t>
    </rPh>
    <rPh sb="3" eb="4">
      <t>メイ</t>
    </rPh>
    <phoneticPr fontId="2"/>
  </si>
  <si>
    <t>計</t>
    <phoneticPr fontId="2"/>
  </si>
  <si>
    <t>燃費
o＝c/b</t>
    <rPh sb="0" eb="2">
      <t>ネンピ</t>
    </rPh>
    <phoneticPr fontId="2"/>
  </si>
  <si>
    <t>事業所1</t>
    <rPh sb="0" eb="2">
      <t>ジギョウ</t>
    </rPh>
    <rPh sb="2" eb="3">
      <t>ショ</t>
    </rPh>
    <phoneticPr fontId="2"/>
  </si>
  <si>
    <t>事業者名</t>
    <rPh sb="2" eb="3">
      <t>シャ</t>
    </rPh>
    <phoneticPr fontId="2"/>
  </si>
  <si>
    <t>事業所2</t>
    <rPh sb="0" eb="1">
      <t>ショ</t>
    </rPh>
    <phoneticPr fontId="2"/>
  </si>
  <si>
    <t>事業所3</t>
    <rPh sb="0" eb="1">
      <t>ショ</t>
    </rPh>
    <phoneticPr fontId="2"/>
  </si>
  <si>
    <t>事業所4</t>
    <rPh sb="0" eb="1">
      <t>ショ</t>
    </rPh>
    <phoneticPr fontId="2"/>
  </si>
  <si>
    <t>事業所5</t>
    <rPh sb="0" eb="1">
      <t>ショ</t>
    </rPh>
    <phoneticPr fontId="2"/>
  </si>
  <si>
    <t>事業所6</t>
    <rPh sb="0" eb="1">
      <t>ショ</t>
    </rPh>
    <phoneticPr fontId="2"/>
  </si>
  <si>
    <t>事業所7</t>
    <rPh sb="0" eb="1">
      <t>ショ</t>
    </rPh>
    <phoneticPr fontId="2"/>
  </si>
  <si>
    <t>事業所8</t>
    <rPh sb="0" eb="1">
      <t>ショ</t>
    </rPh>
    <phoneticPr fontId="2"/>
  </si>
  <si>
    <t>事業所9</t>
    <rPh sb="0" eb="1">
      <t>ショ</t>
    </rPh>
    <phoneticPr fontId="2"/>
  </si>
  <si>
    <t>事業所10</t>
    <rPh sb="0" eb="1">
      <t>ショ</t>
    </rPh>
    <phoneticPr fontId="2"/>
  </si>
  <si>
    <t>№</t>
    <phoneticPr fontId="2"/>
  </si>
  <si>
    <t>事業所11</t>
    <rPh sb="0" eb="1">
      <t>ショ</t>
    </rPh>
    <phoneticPr fontId="2"/>
  </si>
  <si>
    <t>事業所12</t>
    <rPh sb="0" eb="1">
      <t>ショ</t>
    </rPh>
    <phoneticPr fontId="2"/>
  </si>
  <si>
    <t>事業所13</t>
    <rPh sb="0" eb="1">
      <t>ショ</t>
    </rPh>
    <phoneticPr fontId="2"/>
  </si>
  <si>
    <t>事業所14</t>
    <rPh sb="0" eb="1">
      <t>ショ</t>
    </rPh>
    <phoneticPr fontId="2"/>
  </si>
  <si>
    <t>事業所15</t>
    <rPh sb="0" eb="1">
      <t>ショ</t>
    </rPh>
    <phoneticPr fontId="2"/>
  </si>
  <si>
    <t>事業所16</t>
    <rPh sb="0" eb="1">
      <t>ショ</t>
    </rPh>
    <phoneticPr fontId="2"/>
  </si>
  <si>
    <t>事業所17</t>
    <rPh sb="0" eb="1">
      <t>ショ</t>
    </rPh>
    <phoneticPr fontId="2"/>
  </si>
  <si>
    <t>事業所18</t>
    <rPh sb="0" eb="1">
      <t>ショ</t>
    </rPh>
    <phoneticPr fontId="2"/>
  </si>
  <si>
    <t>事業所19</t>
    <rPh sb="0" eb="1">
      <t>ショ</t>
    </rPh>
    <phoneticPr fontId="2"/>
  </si>
  <si>
    <t>事業所20</t>
    <rPh sb="0" eb="1">
      <t>ショ</t>
    </rPh>
    <phoneticPr fontId="2"/>
  </si>
  <si>
    <t>事業所名（事業所1）</t>
    <rPh sb="2" eb="3">
      <t>ショ</t>
    </rPh>
    <rPh sb="5" eb="7">
      <t>ジギョウ</t>
    </rPh>
    <rPh sb="7" eb="8">
      <t>ショ</t>
    </rPh>
    <phoneticPr fontId="2"/>
  </si>
  <si>
    <t>事業所名（事業所2）</t>
    <rPh sb="2" eb="3">
      <t>ショ</t>
    </rPh>
    <rPh sb="5" eb="7">
      <t>ジギョウ</t>
    </rPh>
    <rPh sb="7" eb="8">
      <t>ショ</t>
    </rPh>
    <phoneticPr fontId="2"/>
  </si>
  <si>
    <t>事業所名（事業所3）</t>
    <rPh sb="2" eb="3">
      <t>ショ</t>
    </rPh>
    <rPh sb="5" eb="7">
      <t>ジギョウ</t>
    </rPh>
    <rPh sb="7" eb="8">
      <t>ショ</t>
    </rPh>
    <phoneticPr fontId="2"/>
  </si>
  <si>
    <t>事業所名（事業所4）</t>
    <rPh sb="2" eb="3">
      <t>ショ</t>
    </rPh>
    <rPh sb="5" eb="7">
      <t>ジギョウ</t>
    </rPh>
    <rPh sb="7" eb="8">
      <t>ショ</t>
    </rPh>
    <phoneticPr fontId="2"/>
  </si>
  <si>
    <t>事業所名（事業所5）</t>
    <rPh sb="2" eb="3">
      <t>ショ</t>
    </rPh>
    <rPh sb="5" eb="7">
      <t>ジギョウ</t>
    </rPh>
    <rPh sb="7" eb="8">
      <t>ショ</t>
    </rPh>
    <phoneticPr fontId="2"/>
  </si>
  <si>
    <t>事業所名（事業所6）</t>
    <rPh sb="2" eb="3">
      <t>ショ</t>
    </rPh>
    <rPh sb="5" eb="7">
      <t>ジギョウ</t>
    </rPh>
    <rPh sb="7" eb="8">
      <t>ショ</t>
    </rPh>
    <phoneticPr fontId="2"/>
  </si>
  <si>
    <t>事業所名（事業所7）</t>
    <rPh sb="2" eb="3">
      <t>ショ</t>
    </rPh>
    <rPh sb="5" eb="7">
      <t>ジギョウ</t>
    </rPh>
    <rPh sb="7" eb="8">
      <t>ショ</t>
    </rPh>
    <phoneticPr fontId="2"/>
  </si>
  <si>
    <t>事業所名（事業所8）</t>
    <rPh sb="2" eb="3">
      <t>ショ</t>
    </rPh>
    <rPh sb="5" eb="7">
      <t>ジギョウ</t>
    </rPh>
    <rPh sb="7" eb="8">
      <t>ショ</t>
    </rPh>
    <phoneticPr fontId="2"/>
  </si>
  <si>
    <t>事業所名（事業所9）</t>
    <rPh sb="2" eb="3">
      <t>ショ</t>
    </rPh>
    <rPh sb="5" eb="7">
      <t>ジギョウ</t>
    </rPh>
    <rPh sb="7" eb="8">
      <t>ショ</t>
    </rPh>
    <phoneticPr fontId="2"/>
  </si>
  <si>
    <t>事業所名（事業所10）</t>
    <rPh sb="2" eb="3">
      <t>ショ</t>
    </rPh>
    <rPh sb="5" eb="7">
      <t>ジギョウ</t>
    </rPh>
    <rPh sb="7" eb="8">
      <t>ショ</t>
    </rPh>
    <phoneticPr fontId="2"/>
  </si>
  <si>
    <t>事業所名（事業所11）</t>
    <rPh sb="2" eb="3">
      <t>ショ</t>
    </rPh>
    <rPh sb="5" eb="7">
      <t>ジギョウ</t>
    </rPh>
    <rPh sb="7" eb="8">
      <t>ショ</t>
    </rPh>
    <phoneticPr fontId="2"/>
  </si>
  <si>
    <t>事業所名（事業所12）</t>
    <rPh sb="2" eb="3">
      <t>ショ</t>
    </rPh>
    <rPh sb="5" eb="7">
      <t>ジギョウ</t>
    </rPh>
    <rPh sb="7" eb="8">
      <t>ショ</t>
    </rPh>
    <phoneticPr fontId="2"/>
  </si>
  <si>
    <t>事業所名（事業所13）</t>
    <rPh sb="2" eb="3">
      <t>ショ</t>
    </rPh>
    <rPh sb="5" eb="7">
      <t>ジギョウ</t>
    </rPh>
    <rPh sb="7" eb="8">
      <t>ショ</t>
    </rPh>
    <phoneticPr fontId="2"/>
  </si>
  <si>
    <t>事業所名（事業所14）</t>
    <rPh sb="2" eb="3">
      <t>ショ</t>
    </rPh>
    <rPh sb="5" eb="7">
      <t>ジギョウ</t>
    </rPh>
    <rPh sb="7" eb="8">
      <t>ショ</t>
    </rPh>
    <phoneticPr fontId="2"/>
  </si>
  <si>
    <t>事業所名（事業所15）</t>
    <rPh sb="2" eb="3">
      <t>ショ</t>
    </rPh>
    <rPh sb="5" eb="7">
      <t>ジギョウ</t>
    </rPh>
    <rPh sb="7" eb="8">
      <t>ショ</t>
    </rPh>
    <phoneticPr fontId="2"/>
  </si>
  <si>
    <t>事業所名（事業所16）</t>
    <rPh sb="2" eb="3">
      <t>ショ</t>
    </rPh>
    <rPh sb="5" eb="7">
      <t>ジギョウ</t>
    </rPh>
    <rPh sb="7" eb="8">
      <t>ショ</t>
    </rPh>
    <phoneticPr fontId="2"/>
  </si>
  <si>
    <t>事業所名（事業所17）</t>
    <rPh sb="2" eb="3">
      <t>ショ</t>
    </rPh>
    <rPh sb="5" eb="7">
      <t>ジギョウ</t>
    </rPh>
    <rPh sb="7" eb="8">
      <t>ショ</t>
    </rPh>
    <phoneticPr fontId="2"/>
  </si>
  <si>
    <t>事業所名（事業所18）</t>
    <rPh sb="2" eb="3">
      <t>ショ</t>
    </rPh>
    <rPh sb="5" eb="7">
      <t>ジギョウ</t>
    </rPh>
    <rPh sb="7" eb="8">
      <t>ショ</t>
    </rPh>
    <phoneticPr fontId="2"/>
  </si>
  <si>
    <t>事業所名（事業所19）</t>
    <rPh sb="2" eb="3">
      <t>ショ</t>
    </rPh>
    <rPh sb="5" eb="7">
      <t>ジギョウ</t>
    </rPh>
    <rPh sb="7" eb="8">
      <t>ショ</t>
    </rPh>
    <phoneticPr fontId="2"/>
  </si>
  <si>
    <t>事業所名（事業所20）</t>
    <rPh sb="2" eb="3">
      <t>ショ</t>
    </rPh>
    <rPh sb="5" eb="7">
      <t>ジギョウ</t>
    </rPh>
    <rPh sb="7" eb="8">
      <t>ショ</t>
    </rPh>
    <phoneticPr fontId="2"/>
  </si>
  <si>
    <t>事業所ごと・月ごとの、車両ごとの燃料使用量と走行キロを把握している場合</t>
    <rPh sb="0" eb="3">
      <t>ジギョウショ</t>
    </rPh>
    <rPh sb="6" eb="7">
      <t>ツキ</t>
    </rPh>
    <rPh sb="11" eb="13">
      <t>シャリョウ</t>
    </rPh>
    <rPh sb="16" eb="18">
      <t>ネンリョウ</t>
    </rPh>
    <rPh sb="18" eb="21">
      <t>シヨウリョウ</t>
    </rPh>
    <rPh sb="22" eb="24">
      <t>ソウコウ</t>
    </rPh>
    <rPh sb="27" eb="29">
      <t>ハアク</t>
    </rPh>
    <rPh sb="33" eb="35">
      <t>バアイ</t>
    </rPh>
    <phoneticPr fontId="3"/>
  </si>
  <si>
    <t>■CO₂総排出量（事業年度）</t>
    <rPh sb="4" eb="5">
      <t>ソウ</t>
    </rPh>
    <rPh sb="5" eb="8">
      <t>ハイシュツリョウ</t>
    </rPh>
    <rPh sb="9" eb="11">
      <t>ジギョウ</t>
    </rPh>
    <rPh sb="11" eb="13">
      <t>ネンド</t>
    </rPh>
    <phoneticPr fontId="2"/>
  </si>
  <si>
    <t>CO₂
排出総量
（kg-CO₂）
q</t>
    <rPh sb="6" eb="8">
      <t>ソウリョウ</t>
    </rPh>
    <phoneticPr fontId="2"/>
  </si>
  <si>
    <t>1㎞当たり
CO₂排出量
(kg-CO₂/㎞)
r＝q/c</t>
  </si>
  <si>
    <t>■車両別の燃費、CO₂排出総量（事業年度）</t>
  </si>
  <si>
    <t>CO₂排出係数
p※1,2</t>
    <rPh sb="3" eb="5">
      <t>ハイシュツ</t>
    </rPh>
    <rPh sb="5" eb="7">
      <t>ケイスウ</t>
    </rPh>
    <phoneticPr fontId="2"/>
  </si>
  <si>
    <t>CO₂
排出総量
（kg-CO₂）
q＝b*p</t>
    <rPh sb="6" eb="8">
      <t>ソウリョウ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</si>
  <si>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</si>
  <si>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【STEP２】</t>
    </r>
    <r>
      <rPr>
        <b/>
        <sz val="16"/>
        <color rgb="FF0070C0"/>
        <rFont val="Meiryo UI"/>
        <family val="3"/>
        <charset val="128"/>
      </rPr>
      <t>　A</t>
    </r>
    <phoneticPr fontId="2"/>
  </si>
  <si>
    <t>■車両登録番号、車名、最大積載量、燃料種別、運行データ</t>
    <rPh sb="3" eb="7">
      <t>トウロクバンゴウ</t>
    </rPh>
    <rPh sb="8" eb="10">
      <t>シャメイ</t>
    </rPh>
    <rPh sb="11" eb="16">
      <t>サイダイセキサイリョウ</t>
    </rPh>
    <rPh sb="17" eb="19">
      <t>ネンリョウ</t>
    </rPh>
    <rPh sb="19" eb="21">
      <t>シュベツ</t>
    </rPh>
    <rPh sb="22" eb="24">
      <t>ウンコウ</t>
    </rPh>
    <phoneticPr fontId="2"/>
  </si>
  <si>
    <t>期間</t>
    <rPh sb="0" eb="2">
      <t>キカン</t>
    </rPh>
    <phoneticPr fontId="2"/>
  </si>
  <si>
    <t>～</t>
    <phoneticPr fontId="2"/>
  </si>
  <si>
    <t>事業所
№</t>
    <rPh sb="0" eb="3">
      <t>ジギョウショ</t>
    </rPh>
    <phoneticPr fontId="2"/>
  </si>
  <si>
    <t>事業所
№</t>
    <rPh sb="0" eb="2">
      <t>ジギョウ</t>
    </rPh>
    <rPh sb="2" eb="3">
      <t>ショ</t>
    </rPh>
    <phoneticPr fontId="2"/>
  </si>
  <si>
    <t>所属事業所</t>
    <rPh sb="0" eb="2">
      <t>ショゾク</t>
    </rPh>
    <rPh sb="2" eb="5">
      <t>ジギョウショ</t>
    </rPh>
    <phoneticPr fontId="2"/>
  </si>
  <si>
    <t>事業所2</t>
    <rPh sb="0" eb="2">
      <t>ジギョウ</t>
    </rPh>
    <rPh sb="2" eb="3">
      <t>ショ</t>
    </rPh>
    <phoneticPr fontId="2"/>
  </si>
  <si>
    <t>事業所3</t>
    <rPh sb="0" eb="2">
      <t>ジギョウ</t>
    </rPh>
    <rPh sb="2" eb="3">
      <t>ショ</t>
    </rPh>
    <phoneticPr fontId="2"/>
  </si>
  <si>
    <t>事業所4</t>
    <rPh sb="0" eb="2">
      <t>ジギョウ</t>
    </rPh>
    <rPh sb="2" eb="3">
      <t>ショ</t>
    </rPh>
    <phoneticPr fontId="2"/>
  </si>
  <si>
    <t>事業所5</t>
    <rPh sb="0" eb="2">
      <t>ジギョウ</t>
    </rPh>
    <rPh sb="2" eb="3">
      <t>ショ</t>
    </rPh>
    <phoneticPr fontId="2"/>
  </si>
  <si>
    <t>事業所6</t>
    <rPh sb="0" eb="2">
      <t>ジギョウ</t>
    </rPh>
    <rPh sb="2" eb="3">
      <t>ショ</t>
    </rPh>
    <phoneticPr fontId="2"/>
  </si>
  <si>
    <t>事業所7</t>
    <rPh sb="0" eb="2">
      <t>ジギョウ</t>
    </rPh>
    <rPh sb="2" eb="3">
      <t>ショ</t>
    </rPh>
    <phoneticPr fontId="2"/>
  </si>
  <si>
    <t>事業所8</t>
    <rPh sb="0" eb="2">
      <t>ジギョウ</t>
    </rPh>
    <rPh sb="2" eb="3">
      <t>ショ</t>
    </rPh>
    <phoneticPr fontId="2"/>
  </si>
  <si>
    <t>事業所9</t>
    <rPh sb="0" eb="2">
      <t>ジギョウ</t>
    </rPh>
    <rPh sb="2" eb="3">
      <t>ショ</t>
    </rPh>
    <phoneticPr fontId="2"/>
  </si>
  <si>
    <t>事業所10</t>
    <rPh sb="0" eb="2">
      <t>ジギョウ</t>
    </rPh>
    <rPh sb="2" eb="3">
      <t>ショ</t>
    </rPh>
    <phoneticPr fontId="2"/>
  </si>
  <si>
    <t>事業所11</t>
    <rPh sb="0" eb="2">
      <t>ジギョウ</t>
    </rPh>
    <rPh sb="2" eb="3">
      <t>ショ</t>
    </rPh>
    <phoneticPr fontId="2"/>
  </si>
  <si>
    <t>事業所12</t>
    <rPh sb="0" eb="2">
      <t>ジギョウ</t>
    </rPh>
    <rPh sb="2" eb="3">
      <t>ショ</t>
    </rPh>
    <phoneticPr fontId="2"/>
  </si>
  <si>
    <t>事業所13</t>
    <rPh sb="0" eb="2">
      <t>ジギョウ</t>
    </rPh>
    <rPh sb="2" eb="3">
      <t>ショ</t>
    </rPh>
    <phoneticPr fontId="2"/>
  </si>
  <si>
    <t>事業所14</t>
    <rPh sb="0" eb="2">
      <t>ジギョウ</t>
    </rPh>
    <rPh sb="2" eb="3">
      <t>ショ</t>
    </rPh>
    <phoneticPr fontId="2"/>
  </si>
  <si>
    <t>事業所15</t>
    <rPh sb="0" eb="2">
      <t>ジギョウ</t>
    </rPh>
    <rPh sb="2" eb="3">
      <t>ショ</t>
    </rPh>
    <phoneticPr fontId="2"/>
  </si>
  <si>
    <t>事業所16</t>
    <rPh sb="0" eb="2">
      <t>ジギョウ</t>
    </rPh>
    <rPh sb="2" eb="3">
      <t>ショ</t>
    </rPh>
    <phoneticPr fontId="2"/>
  </si>
  <si>
    <t>事業所17</t>
    <rPh sb="0" eb="2">
      <t>ジギョウ</t>
    </rPh>
    <rPh sb="2" eb="3">
      <t>ショ</t>
    </rPh>
    <phoneticPr fontId="2"/>
  </si>
  <si>
    <t>事業所18</t>
    <rPh sb="0" eb="2">
      <t>ジギョウ</t>
    </rPh>
    <rPh sb="2" eb="3">
      <t>ショ</t>
    </rPh>
    <phoneticPr fontId="2"/>
  </si>
  <si>
    <t>事業所19</t>
    <rPh sb="0" eb="2">
      <t>ジギョウ</t>
    </rPh>
    <rPh sb="2" eb="3">
      <t>ショ</t>
    </rPh>
    <phoneticPr fontId="2"/>
  </si>
  <si>
    <t>事業所20</t>
    <rPh sb="0" eb="2">
      <t>ジギョウ</t>
    </rPh>
    <rPh sb="2" eb="3">
      <t>ショ</t>
    </rPh>
    <phoneticPr fontId="2"/>
  </si>
  <si>
    <t>※2）電動車両は運行時にCO₂を排出しないためCO₂排出係数を「０t-CO₂/kWh」とする。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</si>
</sst>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3" xfId="1" applyFont="1" applyFill="1" applyBorder="1" applyProtection="1">
      <alignment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3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6" xfId="0" applyNumberFormat="1" applyFont="1" applyBorder="1" applyAlignment="1">
      <alignment horizontal="right" vertical="center"/>
    </xf>
    <xf numFmtId="178" fontId="6" fillId="0" borderId="1" xfId="1" applyNumberFormat="1" applyFont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 applyProtection="1">
      <alignment horizontal="center" vertical="center"/>
    </xf>
    <xf numFmtId="38" fontId="6" fillId="0" borderId="1" xfId="1" applyFont="1" applyFill="1" applyBorder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</xf>
    <xf numFmtId="176" fontId="6" fillId="0" borderId="1" xfId="1" applyNumberFormat="1" applyFont="1" applyFill="1" applyBorder="1" applyAlignment="1" applyProtection="1">
      <alignment horizontal="center" vertical="center"/>
    </xf>
    <xf numFmtId="176" fontId="6" fillId="0" borderId="7" xfId="1" applyNumberFormat="1" applyFont="1" applyFill="1" applyBorder="1" applyAlignment="1" applyProtection="1">
      <alignment horizontal="center" vertical="center"/>
    </xf>
    <xf numFmtId="38" fontId="6" fillId="0" borderId="0" xfId="1" applyFont="1" applyProtection="1">
      <alignment vertical="center"/>
    </xf>
    <xf numFmtId="0" fontId="8" fillId="0" borderId="0" xfId="0" applyFont="1" applyAlignment="1">
      <alignment vertical="center" shrinkToFit="1"/>
    </xf>
    <xf numFmtId="179" fontId="6" fillId="0" borderId="0" xfId="0" applyNumberFormat="1" applyFont="1" applyAlignment="1">
      <alignment horizontal="left" vertical="center"/>
    </xf>
    <xf numFmtId="49" fontId="6" fillId="2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/>
    </xf>
    <xf numFmtId="180" fontId="6" fillId="2" borderId="2" xfId="0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 applyProtection="1">
      <alignment horizontal="left" vertical="center" shrinkToFit="1"/>
    </xf>
    <xf numFmtId="0" fontId="13" fillId="0" borderId="9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6" fillId="0" borderId="6" xfId="1" applyNumberFormat="1" applyFont="1" applyFill="1" applyBorder="1" applyAlignment="1" applyProtection="1">
      <alignment horizontal="left" vertical="center"/>
    </xf>
    <xf numFmtId="176" fontId="13" fillId="0" borderId="6" xfId="1" applyNumberFormat="1" applyFont="1" applyFill="1" applyBorder="1" applyAlignment="1" applyProtection="1">
      <alignment horizontal="left" vertical="center"/>
    </xf>
    <xf numFmtId="176" fontId="6" fillId="0" borderId="4" xfId="1" applyNumberFormat="1" applyFont="1" applyFill="1" applyBorder="1" applyAlignment="1" applyProtection="1">
      <alignment vertical="center"/>
    </xf>
    <xf numFmtId="0" fontId="11" fillId="0" borderId="3" xfId="0" applyFont="1" applyBorder="1" applyAlignment="1">
      <alignment horizontal="center" vertical="center"/>
    </xf>
    <xf numFmtId="179" fontId="11" fillId="0" borderId="3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9" fontId="11" fillId="0" borderId="4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left" vertical="center"/>
    </xf>
    <xf numFmtId="179" fontId="11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 applyProtection="1">
      <alignment vertical="center" shrinkToFit="1"/>
      <protection locked="0"/>
    </xf>
    <xf numFmtId="38" fontId="6" fillId="0" borderId="5" xfId="1" applyFont="1" applyBorder="1" applyAlignment="1" applyProtection="1">
      <alignment vertical="center" shrinkToFit="1"/>
      <protection locked="0"/>
    </xf>
    <xf numFmtId="38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2" xfId="1" applyNumberFormat="1" applyFont="1" applyFill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8" fontId="6" fillId="0" borderId="2" xfId="1" applyFont="1" applyFill="1" applyBorder="1" applyProtection="1">
      <alignment vertical="center"/>
      <protection locked="0"/>
    </xf>
    <xf numFmtId="38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  <protection locked="0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6" xfId="0" quotePrefix="1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177" fontId="6" fillId="0" borderId="4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846204</xdr:colOff>
      <xdr:row>6</xdr:row>
      <xdr:rowOff>19327</xdr:rowOff>
    </xdr:from>
    <xdr:to>
      <xdr:col>4</xdr:col>
      <xdr:colOff>99390</xdr:colOff>
      <xdr:row>6</xdr:row>
      <xdr:rowOff>231913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ED5731-9506-E3D1-C00C-8F493B1569E1}"/>
            </a:ext>
          </a:extLst>
        </xdr:cNvPr>
        <xdr:cNvSpPr txBox="1"/>
      </xdr:nvSpPr>
      <xdr:spPr>
        <a:xfrm>
          <a:off x="5641834" y="1377675"/>
          <a:ext cx="213969" cy="21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kern="1200"/>
            <a:t>～</a:t>
          </a:r>
        </a:p>
      </xdr:txBody>
    </xdr:sp>
    <xdr:clientData/>
  </xdr:twoCellAnchor>
  <xdr:oneCellAnchor>
    <xdr:from>
      <xdr:col>14</xdr:col>
      <xdr:colOff>584200</xdr:colOff>
      <xdr:row>28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198D0C-E813-E147-68A2-5E25F9CC32F9}"/>
            </a:ext>
          </a:extLst>
        </xdr:cNvPr>
        <xdr:cNvSpPr txBox="1"/>
      </xdr:nvSpPr>
      <xdr:spPr>
        <a:xfrm>
          <a:off x="13550900" y="504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N30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10.625" style="2" customWidth="1"/>
    <col min="2" max="2" width="39.625" style="2" customWidth="1"/>
    <col min="3" max="5" width="12.625" style="2" customWidth="1"/>
    <col min="6" max="6" width="9.75" style="2" customWidth="1"/>
    <col min="7" max="16384" width="9" style="2"/>
  </cols>
  <sheetData>
    <row r="1" spans="1:14" ht="20.100000000000001" customHeight="1" x14ac:dyDescent="0.4">
      <c r="A1" s="47" t="s">
        <v>66</v>
      </c>
      <c r="B1" s="1"/>
    </row>
    <row r="2" spans="1:14" ht="20.100000000000001" customHeight="1" x14ac:dyDescent="0.4">
      <c r="A2" s="1"/>
      <c r="B2" s="1"/>
    </row>
    <row r="3" spans="1:14" ht="20.100000000000001" customHeight="1" x14ac:dyDescent="0.4">
      <c r="A3" s="3" t="s">
        <v>58</v>
      </c>
      <c r="B3" s="1"/>
    </row>
    <row r="4" spans="1:14" ht="15" customHeight="1" x14ac:dyDescent="0.4">
      <c r="A4" s="1"/>
    </row>
    <row r="5" spans="1:14" ht="20.100000000000001" customHeight="1" x14ac:dyDescent="0.4">
      <c r="A5" s="43" t="s">
        <v>17</v>
      </c>
      <c r="B5" s="85"/>
      <c r="C5" s="86"/>
      <c r="D5" s="37"/>
      <c r="E5" s="37"/>
      <c r="F5" s="4"/>
      <c r="G5" s="4"/>
      <c r="H5" s="4"/>
      <c r="I5" s="1"/>
      <c r="J5" s="1"/>
      <c r="K5" s="1"/>
      <c r="L5" s="1"/>
      <c r="M5" s="1"/>
      <c r="N5" s="1"/>
    </row>
    <row r="6" spans="1:14" ht="14.1" customHeight="1" x14ac:dyDescent="0.4">
      <c r="A6" s="1"/>
    </row>
    <row r="7" spans="1:14" ht="20.100000000000001" customHeight="1" x14ac:dyDescent="0.4">
      <c r="A7" s="5" t="s">
        <v>59</v>
      </c>
      <c r="B7" s="5"/>
      <c r="C7" s="58" t="s">
        <v>68</v>
      </c>
      <c r="D7" s="59"/>
      <c r="E7" s="65" t="str">
        <f>IF(D7="","",DATE(YEAR($D$7),MONTH($D$7)+11,DAY($D$7)))</f>
        <v/>
      </c>
    </row>
    <row r="8" spans="1:14" ht="67.5" customHeight="1" x14ac:dyDescent="0.4">
      <c r="A8" s="69" t="s">
        <v>71</v>
      </c>
      <c r="B8" s="8" t="s">
        <v>13</v>
      </c>
      <c r="C8" s="48" t="s">
        <v>9</v>
      </c>
      <c r="D8" s="49" t="s">
        <v>60</v>
      </c>
      <c r="E8" s="12" t="s">
        <v>61</v>
      </c>
    </row>
    <row r="9" spans="1:14" ht="20.100000000000001" customHeight="1" x14ac:dyDescent="0.4">
      <c r="A9" s="39" t="s">
        <v>16</v>
      </c>
      <c r="B9" s="75"/>
      <c r="C9" s="15" t="str">
        <f>事業所1!$I$59</f>
        <v/>
      </c>
      <c r="D9" s="15" t="str">
        <f>事業所1!$N$59</f>
        <v/>
      </c>
      <c r="E9" s="20" t="str">
        <f>事業所1!$O$59</f>
        <v/>
      </c>
    </row>
    <row r="10" spans="1:14" ht="20.100000000000001" customHeight="1" x14ac:dyDescent="0.4">
      <c r="A10" s="39" t="s">
        <v>18</v>
      </c>
      <c r="B10" s="75"/>
      <c r="C10" s="15" t="str">
        <f>事業所2!$I$59</f>
        <v/>
      </c>
      <c r="D10" s="15" t="str">
        <f>事業所2!$N$59</f>
        <v/>
      </c>
      <c r="E10" s="20" t="str">
        <f>事業所2!$O$59</f>
        <v/>
      </c>
    </row>
    <row r="11" spans="1:14" ht="20.100000000000001" customHeight="1" x14ac:dyDescent="0.4">
      <c r="A11" s="39" t="s">
        <v>19</v>
      </c>
      <c r="B11" s="75"/>
      <c r="C11" s="15" t="str">
        <f>事業所3!$I$59</f>
        <v/>
      </c>
      <c r="D11" s="15" t="str">
        <f>事業所3!$N$59</f>
        <v/>
      </c>
      <c r="E11" s="20" t="str">
        <f>事業所3!$O$59</f>
        <v/>
      </c>
    </row>
    <row r="12" spans="1:14" ht="20.100000000000001" customHeight="1" x14ac:dyDescent="0.4">
      <c r="A12" s="39" t="s">
        <v>20</v>
      </c>
      <c r="B12" s="75"/>
      <c r="C12" s="15" t="str">
        <f>事業所4!$I$59</f>
        <v/>
      </c>
      <c r="D12" s="15" t="str">
        <f>事業所4!$N$59</f>
        <v/>
      </c>
      <c r="E12" s="20" t="str">
        <f>事業所4!$O$59</f>
        <v/>
      </c>
    </row>
    <row r="13" spans="1:14" ht="20.100000000000001" customHeight="1" x14ac:dyDescent="0.4">
      <c r="A13" s="39" t="s">
        <v>21</v>
      </c>
      <c r="B13" s="75"/>
      <c r="C13" s="15" t="str">
        <f>事業所5!$I$59</f>
        <v/>
      </c>
      <c r="D13" s="15" t="str">
        <f>事業所5!$N$59</f>
        <v/>
      </c>
      <c r="E13" s="20" t="str">
        <f>事業所5!$O$59</f>
        <v/>
      </c>
    </row>
    <row r="14" spans="1:14" ht="20.100000000000001" customHeight="1" x14ac:dyDescent="0.4">
      <c r="A14" s="39" t="s">
        <v>22</v>
      </c>
      <c r="B14" s="75"/>
      <c r="C14" s="15" t="str">
        <f>事業所6!$I$59</f>
        <v/>
      </c>
      <c r="D14" s="15" t="str">
        <f>事業所6!$N$59</f>
        <v/>
      </c>
      <c r="E14" s="20" t="str">
        <f>事業所6!$O$59</f>
        <v/>
      </c>
    </row>
    <row r="15" spans="1:14" ht="20.100000000000001" customHeight="1" x14ac:dyDescent="0.4">
      <c r="A15" s="39" t="s">
        <v>23</v>
      </c>
      <c r="B15" s="75"/>
      <c r="C15" s="15" t="str">
        <f>事業所7!$I$59</f>
        <v/>
      </c>
      <c r="D15" s="15" t="str">
        <f>事業所7!$N$59</f>
        <v/>
      </c>
      <c r="E15" s="20" t="str">
        <f>事業所7!$O$59</f>
        <v/>
      </c>
    </row>
    <row r="16" spans="1:14" ht="20.100000000000001" customHeight="1" x14ac:dyDescent="0.4">
      <c r="A16" s="39" t="s">
        <v>24</v>
      </c>
      <c r="B16" s="75"/>
      <c r="C16" s="15" t="str">
        <f>事業所8!$I$59</f>
        <v/>
      </c>
      <c r="D16" s="15" t="str">
        <f>事業所8!$N$59</f>
        <v/>
      </c>
      <c r="E16" s="20" t="str">
        <f>事業所8!$O$59</f>
        <v/>
      </c>
    </row>
    <row r="17" spans="1:5" ht="20.100000000000001" customHeight="1" x14ac:dyDescent="0.4">
      <c r="A17" s="39" t="s">
        <v>25</v>
      </c>
      <c r="B17" s="75"/>
      <c r="C17" s="15" t="str">
        <f>事業所9!$I$59</f>
        <v/>
      </c>
      <c r="D17" s="15" t="str">
        <f>事業所9!$N$59</f>
        <v/>
      </c>
      <c r="E17" s="20" t="str">
        <f>事業所9!$O$59</f>
        <v/>
      </c>
    </row>
    <row r="18" spans="1:5" ht="20.100000000000001" customHeight="1" x14ac:dyDescent="0.4">
      <c r="A18" s="39" t="s">
        <v>26</v>
      </c>
      <c r="B18" s="75"/>
      <c r="C18" s="15" t="str">
        <f>事業所10!$I$59</f>
        <v/>
      </c>
      <c r="D18" s="15" t="str">
        <f>事業所10!$N$59</f>
        <v/>
      </c>
      <c r="E18" s="20" t="str">
        <f>事業所10!$O$59</f>
        <v/>
      </c>
    </row>
    <row r="19" spans="1:5" ht="20.100000000000001" customHeight="1" x14ac:dyDescent="0.4">
      <c r="A19" s="39" t="s">
        <v>28</v>
      </c>
      <c r="B19" s="75"/>
      <c r="C19" s="15" t="str">
        <f>事業所11!$I$59</f>
        <v/>
      </c>
      <c r="D19" s="15" t="str">
        <f>事業所11!$N$59</f>
        <v/>
      </c>
      <c r="E19" s="20" t="str">
        <f>事業所11!$O$59</f>
        <v/>
      </c>
    </row>
    <row r="20" spans="1:5" ht="20.100000000000001" customHeight="1" x14ac:dyDescent="0.4">
      <c r="A20" s="39" t="s">
        <v>29</v>
      </c>
      <c r="B20" s="75"/>
      <c r="C20" s="15" t="str">
        <f>事業所12!$I$59</f>
        <v/>
      </c>
      <c r="D20" s="15" t="str">
        <f>事業所12!$N$59</f>
        <v/>
      </c>
      <c r="E20" s="20" t="str">
        <f>事業所12!$O$59</f>
        <v/>
      </c>
    </row>
    <row r="21" spans="1:5" ht="20.100000000000001" customHeight="1" x14ac:dyDescent="0.4">
      <c r="A21" s="39" t="s">
        <v>30</v>
      </c>
      <c r="B21" s="75"/>
      <c r="C21" s="15" t="str">
        <f>事業所13!$I$59</f>
        <v/>
      </c>
      <c r="D21" s="15" t="str">
        <f>事業所13!$N$59</f>
        <v/>
      </c>
      <c r="E21" s="20" t="str">
        <f>事業所13!$O$59</f>
        <v/>
      </c>
    </row>
    <row r="22" spans="1:5" ht="20.100000000000001" customHeight="1" x14ac:dyDescent="0.4">
      <c r="A22" s="39" t="s">
        <v>31</v>
      </c>
      <c r="B22" s="75"/>
      <c r="C22" s="15" t="str">
        <f>事業所14!$I$59</f>
        <v/>
      </c>
      <c r="D22" s="15" t="str">
        <f>事業所14!$N$59</f>
        <v/>
      </c>
      <c r="E22" s="20" t="str">
        <f>事業所14!$O$59</f>
        <v/>
      </c>
    </row>
    <row r="23" spans="1:5" ht="20.100000000000001" customHeight="1" x14ac:dyDescent="0.4">
      <c r="A23" s="39" t="s">
        <v>32</v>
      </c>
      <c r="B23" s="75"/>
      <c r="C23" s="15" t="str">
        <f>事業所15!$I$59</f>
        <v/>
      </c>
      <c r="D23" s="15" t="str">
        <f>事業所15!$N$59</f>
        <v/>
      </c>
      <c r="E23" s="20" t="str">
        <f>事業所15!$O$59</f>
        <v/>
      </c>
    </row>
    <row r="24" spans="1:5" ht="20.100000000000001" customHeight="1" x14ac:dyDescent="0.4">
      <c r="A24" s="39" t="s">
        <v>33</v>
      </c>
      <c r="B24" s="75"/>
      <c r="C24" s="15" t="str">
        <f>事業所16!$I$59</f>
        <v/>
      </c>
      <c r="D24" s="15" t="str">
        <f>事業所16!$N$59</f>
        <v/>
      </c>
      <c r="E24" s="20" t="str">
        <f>事業所16!$O$59</f>
        <v/>
      </c>
    </row>
    <row r="25" spans="1:5" ht="20.100000000000001" customHeight="1" x14ac:dyDescent="0.4">
      <c r="A25" s="39" t="s">
        <v>34</v>
      </c>
      <c r="B25" s="75"/>
      <c r="C25" s="15" t="str">
        <f>事業所17!$I$59</f>
        <v/>
      </c>
      <c r="D25" s="15" t="str">
        <f>事業所17!$N$59</f>
        <v/>
      </c>
      <c r="E25" s="20" t="str">
        <f>事業所17!$O$59</f>
        <v/>
      </c>
    </row>
    <row r="26" spans="1:5" ht="20.100000000000001" customHeight="1" x14ac:dyDescent="0.4">
      <c r="A26" s="39" t="s">
        <v>35</v>
      </c>
      <c r="B26" s="75"/>
      <c r="C26" s="15" t="str">
        <f>事業所18!$I$59</f>
        <v/>
      </c>
      <c r="D26" s="15" t="str">
        <f>事業所18!$N$59</f>
        <v/>
      </c>
      <c r="E26" s="20" t="str">
        <f>事業所18!$O$59</f>
        <v/>
      </c>
    </row>
    <row r="27" spans="1:5" ht="20.100000000000001" customHeight="1" x14ac:dyDescent="0.4">
      <c r="A27" s="39" t="s">
        <v>36</v>
      </c>
      <c r="B27" s="75"/>
      <c r="C27" s="15" t="str">
        <f>事業所19!$I$59</f>
        <v/>
      </c>
      <c r="D27" s="15" t="str">
        <f>事業所19!$N$59</f>
        <v/>
      </c>
      <c r="E27" s="20" t="str">
        <f>事業所19!$O$59</f>
        <v/>
      </c>
    </row>
    <row r="28" spans="1:5" ht="20.100000000000001" customHeight="1" x14ac:dyDescent="0.4">
      <c r="A28" s="39" t="s">
        <v>37</v>
      </c>
      <c r="B28" s="75"/>
      <c r="C28" s="15" t="str">
        <f>事業所20!$I$59</f>
        <v/>
      </c>
      <c r="D28" s="15" t="str">
        <f>事業所20!$N$59</f>
        <v/>
      </c>
      <c r="E28" s="20" t="str">
        <f>事業所20!$O$59</f>
        <v/>
      </c>
    </row>
    <row r="29" spans="1:5" ht="20.100000000000001" customHeight="1" x14ac:dyDescent="0.4">
      <c r="A29" s="83" t="s">
        <v>14</v>
      </c>
      <c r="B29" s="84"/>
      <c r="C29" s="15" t="str">
        <f>IF(SUM(C9:C28)=0,"",SUM(C9:C28))</f>
        <v/>
      </c>
      <c r="D29" s="15" t="str">
        <f>IF(SUM(D9:D28)=0,"",SUM(D9:D28))</f>
        <v/>
      </c>
      <c r="E29" s="20" t="str">
        <f>IF(OR(C29="",D29=""),"",D29/C29)</f>
        <v/>
      </c>
    </row>
    <row r="30" spans="1:5" s="46" customFormat="1" ht="15" customHeight="1" x14ac:dyDescent="0.25">
      <c r="A30" s="44"/>
      <c r="B30" s="45"/>
    </row>
  </sheetData>
  <sheetProtection algorithmName="SHA-512" hashValue="t4/9QFjRnZmtm23WjxFszrXhbRLsJWr/N5NuHVWQTDdinWWbXMkl4svUv8QCWaXezvhLST6fBsvelv/G7HOX+g==" saltValue="ejCmcNfVBpLjr7zqLeYY9Q==" spinCount="100000" sheet="1" objects="1" scenarios="1"/>
  <mergeCells count="2">
    <mergeCell ref="A29:B29"/>
    <mergeCell ref="B5:C5"/>
  </mergeCells>
  <phoneticPr fontId="2"/>
  <conditionalFormatting sqref="B5 B9:B28">
    <cfRule type="containsBlanks" dxfId="43" priority="6">
      <formula>LEN(TRIM(B5))=0</formula>
    </cfRule>
  </conditionalFormatting>
  <conditionalFormatting sqref="D7">
    <cfRule type="containsBlanks" dxfId="42" priority="10">
      <formula>LEN(TRIM(D7))=0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91" firstPageNumber="17" fitToHeight="0" orientation="portrait" useFirstPageNumber="1" r:id="rId1"/>
  <headerFooter>
    <oddHeader>&amp;R&amp;P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45</v>
      </c>
      <c r="B5" s="110"/>
      <c r="C5" s="111"/>
      <c r="D5" s="106" t="str">
        <f>IF('【STEP２】 A_全事業所計'!$B$16="","",'【STEP２】 A_全事業所計'!$B$16)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IF(車両データ!$P9="事業所8",車両データ!B9,"")</f>
        <v/>
      </c>
      <c r="C9" s="97"/>
      <c r="D9" s="70" t="str">
        <f>IF(車両データ!$P9="事業所8",車両データ!D9,"")</f>
        <v/>
      </c>
      <c r="E9" s="71" t="str">
        <f>IF(車両データ!$P9="事業所8",車両データ!E9,"")</f>
        <v/>
      </c>
      <c r="F9" s="72" t="str">
        <f>IF(車両データ!$P9="事業所8",車両データ!F9,"")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IF(車両データ!$P10="事業所8",車両データ!B10,"")</f>
        <v/>
      </c>
      <c r="C10" s="97"/>
      <c r="D10" s="70" t="str">
        <f>IF(車両データ!$P10="事業所8",車両データ!D10,"")</f>
        <v/>
      </c>
      <c r="E10" s="71" t="str">
        <f>IF(車両データ!$P10="事業所8",車両データ!E10,"")</f>
        <v/>
      </c>
      <c r="F10" s="72" t="str">
        <f>IF(車両データ!$P10="事業所8",車両データ!F10,"")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IF(車両データ!$P11="事業所8",車両データ!B11,"")</f>
        <v/>
      </c>
      <c r="C11" s="97"/>
      <c r="D11" s="70" t="str">
        <f>IF(車両データ!$P11="事業所8",車両データ!D11,"")</f>
        <v/>
      </c>
      <c r="E11" s="71" t="str">
        <f>IF(車両データ!$P11="事業所8",車両データ!E11,"")</f>
        <v/>
      </c>
      <c r="F11" s="72" t="str">
        <f>IF(車両データ!$P11="事業所8",車両データ!F11,"")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IF(車両データ!$P12="事業所8",車両データ!B12,"")</f>
        <v/>
      </c>
      <c r="C12" s="97"/>
      <c r="D12" s="70" t="str">
        <f>IF(車両データ!$P12="事業所8",車両データ!D12,"")</f>
        <v/>
      </c>
      <c r="E12" s="71" t="str">
        <f>IF(車両データ!$P12="事業所8",車両データ!E12,"")</f>
        <v/>
      </c>
      <c r="F12" s="72" t="str">
        <f>IF(車両データ!$P12="事業所8",車両データ!F12,"")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IF(車両データ!$P13="事業所8",車両データ!B13,"")</f>
        <v/>
      </c>
      <c r="C13" s="97"/>
      <c r="D13" s="70" t="str">
        <f>IF(車両データ!$P13="事業所8",車両データ!D13,"")</f>
        <v/>
      </c>
      <c r="E13" s="71" t="str">
        <f>IF(車両データ!$P13="事業所8",車両データ!E13,"")</f>
        <v/>
      </c>
      <c r="F13" s="72" t="str">
        <f>IF(車両データ!$P13="事業所8",車両データ!F13,"")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IF(車両データ!$P14="事業所8",車両データ!B14,"")</f>
        <v/>
      </c>
      <c r="C14" s="97"/>
      <c r="D14" s="70" t="str">
        <f>IF(車両データ!$P14="事業所8",車両データ!D14,"")</f>
        <v/>
      </c>
      <c r="E14" s="71" t="str">
        <f>IF(車両データ!$P14="事業所8",車両データ!E14,"")</f>
        <v/>
      </c>
      <c r="F14" s="72" t="str">
        <f>IF(車両データ!$P14="事業所8",車両データ!F14,"")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IF(車両データ!$P15="事業所8",車両データ!B15,"")</f>
        <v/>
      </c>
      <c r="C15" s="97"/>
      <c r="D15" s="70" t="str">
        <f>IF(車両データ!$P15="事業所8",車両データ!D15,"")</f>
        <v/>
      </c>
      <c r="E15" s="71" t="str">
        <f>IF(車両データ!$P15="事業所8",車両データ!E15,"")</f>
        <v/>
      </c>
      <c r="F15" s="72" t="str">
        <f>IF(車両データ!$P15="事業所8",車両データ!F15,"")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IF(車両データ!$P16="事業所8",車両データ!B16,"")</f>
        <v/>
      </c>
      <c r="C16" s="97"/>
      <c r="D16" s="70" t="str">
        <f>IF(車両データ!$P16="事業所8",車両データ!D16,"")</f>
        <v/>
      </c>
      <c r="E16" s="71" t="str">
        <f>IF(車両データ!$P16="事業所8",車両データ!E16,"")</f>
        <v/>
      </c>
      <c r="F16" s="72" t="str">
        <f>IF(車両データ!$P16="事業所8",車両データ!F16,"")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IF(車両データ!$P17="事業所8",車両データ!B17,"")</f>
        <v/>
      </c>
      <c r="C17" s="97"/>
      <c r="D17" s="70" t="str">
        <f>IF(車両データ!$P17="事業所8",車両データ!D17,"")</f>
        <v/>
      </c>
      <c r="E17" s="71" t="str">
        <f>IF(車両データ!$P17="事業所8",車両データ!E17,"")</f>
        <v/>
      </c>
      <c r="F17" s="72" t="str">
        <f>IF(車両データ!$P17="事業所8",車両データ!F17,"")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IF(車両データ!$P18="事業所8",車両データ!B18,"")</f>
        <v/>
      </c>
      <c r="C18" s="97"/>
      <c r="D18" s="70" t="str">
        <f>IF(車両データ!$P18="事業所8",車両データ!D18,"")</f>
        <v/>
      </c>
      <c r="E18" s="71" t="str">
        <f>IF(車両データ!$P18="事業所8",車両データ!E18,"")</f>
        <v/>
      </c>
      <c r="F18" s="72" t="str">
        <f>IF(車両データ!$P18="事業所8",車両データ!F18,"")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IF(車両データ!$P19="事業所8",車両データ!B19,"")</f>
        <v/>
      </c>
      <c r="C19" s="97"/>
      <c r="D19" s="70" t="str">
        <f>IF(車両データ!$P19="事業所8",車両データ!D19,"")</f>
        <v/>
      </c>
      <c r="E19" s="71" t="str">
        <f>IF(車両データ!$P19="事業所8",車両データ!E19,"")</f>
        <v/>
      </c>
      <c r="F19" s="72" t="str">
        <f>IF(車両データ!$P19="事業所8",車両データ!F19,"")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IF(車両データ!$P20="事業所8",車両データ!B20,"")</f>
        <v/>
      </c>
      <c r="C20" s="97"/>
      <c r="D20" s="70" t="str">
        <f>IF(車両データ!$P20="事業所8",車両データ!D20,"")</f>
        <v/>
      </c>
      <c r="E20" s="71" t="str">
        <f>IF(車両データ!$P20="事業所8",車両データ!E20,"")</f>
        <v/>
      </c>
      <c r="F20" s="72" t="str">
        <f>IF(車両データ!$P20="事業所8",車両データ!F20,"")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IF(車両データ!$P21="事業所8",車両データ!B21,"")</f>
        <v/>
      </c>
      <c r="C21" s="97"/>
      <c r="D21" s="70" t="str">
        <f>IF(車両データ!$P21="事業所8",車両データ!D21,"")</f>
        <v/>
      </c>
      <c r="E21" s="71" t="str">
        <f>IF(車両データ!$P21="事業所8",車両データ!E21,"")</f>
        <v/>
      </c>
      <c r="F21" s="72" t="str">
        <f>IF(車両データ!$P21="事業所8",車両データ!F21,"")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IF(車両データ!$P22="事業所8",車両データ!B22,"")</f>
        <v/>
      </c>
      <c r="C22" s="97"/>
      <c r="D22" s="70" t="str">
        <f>IF(車両データ!$P22="事業所8",車両データ!D22,"")</f>
        <v/>
      </c>
      <c r="E22" s="71" t="str">
        <f>IF(車両データ!$P22="事業所8",車両データ!E22,"")</f>
        <v/>
      </c>
      <c r="F22" s="72" t="str">
        <f>IF(車両データ!$P22="事業所8",車両データ!F22,"")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IF(車両データ!$P23="事業所8",車両データ!B23,"")</f>
        <v/>
      </c>
      <c r="C23" s="97"/>
      <c r="D23" s="70" t="str">
        <f>IF(車両データ!$P23="事業所8",車両データ!D23,"")</f>
        <v/>
      </c>
      <c r="E23" s="71" t="str">
        <f>IF(車両データ!$P23="事業所8",車両データ!E23,"")</f>
        <v/>
      </c>
      <c r="F23" s="72" t="str">
        <f>IF(車両データ!$P23="事業所8",車両データ!F23,"")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IF(車両データ!$P24="事業所8",車両データ!B24,"")</f>
        <v/>
      </c>
      <c r="C24" s="97"/>
      <c r="D24" s="70" t="str">
        <f>IF(車両データ!$P24="事業所8",車両データ!D24,"")</f>
        <v/>
      </c>
      <c r="E24" s="71" t="str">
        <f>IF(車両データ!$P24="事業所8",車両データ!E24,"")</f>
        <v/>
      </c>
      <c r="F24" s="72" t="str">
        <f>IF(車両データ!$P24="事業所8",車両データ!F24,"")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IF(車両データ!$P25="事業所8",車両データ!B25,"")</f>
        <v/>
      </c>
      <c r="C25" s="97"/>
      <c r="D25" s="70" t="str">
        <f>IF(車両データ!$P25="事業所8",車両データ!D25,"")</f>
        <v/>
      </c>
      <c r="E25" s="71" t="str">
        <f>IF(車両データ!$P25="事業所8",車両データ!E25,"")</f>
        <v/>
      </c>
      <c r="F25" s="72" t="str">
        <f>IF(車両データ!$P25="事業所8",車両データ!F25,"")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IF(車両データ!$P26="事業所8",車両データ!B26,"")</f>
        <v/>
      </c>
      <c r="C26" s="97"/>
      <c r="D26" s="70" t="str">
        <f>IF(車両データ!$P26="事業所8",車両データ!D26,"")</f>
        <v/>
      </c>
      <c r="E26" s="71" t="str">
        <f>IF(車両データ!$P26="事業所8",車両データ!E26,"")</f>
        <v/>
      </c>
      <c r="F26" s="72" t="str">
        <f>IF(車両データ!$P26="事業所8",車両データ!F26,"")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IF(車両データ!$P27="事業所8",車両データ!B27,"")</f>
        <v/>
      </c>
      <c r="C27" s="97"/>
      <c r="D27" s="70" t="str">
        <f>IF(車両データ!$P27="事業所8",車両データ!D27,"")</f>
        <v/>
      </c>
      <c r="E27" s="71" t="str">
        <f>IF(車両データ!$P27="事業所8",車両データ!E27,"")</f>
        <v/>
      </c>
      <c r="F27" s="72" t="str">
        <f>IF(車両データ!$P27="事業所8",車両データ!F27,"")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IF(車両データ!$P28="事業所8",車両データ!B28,"")</f>
        <v/>
      </c>
      <c r="C28" s="97"/>
      <c r="D28" s="70" t="str">
        <f>IF(車両データ!$P28="事業所8",車両データ!D28,"")</f>
        <v/>
      </c>
      <c r="E28" s="71" t="str">
        <f>IF(車両データ!$P28="事業所8",車両データ!E28,"")</f>
        <v/>
      </c>
      <c r="F28" s="72" t="str">
        <f>IF(車両データ!$P28="事業所8",車両データ!F28,"")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IF(車両データ!$P29="事業所8",車両データ!B29,"")</f>
        <v/>
      </c>
      <c r="C29" s="97"/>
      <c r="D29" s="70" t="str">
        <f>IF(車両データ!$P29="事業所8",車両データ!D29,"")</f>
        <v/>
      </c>
      <c r="E29" s="71" t="str">
        <f>IF(車両データ!$P29="事業所8",車両データ!E29,"")</f>
        <v/>
      </c>
      <c r="F29" s="72" t="str">
        <f>IF(車両データ!$P29="事業所8",車両データ!F29,"")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IF(車両データ!$P30="事業所8",車両データ!B30,"")</f>
        <v/>
      </c>
      <c r="C30" s="97"/>
      <c r="D30" s="70" t="str">
        <f>IF(車両データ!$P30="事業所8",車両データ!D30,"")</f>
        <v/>
      </c>
      <c r="E30" s="71" t="str">
        <f>IF(車両データ!$P30="事業所8",車両データ!E30,"")</f>
        <v/>
      </c>
      <c r="F30" s="72" t="str">
        <f>IF(車両データ!$P30="事業所8",車両データ!F30,"")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IF(車両データ!$P31="事業所8",車両データ!B31,"")</f>
        <v/>
      </c>
      <c r="C31" s="97"/>
      <c r="D31" s="70" t="str">
        <f>IF(車両データ!$P31="事業所8",車両データ!D31,"")</f>
        <v/>
      </c>
      <c r="E31" s="71" t="str">
        <f>IF(車両データ!$P31="事業所8",車両データ!E31,"")</f>
        <v/>
      </c>
      <c r="F31" s="72" t="str">
        <f>IF(車両データ!$P31="事業所8",車両データ!F31,"")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IF(車両データ!$P32="事業所8",車両データ!B32,"")</f>
        <v/>
      </c>
      <c r="C32" s="97"/>
      <c r="D32" s="70" t="str">
        <f>IF(車両データ!$P32="事業所8",車両データ!D32,"")</f>
        <v/>
      </c>
      <c r="E32" s="71" t="str">
        <f>IF(車両データ!$P32="事業所8",車両データ!E32,"")</f>
        <v/>
      </c>
      <c r="F32" s="72" t="str">
        <f>IF(車両データ!$P32="事業所8",車両データ!F32,"")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IF(車両データ!$P33="事業所8",車両データ!B33,"")</f>
        <v/>
      </c>
      <c r="C33" s="97"/>
      <c r="D33" s="70" t="str">
        <f>IF(車両データ!$P33="事業所8",車両データ!D33,"")</f>
        <v/>
      </c>
      <c r="E33" s="71" t="str">
        <f>IF(車両データ!$P33="事業所8",車両データ!E33,"")</f>
        <v/>
      </c>
      <c r="F33" s="72" t="str">
        <f>IF(車両データ!$P33="事業所8",車両データ!F33,"")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IF(車両データ!$P34="事業所8",車両データ!B34,"")</f>
        <v/>
      </c>
      <c r="C34" s="97"/>
      <c r="D34" s="70" t="str">
        <f>IF(車両データ!$P34="事業所8",車両データ!D34,"")</f>
        <v/>
      </c>
      <c r="E34" s="71" t="str">
        <f>IF(車両データ!$P34="事業所8",車両データ!E34,"")</f>
        <v/>
      </c>
      <c r="F34" s="72" t="str">
        <f>IF(車両データ!$P34="事業所8",車両データ!F34,"")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IF(車両データ!$P35="事業所8",車両データ!B35,"")</f>
        <v/>
      </c>
      <c r="C35" s="97"/>
      <c r="D35" s="70" t="str">
        <f>IF(車両データ!$P35="事業所8",車両データ!D35,"")</f>
        <v/>
      </c>
      <c r="E35" s="71" t="str">
        <f>IF(車両データ!$P35="事業所8",車両データ!E35,"")</f>
        <v/>
      </c>
      <c r="F35" s="72" t="str">
        <f>IF(車両データ!$P35="事業所8",車両データ!F35,"")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IF(車両データ!$P36="事業所8",車両データ!B36,"")</f>
        <v/>
      </c>
      <c r="C36" s="97"/>
      <c r="D36" s="70" t="str">
        <f>IF(車両データ!$P36="事業所8",車両データ!D36,"")</f>
        <v/>
      </c>
      <c r="E36" s="71" t="str">
        <f>IF(車両データ!$P36="事業所8",車両データ!E36,"")</f>
        <v/>
      </c>
      <c r="F36" s="72" t="str">
        <f>IF(車両データ!$P36="事業所8",車両データ!F36,"")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IF(車両データ!$P37="事業所8",車両データ!B37,"")</f>
        <v/>
      </c>
      <c r="C37" s="97"/>
      <c r="D37" s="70" t="str">
        <f>IF(車両データ!$P37="事業所8",車両データ!D37,"")</f>
        <v/>
      </c>
      <c r="E37" s="71" t="str">
        <f>IF(車両データ!$P37="事業所8",車両データ!E37,"")</f>
        <v/>
      </c>
      <c r="F37" s="72" t="str">
        <f>IF(車両データ!$P37="事業所8",車両データ!F37,"")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IF(車両データ!$P38="事業所8",車両データ!B38,"")</f>
        <v/>
      </c>
      <c r="C38" s="97"/>
      <c r="D38" s="70" t="str">
        <f>IF(車両データ!$P38="事業所8",車両データ!D38,"")</f>
        <v/>
      </c>
      <c r="E38" s="71" t="str">
        <f>IF(車両データ!$P38="事業所8",車両データ!E38,"")</f>
        <v/>
      </c>
      <c r="F38" s="72" t="str">
        <f>IF(車両データ!$P38="事業所8",車両データ!F38,"")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IF(車両データ!$P39="事業所8",車両データ!B39,"")</f>
        <v/>
      </c>
      <c r="C39" s="97"/>
      <c r="D39" s="70" t="str">
        <f>IF(車両データ!$P39="事業所8",車両データ!D39,"")</f>
        <v/>
      </c>
      <c r="E39" s="71" t="str">
        <f>IF(車両データ!$P39="事業所8",車両データ!E39,"")</f>
        <v/>
      </c>
      <c r="F39" s="72" t="str">
        <f>IF(車両データ!$P39="事業所8",車両データ!F39,"")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IF(車両データ!$P40="事業所8",車両データ!B40,"")</f>
        <v/>
      </c>
      <c r="C40" s="97"/>
      <c r="D40" s="70" t="str">
        <f>IF(車両データ!$P40="事業所8",車両データ!D40,"")</f>
        <v/>
      </c>
      <c r="E40" s="71" t="str">
        <f>IF(車両データ!$P40="事業所8",車両データ!E40,"")</f>
        <v/>
      </c>
      <c r="F40" s="72" t="str">
        <f>IF(車両データ!$P40="事業所8",車両データ!F40,"")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IF(車両データ!$P41="事業所8",車両データ!B41,"")</f>
        <v/>
      </c>
      <c r="C41" s="97"/>
      <c r="D41" s="70" t="str">
        <f>IF(車両データ!$P41="事業所8",車両データ!D41,"")</f>
        <v/>
      </c>
      <c r="E41" s="71" t="str">
        <f>IF(車両データ!$P41="事業所8",車両データ!E41,"")</f>
        <v/>
      </c>
      <c r="F41" s="72" t="str">
        <f>IF(車両データ!$P41="事業所8",車両データ!F41,"")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IF(車両データ!$P42="事業所8",車両データ!B42,"")</f>
        <v/>
      </c>
      <c r="C42" s="97"/>
      <c r="D42" s="70" t="str">
        <f>IF(車両データ!$P42="事業所8",車両データ!D42,"")</f>
        <v/>
      </c>
      <c r="E42" s="71" t="str">
        <f>IF(車両データ!$P42="事業所8",車両データ!E42,"")</f>
        <v/>
      </c>
      <c r="F42" s="72" t="str">
        <f>IF(車両データ!$P42="事業所8",車両データ!F42,"")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IF(車両データ!$P43="事業所8",車両データ!B43,"")</f>
        <v/>
      </c>
      <c r="C43" s="97"/>
      <c r="D43" s="70" t="str">
        <f>IF(車両データ!$P43="事業所8",車両データ!D43,"")</f>
        <v/>
      </c>
      <c r="E43" s="71" t="str">
        <f>IF(車両データ!$P43="事業所8",車両データ!E43,"")</f>
        <v/>
      </c>
      <c r="F43" s="72" t="str">
        <f>IF(車両データ!$P43="事業所8",車両データ!F43,"")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IF(車両データ!$P44="事業所8",車両データ!B44,"")</f>
        <v/>
      </c>
      <c r="C44" s="97"/>
      <c r="D44" s="70" t="str">
        <f>IF(車両データ!$P44="事業所8",車両データ!D44,"")</f>
        <v/>
      </c>
      <c r="E44" s="71" t="str">
        <f>IF(車両データ!$P44="事業所8",車両データ!E44,"")</f>
        <v/>
      </c>
      <c r="F44" s="72" t="str">
        <f>IF(車両データ!$P44="事業所8",車両データ!F44,"")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IF(車両データ!$P45="事業所8",車両データ!B45,"")</f>
        <v/>
      </c>
      <c r="C45" s="97"/>
      <c r="D45" s="70" t="str">
        <f>IF(車両データ!$P45="事業所8",車両データ!D45,"")</f>
        <v/>
      </c>
      <c r="E45" s="71" t="str">
        <f>IF(車両データ!$P45="事業所8",車両データ!E45,"")</f>
        <v/>
      </c>
      <c r="F45" s="72" t="str">
        <f>IF(車両データ!$P45="事業所8",車両データ!F45,"")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IF(車両データ!$P46="事業所8",車両データ!B46,"")</f>
        <v/>
      </c>
      <c r="C46" s="97"/>
      <c r="D46" s="70" t="str">
        <f>IF(車両データ!$P46="事業所8",車両データ!D46,"")</f>
        <v/>
      </c>
      <c r="E46" s="71" t="str">
        <f>IF(車両データ!$P46="事業所8",車両データ!E46,"")</f>
        <v/>
      </c>
      <c r="F46" s="72" t="str">
        <f>IF(車両データ!$P46="事業所8",車両データ!F46,"")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IF(車両データ!$P47="事業所8",車両データ!B47,"")</f>
        <v/>
      </c>
      <c r="C47" s="97"/>
      <c r="D47" s="70" t="str">
        <f>IF(車両データ!$P47="事業所8",車両データ!D47,"")</f>
        <v/>
      </c>
      <c r="E47" s="71" t="str">
        <f>IF(車両データ!$P47="事業所8",車両データ!E47,"")</f>
        <v/>
      </c>
      <c r="F47" s="72" t="str">
        <f>IF(車両データ!$P47="事業所8",車両データ!F47,"")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IF(車両データ!$P48="事業所8",車両データ!B48,"")</f>
        <v/>
      </c>
      <c r="C48" s="97"/>
      <c r="D48" s="70" t="str">
        <f>IF(車両データ!$P48="事業所8",車両データ!D48,"")</f>
        <v/>
      </c>
      <c r="E48" s="71" t="str">
        <f>IF(車両データ!$P48="事業所8",車両データ!E48,"")</f>
        <v/>
      </c>
      <c r="F48" s="72" t="str">
        <f>IF(車両データ!$P48="事業所8",車両データ!F48,"")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IF(車両データ!$P49="事業所8",車両データ!B49,"")</f>
        <v/>
      </c>
      <c r="C49" s="97"/>
      <c r="D49" s="70" t="str">
        <f>IF(車両データ!$P49="事業所8",車両データ!D49,"")</f>
        <v/>
      </c>
      <c r="E49" s="71" t="str">
        <f>IF(車両データ!$P49="事業所8",車両データ!E49,"")</f>
        <v/>
      </c>
      <c r="F49" s="72" t="str">
        <f>IF(車両データ!$P49="事業所8",車両データ!F49,"")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IF(車両データ!$P50="事業所8",車両データ!B50,"")</f>
        <v/>
      </c>
      <c r="C50" s="97"/>
      <c r="D50" s="70" t="str">
        <f>IF(車両データ!$P50="事業所8",車両データ!D50,"")</f>
        <v/>
      </c>
      <c r="E50" s="71" t="str">
        <f>IF(車両データ!$P50="事業所8",車両データ!E50,"")</f>
        <v/>
      </c>
      <c r="F50" s="72" t="str">
        <f>IF(車両データ!$P50="事業所8",車両データ!F50,"")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IF(車両データ!$P51="事業所8",車両データ!B51,"")</f>
        <v/>
      </c>
      <c r="C51" s="97"/>
      <c r="D51" s="70" t="str">
        <f>IF(車両データ!$P51="事業所8",車両データ!D51,"")</f>
        <v/>
      </c>
      <c r="E51" s="71" t="str">
        <f>IF(車両データ!$P51="事業所8",車両データ!E51,"")</f>
        <v/>
      </c>
      <c r="F51" s="72" t="str">
        <f>IF(車両データ!$P51="事業所8",車両データ!F51,"")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IF(車両データ!$P52="事業所8",車両データ!B52,"")</f>
        <v/>
      </c>
      <c r="C52" s="97"/>
      <c r="D52" s="70" t="str">
        <f>IF(車両データ!$P52="事業所8",車両データ!D52,"")</f>
        <v/>
      </c>
      <c r="E52" s="71" t="str">
        <f>IF(車両データ!$P52="事業所8",車両データ!E52,"")</f>
        <v/>
      </c>
      <c r="F52" s="72" t="str">
        <f>IF(車両データ!$P52="事業所8",車両データ!F52,"")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IF(車両データ!$P53="事業所8",車両データ!B53,"")</f>
        <v/>
      </c>
      <c r="C53" s="97"/>
      <c r="D53" s="70" t="str">
        <f>IF(車両データ!$P53="事業所8",車両データ!D53,"")</f>
        <v/>
      </c>
      <c r="E53" s="71" t="str">
        <f>IF(車両データ!$P53="事業所8",車両データ!E53,"")</f>
        <v/>
      </c>
      <c r="F53" s="72" t="str">
        <f>IF(車両データ!$P53="事業所8",車両データ!F53,"")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IF(車両データ!$P54="事業所8",車両データ!B54,"")</f>
        <v/>
      </c>
      <c r="C54" s="97"/>
      <c r="D54" s="70" t="str">
        <f>IF(車両データ!$P54="事業所8",車両データ!D54,"")</f>
        <v/>
      </c>
      <c r="E54" s="71" t="str">
        <f>IF(車両データ!$P54="事業所8",車両データ!E54,"")</f>
        <v/>
      </c>
      <c r="F54" s="72" t="str">
        <f>IF(車両データ!$P54="事業所8",車両データ!F54,"")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IF(車両データ!$P55="事業所8",車両データ!B55,"")</f>
        <v/>
      </c>
      <c r="C55" s="97"/>
      <c r="D55" s="70" t="str">
        <f>IF(車両データ!$P55="事業所8",車両データ!D55,"")</f>
        <v/>
      </c>
      <c r="E55" s="71" t="str">
        <f>IF(車両データ!$P55="事業所8",車両データ!E55,"")</f>
        <v/>
      </c>
      <c r="F55" s="72" t="str">
        <f>IF(車両データ!$P55="事業所8",車両データ!F55,"")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IF(車両データ!$P56="事業所8",車両データ!B56,"")</f>
        <v/>
      </c>
      <c r="C56" s="97"/>
      <c r="D56" s="70" t="str">
        <f>IF(車両データ!$P56="事業所8",車両データ!D56,"")</f>
        <v/>
      </c>
      <c r="E56" s="71" t="str">
        <f>IF(車両データ!$P56="事業所8",車両データ!E56,"")</f>
        <v/>
      </c>
      <c r="F56" s="72" t="str">
        <f>IF(車両データ!$P56="事業所8",車両データ!F56,"")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IF(車両データ!$P57="事業所8",車両データ!B57,"")</f>
        <v/>
      </c>
      <c r="C57" s="97"/>
      <c r="D57" s="70" t="str">
        <f>IF(車両データ!$P57="事業所8",車両データ!D57,"")</f>
        <v/>
      </c>
      <c r="E57" s="71" t="str">
        <f>IF(車両データ!$P57="事業所8",車両データ!E57,"")</f>
        <v/>
      </c>
      <c r="F57" s="72" t="str">
        <f>IF(車両データ!$P57="事業所8",車両データ!F57,"")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IF(車両データ!$P58="事業所8",車両データ!B58,"")</f>
        <v/>
      </c>
      <c r="C58" s="97"/>
      <c r="D58" s="70" t="str">
        <f>IF(車両データ!$P58="事業所8",車両データ!D58,"")</f>
        <v/>
      </c>
      <c r="E58" s="71" t="str">
        <f>IF(車両データ!$P58="事業所8",車両データ!E58,"")</f>
        <v/>
      </c>
      <c r="F58" s="72" t="str">
        <f>IF(車両データ!$P58="事業所8",車両データ!F58,"")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oXzuLu1PYjvxamxvPn6kyiMG0czh9SnIXdJVdl3EE0q9XmiF42WZaOa13feBH2ZwwhfmIOSYOZkbmTWAfMHohw==" saltValue="d7Eh65fzWkNpus2uNJqHdQ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25" priority="11">
      <formula>LEN(TRIM(C65))=0</formula>
    </cfRule>
  </conditionalFormatting>
  <conditionalFormatting sqref="C118:N167">
    <cfRule type="containsBlanks" dxfId="2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46</v>
      </c>
      <c r="B5" s="110"/>
      <c r="C5" s="111"/>
      <c r="D5" s="106" t="str">
        <f>IF('【STEP２】 A_全事業所計'!$B$17="","",'【STEP２】 A_全事業所計'!$B$17)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IF(車両データ!$P9="事業所9",車両データ!B9,"")</f>
        <v/>
      </c>
      <c r="C9" s="97"/>
      <c r="D9" s="70" t="str">
        <f>IF(車両データ!$P9="事業所9",車両データ!D9,"")</f>
        <v/>
      </c>
      <c r="E9" s="71" t="str">
        <f>IF(車両データ!$P9="事業所9",車両データ!E9,"")</f>
        <v/>
      </c>
      <c r="F9" s="72" t="str">
        <f>IF(車両データ!$P9="事業所9",車両データ!F9,"")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IF(車両データ!$P10="事業所9",車両データ!B10,"")</f>
        <v/>
      </c>
      <c r="C10" s="97"/>
      <c r="D10" s="70" t="str">
        <f>IF(車両データ!$P10="事業所9",車両データ!D10,"")</f>
        <v/>
      </c>
      <c r="E10" s="71" t="str">
        <f>IF(車両データ!$P10="事業所9",車両データ!E10,"")</f>
        <v/>
      </c>
      <c r="F10" s="72" t="str">
        <f>IF(車両データ!$P10="事業所9",車両データ!F10,"")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IF(車両データ!$P11="事業所9",車両データ!B11,"")</f>
        <v/>
      </c>
      <c r="C11" s="97"/>
      <c r="D11" s="70" t="str">
        <f>IF(車両データ!$P11="事業所9",車両データ!D11,"")</f>
        <v/>
      </c>
      <c r="E11" s="71" t="str">
        <f>IF(車両データ!$P11="事業所9",車両データ!E11,"")</f>
        <v/>
      </c>
      <c r="F11" s="72" t="str">
        <f>IF(車両データ!$P11="事業所9",車両データ!F11,"")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IF(車両データ!$P12="事業所9",車両データ!B12,"")</f>
        <v/>
      </c>
      <c r="C12" s="97"/>
      <c r="D12" s="70" t="str">
        <f>IF(車両データ!$P12="事業所9",車両データ!D12,"")</f>
        <v/>
      </c>
      <c r="E12" s="71" t="str">
        <f>IF(車両データ!$P12="事業所9",車両データ!E12,"")</f>
        <v/>
      </c>
      <c r="F12" s="72" t="str">
        <f>IF(車両データ!$P12="事業所9",車両データ!F12,"")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IF(車両データ!$P13="事業所9",車両データ!B13,"")</f>
        <v/>
      </c>
      <c r="C13" s="97"/>
      <c r="D13" s="70" t="str">
        <f>IF(車両データ!$P13="事業所9",車両データ!D13,"")</f>
        <v/>
      </c>
      <c r="E13" s="71" t="str">
        <f>IF(車両データ!$P13="事業所9",車両データ!E13,"")</f>
        <v/>
      </c>
      <c r="F13" s="72" t="str">
        <f>IF(車両データ!$P13="事業所9",車両データ!F13,"")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IF(車両データ!$P14="事業所9",車両データ!B14,"")</f>
        <v/>
      </c>
      <c r="C14" s="97"/>
      <c r="D14" s="70" t="str">
        <f>IF(車両データ!$P14="事業所9",車両データ!D14,"")</f>
        <v/>
      </c>
      <c r="E14" s="71" t="str">
        <f>IF(車両データ!$P14="事業所9",車両データ!E14,"")</f>
        <v/>
      </c>
      <c r="F14" s="72" t="str">
        <f>IF(車両データ!$P14="事業所9",車両データ!F14,"")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IF(車両データ!$P15="事業所9",車両データ!B15,"")</f>
        <v/>
      </c>
      <c r="C15" s="97"/>
      <c r="D15" s="70" t="str">
        <f>IF(車両データ!$P15="事業所9",車両データ!D15,"")</f>
        <v/>
      </c>
      <c r="E15" s="71" t="str">
        <f>IF(車両データ!$P15="事業所9",車両データ!E15,"")</f>
        <v/>
      </c>
      <c r="F15" s="72" t="str">
        <f>IF(車両データ!$P15="事業所9",車両データ!F15,"")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IF(車両データ!$P16="事業所9",車両データ!B16,"")</f>
        <v/>
      </c>
      <c r="C16" s="97"/>
      <c r="D16" s="70" t="str">
        <f>IF(車両データ!$P16="事業所9",車両データ!D16,"")</f>
        <v/>
      </c>
      <c r="E16" s="71" t="str">
        <f>IF(車両データ!$P16="事業所9",車両データ!E16,"")</f>
        <v/>
      </c>
      <c r="F16" s="72" t="str">
        <f>IF(車両データ!$P16="事業所9",車両データ!F16,"")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IF(車両データ!$P17="事業所9",車両データ!B17,"")</f>
        <v/>
      </c>
      <c r="C17" s="97"/>
      <c r="D17" s="70" t="str">
        <f>IF(車両データ!$P17="事業所9",車両データ!D17,"")</f>
        <v/>
      </c>
      <c r="E17" s="71" t="str">
        <f>IF(車両データ!$P17="事業所9",車両データ!E17,"")</f>
        <v/>
      </c>
      <c r="F17" s="72" t="str">
        <f>IF(車両データ!$P17="事業所9",車両データ!F17,"")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IF(車両データ!$P18="事業所9",車両データ!B18,"")</f>
        <v/>
      </c>
      <c r="C18" s="97"/>
      <c r="D18" s="70" t="str">
        <f>IF(車両データ!$P18="事業所9",車両データ!D18,"")</f>
        <v/>
      </c>
      <c r="E18" s="71" t="str">
        <f>IF(車両データ!$P18="事業所9",車両データ!E18,"")</f>
        <v/>
      </c>
      <c r="F18" s="72" t="str">
        <f>IF(車両データ!$P18="事業所9",車両データ!F18,"")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IF(車両データ!$P19="事業所9",車両データ!B19,"")</f>
        <v/>
      </c>
      <c r="C19" s="97"/>
      <c r="D19" s="70" t="str">
        <f>IF(車両データ!$P19="事業所9",車両データ!D19,"")</f>
        <v/>
      </c>
      <c r="E19" s="71" t="str">
        <f>IF(車両データ!$P19="事業所9",車両データ!E19,"")</f>
        <v/>
      </c>
      <c r="F19" s="72" t="str">
        <f>IF(車両データ!$P19="事業所9",車両データ!F19,"")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IF(車両データ!$P20="事業所9",車両データ!B20,"")</f>
        <v/>
      </c>
      <c r="C20" s="97"/>
      <c r="D20" s="70" t="str">
        <f>IF(車両データ!$P20="事業所9",車両データ!D20,"")</f>
        <v/>
      </c>
      <c r="E20" s="71" t="str">
        <f>IF(車両データ!$P20="事業所9",車両データ!E20,"")</f>
        <v/>
      </c>
      <c r="F20" s="72" t="str">
        <f>IF(車両データ!$P20="事業所9",車両データ!F20,"")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IF(車両データ!$P21="事業所9",車両データ!B21,"")</f>
        <v/>
      </c>
      <c r="C21" s="97"/>
      <c r="D21" s="70" t="str">
        <f>IF(車両データ!$P21="事業所9",車両データ!D21,"")</f>
        <v/>
      </c>
      <c r="E21" s="71" t="str">
        <f>IF(車両データ!$P21="事業所9",車両データ!E21,"")</f>
        <v/>
      </c>
      <c r="F21" s="72" t="str">
        <f>IF(車両データ!$P21="事業所9",車両データ!F21,"")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IF(車両データ!$P22="事業所9",車両データ!B22,"")</f>
        <v/>
      </c>
      <c r="C22" s="97"/>
      <c r="D22" s="70" t="str">
        <f>IF(車両データ!$P22="事業所9",車両データ!D22,"")</f>
        <v/>
      </c>
      <c r="E22" s="71" t="str">
        <f>IF(車両データ!$P22="事業所9",車両データ!E22,"")</f>
        <v/>
      </c>
      <c r="F22" s="72" t="str">
        <f>IF(車両データ!$P22="事業所9",車両データ!F22,"")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IF(車両データ!$P23="事業所9",車両データ!B23,"")</f>
        <v/>
      </c>
      <c r="C23" s="97"/>
      <c r="D23" s="70" t="str">
        <f>IF(車両データ!$P23="事業所9",車両データ!D23,"")</f>
        <v/>
      </c>
      <c r="E23" s="71" t="str">
        <f>IF(車両データ!$P23="事業所9",車両データ!E23,"")</f>
        <v/>
      </c>
      <c r="F23" s="72" t="str">
        <f>IF(車両データ!$P23="事業所9",車両データ!F23,"")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IF(車両データ!$P24="事業所9",車両データ!B24,"")</f>
        <v/>
      </c>
      <c r="C24" s="97"/>
      <c r="D24" s="70" t="str">
        <f>IF(車両データ!$P24="事業所9",車両データ!D24,"")</f>
        <v/>
      </c>
      <c r="E24" s="71" t="str">
        <f>IF(車両データ!$P24="事業所9",車両データ!E24,"")</f>
        <v/>
      </c>
      <c r="F24" s="72" t="str">
        <f>IF(車両データ!$P24="事業所9",車両データ!F24,"")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IF(車両データ!$P25="事業所9",車両データ!B25,"")</f>
        <v/>
      </c>
      <c r="C25" s="97"/>
      <c r="D25" s="70" t="str">
        <f>IF(車両データ!$P25="事業所9",車両データ!D25,"")</f>
        <v/>
      </c>
      <c r="E25" s="71" t="str">
        <f>IF(車両データ!$P25="事業所9",車両データ!E25,"")</f>
        <v/>
      </c>
      <c r="F25" s="72" t="str">
        <f>IF(車両データ!$P25="事業所9",車両データ!F25,"")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IF(車両データ!$P26="事業所9",車両データ!B26,"")</f>
        <v/>
      </c>
      <c r="C26" s="97"/>
      <c r="D26" s="70" t="str">
        <f>IF(車両データ!$P26="事業所9",車両データ!D26,"")</f>
        <v/>
      </c>
      <c r="E26" s="71" t="str">
        <f>IF(車両データ!$P26="事業所9",車両データ!E26,"")</f>
        <v/>
      </c>
      <c r="F26" s="72" t="str">
        <f>IF(車両データ!$P26="事業所9",車両データ!F26,"")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IF(車両データ!$P27="事業所9",車両データ!B27,"")</f>
        <v/>
      </c>
      <c r="C27" s="97"/>
      <c r="D27" s="70" t="str">
        <f>IF(車両データ!$P27="事業所9",車両データ!D27,"")</f>
        <v/>
      </c>
      <c r="E27" s="71" t="str">
        <f>IF(車両データ!$P27="事業所9",車両データ!E27,"")</f>
        <v/>
      </c>
      <c r="F27" s="72" t="str">
        <f>IF(車両データ!$P27="事業所9",車両データ!F27,"")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IF(車両データ!$P28="事業所9",車両データ!B28,"")</f>
        <v/>
      </c>
      <c r="C28" s="97"/>
      <c r="D28" s="70" t="str">
        <f>IF(車両データ!$P28="事業所9",車両データ!D28,"")</f>
        <v/>
      </c>
      <c r="E28" s="71" t="str">
        <f>IF(車両データ!$P28="事業所9",車両データ!E28,"")</f>
        <v/>
      </c>
      <c r="F28" s="72" t="str">
        <f>IF(車両データ!$P28="事業所9",車両データ!F28,"")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IF(車両データ!$P29="事業所9",車両データ!B29,"")</f>
        <v/>
      </c>
      <c r="C29" s="97"/>
      <c r="D29" s="70" t="str">
        <f>IF(車両データ!$P29="事業所9",車両データ!D29,"")</f>
        <v/>
      </c>
      <c r="E29" s="71" t="str">
        <f>IF(車両データ!$P29="事業所9",車両データ!E29,"")</f>
        <v/>
      </c>
      <c r="F29" s="72" t="str">
        <f>IF(車両データ!$P29="事業所9",車両データ!F29,"")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IF(車両データ!$P30="事業所9",車両データ!B30,"")</f>
        <v/>
      </c>
      <c r="C30" s="97"/>
      <c r="D30" s="70" t="str">
        <f>IF(車両データ!$P30="事業所9",車両データ!D30,"")</f>
        <v/>
      </c>
      <c r="E30" s="71" t="str">
        <f>IF(車両データ!$P30="事業所9",車両データ!E30,"")</f>
        <v/>
      </c>
      <c r="F30" s="72" t="str">
        <f>IF(車両データ!$P30="事業所9",車両データ!F30,"")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IF(車両データ!$P31="事業所9",車両データ!B31,"")</f>
        <v/>
      </c>
      <c r="C31" s="97"/>
      <c r="D31" s="70" t="str">
        <f>IF(車両データ!$P31="事業所9",車両データ!D31,"")</f>
        <v/>
      </c>
      <c r="E31" s="71" t="str">
        <f>IF(車両データ!$P31="事業所9",車両データ!E31,"")</f>
        <v/>
      </c>
      <c r="F31" s="72" t="str">
        <f>IF(車両データ!$P31="事業所9",車両データ!F31,"")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IF(車両データ!$P32="事業所9",車両データ!B32,"")</f>
        <v/>
      </c>
      <c r="C32" s="97"/>
      <c r="D32" s="70" t="str">
        <f>IF(車両データ!$P32="事業所9",車両データ!D32,"")</f>
        <v/>
      </c>
      <c r="E32" s="71" t="str">
        <f>IF(車両データ!$P32="事業所9",車両データ!E32,"")</f>
        <v/>
      </c>
      <c r="F32" s="72" t="str">
        <f>IF(車両データ!$P32="事業所9",車両データ!F32,"")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IF(車両データ!$P33="事業所9",車両データ!B33,"")</f>
        <v/>
      </c>
      <c r="C33" s="97"/>
      <c r="D33" s="70" t="str">
        <f>IF(車両データ!$P33="事業所9",車両データ!D33,"")</f>
        <v/>
      </c>
      <c r="E33" s="71" t="str">
        <f>IF(車両データ!$P33="事業所9",車両データ!E33,"")</f>
        <v/>
      </c>
      <c r="F33" s="72" t="str">
        <f>IF(車両データ!$P33="事業所9",車両データ!F33,"")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IF(車両データ!$P34="事業所9",車両データ!B34,"")</f>
        <v/>
      </c>
      <c r="C34" s="97"/>
      <c r="D34" s="70" t="str">
        <f>IF(車両データ!$P34="事業所9",車両データ!D34,"")</f>
        <v/>
      </c>
      <c r="E34" s="71" t="str">
        <f>IF(車両データ!$P34="事業所9",車両データ!E34,"")</f>
        <v/>
      </c>
      <c r="F34" s="72" t="str">
        <f>IF(車両データ!$P34="事業所9",車両データ!F34,"")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IF(車両データ!$P35="事業所9",車両データ!B35,"")</f>
        <v/>
      </c>
      <c r="C35" s="97"/>
      <c r="D35" s="70" t="str">
        <f>IF(車両データ!$P35="事業所9",車両データ!D35,"")</f>
        <v/>
      </c>
      <c r="E35" s="71" t="str">
        <f>IF(車両データ!$P35="事業所9",車両データ!E35,"")</f>
        <v/>
      </c>
      <c r="F35" s="72" t="str">
        <f>IF(車両データ!$P35="事業所9",車両データ!F35,"")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IF(車両データ!$P36="事業所9",車両データ!B36,"")</f>
        <v/>
      </c>
      <c r="C36" s="97"/>
      <c r="D36" s="70" t="str">
        <f>IF(車両データ!$P36="事業所9",車両データ!D36,"")</f>
        <v/>
      </c>
      <c r="E36" s="71" t="str">
        <f>IF(車両データ!$P36="事業所9",車両データ!E36,"")</f>
        <v/>
      </c>
      <c r="F36" s="72" t="str">
        <f>IF(車両データ!$P36="事業所9",車両データ!F36,"")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IF(車両データ!$P37="事業所9",車両データ!B37,"")</f>
        <v/>
      </c>
      <c r="C37" s="97"/>
      <c r="D37" s="70" t="str">
        <f>IF(車両データ!$P37="事業所9",車両データ!D37,"")</f>
        <v/>
      </c>
      <c r="E37" s="71" t="str">
        <f>IF(車両データ!$P37="事業所9",車両データ!E37,"")</f>
        <v/>
      </c>
      <c r="F37" s="72" t="str">
        <f>IF(車両データ!$P37="事業所9",車両データ!F37,"")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IF(車両データ!$P38="事業所9",車両データ!B38,"")</f>
        <v/>
      </c>
      <c r="C38" s="97"/>
      <c r="D38" s="70" t="str">
        <f>IF(車両データ!$P38="事業所9",車両データ!D38,"")</f>
        <v/>
      </c>
      <c r="E38" s="71" t="str">
        <f>IF(車両データ!$P38="事業所9",車両データ!E38,"")</f>
        <v/>
      </c>
      <c r="F38" s="72" t="str">
        <f>IF(車両データ!$P38="事業所9",車両データ!F38,"")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IF(車両データ!$P39="事業所9",車両データ!B39,"")</f>
        <v/>
      </c>
      <c r="C39" s="97"/>
      <c r="D39" s="70" t="str">
        <f>IF(車両データ!$P39="事業所9",車両データ!D39,"")</f>
        <v/>
      </c>
      <c r="E39" s="71" t="str">
        <f>IF(車両データ!$P39="事業所9",車両データ!E39,"")</f>
        <v/>
      </c>
      <c r="F39" s="72" t="str">
        <f>IF(車両データ!$P39="事業所9",車両データ!F39,"")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IF(車両データ!$P40="事業所9",車両データ!B40,"")</f>
        <v/>
      </c>
      <c r="C40" s="97"/>
      <c r="D40" s="70" t="str">
        <f>IF(車両データ!$P40="事業所9",車両データ!D40,"")</f>
        <v/>
      </c>
      <c r="E40" s="71" t="str">
        <f>IF(車両データ!$P40="事業所9",車両データ!E40,"")</f>
        <v/>
      </c>
      <c r="F40" s="72" t="str">
        <f>IF(車両データ!$P40="事業所9",車両データ!F40,"")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IF(車両データ!$P41="事業所9",車両データ!B41,"")</f>
        <v/>
      </c>
      <c r="C41" s="97"/>
      <c r="D41" s="70" t="str">
        <f>IF(車両データ!$P41="事業所9",車両データ!D41,"")</f>
        <v/>
      </c>
      <c r="E41" s="71" t="str">
        <f>IF(車両データ!$P41="事業所9",車両データ!E41,"")</f>
        <v/>
      </c>
      <c r="F41" s="72" t="str">
        <f>IF(車両データ!$P41="事業所9",車両データ!F41,"")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IF(車両データ!$P42="事業所9",車両データ!B42,"")</f>
        <v/>
      </c>
      <c r="C42" s="97"/>
      <c r="D42" s="70" t="str">
        <f>IF(車両データ!$P42="事業所9",車両データ!D42,"")</f>
        <v/>
      </c>
      <c r="E42" s="71" t="str">
        <f>IF(車両データ!$P42="事業所9",車両データ!E42,"")</f>
        <v/>
      </c>
      <c r="F42" s="72" t="str">
        <f>IF(車両データ!$P42="事業所9",車両データ!F42,"")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IF(車両データ!$P43="事業所9",車両データ!B43,"")</f>
        <v/>
      </c>
      <c r="C43" s="97"/>
      <c r="D43" s="70" t="str">
        <f>IF(車両データ!$P43="事業所9",車両データ!D43,"")</f>
        <v/>
      </c>
      <c r="E43" s="71" t="str">
        <f>IF(車両データ!$P43="事業所9",車両データ!E43,"")</f>
        <v/>
      </c>
      <c r="F43" s="72" t="str">
        <f>IF(車両データ!$P43="事業所9",車両データ!F43,"")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IF(車両データ!$P44="事業所9",車両データ!B44,"")</f>
        <v/>
      </c>
      <c r="C44" s="97"/>
      <c r="D44" s="70" t="str">
        <f>IF(車両データ!$P44="事業所9",車両データ!D44,"")</f>
        <v/>
      </c>
      <c r="E44" s="71" t="str">
        <f>IF(車両データ!$P44="事業所9",車両データ!E44,"")</f>
        <v/>
      </c>
      <c r="F44" s="72" t="str">
        <f>IF(車両データ!$P44="事業所9",車両データ!F44,"")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IF(車両データ!$P45="事業所9",車両データ!B45,"")</f>
        <v/>
      </c>
      <c r="C45" s="97"/>
      <c r="D45" s="70" t="str">
        <f>IF(車両データ!$P45="事業所9",車両データ!D45,"")</f>
        <v/>
      </c>
      <c r="E45" s="71" t="str">
        <f>IF(車両データ!$P45="事業所9",車両データ!E45,"")</f>
        <v/>
      </c>
      <c r="F45" s="72" t="str">
        <f>IF(車両データ!$P45="事業所9",車両データ!F45,"")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IF(車両データ!$P46="事業所9",車両データ!B46,"")</f>
        <v/>
      </c>
      <c r="C46" s="97"/>
      <c r="D46" s="70" t="str">
        <f>IF(車両データ!$P46="事業所9",車両データ!D46,"")</f>
        <v/>
      </c>
      <c r="E46" s="71" t="str">
        <f>IF(車両データ!$P46="事業所9",車両データ!E46,"")</f>
        <v/>
      </c>
      <c r="F46" s="72" t="str">
        <f>IF(車両データ!$P46="事業所9",車両データ!F46,"")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IF(車両データ!$P47="事業所9",車両データ!B47,"")</f>
        <v/>
      </c>
      <c r="C47" s="97"/>
      <c r="D47" s="70" t="str">
        <f>IF(車両データ!$P47="事業所9",車両データ!D47,"")</f>
        <v/>
      </c>
      <c r="E47" s="71" t="str">
        <f>IF(車両データ!$P47="事業所9",車両データ!E47,"")</f>
        <v/>
      </c>
      <c r="F47" s="72" t="str">
        <f>IF(車両データ!$P47="事業所9",車両データ!F47,"")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IF(車両データ!$P48="事業所9",車両データ!B48,"")</f>
        <v/>
      </c>
      <c r="C48" s="97"/>
      <c r="D48" s="70" t="str">
        <f>IF(車両データ!$P48="事業所9",車両データ!D48,"")</f>
        <v/>
      </c>
      <c r="E48" s="71" t="str">
        <f>IF(車両データ!$P48="事業所9",車両データ!E48,"")</f>
        <v/>
      </c>
      <c r="F48" s="72" t="str">
        <f>IF(車両データ!$P48="事業所9",車両データ!F48,"")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IF(車両データ!$P49="事業所9",車両データ!B49,"")</f>
        <v/>
      </c>
      <c r="C49" s="97"/>
      <c r="D49" s="70" t="str">
        <f>IF(車両データ!$P49="事業所9",車両データ!D49,"")</f>
        <v/>
      </c>
      <c r="E49" s="71" t="str">
        <f>IF(車両データ!$P49="事業所9",車両データ!E49,"")</f>
        <v/>
      </c>
      <c r="F49" s="72" t="str">
        <f>IF(車両データ!$P49="事業所9",車両データ!F49,"")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IF(車両データ!$P50="事業所9",車両データ!B50,"")</f>
        <v/>
      </c>
      <c r="C50" s="97"/>
      <c r="D50" s="70" t="str">
        <f>IF(車両データ!$P50="事業所9",車両データ!D50,"")</f>
        <v/>
      </c>
      <c r="E50" s="71" t="str">
        <f>IF(車両データ!$P50="事業所9",車両データ!E50,"")</f>
        <v/>
      </c>
      <c r="F50" s="72" t="str">
        <f>IF(車両データ!$P50="事業所9",車両データ!F50,"")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IF(車両データ!$P51="事業所9",車両データ!B51,"")</f>
        <v/>
      </c>
      <c r="C51" s="97"/>
      <c r="D51" s="70" t="str">
        <f>IF(車両データ!$P51="事業所9",車両データ!D51,"")</f>
        <v/>
      </c>
      <c r="E51" s="71" t="str">
        <f>IF(車両データ!$P51="事業所9",車両データ!E51,"")</f>
        <v/>
      </c>
      <c r="F51" s="72" t="str">
        <f>IF(車両データ!$P51="事業所9",車両データ!F51,"")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IF(車両データ!$P52="事業所9",車両データ!B52,"")</f>
        <v/>
      </c>
      <c r="C52" s="97"/>
      <c r="D52" s="70" t="str">
        <f>IF(車両データ!$P52="事業所9",車両データ!D52,"")</f>
        <v/>
      </c>
      <c r="E52" s="71" t="str">
        <f>IF(車両データ!$P52="事業所9",車両データ!E52,"")</f>
        <v/>
      </c>
      <c r="F52" s="72" t="str">
        <f>IF(車両データ!$P52="事業所9",車両データ!F52,"")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IF(車両データ!$P53="事業所9",車両データ!B53,"")</f>
        <v/>
      </c>
      <c r="C53" s="97"/>
      <c r="D53" s="70" t="str">
        <f>IF(車両データ!$P53="事業所9",車両データ!D53,"")</f>
        <v/>
      </c>
      <c r="E53" s="71" t="str">
        <f>IF(車両データ!$P53="事業所9",車両データ!E53,"")</f>
        <v/>
      </c>
      <c r="F53" s="72" t="str">
        <f>IF(車両データ!$P53="事業所9",車両データ!F53,"")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IF(車両データ!$P54="事業所9",車両データ!B54,"")</f>
        <v/>
      </c>
      <c r="C54" s="97"/>
      <c r="D54" s="70" t="str">
        <f>IF(車両データ!$P54="事業所9",車両データ!D54,"")</f>
        <v/>
      </c>
      <c r="E54" s="71" t="str">
        <f>IF(車両データ!$P54="事業所9",車両データ!E54,"")</f>
        <v/>
      </c>
      <c r="F54" s="72" t="str">
        <f>IF(車両データ!$P54="事業所9",車両データ!F54,"")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IF(車両データ!$P55="事業所9",車両データ!B55,"")</f>
        <v/>
      </c>
      <c r="C55" s="97"/>
      <c r="D55" s="70" t="str">
        <f>IF(車両データ!$P55="事業所9",車両データ!D55,"")</f>
        <v/>
      </c>
      <c r="E55" s="71" t="str">
        <f>IF(車両データ!$P55="事業所9",車両データ!E55,"")</f>
        <v/>
      </c>
      <c r="F55" s="72" t="str">
        <f>IF(車両データ!$P55="事業所9",車両データ!F55,"")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IF(車両データ!$P56="事業所9",車両データ!B56,"")</f>
        <v/>
      </c>
      <c r="C56" s="97"/>
      <c r="D56" s="70" t="str">
        <f>IF(車両データ!$P56="事業所9",車両データ!D56,"")</f>
        <v/>
      </c>
      <c r="E56" s="71" t="str">
        <f>IF(車両データ!$P56="事業所9",車両データ!E56,"")</f>
        <v/>
      </c>
      <c r="F56" s="72" t="str">
        <f>IF(車両データ!$P56="事業所9",車両データ!F56,"")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IF(車両データ!$P57="事業所9",車両データ!B57,"")</f>
        <v/>
      </c>
      <c r="C57" s="97"/>
      <c r="D57" s="70" t="str">
        <f>IF(車両データ!$P57="事業所9",車両データ!D57,"")</f>
        <v/>
      </c>
      <c r="E57" s="71" t="str">
        <f>IF(車両データ!$P57="事業所9",車両データ!E57,"")</f>
        <v/>
      </c>
      <c r="F57" s="72" t="str">
        <f>IF(車両データ!$P57="事業所9",車両データ!F57,"")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IF(車両データ!$P58="事業所9",車両データ!B58,"")</f>
        <v/>
      </c>
      <c r="C58" s="97"/>
      <c r="D58" s="70" t="str">
        <f>IF(車両データ!$P58="事業所9",車両データ!D58,"")</f>
        <v/>
      </c>
      <c r="E58" s="71" t="str">
        <f>IF(車両データ!$P58="事業所9",車両データ!E58,"")</f>
        <v/>
      </c>
      <c r="F58" s="72" t="str">
        <f>IF(車両データ!$P58="事業所9",車両データ!F58,"")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rS5jfaI4KC7arjwpFqK0/BRgVfyq1yc1CDZR7/345sjoi1tCyyiM/0HDI6YPU/zNnD4wAsfFt2eT5ZxVfHQQnQ==" saltValue="w6USR9IfQUtV2prwfmh+CQ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23" priority="11">
      <formula>LEN(TRIM(C65))=0</formula>
    </cfRule>
  </conditionalFormatting>
  <conditionalFormatting sqref="C118:N167">
    <cfRule type="containsBlanks" dxfId="2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47</v>
      </c>
      <c r="B5" s="110"/>
      <c r="C5" s="111"/>
      <c r="D5" s="106" t="str">
        <f>IF('【STEP２】 A_全事業所計'!$B$18="","",'【STEP２】 A_全事業所計'!$B$18)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IF(車両データ!$P9="事業所10",車両データ!B9,"")</f>
        <v/>
      </c>
      <c r="C9" s="97"/>
      <c r="D9" s="70" t="str">
        <f>IF(車両データ!$P9="事業所10",車両データ!D9,"")</f>
        <v/>
      </c>
      <c r="E9" s="71" t="str">
        <f>IF(車両データ!$P9="事業所10",車両データ!E9,"")</f>
        <v/>
      </c>
      <c r="F9" s="72" t="str">
        <f>IF(車両データ!$P9="事業所10",車両データ!F9,"")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IF(車両データ!$P10="事業所10",車両データ!B10,"")</f>
        <v/>
      </c>
      <c r="C10" s="97"/>
      <c r="D10" s="70" t="str">
        <f>IF(車両データ!$P10="事業所10",車両データ!D10,"")</f>
        <v/>
      </c>
      <c r="E10" s="71" t="str">
        <f>IF(車両データ!$P10="事業所10",車両データ!E10,"")</f>
        <v/>
      </c>
      <c r="F10" s="72" t="str">
        <f>IF(車両データ!$P10="事業所10",車両データ!F10,"")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IF(車両データ!$P11="事業所10",車両データ!B11,"")</f>
        <v/>
      </c>
      <c r="C11" s="97"/>
      <c r="D11" s="70" t="str">
        <f>IF(車両データ!$P11="事業所10",車両データ!D11,"")</f>
        <v/>
      </c>
      <c r="E11" s="71" t="str">
        <f>IF(車両データ!$P11="事業所10",車両データ!E11,"")</f>
        <v/>
      </c>
      <c r="F11" s="72" t="str">
        <f>IF(車両データ!$P11="事業所10",車両データ!F11,"")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IF(車両データ!$P12="事業所10",車両データ!B12,"")</f>
        <v/>
      </c>
      <c r="C12" s="97"/>
      <c r="D12" s="70" t="str">
        <f>IF(車両データ!$P12="事業所10",車両データ!D12,"")</f>
        <v/>
      </c>
      <c r="E12" s="71" t="str">
        <f>IF(車両データ!$P12="事業所10",車両データ!E12,"")</f>
        <v/>
      </c>
      <c r="F12" s="72" t="str">
        <f>IF(車両データ!$P12="事業所10",車両データ!F12,"")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IF(車両データ!$P13="事業所10",車両データ!B13,"")</f>
        <v/>
      </c>
      <c r="C13" s="97"/>
      <c r="D13" s="70" t="str">
        <f>IF(車両データ!$P13="事業所10",車両データ!D13,"")</f>
        <v/>
      </c>
      <c r="E13" s="71" t="str">
        <f>IF(車両データ!$P13="事業所10",車両データ!E13,"")</f>
        <v/>
      </c>
      <c r="F13" s="72" t="str">
        <f>IF(車両データ!$P13="事業所10",車両データ!F13,"")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IF(車両データ!$P14="事業所10",車両データ!B14,"")</f>
        <v/>
      </c>
      <c r="C14" s="97"/>
      <c r="D14" s="70" t="str">
        <f>IF(車両データ!$P14="事業所10",車両データ!D14,"")</f>
        <v/>
      </c>
      <c r="E14" s="71" t="str">
        <f>IF(車両データ!$P14="事業所10",車両データ!E14,"")</f>
        <v/>
      </c>
      <c r="F14" s="72" t="str">
        <f>IF(車両データ!$P14="事業所10",車両データ!F14,"")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IF(車両データ!$P15="事業所10",車両データ!B15,"")</f>
        <v/>
      </c>
      <c r="C15" s="97"/>
      <c r="D15" s="70" t="str">
        <f>IF(車両データ!$P15="事業所10",車両データ!D15,"")</f>
        <v/>
      </c>
      <c r="E15" s="71" t="str">
        <f>IF(車両データ!$P15="事業所10",車両データ!E15,"")</f>
        <v/>
      </c>
      <c r="F15" s="72" t="str">
        <f>IF(車両データ!$P15="事業所10",車両データ!F15,"")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IF(車両データ!$P16="事業所10",車両データ!B16,"")</f>
        <v/>
      </c>
      <c r="C16" s="97"/>
      <c r="D16" s="70" t="str">
        <f>IF(車両データ!$P16="事業所10",車両データ!D16,"")</f>
        <v/>
      </c>
      <c r="E16" s="71" t="str">
        <f>IF(車両データ!$P16="事業所10",車両データ!E16,"")</f>
        <v/>
      </c>
      <c r="F16" s="72" t="str">
        <f>IF(車両データ!$P16="事業所10",車両データ!F16,"")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IF(車両データ!$P17="事業所10",車両データ!B17,"")</f>
        <v/>
      </c>
      <c r="C17" s="97"/>
      <c r="D17" s="70" t="str">
        <f>IF(車両データ!$P17="事業所10",車両データ!D17,"")</f>
        <v/>
      </c>
      <c r="E17" s="71" t="str">
        <f>IF(車両データ!$P17="事業所10",車両データ!E17,"")</f>
        <v/>
      </c>
      <c r="F17" s="72" t="str">
        <f>IF(車両データ!$P17="事業所10",車両データ!F17,"")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IF(車両データ!$P18="事業所10",車両データ!B18,"")</f>
        <v/>
      </c>
      <c r="C18" s="97"/>
      <c r="D18" s="70" t="str">
        <f>IF(車両データ!$P18="事業所10",車両データ!D18,"")</f>
        <v/>
      </c>
      <c r="E18" s="71" t="str">
        <f>IF(車両データ!$P18="事業所10",車両データ!E18,"")</f>
        <v/>
      </c>
      <c r="F18" s="72" t="str">
        <f>IF(車両データ!$P18="事業所10",車両データ!F18,"")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IF(車両データ!$P19="事業所10",車両データ!B19,"")</f>
        <v/>
      </c>
      <c r="C19" s="97"/>
      <c r="D19" s="70" t="str">
        <f>IF(車両データ!$P19="事業所10",車両データ!D19,"")</f>
        <v/>
      </c>
      <c r="E19" s="71" t="str">
        <f>IF(車両データ!$P19="事業所10",車両データ!E19,"")</f>
        <v/>
      </c>
      <c r="F19" s="72" t="str">
        <f>IF(車両データ!$P19="事業所10",車両データ!F19,"")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IF(車両データ!$P20="事業所10",車両データ!B20,"")</f>
        <v/>
      </c>
      <c r="C20" s="97"/>
      <c r="D20" s="70" t="str">
        <f>IF(車両データ!$P20="事業所10",車両データ!D20,"")</f>
        <v/>
      </c>
      <c r="E20" s="71" t="str">
        <f>IF(車両データ!$P20="事業所10",車両データ!E20,"")</f>
        <v/>
      </c>
      <c r="F20" s="72" t="str">
        <f>IF(車両データ!$P20="事業所10",車両データ!F20,"")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IF(車両データ!$P21="事業所10",車両データ!B21,"")</f>
        <v/>
      </c>
      <c r="C21" s="97"/>
      <c r="D21" s="70" t="str">
        <f>IF(車両データ!$P21="事業所10",車両データ!D21,"")</f>
        <v/>
      </c>
      <c r="E21" s="71" t="str">
        <f>IF(車両データ!$P21="事業所10",車両データ!E21,"")</f>
        <v/>
      </c>
      <c r="F21" s="72" t="str">
        <f>IF(車両データ!$P21="事業所10",車両データ!F21,"")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IF(車両データ!$P22="事業所10",車両データ!B22,"")</f>
        <v/>
      </c>
      <c r="C22" s="97"/>
      <c r="D22" s="70" t="str">
        <f>IF(車両データ!$P22="事業所10",車両データ!D22,"")</f>
        <v/>
      </c>
      <c r="E22" s="71" t="str">
        <f>IF(車両データ!$P22="事業所10",車両データ!E22,"")</f>
        <v/>
      </c>
      <c r="F22" s="72" t="str">
        <f>IF(車両データ!$P22="事業所10",車両データ!F22,"")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IF(車両データ!$P23="事業所10",車両データ!B23,"")</f>
        <v/>
      </c>
      <c r="C23" s="97"/>
      <c r="D23" s="70" t="str">
        <f>IF(車両データ!$P23="事業所10",車両データ!D23,"")</f>
        <v/>
      </c>
      <c r="E23" s="71" t="str">
        <f>IF(車両データ!$P23="事業所10",車両データ!E23,"")</f>
        <v/>
      </c>
      <c r="F23" s="72" t="str">
        <f>IF(車両データ!$P23="事業所10",車両データ!F23,"")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IF(車両データ!$P24="事業所10",車両データ!B24,"")</f>
        <v/>
      </c>
      <c r="C24" s="97"/>
      <c r="D24" s="70" t="str">
        <f>IF(車両データ!$P24="事業所10",車両データ!D24,"")</f>
        <v/>
      </c>
      <c r="E24" s="71" t="str">
        <f>IF(車両データ!$P24="事業所10",車両データ!E24,"")</f>
        <v/>
      </c>
      <c r="F24" s="72" t="str">
        <f>IF(車両データ!$P24="事業所10",車両データ!F24,"")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IF(車両データ!$P25="事業所10",車両データ!B25,"")</f>
        <v/>
      </c>
      <c r="C25" s="97"/>
      <c r="D25" s="70" t="str">
        <f>IF(車両データ!$P25="事業所10",車両データ!D25,"")</f>
        <v/>
      </c>
      <c r="E25" s="71" t="str">
        <f>IF(車両データ!$P25="事業所10",車両データ!E25,"")</f>
        <v/>
      </c>
      <c r="F25" s="72" t="str">
        <f>IF(車両データ!$P25="事業所10",車両データ!F25,"")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IF(車両データ!$P26="事業所10",車両データ!B26,"")</f>
        <v/>
      </c>
      <c r="C26" s="97"/>
      <c r="D26" s="70" t="str">
        <f>IF(車両データ!$P26="事業所10",車両データ!D26,"")</f>
        <v/>
      </c>
      <c r="E26" s="71" t="str">
        <f>IF(車両データ!$P26="事業所10",車両データ!E26,"")</f>
        <v/>
      </c>
      <c r="F26" s="72" t="str">
        <f>IF(車両データ!$P26="事業所10",車両データ!F26,"")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IF(車両データ!$P27="事業所10",車両データ!B27,"")</f>
        <v/>
      </c>
      <c r="C27" s="97"/>
      <c r="D27" s="70" t="str">
        <f>IF(車両データ!$P27="事業所10",車両データ!D27,"")</f>
        <v/>
      </c>
      <c r="E27" s="71" t="str">
        <f>IF(車両データ!$P27="事業所10",車両データ!E27,"")</f>
        <v/>
      </c>
      <c r="F27" s="72" t="str">
        <f>IF(車両データ!$P27="事業所10",車両データ!F27,"")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IF(車両データ!$P28="事業所10",車両データ!B28,"")</f>
        <v/>
      </c>
      <c r="C28" s="97"/>
      <c r="D28" s="70" t="str">
        <f>IF(車両データ!$P28="事業所10",車両データ!D28,"")</f>
        <v/>
      </c>
      <c r="E28" s="71" t="str">
        <f>IF(車両データ!$P28="事業所10",車両データ!E28,"")</f>
        <v/>
      </c>
      <c r="F28" s="72" t="str">
        <f>IF(車両データ!$P28="事業所10",車両データ!F28,"")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IF(車両データ!$P29="事業所10",車両データ!B29,"")</f>
        <v/>
      </c>
      <c r="C29" s="97"/>
      <c r="D29" s="70" t="str">
        <f>IF(車両データ!$P29="事業所10",車両データ!D29,"")</f>
        <v/>
      </c>
      <c r="E29" s="71" t="str">
        <f>IF(車両データ!$P29="事業所10",車両データ!E29,"")</f>
        <v/>
      </c>
      <c r="F29" s="72" t="str">
        <f>IF(車両データ!$P29="事業所10",車両データ!F29,"")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IF(車両データ!$P30="事業所10",車両データ!B30,"")</f>
        <v/>
      </c>
      <c r="C30" s="97"/>
      <c r="D30" s="70" t="str">
        <f>IF(車両データ!$P30="事業所10",車両データ!D30,"")</f>
        <v/>
      </c>
      <c r="E30" s="71" t="str">
        <f>IF(車両データ!$P30="事業所10",車両データ!E30,"")</f>
        <v/>
      </c>
      <c r="F30" s="72" t="str">
        <f>IF(車両データ!$P30="事業所10",車両データ!F30,"")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IF(車両データ!$P31="事業所10",車両データ!B31,"")</f>
        <v/>
      </c>
      <c r="C31" s="97"/>
      <c r="D31" s="70" t="str">
        <f>IF(車両データ!$P31="事業所10",車両データ!D31,"")</f>
        <v/>
      </c>
      <c r="E31" s="71" t="str">
        <f>IF(車両データ!$P31="事業所10",車両データ!E31,"")</f>
        <v/>
      </c>
      <c r="F31" s="72" t="str">
        <f>IF(車両データ!$P31="事業所10",車両データ!F31,"")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IF(車両データ!$P32="事業所10",車両データ!B32,"")</f>
        <v/>
      </c>
      <c r="C32" s="97"/>
      <c r="D32" s="70" t="str">
        <f>IF(車両データ!$P32="事業所10",車両データ!D32,"")</f>
        <v/>
      </c>
      <c r="E32" s="71" t="str">
        <f>IF(車両データ!$P32="事業所10",車両データ!E32,"")</f>
        <v/>
      </c>
      <c r="F32" s="72" t="str">
        <f>IF(車両データ!$P32="事業所10",車両データ!F32,"")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IF(車両データ!$P33="事業所10",車両データ!B33,"")</f>
        <v/>
      </c>
      <c r="C33" s="97"/>
      <c r="D33" s="70" t="str">
        <f>IF(車両データ!$P33="事業所10",車両データ!D33,"")</f>
        <v/>
      </c>
      <c r="E33" s="71" t="str">
        <f>IF(車両データ!$P33="事業所10",車両データ!E33,"")</f>
        <v/>
      </c>
      <c r="F33" s="72" t="str">
        <f>IF(車両データ!$P33="事業所10",車両データ!F33,"")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IF(車両データ!$P34="事業所10",車両データ!B34,"")</f>
        <v/>
      </c>
      <c r="C34" s="97"/>
      <c r="D34" s="70" t="str">
        <f>IF(車両データ!$P34="事業所10",車両データ!D34,"")</f>
        <v/>
      </c>
      <c r="E34" s="71" t="str">
        <f>IF(車両データ!$P34="事業所10",車両データ!E34,"")</f>
        <v/>
      </c>
      <c r="F34" s="72" t="str">
        <f>IF(車両データ!$P34="事業所10",車両データ!F34,"")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IF(車両データ!$P35="事業所10",車両データ!B35,"")</f>
        <v/>
      </c>
      <c r="C35" s="97"/>
      <c r="D35" s="70" t="str">
        <f>IF(車両データ!$P35="事業所10",車両データ!D35,"")</f>
        <v/>
      </c>
      <c r="E35" s="71" t="str">
        <f>IF(車両データ!$P35="事業所10",車両データ!E35,"")</f>
        <v/>
      </c>
      <c r="F35" s="72" t="str">
        <f>IF(車両データ!$P35="事業所10",車両データ!F35,"")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IF(車両データ!$P36="事業所10",車両データ!B36,"")</f>
        <v/>
      </c>
      <c r="C36" s="97"/>
      <c r="D36" s="70" t="str">
        <f>IF(車両データ!$P36="事業所10",車両データ!D36,"")</f>
        <v/>
      </c>
      <c r="E36" s="71" t="str">
        <f>IF(車両データ!$P36="事業所10",車両データ!E36,"")</f>
        <v/>
      </c>
      <c r="F36" s="72" t="str">
        <f>IF(車両データ!$P36="事業所10",車両データ!F36,"")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IF(車両データ!$P37="事業所10",車両データ!B37,"")</f>
        <v/>
      </c>
      <c r="C37" s="97"/>
      <c r="D37" s="70" t="str">
        <f>IF(車両データ!$P37="事業所10",車両データ!D37,"")</f>
        <v/>
      </c>
      <c r="E37" s="71" t="str">
        <f>IF(車両データ!$P37="事業所10",車両データ!E37,"")</f>
        <v/>
      </c>
      <c r="F37" s="72" t="str">
        <f>IF(車両データ!$P37="事業所10",車両データ!F37,"")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IF(車両データ!$P38="事業所10",車両データ!B38,"")</f>
        <v/>
      </c>
      <c r="C38" s="97"/>
      <c r="D38" s="70" t="str">
        <f>IF(車両データ!$P38="事業所10",車両データ!D38,"")</f>
        <v/>
      </c>
      <c r="E38" s="71" t="str">
        <f>IF(車両データ!$P38="事業所10",車両データ!E38,"")</f>
        <v/>
      </c>
      <c r="F38" s="72" t="str">
        <f>IF(車両データ!$P38="事業所10",車両データ!F38,"")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IF(車両データ!$P39="事業所10",車両データ!B39,"")</f>
        <v/>
      </c>
      <c r="C39" s="97"/>
      <c r="D39" s="70" t="str">
        <f>IF(車両データ!$P39="事業所10",車両データ!D39,"")</f>
        <v/>
      </c>
      <c r="E39" s="71" t="str">
        <f>IF(車両データ!$P39="事業所10",車両データ!E39,"")</f>
        <v/>
      </c>
      <c r="F39" s="72" t="str">
        <f>IF(車両データ!$P39="事業所10",車両データ!F39,"")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IF(車両データ!$P40="事業所10",車両データ!B40,"")</f>
        <v/>
      </c>
      <c r="C40" s="97"/>
      <c r="D40" s="70" t="str">
        <f>IF(車両データ!$P40="事業所10",車両データ!D40,"")</f>
        <v/>
      </c>
      <c r="E40" s="71" t="str">
        <f>IF(車両データ!$P40="事業所10",車両データ!E40,"")</f>
        <v/>
      </c>
      <c r="F40" s="72" t="str">
        <f>IF(車両データ!$P40="事業所10",車両データ!F40,"")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IF(車両データ!$P41="事業所10",車両データ!B41,"")</f>
        <v/>
      </c>
      <c r="C41" s="97"/>
      <c r="D41" s="70" t="str">
        <f>IF(車両データ!$P41="事業所10",車両データ!D41,"")</f>
        <v/>
      </c>
      <c r="E41" s="71" t="str">
        <f>IF(車両データ!$P41="事業所10",車両データ!E41,"")</f>
        <v/>
      </c>
      <c r="F41" s="72" t="str">
        <f>IF(車両データ!$P41="事業所10",車両データ!F41,"")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IF(車両データ!$P42="事業所10",車両データ!B42,"")</f>
        <v/>
      </c>
      <c r="C42" s="97"/>
      <c r="D42" s="70" t="str">
        <f>IF(車両データ!$P42="事業所10",車両データ!D42,"")</f>
        <v/>
      </c>
      <c r="E42" s="71" t="str">
        <f>IF(車両データ!$P42="事業所10",車両データ!E42,"")</f>
        <v/>
      </c>
      <c r="F42" s="72" t="str">
        <f>IF(車両データ!$P42="事業所10",車両データ!F42,"")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IF(車両データ!$P43="事業所10",車両データ!B43,"")</f>
        <v/>
      </c>
      <c r="C43" s="97"/>
      <c r="D43" s="70" t="str">
        <f>IF(車両データ!$P43="事業所10",車両データ!D43,"")</f>
        <v/>
      </c>
      <c r="E43" s="71" t="str">
        <f>IF(車両データ!$P43="事業所10",車両データ!E43,"")</f>
        <v/>
      </c>
      <c r="F43" s="72" t="str">
        <f>IF(車両データ!$P43="事業所10",車両データ!F43,"")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IF(車両データ!$P44="事業所10",車両データ!B44,"")</f>
        <v/>
      </c>
      <c r="C44" s="97"/>
      <c r="D44" s="70" t="str">
        <f>IF(車両データ!$P44="事業所10",車両データ!D44,"")</f>
        <v/>
      </c>
      <c r="E44" s="71" t="str">
        <f>IF(車両データ!$P44="事業所10",車両データ!E44,"")</f>
        <v/>
      </c>
      <c r="F44" s="72" t="str">
        <f>IF(車両データ!$P44="事業所10",車両データ!F44,"")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IF(車両データ!$P45="事業所10",車両データ!B45,"")</f>
        <v/>
      </c>
      <c r="C45" s="97"/>
      <c r="D45" s="70" t="str">
        <f>IF(車両データ!$P45="事業所10",車両データ!D45,"")</f>
        <v/>
      </c>
      <c r="E45" s="71" t="str">
        <f>IF(車両データ!$P45="事業所10",車両データ!E45,"")</f>
        <v/>
      </c>
      <c r="F45" s="72" t="str">
        <f>IF(車両データ!$P45="事業所10",車両データ!F45,"")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IF(車両データ!$P46="事業所10",車両データ!B46,"")</f>
        <v/>
      </c>
      <c r="C46" s="97"/>
      <c r="D46" s="70" t="str">
        <f>IF(車両データ!$P46="事業所10",車両データ!D46,"")</f>
        <v/>
      </c>
      <c r="E46" s="71" t="str">
        <f>IF(車両データ!$P46="事業所10",車両データ!E46,"")</f>
        <v/>
      </c>
      <c r="F46" s="72" t="str">
        <f>IF(車両データ!$P46="事業所10",車両データ!F46,"")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IF(車両データ!$P47="事業所10",車両データ!B47,"")</f>
        <v/>
      </c>
      <c r="C47" s="97"/>
      <c r="D47" s="70" t="str">
        <f>IF(車両データ!$P47="事業所10",車両データ!D47,"")</f>
        <v/>
      </c>
      <c r="E47" s="71" t="str">
        <f>IF(車両データ!$P47="事業所10",車両データ!E47,"")</f>
        <v/>
      </c>
      <c r="F47" s="72" t="str">
        <f>IF(車両データ!$P47="事業所10",車両データ!F47,"")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IF(車両データ!$P48="事業所10",車両データ!B48,"")</f>
        <v/>
      </c>
      <c r="C48" s="97"/>
      <c r="D48" s="70" t="str">
        <f>IF(車両データ!$P48="事業所10",車両データ!D48,"")</f>
        <v/>
      </c>
      <c r="E48" s="71" t="str">
        <f>IF(車両データ!$P48="事業所10",車両データ!E48,"")</f>
        <v/>
      </c>
      <c r="F48" s="72" t="str">
        <f>IF(車両データ!$P48="事業所10",車両データ!F48,"")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IF(車両データ!$P49="事業所10",車両データ!B49,"")</f>
        <v/>
      </c>
      <c r="C49" s="97"/>
      <c r="D49" s="70" t="str">
        <f>IF(車両データ!$P49="事業所10",車両データ!D49,"")</f>
        <v/>
      </c>
      <c r="E49" s="71" t="str">
        <f>IF(車両データ!$P49="事業所10",車両データ!E49,"")</f>
        <v/>
      </c>
      <c r="F49" s="72" t="str">
        <f>IF(車両データ!$P49="事業所10",車両データ!F49,"")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IF(車両データ!$P50="事業所10",車両データ!B50,"")</f>
        <v/>
      </c>
      <c r="C50" s="97"/>
      <c r="D50" s="70" t="str">
        <f>IF(車両データ!$P50="事業所10",車両データ!D50,"")</f>
        <v/>
      </c>
      <c r="E50" s="71" t="str">
        <f>IF(車両データ!$P50="事業所10",車両データ!E50,"")</f>
        <v/>
      </c>
      <c r="F50" s="72" t="str">
        <f>IF(車両データ!$P50="事業所10",車両データ!F50,"")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IF(車両データ!$P51="事業所10",車両データ!B51,"")</f>
        <v/>
      </c>
      <c r="C51" s="97"/>
      <c r="D51" s="70" t="str">
        <f>IF(車両データ!$P51="事業所10",車両データ!D51,"")</f>
        <v/>
      </c>
      <c r="E51" s="71" t="str">
        <f>IF(車両データ!$P51="事業所10",車両データ!E51,"")</f>
        <v/>
      </c>
      <c r="F51" s="72" t="str">
        <f>IF(車両データ!$P51="事業所10",車両データ!F51,"")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IF(車両データ!$P52="事業所10",車両データ!B52,"")</f>
        <v/>
      </c>
      <c r="C52" s="97"/>
      <c r="D52" s="70" t="str">
        <f>IF(車両データ!$P52="事業所10",車両データ!D52,"")</f>
        <v/>
      </c>
      <c r="E52" s="71" t="str">
        <f>IF(車両データ!$P52="事業所10",車両データ!E52,"")</f>
        <v/>
      </c>
      <c r="F52" s="72" t="str">
        <f>IF(車両データ!$P52="事業所10",車両データ!F52,"")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IF(車両データ!$P53="事業所10",車両データ!B53,"")</f>
        <v/>
      </c>
      <c r="C53" s="97"/>
      <c r="D53" s="70" t="str">
        <f>IF(車両データ!$P53="事業所10",車両データ!D53,"")</f>
        <v/>
      </c>
      <c r="E53" s="71" t="str">
        <f>IF(車両データ!$P53="事業所10",車両データ!E53,"")</f>
        <v/>
      </c>
      <c r="F53" s="72" t="str">
        <f>IF(車両データ!$P53="事業所10",車両データ!F53,"")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IF(車両データ!$P54="事業所10",車両データ!B54,"")</f>
        <v/>
      </c>
      <c r="C54" s="97"/>
      <c r="D54" s="70" t="str">
        <f>IF(車両データ!$P54="事業所10",車両データ!D54,"")</f>
        <v/>
      </c>
      <c r="E54" s="71" t="str">
        <f>IF(車両データ!$P54="事業所10",車両データ!E54,"")</f>
        <v/>
      </c>
      <c r="F54" s="72" t="str">
        <f>IF(車両データ!$P54="事業所10",車両データ!F54,"")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IF(車両データ!$P55="事業所10",車両データ!B55,"")</f>
        <v/>
      </c>
      <c r="C55" s="97"/>
      <c r="D55" s="70" t="str">
        <f>IF(車両データ!$P55="事業所10",車両データ!D55,"")</f>
        <v/>
      </c>
      <c r="E55" s="71" t="str">
        <f>IF(車両データ!$P55="事業所10",車両データ!E55,"")</f>
        <v/>
      </c>
      <c r="F55" s="72" t="str">
        <f>IF(車両データ!$P55="事業所10",車両データ!F55,"")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IF(車両データ!$P56="事業所10",車両データ!B56,"")</f>
        <v/>
      </c>
      <c r="C56" s="97"/>
      <c r="D56" s="70" t="str">
        <f>IF(車両データ!$P56="事業所10",車両データ!D56,"")</f>
        <v/>
      </c>
      <c r="E56" s="71" t="str">
        <f>IF(車両データ!$P56="事業所10",車両データ!E56,"")</f>
        <v/>
      </c>
      <c r="F56" s="72" t="str">
        <f>IF(車両データ!$P56="事業所10",車両データ!F56,"")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IF(車両データ!$P57="事業所10",車両データ!B57,"")</f>
        <v/>
      </c>
      <c r="C57" s="97"/>
      <c r="D57" s="70" t="str">
        <f>IF(車両データ!$P57="事業所10",車両データ!D57,"")</f>
        <v/>
      </c>
      <c r="E57" s="71" t="str">
        <f>IF(車両データ!$P57="事業所10",車両データ!E57,"")</f>
        <v/>
      </c>
      <c r="F57" s="72" t="str">
        <f>IF(車両データ!$P57="事業所10",車両データ!F57,"")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IF(車両データ!$P58="事業所10",車両データ!B58,"")</f>
        <v/>
      </c>
      <c r="C58" s="97"/>
      <c r="D58" s="70" t="str">
        <f>IF(車両データ!$P58="事業所10",車両データ!D58,"")</f>
        <v/>
      </c>
      <c r="E58" s="71" t="str">
        <f>IF(車両データ!$P58="事業所10",車両データ!E58,"")</f>
        <v/>
      </c>
      <c r="F58" s="72" t="str">
        <f>IF(車両データ!$P58="事業所10",車両データ!F58,"")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>IF($F54=" "," ",IF($F54="軽油","軽油(ℓ)",IF($F54="ガソリン","ガソリン(ℓ)",IF($F54="LPG","LPG(ℓ)",IF($F54="CNG","CNG(N㎥)",IF($F54="電気","電気(kWh)"," "))))))</f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TsAkHoITs3zoYS+KZb+Jb0vrUSr7NYdW3arkYmShAEGCmGEFxec8CQNFuPIXBI5TeHCBWjzJaTN0VKa9aAUtyg==" saltValue="CuGoneV1ePyadlcuHwNBkg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21" priority="11">
      <formula>LEN(TRIM(C65))=0</formula>
    </cfRule>
  </conditionalFormatting>
  <conditionalFormatting sqref="C118:N167">
    <cfRule type="containsBlanks" dxfId="2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48</v>
      </c>
      <c r="B5" s="110"/>
      <c r="C5" s="111"/>
      <c r="D5" s="106" t="str">
        <f>IF('【STEP２】 A_全事業所計'!$B$19="","",'【STEP２】 A_全事業所計'!$B$19)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IF(車両データ!$P9="事業所11",車両データ!B9,"")</f>
        <v/>
      </c>
      <c r="C9" s="97"/>
      <c r="D9" s="70" t="str">
        <f>IF(車両データ!$P9="事業所11",車両データ!D9,"")</f>
        <v/>
      </c>
      <c r="E9" s="71" t="str">
        <f>IF(車両データ!$P9="事業所11",車両データ!E9,"")</f>
        <v/>
      </c>
      <c r="F9" s="72" t="str">
        <f>IF(車両データ!$P9="事業所11",車両データ!F9,"")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IF(車両データ!$P10="事業所11",車両データ!B10,"")</f>
        <v/>
      </c>
      <c r="C10" s="97"/>
      <c r="D10" s="70" t="str">
        <f>IF(車両データ!$P10="事業所11",車両データ!D10,"")</f>
        <v/>
      </c>
      <c r="E10" s="71" t="str">
        <f>IF(車両データ!$P10="事業所11",車両データ!E10,"")</f>
        <v/>
      </c>
      <c r="F10" s="72" t="str">
        <f>IF(車両データ!$P10="事業所11",車両データ!F10,"")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IF(車両データ!$P11="事業所11",車両データ!B11,"")</f>
        <v/>
      </c>
      <c r="C11" s="97"/>
      <c r="D11" s="70" t="str">
        <f>IF(車両データ!$P11="事業所11",車両データ!D11,"")</f>
        <v/>
      </c>
      <c r="E11" s="71" t="str">
        <f>IF(車両データ!$P11="事業所11",車両データ!E11,"")</f>
        <v/>
      </c>
      <c r="F11" s="72" t="str">
        <f>IF(車両データ!$P11="事業所11",車両データ!F11,"")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IF(車両データ!$P12="事業所11",車両データ!B12,"")</f>
        <v/>
      </c>
      <c r="C12" s="97"/>
      <c r="D12" s="70" t="str">
        <f>IF(車両データ!$P12="事業所11",車両データ!D12,"")</f>
        <v/>
      </c>
      <c r="E12" s="71" t="str">
        <f>IF(車両データ!$P12="事業所11",車両データ!E12,"")</f>
        <v/>
      </c>
      <c r="F12" s="72" t="str">
        <f>IF(車両データ!$P12="事業所11",車両データ!F12,"")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IF(車両データ!$P13="事業所11",車両データ!B13,"")</f>
        <v/>
      </c>
      <c r="C13" s="97"/>
      <c r="D13" s="70" t="str">
        <f>IF(車両データ!$P13="事業所11",車両データ!D13,"")</f>
        <v/>
      </c>
      <c r="E13" s="71" t="str">
        <f>IF(車両データ!$P13="事業所11",車両データ!E13,"")</f>
        <v/>
      </c>
      <c r="F13" s="72" t="str">
        <f>IF(車両データ!$P13="事業所11",車両データ!F13,"")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IF(車両データ!$P14="事業所11",車両データ!B14,"")</f>
        <v/>
      </c>
      <c r="C14" s="97"/>
      <c r="D14" s="70" t="str">
        <f>IF(車両データ!$P14="事業所11",車両データ!D14,"")</f>
        <v/>
      </c>
      <c r="E14" s="71" t="str">
        <f>IF(車両データ!$P14="事業所11",車両データ!E14,"")</f>
        <v/>
      </c>
      <c r="F14" s="72" t="str">
        <f>IF(車両データ!$P14="事業所11",車両データ!F14,"")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IF(車両データ!$P15="事業所11",車両データ!B15,"")</f>
        <v/>
      </c>
      <c r="C15" s="97"/>
      <c r="D15" s="70" t="str">
        <f>IF(車両データ!$P15="事業所11",車両データ!D15,"")</f>
        <v/>
      </c>
      <c r="E15" s="71" t="str">
        <f>IF(車両データ!$P15="事業所11",車両データ!E15,"")</f>
        <v/>
      </c>
      <c r="F15" s="72" t="str">
        <f>IF(車両データ!$P15="事業所11",車両データ!F15,"")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IF(車両データ!$P16="事業所11",車両データ!B16,"")</f>
        <v/>
      </c>
      <c r="C16" s="97"/>
      <c r="D16" s="70" t="str">
        <f>IF(車両データ!$P16="事業所11",車両データ!D16,"")</f>
        <v/>
      </c>
      <c r="E16" s="71" t="str">
        <f>IF(車両データ!$P16="事業所11",車両データ!E16,"")</f>
        <v/>
      </c>
      <c r="F16" s="72" t="str">
        <f>IF(車両データ!$P16="事業所11",車両データ!F16,"")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IF(車両データ!$P17="事業所11",車両データ!B17,"")</f>
        <v/>
      </c>
      <c r="C17" s="97"/>
      <c r="D17" s="70" t="str">
        <f>IF(車両データ!$P17="事業所11",車両データ!D17,"")</f>
        <v/>
      </c>
      <c r="E17" s="71" t="str">
        <f>IF(車両データ!$P17="事業所11",車両データ!E17,"")</f>
        <v/>
      </c>
      <c r="F17" s="72" t="str">
        <f>IF(車両データ!$P17="事業所11",車両データ!F17,"")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IF(車両データ!$P18="事業所11",車両データ!B18,"")</f>
        <v/>
      </c>
      <c r="C18" s="97"/>
      <c r="D18" s="70" t="str">
        <f>IF(車両データ!$P18="事業所11",車両データ!D18,"")</f>
        <v/>
      </c>
      <c r="E18" s="71" t="str">
        <f>IF(車両データ!$P18="事業所11",車両データ!E18,"")</f>
        <v/>
      </c>
      <c r="F18" s="72" t="str">
        <f>IF(車両データ!$P18="事業所11",車両データ!F18,"")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IF(車両データ!$P19="事業所11",車両データ!B19,"")</f>
        <v/>
      </c>
      <c r="C19" s="97"/>
      <c r="D19" s="70" t="str">
        <f>IF(車両データ!$P19="事業所11",車両データ!D19,"")</f>
        <v/>
      </c>
      <c r="E19" s="71" t="str">
        <f>IF(車両データ!$P19="事業所11",車両データ!E19,"")</f>
        <v/>
      </c>
      <c r="F19" s="72" t="str">
        <f>IF(車両データ!$P19="事業所11",車両データ!F19,"")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IF(車両データ!$P20="事業所11",車両データ!B20,"")</f>
        <v/>
      </c>
      <c r="C20" s="97"/>
      <c r="D20" s="70" t="str">
        <f>IF(車両データ!$P20="事業所11",車両データ!D20,"")</f>
        <v/>
      </c>
      <c r="E20" s="71" t="str">
        <f>IF(車両データ!$P20="事業所11",車両データ!E20,"")</f>
        <v/>
      </c>
      <c r="F20" s="72" t="str">
        <f>IF(車両データ!$P20="事業所11",車両データ!F20,"")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IF(車両データ!$P21="事業所11",車両データ!B21,"")</f>
        <v/>
      </c>
      <c r="C21" s="97"/>
      <c r="D21" s="70" t="str">
        <f>IF(車両データ!$P21="事業所11",車両データ!D21,"")</f>
        <v/>
      </c>
      <c r="E21" s="71" t="str">
        <f>IF(車両データ!$P21="事業所11",車両データ!E21,"")</f>
        <v/>
      </c>
      <c r="F21" s="72" t="str">
        <f>IF(車両データ!$P21="事業所11",車両データ!F21,"")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IF(車両データ!$P22="事業所11",車両データ!B22,"")</f>
        <v/>
      </c>
      <c r="C22" s="97"/>
      <c r="D22" s="70" t="str">
        <f>IF(車両データ!$P22="事業所11",車両データ!D22,"")</f>
        <v/>
      </c>
      <c r="E22" s="71" t="str">
        <f>IF(車両データ!$P22="事業所11",車両データ!E22,"")</f>
        <v/>
      </c>
      <c r="F22" s="72" t="str">
        <f>IF(車両データ!$P22="事業所11",車両データ!F22,"")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IF(車両データ!$P23="事業所11",車両データ!B23,"")</f>
        <v/>
      </c>
      <c r="C23" s="97"/>
      <c r="D23" s="70" t="str">
        <f>IF(車両データ!$P23="事業所11",車両データ!D23,"")</f>
        <v/>
      </c>
      <c r="E23" s="71" t="str">
        <f>IF(車両データ!$P23="事業所11",車両データ!E23,"")</f>
        <v/>
      </c>
      <c r="F23" s="72" t="str">
        <f>IF(車両データ!$P23="事業所11",車両データ!F23,"")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IF(車両データ!$P24="事業所11",車両データ!B24,"")</f>
        <v/>
      </c>
      <c r="C24" s="97"/>
      <c r="D24" s="70" t="str">
        <f>IF(車両データ!$P24="事業所11",車両データ!D24,"")</f>
        <v/>
      </c>
      <c r="E24" s="71" t="str">
        <f>IF(車両データ!$P24="事業所11",車両データ!E24,"")</f>
        <v/>
      </c>
      <c r="F24" s="72" t="str">
        <f>IF(車両データ!$P24="事業所11",車両データ!F24,"")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IF(車両データ!$P25="事業所11",車両データ!B25,"")</f>
        <v/>
      </c>
      <c r="C25" s="97"/>
      <c r="D25" s="70" t="str">
        <f>IF(車両データ!$P25="事業所11",車両データ!D25,"")</f>
        <v/>
      </c>
      <c r="E25" s="71" t="str">
        <f>IF(車両データ!$P25="事業所11",車両データ!E25,"")</f>
        <v/>
      </c>
      <c r="F25" s="72" t="str">
        <f>IF(車両データ!$P25="事業所11",車両データ!F25,"")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IF(車両データ!$P26="事業所11",車両データ!B26,"")</f>
        <v/>
      </c>
      <c r="C26" s="97"/>
      <c r="D26" s="70" t="str">
        <f>IF(車両データ!$P26="事業所11",車両データ!D26,"")</f>
        <v/>
      </c>
      <c r="E26" s="71" t="str">
        <f>IF(車両データ!$P26="事業所11",車両データ!E26,"")</f>
        <v/>
      </c>
      <c r="F26" s="72" t="str">
        <f>IF(車両データ!$P26="事業所11",車両データ!F26,"")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IF(車両データ!$P27="事業所11",車両データ!B27,"")</f>
        <v/>
      </c>
      <c r="C27" s="97"/>
      <c r="D27" s="70" t="str">
        <f>IF(車両データ!$P27="事業所11",車両データ!D27,"")</f>
        <v/>
      </c>
      <c r="E27" s="71" t="str">
        <f>IF(車両データ!$P27="事業所11",車両データ!E27,"")</f>
        <v/>
      </c>
      <c r="F27" s="72" t="str">
        <f>IF(車両データ!$P27="事業所11",車両データ!F27,"")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IF(車両データ!$P28="事業所11",車両データ!B28,"")</f>
        <v/>
      </c>
      <c r="C28" s="97"/>
      <c r="D28" s="70" t="str">
        <f>IF(車両データ!$P28="事業所11",車両データ!D28,"")</f>
        <v/>
      </c>
      <c r="E28" s="71" t="str">
        <f>IF(車両データ!$P28="事業所11",車両データ!E28,"")</f>
        <v/>
      </c>
      <c r="F28" s="72" t="str">
        <f>IF(車両データ!$P28="事業所11",車両データ!F28,"")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IF(車両データ!$P29="事業所11",車両データ!B29,"")</f>
        <v/>
      </c>
      <c r="C29" s="97"/>
      <c r="D29" s="70" t="str">
        <f>IF(車両データ!$P29="事業所11",車両データ!D29,"")</f>
        <v/>
      </c>
      <c r="E29" s="71" t="str">
        <f>IF(車両データ!$P29="事業所11",車両データ!E29,"")</f>
        <v/>
      </c>
      <c r="F29" s="72" t="str">
        <f>IF(車両データ!$P29="事業所11",車両データ!F29,"")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IF(車両データ!$P30="事業所11",車両データ!B30,"")</f>
        <v/>
      </c>
      <c r="C30" s="97"/>
      <c r="D30" s="70" t="str">
        <f>IF(車両データ!$P30="事業所11",車両データ!D30,"")</f>
        <v/>
      </c>
      <c r="E30" s="71" t="str">
        <f>IF(車両データ!$P30="事業所11",車両データ!E30,"")</f>
        <v/>
      </c>
      <c r="F30" s="72" t="str">
        <f>IF(車両データ!$P30="事業所11",車両データ!F30,"")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IF(車両データ!$P31="事業所11",車両データ!B31,"")</f>
        <v/>
      </c>
      <c r="C31" s="97"/>
      <c r="D31" s="70" t="str">
        <f>IF(車両データ!$P31="事業所11",車両データ!D31,"")</f>
        <v/>
      </c>
      <c r="E31" s="71" t="str">
        <f>IF(車両データ!$P31="事業所11",車両データ!E31,"")</f>
        <v/>
      </c>
      <c r="F31" s="72" t="str">
        <f>IF(車両データ!$P31="事業所11",車両データ!F31,"")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IF(車両データ!$P32="事業所11",車両データ!B32,"")</f>
        <v/>
      </c>
      <c r="C32" s="97"/>
      <c r="D32" s="70" t="str">
        <f>IF(車両データ!$P32="事業所11",車両データ!D32,"")</f>
        <v/>
      </c>
      <c r="E32" s="71" t="str">
        <f>IF(車両データ!$P32="事業所11",車両データ!E32,"")</f>
        <v/>
      </c>
      <c r="F32" s="72" t="str">
        <f>IF(車両データ!$P32="事業所11",車両データ!F32,"")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IF(車両データ!$P33="事業所11",車両データ!B33,"")</f>
        <v/>
      </c>
      <c r="C33" s="97"/>
      <c r="D33" s="70" t="str">
        <f>IF(車両データ!$P33="事業所11",車両データ!D33,"")</f>
        <v/>
      </c>
      <c r="E33" s="71" t="str">
        <f>IF(車両データ!$P33="事業所11",車両データ!E33,"")</f>
        <v/>
      </c>
      <c r="F33" s="72" t="str">
        <f>IF(車両データ!$P33="事業所11",車両データ!F33,"")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IF(車両データ!$P34="事業所11",車両データ!B34,"")</f>
        <v/>
      </c>
      <c r="C34" s="97"/>
      <c r="D34" s="70" t="str">
        <f>IF(車両データ!$P34="事業所11",車両データ!D34,"")</f>
        <v/>
      </c>
      <c r="E34" s="71" t="str">
        <f>IF(車両データ!$P34="事業所11",車両データ!E34,"")</f>
        <v/>
      </c>
      <c r="F34" s="72" t="str">
        <f>IF(車両データ!$P34="事業所11",車両データ!F34,"")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IF(車両データ!$P35="事業所11",車両データ!B35,"")</f>
        <v/>
      </c>
      <c r="C35" s="97"/>
      <c r="D35" s="70" t="str">
        <f>IF(車両データ!$P35="事業所11",車両データ!D35,"")</f>
        <v/>
      </c>
      <c r="E35" s="71" t="str">
        <f>IF(車両データ!$P35="事業所11",車両データ!E35,"")</f>
        <v/>
      </c>
      <c r="F35" s="72" t="str">
        <f>IF(車両データ!$P35="事業所11",車両データ!F35,"")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IF(車両データ!$P36="事業所11",車両データ!B36,"")</f>
        <v/>
      </c>
      <c r="C36" s="97"/>
      <c r="D36" s="70" t="str">
        <f>IF(車両データ!$P36="事業所11",車両データ!D36,"")</f>
        <v/>
      </c>
      <c r="E36" s="71" t="str">
        <f>IF(車両データ!$P36="事業所11",車両データ!E36,"")</f>
        <v/>
      </c>
      <c r="F36" s="72" t="str">
        <f>IF(車両データ!$P36="事業所11",車両データ!F36,"")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IF(車両データ!$P37="事業所11",車両データ!B37,"")</f>
        <v/>
      </c>
      <c r="C37" s="97"/>
      <c r="D37" s="70" t="str">
        <f>IF(車両データ!$P37="事業所11",車両データ!D37,"")</f>
        <v/>
      </c>
      <c r="E37" s="71" t="str">
        <f>IF(車両データ!$P37="事業所11",車両データ!E37,"")</f>
        <v/>
      </c>
      <c r="F37" s="72" t="str">
        <f>IF(車両データ!$P37="事業所11",車両データ!F37,"")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IF(車両データ!$P38="事業所11",車両データ!B38,"")</f>
        <v/>
      </c>
      <c r="C38" s="97"/>
      <c r="D38" s="70" t="str">
        <f>IF(車両データ!$P38="事業所11",車両データ!D38,"")</f>
        <v/>
      </c>
      <c r="E38" s="71" t="str">
        <f>IF(車両データ!$P38="事業所11",車両データ!E38,"")</f>
        <v/>
      </c>
      <c r="F38" s="72" t="str">
        <f>IF(車両データ!$P38="事業所11",車両データ!F38,"")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IF(車両データ!$P39="事業所11",車両データ!B39,"")</f>
        <v/>
      </c>
      <c r="C39" s="97"/>
      <c r="D39" s="70" t="str">
        <f>IF(車両データ!$P39="事業所11",車両データ!D39,"")</f>
        <v/>
      </c>
      <c r="E39" s="71" t="str">
        <f>IF(車両データ!$P39="事業所11",車両データ!E39,"")</f>
        <v/>
      </c>
      <c r="F39" s="72" t="str">
        <f>IF(車両データ!$P39="事業所11",車両データ!F39,"")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IF(車両データ!$P40="事業所11",車両データ!B40,"")</f>
        <v/>
      </c>
      <c r="C40" s="97"/>
      <c r="D40" s="70" t="str">
        <f>IF(車両データ!$P40="事業所11",車両データ!D40,"")</f>
        <v/>
      </c>
      <c r="E40" s="71" t="str">
        <f>IF(車両データ!$P40="事業所11",車両データ!E40,"")</f>
        <v/>
      </c>
      <c r="F40" s="72" t="str">
        <f>IF(車両データ!$P40="事業所11",車両データ!F40,"")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IF(車両データ!$P41="事業所11",車両データ!B41,"")</f>
        <v/>
      </c>
      <c r="C41" s="97"/>
      <c r="D41" s="70" t="str">
        <f>IF(車両データ!$P41="事業所11",車両データ!D41,"")</f>
        <v/>
      </c>
      <c r="E41" s="71" t="str">
        <f>IF(車両データ!$P41="事業所11",車両データ!E41,"")</f>
        <v/>
      </c>
      <c r="F41" s="72" t="str">
        <f>IF(車両データ!$P41="事業所11",車両データ!F41,"")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IF(車両データ!$P42="事業所11",車両データ!B42,"")</f>
        <v/>
      </c>
      <c r="C42" s="97"/>
      <c r="D42" s="70" t="str">
        <f>IF(車両データ!$P42="事業所11",車両データ!D42,"")</f>
        <v/>
      </c>
      <c r="E42" s="71" t="str">
        <f>IF(車両データ!$P42="事業所11",車両データ!E42,"")</f>
        <v/>
      </c>
      <c r="F42" s="72" t="str">
        <f>IF(車両データ!$P42="事業所11",車両データ!F42,"")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IF(車両データ!$P43="事業所11",車両データ!B43,"")</f>
        <v/>
      </c>
      <c r="C43" s="97"/>
      <c r="D43" s="70" t="str">
        <f>IF(車両データ!$P43="事業所11",車両データ!D43,"")</f>
        <v/>
      </c>
      <c r="E43" s="71" t="str">
        <f>IF(車両データ!$P43="事業所11",車両データ!E43,"")</f>
        <v/>
      </c>
      <c r="F43" s="72" t="str">
        <f>IF(車両データ!$P43="事業所11",車両データ!F43,"")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IF(車両データ!$P44="事業所11",車両データ!B44,"")</f>
        <v/>
      </c>
      <c r="C44" s="97"/>
      <c r="D44" s="70" t="str">
        <f>IF(車両データ!$P44="事業所11",車両データ!D44,"")</f>
        <v/>
      </c>
      <c r="E44" s="71" t="str">
        <f>IF(車両データ!$P44="事業所11",車両データ!E44,"")</f>
        <v/>
      </c>
      <c r="F44" s="72" t="str">
        <f>IF(車両データ!$P44="事業所11",車両データ!F44,"")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IF(車両データ!$P45="事業所11",車両データ!B45,"")</f>
        <v/>
      </c>
      <c r="C45" s="97"/>
      <c r="D45" s="70" t="str">
        <f>IF(車両データ!$P45="事業所11",車両データ!D45,"")</f>
        <v/>
      </c>
      <c r="E45" s="71" t="str">
        <f>IF(車両データ!$P45="事業所11",車両データ!E45,"")</f>
        <v/>
      </c>
      <c r="F45" s="72" t="str">
        <f>IF(車両データ!$P45="事業所11",車両データ!F45,"")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IF(車両データ!$P46="事業所11",車両データ!B46,"")</f>
        <v/>
      </c>
      <c r="C46" s="97"/>
      <c r="D46" s="70" t="str">
        <f>IF(車両データ!$P46="事業所11",車両データ!D46,"")</f>
        <v/>
      </c>
      <c r="E46" s="71" t="str">
        <f>IF(車両データ!$P46="事業所11",車両データ!E46,"")</f>
        <v/>
      </c>
      <c r="F46" s="72" t="str">
        <f>IF(車両データ!$P46="事業所11",車両データ!F46,"")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IF(車両データ!$P47="事業所11",車両データ!B47,"")</f>
        <v/>
      </c>
      <c r="C47" s="97"/>
      <c r="D47" s="70" t="str">
        <f>IF(車両データ!$P47="事業所11",車両データ!D47,"")</f>
        <v/>
      </c>
      <c r="E47" s="71" t="str">
        <f>IF(車両データ!$P47="事業所11",車両データ!E47,"")</f>
        <v/>
      </c>
      <c r="F47" s="72" t="str">
        <f>IF(車両データ!$P47="事業所11",車両データ!F47,"")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IF(車両データ!$P48="事業所11",車両データ!B48,"")</f>
        <v/>
      </c>
      <c r="C48" s="97"/>
      <c r="D48" s="70" t="str">
        <f>IF(車両データ!$P48="事業所11",車両データ!D48,"")</f>
        <v/>
      </c>
      <c r="E48" s="71" t="str">
        <f>IF(車両データ!$P48="事業所11",車両データ!E48,"")</f>
        <v/>
      </c>
      <c r="F48" s="72" t="str">
        <f>IF(車両データ!$P48="事業所11",車両データ!F48,"")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IF(車両データ!$P49="事業所11",車両データ!B49,"")</f>
        <v/>
      </c>
      <c r="C49" s="97"/>
      <c r="D49" s="70" t="str">
        <f>IF(車両データ!$P49="事業所11",車両データ!D49,"")</f>
        <v/>
      </c>
      <c r="E49" s="71" t="str">
        <f>IF(車両データ!$P49="事業所11",車両データ!E49,"")</f>
        <v/>
      </c>
      <c r="F49" s="72" t="str">
        <f>IF(車両データ!$P49="事業所11",車両データ!F49,"")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IF(車両データ!$P50="事業所11",車両データ!B50,"")</f>
        <v/>
      </c>
      <c r="C50" s="97"/>
      <c r="D50" s="70" t="str">
        <f>IF(車両データ!$P50="事業所11",車両データ!D50,"")</f>
        <v/>
      </c>
      <c r="E50" s="71" t="str">
        <f>IF(車両データ!$P50="事業所11",車両データ!E50,"")</f>
        <v/>
      </c>
      <c r="F50" s="72" t="str">
        <f>IF(車両データ!$P50="事業所11",車両データ!F50,"")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IF(車両データ!$P51="事業所11",車両データ!B51,"")</f>
        <v/>
      </c>
      <c r="C51" s="97"/>
      <c r="D51" s="70" t="str">
        <f>IF(車両データ!$P51="事業所11",車両データ!D51,"")</f>
        <v/>
      </c>
      <c r="E51" s="71" t="str">
        <f>IF(車両データ!$P51="事業所11",車両データ!E51,"")</f>
        <v/>
      </c>
      <c r="F51" s="72" t="str">
        <f>IF(車両データ!$P51="事業所11",車両データ!F51,"")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IF(車両データ!$P52="事業所11",車両データ!B52,"")</f>
        <v/>
      </c>
      <c r="C52" s="97"/>
      <c r="D52" s="70" t="str">
        <f>IF(車両データ!$P52="事業所11",車両データ!D52,"")</f>
        <v/>
      </c>
      <c r="E52" s="71" t="str">
        <f>IF(車両データ!$P52="事業所11",車両データ!E52,"")</f>
        <v/>
      </c>
      <c r="F52" s="72" t="str">
        <f>IF(車両データ!$P52="事業所11",車両データ!F52,"")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IF(車両データ!$P53="事業所11",車両データ!B53,"")</f>
        <v/>
      </c>
      <c r="C53" s="97"/>
      <c r="D53" s="70" t="str">
        <f>IF(車両データ!$P53="事業所11",車両データ!D53,"")</f>
        <v/>
      </c>
      <c r="E53" s="71" t="str">
        <f>IF(車両データ!$P53="事業所11",車両データ!E53,"")</f>
        <v/>
      </c>
      <c r="F53" s="72" t="str">
        <f>IF(車両データ!$P53="事業所11",車両データ!F53,"")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IF(車両データ!$P54="事業所11",車両データ!B54,"")</f>
        <v/>
      </c>
      <c r="C54" s="97"/>
      <c r="D54" s="70" t="str">
        <f>IF(車両データ!$P54="事業所11",車両データ!D54,"")</f>
        <v/>
      </c>
      <c r="E54" s="71" t="str">
        <f>IF(車両データ!$P54="事業所11",車両データ!E54,"")</f>
        <v/>
      </c>
      <c r="F54" s="72" t="str">
        <f>IF(車両データ!$P54="事業所11",車両データ!F54,"")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IF(車両データ!$P55="事業所11",車両データ!B55,"")</f>
        <v/>
      </c>
      <c r="C55" s="97"/>
      <c r="D55" s="70" t="str">
        <f>IF(車両データ!$P55="事業所11",車両データ!D55,"")</f>
        <v/>
      </c>
      <c r="E55" s="71" t="str">
        <f>IF(車両データ!$P55="事業所11",車両データ!E55,"")</f>
        <v/>
      </c>
      <c r="F55" s="72" t="str">
        <f>IF(車両データ!$P55="事業所11",車両データ!F55,"")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IF(車両データ!$P56="事業所11",車両データ!B56,"")</f>
        <v/>
      </c>
      <c r="C56" s="97"/>
      <c r="D56" s="70" t="str">
        <f>IF(車両データ!$P56="事業所11",車両データ!D56,"")</f>
        <v/>
      </c>
      <c r="E56" s="71" t="str">
        <f>IF(車両データ!$P56="事業所11",車両データ!E56,"")</f>
        <v/>
      </c>
      <c r="F56" s="72" t="str">
        <f>IF(車両データ!$P56="事業所11",車両データ!F56,"")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IF(車両データ!$P57="事業所11",車両データ!B57,"")</f>
        <v/>
      </c>
      <c r="C57" s="97"/>
      <c r="D57" s="70" t="str">
        <f>IF(車両データ!$P57="事業所11",車両データ!D57,"")</f>
        <v/>
      </c>
      <c r="E57" s="71" t="str">
        <f>IF(車両データ!$P57="事業所11",車両データ!E57,"")</f>
        <v/>
      </c>
      <c r="F57" s="72" t="str">
        <f>IF(車両データ!$P57="事業所11",車両データ!F57,"")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IF(車両データ!$P58="事業所11",車両データ!B58,"")</f>
        <v/>
      </c>
      <c r="C58" s="97"/>
      <c r="D58" s="70" t="str">
        <f>IF(車両データ!$P58="事業所11",車両データ!D58,"")</f>
        <v/>
      </c>
      <c r="E58" s="71" t="str">
        <f>IF(車両データ!$P58="事業所11",車両データ!E58,"")</f>
        <v/>
      </c>
      <c r="F58" s="72" t="str">
        <f>IF(車両データ!$P58="事業所11",車両データ!F58,"")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iI8NPkV5afyMYCdFe+Gh7oRoAhb4v3yaRXdRoQQislvRRuO3cJ/uXz//aJCGJu/NwxWV9lohTtb20VTso6FRyA==" saltValue="o1Fq5HaJrbv3Qz/WS0Glwg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9" priority="11">
      <formula>LEN(TRIM(C65))=0</formula>
    </cfRule>
  </conditionalFormatting>
  <conditionalFormatting sqref="C118:N167">
    <cfRule type="containsBlanks" dxfId="1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49</v>
      </c>
      <c r="B5" s="110"/>
      <c r="C5" s="111"/>
      <c r="D5" s="106" t="str">
        <f>IF('【STEP２】 A_全事業所計'!$B$20="","",'【STEP２】 A_全事業所計'!$B$20)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IF(車両データ!$P9="事業所12",車両データ!B9,"")</f>
        <v/>
      </c>
      <c r="C9" s="97"/>
      <c r="D9" s="70" t="str">
        <f>IF(車両データ!$P9="事業所12",車両データ!D9,"")</f>
        <v/>
      </c>
      <c r="E9" s="71" t="str">
        <f>IF(車両データ!$P9="事業所12",車両データ!E9,"")</f>
        <v/>
      </c>
      <c r="F9" s="72" t="str">
        <f>IF(車両データ!$P9="事業所12",車両データ!F9,"")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IF(車両データ!$P10="事業所12",車両データ!B10,"")</f>
        <v/>
      </c>
      <c r="C10" s="97"/>
      <c r="D10" s="70" t="str">
        <f>IF(車両データ!$P10="事業所12",車両データ!D10,"")</f>
        <v/>
      </c>
      <c r="E10" s="71" t="str">
        <f>IF(車両データ!$P10="事業所12",車両データ!E10,"")</f>
        <v/>
      </c>
      <c r="F10" s="72" t="str">
        <f>IF(車両データ!$P10="事業所12",車両データ!F10,"")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IF(車両データ!$P11="事業所12",車両データ!B11,"")</f>
        <v/>
      </c>
      <c r="C11" s="97"/>
      <c r="D11" s="70" t="str">
        <f>IF(車両データ!$P11="事業所12",車両データ!D11,"")</f>
        <v/>
      </c>
      <c r="E11" s="71" t="str">
        <f>IF(車両データ!$P11="事業所12",車両データ!E11,"")</f>
        <v/>
      </c>
      <c r="F11" s="72" t="str">
        <f>IF(車両データ!$P11="事業所12",車両データ!F11,"")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IF(車両データ!$P12="事業所12",車両データ!B12,"")</f>
        <v/>
      </c>
      <c r="C12" s="97"/>
      <c r="D12" s="70" t="str">
        <f>IF(車両データ!$P12="事業所12",車両データ!D12,"")</f>
        <v/>
      </c>
      <c r="E12" s="71" t="str">
        <f>IF(車両データ!$P12="事業所12",車両データ!E12,"")</f>
        <v/>
      </c>
      <c r="F12" s="72" t="str">
        <f>IF(車両データ!$P12="事業所12",車両データ!F12,"")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IF(車両データ!$P13="事業所12",車両データ!B13,"")</f>
        <v/>
      </c>
      <c r="C13" s="97"/>
      <c r="D13" s="70" t="str">
        <f>IF(車両データ!$P13="事業所12",車両データ!D13,"")</f>
        <v/>
      </c>
      <c r="E13" s="71" t="str">
        <f>IF(車両データ!$P13="事業所12",車両データ!E13,"")</f>
        <v/>
      </c>
      <c r="F13" s="72" t="str">
        <f>IF(車両データ!$P13="事業所12",車両データ!F13,"")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IF(車両データ!$P14="事業所12",車両データ!B14,"")</f>
        <v/>
      </c>
      <c r="C14" s="97"/>
      <c r="D14" s="70" t="str">
        <f>IF(車両データ!$P14="事業所12",車両データ!D14,"")</f>
        <v/>
      </c>
      <c r="E14" s="71" t="str">
        <f>IF(車両データ!$P14="事業所12",車両データ!E14,"")</f>
        <v/>
      </c>
      <c r="F14" s="72" t="str">
        <f>IF(車両データ!$P14="事業所12",車両データ!F14,"")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IF(車両データ!$P15="事業所12",車両データ!B15,"")</f>
        <v/>
      </c>
      <c r="C15" s="97"/>
      <c r="D15" s="70" t="str">
        <f>IF(車両データ!$P15="事業所12",車両データ!D15,"")</f>
        <v/>
      </c>
      <c r="E15" s="71" t="str">
        <f>IF(車両データ!$P15="事業所12",車両データ!E15,"")</f>
        <v/>
      </c>
      <c r="F15" s="72" t="str">
        <f>IF(車両データ!$P15="事業所12",車両データ!F15,"")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IF(車両データ!$P16="事業所12",車両データ!B16,"")</f>
        <v/>
      </c>
      <c r="C16" s="97"/>
      <c r="D16" s="70" t="str">
        <f>IF(車両データ!$P16="事業所12",車両データ!D16,"")</f>
        <v/>
      </c>
      <c r="E16" s="71" t="str">
        <f>IF(車両データ!$P16="事業所12",車両データ!E16,"")</f>
        <v/>
      </c>
      <c r="F16" s="72" t="str">
        <f>IF(車両データ!$P16="事業所12",車両データ!F16,"")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IF(車両データ!$P17="事業所12",車両データ!B17,"")</f>
        <v/>
      </c>
      <c r="C17" s="97"/>
      <c r="D17" s="70" t="str">
        <f>IF(車両データ!$P17="事業所12",車両データ!D17,"")</f>
        <v/>
      </c>
      <c r="E17" s="71" t="str">
        <f>IF(車両データ!$P17="事業所12",車両データ!E17,"")</f>
        <v/>
      </c>
      <c r="F17" s="72" t="str">
        <f>IF(車両データ!$P17="事業所12",車両データ!F17,"")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IF(車両データ!$P18="事業所12",車両データ!B18,"")</f>
        <v/>
      </c>
      <c r="C18" s="97"/>
      <c r="D18" s="70" t="str">
        <f>IF(車両データ!$P18="事業所12",車両データ!D18,"")</f>
        <v/>
      </c>
      <c r="E18" s="71" t="str">
        <f>IF(車両データ!$P18="事業所12",車両データ!E18,"")</f>
        <v/>
      </c>
      <c r="F18" s="72" t="str">
        <f>IF(車両データ!$P18="事業所12",車両データ!F18,"")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IF(車両データ!$P19="事業所12",車両データ!B19,"")</f>
        <v/>
      </c>
      <c r="C19" s="97"/>
      <c r="D19" s="70" t="str">
        <f>IF(車両データ!$P19="事業所12",車両データ!D19,"")</f>
        <v/>
      </c>
      <c r="E19" s="71" t="str">
        <f>IF(車両データ!$P19="事業所12",車両データ!E19,"")</f>
        <v/>
      </c>
      <c r="F19" s="72" t="str">
        <f>IF(車両データ!$P19="事業所12",車両データ!F19,"")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IF(車両データ!$P20="事業所12",車両データ!B20,"")</f>
        <v/>
      </c>
      <c r="C20" s="97"/>
      <c r="D20" s="70" t="str">
        <f>IF(車両データ!$P20="事業所12",車両データ!D20,"")</f>
        <v/>
      </c>
      <c r="E20" s="71" t="str">
        <f>IF(車両データ!$P20="事業所12",車両データ!E20,"")</f>
        <v/>
      </c>
      <c r="F20" s="72" t="str">
        <f>IF(車両データ!$P20="事業所12",車両データ!F20,"")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IF(車両データ!$P21="事業所12",車両データ!B21,"")</f>
        <v/>
      </c>
      <c r="C21" s="97"/>
      <c r="D21" s="70" t="str">
        <f>IF(車両データ!$P21="事業所12",車両データ!D21,"")</f>
        <v/>
      </c>
      <c r="E21" s="71" t="str">
        <f>IF(車両データ!$P21="事業所12",車両データ!E21,"")</f>
        <v/>
      </c>
      <c r="F21" s="72" t="str">
        <f>IF(車両データ!$P21="事業所12",車両データ!F21,"")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IF(車両データ!$P22="事業所12",車両データ!B22,"")</f>
        <v/>
      </c>
      <c r="C22" s="97"/>
      <c r="D22" s="70" t="str">
        <f>IF(車両データ!$P22="事業所12",車両データ!D22,"")</f>
        <v/>
      </c>
      <c r="E22" s="71" t="str">
        <f>IF(車両データ!$P22="事業所12",車両データ!E22,"")</f>
        <v/>
      </c>
      <c r="F22" s="72" t="str">
        <f>IF(車両データ!$P22="事業所12",車両データ!F22,"")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IF(車両データ!$P23="事業所12",車両データ!B23,"")</f>
        <v/>
      </c>
      <c r="C23" s="97"/>
      <c r="D23" s="70" t="str">
        <f>IF(車両データ!$P23="事業所12",車両データ!D23,"")</f>
        <v/>
      </c>
      <c r="E23" s="71" t="str">
        <f>IF(車両データ!$P23="事業所12",車両データ!E23,"")</f>
        <v/>
      </c>
      <c r="F23" s="72" t="str">
        <f>IF(車両データ!$P23="事業所12",車両データ!F23,"")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IF(車両データ!$P24="事業所12",車両データ!B24,"")</f>
        <v/>
      </c>
      <c r="C24" s="97"/>
      <c r="D24" s="70" t="str">
        <f>IF(車両データ!$P24="事業所12",車両データ!D24,"")</f>
        <v/>
      </c>
      <c r="E24" s="71" t="str">
        <f>IF(車両データ!$P24="事業所12",車両データ!E24,"")</f>
        <v/>
      </c>
      <c r="F24" s="72" t="str">
        <f>IF(車両データ!$P24="事業所12",車両データ!F24,"")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IF(車両データ!$P25="事業所12",車両データ!B25,"")</f>
        <v/>
      </c>
      <c r="C25" s="97"/>
      <c r="D25" s="70" t="str">
        <f>IF(車両データ!$P25="事業所12",車両データ!D25,"")</f>
        <v/>
      </c>
      <c r="E25" s="71" t="str">
        <f>IF(車両データ!$P25="事業所12",車両データ!E25,"")</f>
        <v/>
      </c>
      <c r="F25" s="72" t="str">
        <f>IF(車両データ!$P25="事業所12",車両データ!F25,"")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IF(車両データ!$P26="事業所12",車両データ!B26,"")</f>
        <v/>
      </c>
      <c r="C26" s="97"/>
      <c r="D26" s="70" t="str">
        <f>IF(車両データ!$P26="事業所12",車両データ!D26,"")</f>
        <v/>
      </c>
      <c r="E26" s="71" t="str">
        <f>IF(車両データ!$P26="事業所12",車両データ!E26,"")</f>
        <v/>
      </c>
      <c r="F26" s="72" t="str">
        <f>IF(車両データ!$P26="事業所12",車両データ!F26,"")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IF(車両データ!$P27="事業所12",車両データ!B27,"")</f>
        <v/>
      </c>
      <c r="C27" s="97"/>
      <c r="D27" s="70" t="str">
        <f>IF(車両データ!$P27="事業所12",車両データ!D27,"")</f>
        <v/>
      </c>
      <c r="E27" s="71" t="str">
        <f>IF(車両データ!$P27="事業所12",車両データ!E27,"")</f>
        <v/>
      </c>
      <c r="F27" s="72" t="str">
        <f>IF(車両データ!$P27="事業所12",車両データ!F27,"")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IF(車両データ!$P28="事業所12",車両データ!B28,"")</f>
        <v/>
      </c>
      <c r="C28" s="97"/>
      <c r="D28" s="70" t="str">
        <f>IF(車両データ!$P28="事業所12",車両データ!D28,"")</f>
        <v/>
      </c>
      <c r="E28" s="71" t="str">
        <f>IF(車両データ!$P28="事業所12",車両データ!E28,"")</f>
        <v/>
      </c>
      <c r="F28" s="72" t="str">
        <f>IF(車両データ!$P28="事業所12",車両データ!F28,"")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IF(車両データ!$P29="事業所12",車両データ!B29,"")</f>
        <v/>
      </c>
      <c r="C29" s="97"/>
      <c r="D29" s="70" t="str">
        <f>IF(車両データ!$P29="事業所12",車両データ!D29,"")</f>
        <v/>
      </c>
      <c r="E29" s="71" t="str">
        <f>IF(車両データ!$P29="事業所12",車両データ!E29,"")</f>
        <v/>
      </c>
      <c r="F29" s="72" t="str">
        <f>IF(車両データ!$P29="事業所12",車両データ!F29,"")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IF(車両データ!$P30="事業所12",車両データ!B30,"")</f>
        <v/>
      </c>
      <c r="C30" s="97"/>
      <c r="D30" s="70" t="str">
        <f>IF(車両データ!$P30="事業所12",車両データ!D30,"")</f>
        <v/>
      </c>
      <c r="E30" s="71" t="str">
        <f>IF(車両データ!$P30="事業所12",車両データ!E30,"")</f>
        <v/>
      </c>
      <c r="F30" s="72" t="str">
        <f>IF(車両データ!$P30="事業所12",車両データ!F30,"")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IF(車両データ!$P31="事業所12",車両データ!B31,"")</f>
        <v/>
      </c>
      <c r="C31" s="97"/>
      <c r="D31" s="70" t="str">
        <f>IF(車両データ!$P31="事業所12",車両データ!D31,"")</f>
        <v/>
      </c>
      <c r="E31" s="71" t="str">
        <f>IF(車両データ!$P31="事業所12",車両データ!E31,"")</f>
        <v/>
      </c>
      <c r="F31" s="72" t="str">
        <f>IF(車両データ!$P31="事業所12",車両データ!F31,"")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IF(車両データ!$P32="事業所12",車両データ!B32,"")</f>
        <v/>
      </c>
      <c r="C32" s="97"/>
      <c r="D32" s="70" t="str">
        <f>IF(車両データ!$P32="事業所12",車両データ!D32,"")</f>
        <v/>
      </c>
      <c r="E32" s="71" t="str">
        <f>IF(車両データ!$P32="事業所12",車両データ!E32,"")</f>
        <v/>
      </c>
      <c r="F32" s="72" t="str">
        <f>IF(車両データ!$P32="事業所12",車両データ!F32,"")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IF(車両データ!$P33="事業所12",車両データ!B33,"")</f>
        <v/>
      </c>
      <c r="C33" s="97"/>
      <c r="D33" s="70" t="str">
        <f>IF(車両データ!$P33="事業所12",車両データ!D33,"")</f>
        <v/>
      </c>
      <c r="E33" s="71" t="str">
        <f>IF(車両データ!$P33="事業所12",車両データ!E33,"")</f>
        <v/>
      </c>
      <c r="F33" s="72" t="str">
        <f>IF(車両データ!$P33="事業所12",車両データ!F33,"")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IF(車両データ!$P34="事業所12",車両データ!B34,"")</f>
        <v/>
      </c>
      <c r="C34" s="97"/>
      <c r="D34" s="70" t="str">
        <f>IF(車両データ!$P34="事業所12",車両データ!D34,"")</f>
        <v/>
      </c>
      <c r="E34" s="71" t="str">
        <f>IF(車両データ!$P34="事業所12",車両データ!E34,"")</f>
        <v/>
      </c>
      <c r="F34" s="72" t="str">
        <f>IF(車両データ!$P34="事業所12",車両データ!F34,"")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IF(車両データ!$P35="事業所12",車両データ!B35,"")</f>
        <v/>
      </c>
      <c r="C35" s="97"/>
      <c r="D35" s="70" t="str">
        <f>IF(車両データ!$P35="事業所12",車両データ!D35,"")</f>
        <v/>
      </c>
      <c r="E35" s="71" t="str">
        <f>IF(車両データ!$P35="事業所12",車両データ!E35,"")</f>
        <v/>
      </c>
      <c r="F35" s="72" t="str">
        <f>IF(車両データ!$P35="事業所12",車両データ!F35,"")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IF(車両データ!$P36="事業所12",車両データ!B36,"")</f>
        <v/>
      </c>
      <c r="C36" s="97"/>
      <c r="D36" s="70" t="str">
        <f>IF(車両データ!$P36="事業所12",車両データ!D36,"")</f>
        <v/>
      </c>
      <c r="E36" s="71" t="str">
        <f>IF(車両データ!$P36="事業所12",車両データ!E36,"")</f>
        <v/>
      </c>
      <c r="F36" s="72" t="str">
        <f>IF(車両データ!$P36="事業所12",車両データ!F36,"")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IF(車両データ!$P37="事業所12",車両データ!B37,"")</f>
        <v/>
      </c>
      <c r="C37" s="97"/>
      <c r="D37" s="70" t="str">
        <f>IF(車両データ!$P37="事業所12",車両データ!D37,"")</f>
        <v/>
      </c>
      <c r="E37" s="71" t="str">
        <f>IF(車両データ!$P37="事業所12",車両データ!E37,"")</f>
        <v/>
      </c>
      <c r="F37" s="72" t="str">
        <f>IF(車両データ!$P37="事業所12",車両データ!F37,"")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IF(車両データ!$P38="事業所12",車両データ!B38,"")</f>
        <v/>
      </c>
      <c r="C38" s="97"/>
      <c r="D38" s="70" t="str">
        <f>IF(車両データ!$P38="事業所12",車両データ!D38,"")</f>
        <v/>
      </c>
      <c r="E38" s="71" t="str">
        <f>IF(車両データ!$P38="事業所12",車両データ!E38,"")</f>
        <v/>
      </c>
      <c r="F38" s="72" t="str">
        <f>IF(車両データ!$P38="事業所12",車両データ!F38,"")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IF(車両データ!$P39="事業所12",車両データ!B39,"")</f>
        <v/>
      </c>
      <c r="C39" s="97"/>
      <c r="D39" s="70" t="str">
        <f>IF(車両データ!$P39="事業所12",車両データ!D39,"")</f>
        <v/>
      </c>
      <c r="E39" s="71" t="str">
        <f>IF(車両データ!$P39="事業所12",車両データ!E39,"")</f>
        <v/>
      </c>
      <c r="F39" s="72" t="str">
        <f>IF(車両データ!$P39="事業所12",車両データ!F39,"")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IF(車両データ!$P40="事業所12",車両データ!B40,"")</f>
        <v/>
      </c>
      <c r="C40" s="97"/>
      <c r="D40" s="70" t="str">
        <f>IF(車両データ!$P40="事業所12",車両データ!D40,"")</f>
        <v/>
      </c>
      <c r="E40" s="71" t="str">
        <f>IF(車両データ!$P40="事業所12",車両データ!E40,"")</f>
        <v/>
      </c>
      <c r="F40" s="72" t="str">
        <f>IF(車両データ!$P40="事業所12",車両データ!F40,"")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IF(車両データ!$P41="事業所12",車両データ!B41,"")</f>
        <v/>
      </c>
      <c r="C41" s="97"/>
      <c r="D41" s="70" t="str">
        <f>IF(車両データ!$P41="事業所12",車両データ!D41,"")</f>
        <v/>
      </c>
      <c r="E41" s="71" t="str">
        <f>IF(車両データ!$P41="事業所12",車両データ!E41,"")</f>
        <v/>
      </c>
      <c r="F41" s="72" t="str">
        <f>IF(車両データ!$P41="事業所12",車両データ!F41,"")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IF(車両データ!$P42="事業所12",車両データ!B42,"")</f>
        <v/>
      </c>
      <c r="C42" s="97"/>
      <c r="D42" s="70" t="str">
        <f>IF(車両データ!$P42="事業所12",車両データ!D42,"")</f>
        <v/>
      </c>
      <c r="E42" s="71" t="str">
        <f>IF(車両データ!$P42="事業所12",車両データ!E42,"")</f>
        <v/>
      </c>
      <c r="F42" s="72" t="str">
        <f>IF(車両データ!$P42="事業所12",車両データ!F42,"")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IF(車両データ!$P43="事業所12",車両データ!B43,"")</f>
        <v/>
      </c>
      <c r="C43" s="97"/>
      <c r="D43" s="70" t="str">
        <f>IF(車両データ!$P43="事業所12",車両データ!D43,"")</f>
        <v/>
      </c>
      <c r="E43" s="71" t="str">
        <f>IF(車両データ!$P43="事業所12",車両データ!E43,"")</f>
        <v/>
      </c>
      <c r="F43" s="72" t="str">
        <f>IF(車両データ!$P43="事業所12",車両データ!F43,"")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IF(車両データ!$P44="事業所12",車両データ!B44,"")</f>
        <v/>
      </c>
      <c r="C44" s="97"/>
      <c r="D44" s="70" t="str">
        <f>IF(車両データ!$P44="事業所12",車両データ!D44,"")</f>
        <v/>
      </c>
      <c r="E44" s="71" t="str">
        <f>IF(車両データ!$P44="事業所12",車両データ!E44,"")</f>
        <v/>
      </c>
      <c r="F44" s="72" t="str">
        <f>IF(車両データ!$P44="事業所12",車両データ!F44,"")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IF(車両データ!$P45="事業所12",車両データ!B45,"")</f>
        <v/>
      </c>
      <c r="C45" s="97"/>
      <c r="D45" s="70" t="str">
        <f>IF(車両データ!$P45="事業所12",車両データ!D45,"")</f>
        <v/>
      </c>
      <c r="E45" s="71" t="str">
        <f>IF(車両データ!$P45="事業所12",車両データ!E45,"")</f>
        <v/>
      </c>
      <c r="F45" s="72" t="str">
        <f>IF(車両データ!$P45="事業所12",車両データ!F45,"")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IF(車両データ!$P46="事業所12",車両データ!B46,"")</f>
        <v/>
      </c>
      <c r="C46" s="97"/>
      <c r="D46" s="70" t="str">
        <f>IF(車両データ!$P46="事業所12",車両データ!D46,"")</f>
        <v/>
      </c>
      <c r="E46" s="71" t="str">
        <f>IF(車両データ!$P46="事業所12",車両データ!E46,"")</f>
        <v/>
      </c>
      <c r="F46" s="72" t="str">
        <f>IF(車両データ!$P46="事業所12",車両データ!F46,"")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IF(車両データ!$P47="事業所12",車両データ!B47,"")</f>
        <v/>
      </c>
      <c r="C47" s="97"/>
      <c r="D47" s="70" t="str">
        <f>IF(車両データ!$P47="事業所12",車両データ!D47,"")</f>
        <v/>
      </c>
      <c r="E47" s="71" t="str">
        <f>IF(車両データ!$P47="事業所12",車両データ!E47,"")</f>
        <v/>
      </c>
      <c r="F47" s="72" t="str">
        <f>IF(車両データ!$P47="事業所12",車両データ!F47,"")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IF(車両データ!$P48="事業所12",車両データ!B48,"")</f>
        <v/>
      </c>
      <c r="C48" s="97"/>
      <c r="D48" s="70" t="str">
        <f>IF(車両データ!$P48="事業所12",車両データ!D48,"")</f>
        <v/>
      </c>
      <c r="E48" s="71" t="str">
        <f>IF(車両データ!$P48="事業所12",車両データ!E48,"")</f>
        <v/>
      </c>
      <c r="F48" s="72" t="str">
        <f>IF(車両データ!$P48="事業所12",車両データ!F48,"")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IF(車両データ!$P49="事業所12",車両データ!B49,"")</f>
        <v/>
      </c>
      <c r="C49" s="97"/>
      <c r="D49" s="70" t="str">
        <f>IF(車両データ!$P49="事業所12",車両データ!D49,"")</f>
        <v/>
      </c>
      <c r="E49" s="71" t="str">
        <f>IF(車両データ!$P49="事業所12",車両データ!E49,"")</f>
        <v/>
      </c>
      <c r="F49" s="72" t="str">
        <f>IF(車両データ!$P49="事業所12",車両データ!F49,"")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IF(車両データ!$P50="事業所12",車両データ!B50,"")</f>
        <v/>
      </c>
      <c r="C50" s="97"/>
      <c r="D50" s="70" t="str">
        <f>IF(車両データ!$P50="事業所12",車両データ!D50,"")</f>
        <v/>
      </c>
      <c r="E50" s="71" t="str">
        <f>IF(車両データ!$P50="事業所12",車両データ!E50,"")</f>
        <v/>
      </c>
      <c r="F50" s="72" t="str">
        <f>IF(車両データ!$P50="事業所12",車両データ!F50,"")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IF(車両データ!$P51="事業所12",車両データ!B51,"")</f>
        <v/>
      </c>
      <c r="C51" s="97"/>
      <c r="D51" s="70" t="str">
        <f>IF(車両データ!$P51="事業所12",車両データ!D51,"")</f>
        <v/>
      </c>
      <c r="E51" s="71" t="str">
        <f>IF(車両データ!$P51="事業所12",車両データ!E51,"")</f>
        <v/>
      </c>
      <c r="F51" s="72" t="str">
        <f>IF(車両データ!$P51="事業所12",車両データ!F51,"")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IF(車両データ!$P52="事業所12",車両データ!B52,"")</f>
        <v/>
      </c>
      <c r="C52" s="97"/>
      <c r="D52" s="70" t="str">
        <f>IF(車両データ!$P52="事業所12",車両データ!D52,"")</f>
        <v/>
      </c>
      <c r="E52" s="71" t="str">
        <f>IF(車両データ!$P52="事業所12",車両データ!E52,"")</f>
        <v/>
      </c>
      <c r="F52" s="72" t="str">
        <f>IF(車両データ!$P52="事業所12",車両データ!F52,"")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IF(車両データ!$P53="事業所12",車両データ!B53,"")</f>
        <v/>
      </c>
      <c r="C53" s="97"/>
      <c r="D53" s="70" t="str">
        <f>IF(車両データ!$P53="事業所12",車両データ!D53,"")</f>
        <v/>
      </c>
      <c r="E53" s="71" t="str">
        <f>IF(車両データ!$P53="事業所12",車両データ!E53,"")</f>
        <v/>
      </c>
      <c r="F53" s="72" t="str">
        <f>IF(車両データ!$P53="事業所12",車両データ!F53,"")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IF(車両データ!$P54="事業所12",車両データ!B54,"")</f>
        <v/>
      </c>
      <c r="C54" s="97"/>
      <c r="D54" s="70" t="str">
        <f>IF(車両データ!$P54="事業所12",車両データ!D54,"")</f>
        <v/>
      </c>
      <c r="E54" s="71" t="str">
        <f>IF(車両データ!$P54="事業所12",車両データ!E54,"")</f>
        <v/>
      </c>
      <c r="F54" s="72" t="str">
        <f>IF(車両データ!$P54="事業所12",車両データ!F54,"")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IF(車両データ!$P55="事業所12",車両データ!B55,"")</f>
        <v/>
      </c>
      <c r="C55" s="97"/>
      <c r="D55" s="70" t="str">
        <f>IF(車両データ!$P55="事業所12",車両データ!D55,"")</f>
        <v/>
      </c>
      <c r="E55" s="71" t="str">
        <f>IF(車両データ!$P55="事業所12",車両データ!E55,"")</f>
        <v/>
      </c>
      <c r="F55" s="72" t="str">
        <f>IF(車両データ!$P55="事業所12",車両データ!F55,"")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IF(車両データ!$P56="事業所12",車両データ!B56,"")</f>
        <v/>
      </c>
      <c r="C56" s="97"/>
      <c r="D56" s="70" t="str">
        <f>IF(車両データ!$P56="事業所12",車両データ!D56,"")</f>
        <v/>
      </c>
      <c r="E56" s="71" t="str">
        <f>IF(車両データ!$P56="事業所12",車両データ!E56,"")</f>
        <v/>
      </c>
      <c r="F56" s="72" t="str">
        <f>IF(車両データ!$P56="事業所12",車両データ!F56,"")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IF(車両データ!$P57="事業所12",車両データ!B57,"")</f>
        <v/>
      </c>
      <c r="C57" s="97"/>
      <c r="D57" s="70" t="str">
        <f>IF(車両データ!$P57="事業所12",車両データ!D57,"")</f>
        <v/>
      </c>
      <c r="E57" s="71" t="str">
        <f>IF(車両データ!$P57="事業所12",車両データ!E57,"")</f>
        <v/>
      </c>
      <c r="F57" s="72" t="str">
        <f>IF(車両データ!$P57="事業所12",車両データ!F57,"")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IF(車両データ!$P58="事業所12",車両データ!B58,"")</f>
        <v/>
      </c>
      <c r="C58" s="97"/>
      <c r="D58" s="70" t="str">
        <f>IF(車両データ!$P58="事業所12",車両データ!D58,"")</f>
        <v/>
      </c>
      <c r="E58" s="71" t="str">
        <f>IF(車両データ!$P58="事業所12",車両データ!E58,"")</f>
        <v/>
      </c>
      <c r="F58" s="72" t="str">
        <f>IF(車両データ!$P58="事業所12",車両データ!F58,"")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RnqYdSUsreQhHe4HZqs6pvcfoz64L0dY25cMZq1e3cFnSBC0hvjIQ6oNWFRBKurs7/10U62B3y9ryTSZCbEXDg==" saltValue="gMhZrvsz0OJAOW7y8m2hO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7" priority="11">
      <formula>LEN(TRIM(C65))=0</formula>
    </cfRule>
  </conditionalFormatting>
  <conditionalFormatting sqref="C118:N167">
    <cfRule type="containsBlanks" dxfId="1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50</v>
      </c>
      <c r="B5" s="110"/>
      <c r="C5" s="111"/>
      <c r="D5" s="106" t="str">
        <f>IF('【STEP２】 A_全事業所計'!$B$21="","",'【STEP２】 A_全事業所計'!$B$21)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IF(車両データ!$P9="事業所13",車両データ!B9,"")</f>
        <v/>
      </c>
      <c r="C9" s="97"/>
      <c r="D9" s="70" t="str">
        <f>IF(車両データ!$P9="事業所13",車両データ!D9,"")</f>
        <v/>
      </c>
      <c r="E9" s="71" t="str">
        <f>IF(車両データ!$P9="事業所13",車両データ!E9,"")</f>
        <v/>
      </c>
      <c r="F9" s="72" t="str">
        <f>IF(車両データ!$P9="事業所13",車両データ!F9,"")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IF(車両データ!$P10="事業所13",車両データ!B10,"")</f>
        <v/>
      </c>
      <c r="C10" s="97"/>
      <c r="D10" s="70" t="str">
        <f>IF(車両データ!$P10="事業所13",車両データ!D10,"")</f>
        <v/>
      </c>
      <c r="E10" s="71" t="str">
        <f>IF(車両データ!$P10="事業所13",車両データ!E10,"")</f>
        <v/>
      </c>
      <c r="F10" s="72" t="str">
        <f>IF(車両データ!$P10="事業所13",車両データ!F10,"")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IF(車両データ!$P11="事業所13",車両データ!B11,"")</f>
        <v/>
      </c>
      <c r="C11" s="97"/>
      <c r="D11" s="70" t="str">
        <f>IF(車両データ!$P11="事業所13",車両データ!D11,"")</f>
        <v/>
      </c>
      <c r="E11" s="71" t="str">
        <f>IF(車両データ!$P11="事業所13",車両データ!E11,"")</f>
        <v/>
      </c>
      <c r="F11" s="72" t="str">
        <f>IF(車両データ!$P11="事業所13",車両データ!F11,"")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IF(車両データ!$P12="事業所13",車両データ!B12,"")</f>
        <v/>
      </c>
      <c r="C12" s="97"/>
      <c r="D12" s="70" t="str">
        <f>IF(車両データ!$P12="事業所13",車両データ!D12,"")</f>
        <v/>
      </c>
      <c r="E12" s="71" t="str">
        <f>IF(車両データ!$P12="事業所13",車両データ!E12,"")</f>
        <v/>
      </c>
      <c r="F12" s="72" t="str">
        <f>IF(車両データ!$P12="事業所13",車両データ!F12,"")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IF(車両データ!$P13="事業所13",車両データ!B13,"")</f>
        <v/>
      </c>
      <c r="C13" s="97"/>
      <c r="D13" s="70" t="str">
        <f>IF(車両データ!$P13="事業所13",車両データ!D13,"")</f>
        <v/>
      </c>
      <c r="E13" s="71" t="str">
        <f>IF(車両データ!$P13="事業所13",車両データ!E13,"")</f>
        <v/>
      </c>
      <c r="F13" s="72" t="str">
        <f>IF(車両データ!$P13="事業所13",車両データ!F13,"")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IF(車両データ!$P14="事業所13",車両データ!B14,"")</f>
        <v/>
      </c>
      <c r="C14" s="97"/>
      <c r="D14" s="70" t="str">
        <f>IF(車両データ!$P14="事業所13",車両データ!D14,"")</f>
        <v/>
      </c>
      <c r="E14" s="71" t="str">
        <f>IF(車両データ!$P14="事業所13",車両データ!E14,"")</f>
        <v/>
      </c>
      <c r="F14" s="72" t="str">
        <f>IF(車両データ!$P14="事業所13",車両データ!F14,"")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IF(車両データ!$P15="事業所13",車両データ!B15,"")</f>
        <v/>
      </c>
      <c r="C15" s="97"/>
      <c r="D15" s="70" t="str">
        <f>IF(車両データ!$P15="事業所13",車両データ!D15,"")</f>
        <v/>
      </c>
      <c r="E15" s="71" t="str">
        <f>IF(車両データ!$P15="事業所13",車両データ!E15,"")</f>
        <v/>
      </c>
      <c r="F15" s="72" t="str">
        <f>IF(車両データ!$P15="事業所13",車両データ!F15,"")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IF(車両データ!$P16="事業所13",車両データ!B16,"")</f>
        <v/>
      </c>
      <c r="C16" s="97"/>
      <c r="D16" s="70" t="str">
        <f>IF(車両データ!$P16="事業所13",車両データ!D16,"")</f>
        <v/>
      </c>
      <c r="E16" s="71" t="str">
        <f>IF(車両データ!$P16="事業所13",車両データ!E16,"")</f>
        <v/>
      </c>
      <c r="F16" s="72" t="str">
        <f>IF(車両データ!$P16="事業所13",車両データ!F16,"")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IF(車両データ!$P17="事業所13",車両データ!B17,"")</f>
        <v/>
      </c>
      <c r="C17" s="97"/>
      <c r="D17" s="70" t="str">
        <f>IF(車両データ!$P17="事業所13",車両データ!D17,"")</f>
        <v/>
      </c>
      <c r="E17" s="71" t="str">
        <f>IF(車両データ!$P17="事業所13",車両データ!E17,"")</f>
        <v/>
      </c>
      <c r="F17" s="72" t="str">
        <f>IF(車両データ!$P17="事業所13",車両データ!F17,"")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IF(車両データ!$P18="事業所13",車両データ!B18,"")</f>
        <v/>
      </c>
      <c r="C18" s="97"/>
      <c r="D18" s="70" t="str">
        <f>IF(車両データ!$P18="事業所13",車両データ!D18,"")</f>
        <v/>
      </c>
      <c r="E18" s="71" t="str">
        <f>IF(車両データ!$P18="事業所13",車両データ!E18,"")</f>
        <v/>
      </c>
      <c r="F18" s="72" t="str">
        <f>IF(車両データ!$P18="事業所13",車両データ!F18,"")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IF(車両データ!$P19="事業所13",車両データ!B19,"")</f>
        <v/>
      </c>
      <c r="C19" s="97"/>
      <c r="D19" s="70" t="str">
        <f>IF(車両データ!$P19="事業所13",車両データ!D19,"")</f>
        <v/>
      </c>
      <c r="E19" s="71" t="str">
        <f>IF(車両データ!$P19="事業所13",車両データ!E19,"")</f>
        <v/>
      </c>
      <c r="F19" s="72" t="str">
        <f>IF(車両データ!$P19="事業所13",車両データ!F19,"")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IF(車両データ!$P20="事業所13",車両データ!B20,"")</f>
        <v/>
      </c>
      <c r="C20" s="97"/>
      <c r="D20" s="70" t="str">
        <f>IF(車両データ!$P20="事業所13",車両データ!D20,"")</f>
        <v/>
      </c>
      <c r="E20" s="71" t="str">
        <f>IF(車両データ!$P20="事業所13",車両データ!E20,"")</f>
        <v/>
      </c>
      <c r="F20" s="72" t="str">
        <f>IF(車両データ!$P20="事業所13",車両データ!F20,"")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IF(車両データ!$P21="事業所13",車両データ!B21,"")</f>
        <v/>
      </c>
      <c r="C21" s="97"/>
      <c r="D21" s="70" t="str">
        <f>IF(車両データ!$P21="事業所13",車両データ!D21,"")</f>
        <v/>
      </c>
      <c r="E21" s="71" t="str">
        <f>IF(車両データ!$P21="事業所13",車両データ!E21,"")</f>
        <v/>
      </c>
      <c r="F21" s="72" t="str">
        <f>IF(車両データ!$P21="事業所13",車両データ!F21,"")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IF(車両データ!$P22="事業所13",車両データ!B22,"")</f>
        <v/>
      </c>
      <c r="C22" s="97"/>
      <c r="D22" s="70" t="str">
        <f>IF(車両データ!$P22="事業所13",車両データ!D22,"")</f>
        <v/>
      </c>
      <c r="E22" s="71" t="str">
        <f>IF(車両データ!$P22="事業所13",車両データ!E22,"")</f>
        <v/>
      </c>
      <c r="F22" s="72" t="str">
        <f>IF(車両データ!$P22="事業所13",車両データ!F22,"")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IF(車両データ!$P23="事業所13",車両データ!B23,"")</f>
        <v/>
      </c>
      <c r="C23" s="97"/>
      <c r="D23" s="70" t="str">
        <f>IF(車両データ!$P23="事業所13",車両データ!D23,"")</f>
        <v/>
      </c>
      <c r="E23" s="71" t="str">
        <f>IF(車両データ!$P23="事業所13",車両データ!E23,"")</f>
        <v/>
      </c>
      <c r="F23" s="72" t="str">
        <f>IF(車両データ!$P23="事業所13",車両データ!F23,"")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IF(車両データ!$P24="事業所13",車両データ!B24,"")</f>
        <v/>
      </c>
      <c r="C24" s="97"/>
      <c r="D24" s="70" t="str">
        <f>IF(車両データ!$P24="事業所13",車両データ!D24,"")</f>
        <v/>
      </c>
      <c r="E24" s="71" t="str">
        <f>IF(車両データ!$P24="事業所13",車両データ!E24,"")</f>
        <v/>
      </c>
      <c r="F24" s="72" t="str">
        <f>IF(車両データ!$P24="事業所13",車両データ!F24,"")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IF(車両データ!$P25="事業所13",車両データ!B25,"")</f>
        <v/>
      </c>
      <c r="C25" s="97"/>
      <c r="D25" s="70" t="str">
        <f>IF(車両データ!$P25="事業所13",車両データ!D25,"")</f>
        <v/>
      </c>
      <c r="E25" s="71" t="str">
        <f>IF(車両データ!$P25="事業所13",車両データ!E25,"")</f>
        <v/>
      </c>
      <c r="F25" s="72" t="str">
        <f>IF(車両データ!$P25="事業所13",車両データ!F25,"")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IF(車両データ!$P26="事業所13",車両データ!B26,"")</f>
        <v/>
      </c>
      <c r="C26" s="97"/>
      <c r="D26" s="70" t="str">
        <f>IF(車両データ!$P26="事業所13",車両データ!D26,"")</f>
        <v/>
      </c>
      <c r="E26" s="71" t="str">
        <f>IF(車両データ!$P26="事業所13",車両データ!E26,"")</f>
        <v/>
      </c>
      <c r="F26" s="72" t="str">
        <f>IF(車両データ!$P26="事業所13",車両データ!F26,"")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IF(車両データ!$P27="事業所13",車両データ!B27,"")</f>
        <v/>
      </c>
      <c r="C27" s="97"/>
      <c r="D27" s="70" t="str">
        <f>IF(車両データ!$P27="事業所13",車両データ!D27,"")</f>
        <v/>
      </c>
      <c r="E27" s="71" t="str">
        <f>IF(車両データ!$P27="事業所13",車両データ!E27,"")</f>
        <v/>
      </c>
      <c r="F27" s="72" t="str">
        <f>IF(車両データ!$P27="事業所13",車両データ!F27,"")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IF(車両データ!$P28="事業所13",車両データ!B28,"")</f>
        <v/>
      </c>
      <c r="C28" s="97"/>
      <c r="D28" s="70" t="str">
        <f>IF(車両データ!$P28="事業所13",車両データ!D28,"")</f>
        <v/>
      </c>
      <c r="E28" s="71" t="str">
        <f>IF(車両データ!$P28="事業所13",車両データ!E28,"")</f>
        <v/>
      </c>
      <c r="F28" s="72" t="str">
        <f>IF(車両データ!$P28="事業所13",車両データ!F28,"")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IF(車両データ!$P29="事業所13",車両データ!B29,"")</f>
        <v/>
      </c>
      <c r="C29" s="97"/>
      <c r="D29" s="70" t="str">
        <f>IF(車両データ!$P29="事業所13",車両データ!D29,"")</f>
        <v/>
      </c>
      <c r="E29" s="71" t="str">
        <f>IF(車両データ!$P29="事業所13",車両データ!E29,"")</f>
        <v/>
      </c>
      <c r="F29" s="72" t="str">
        <f>IF(車両データ!$P29="事業所13",車両データ!F29,"")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IF(車両データ!$P30="事業所13",車両データ!B30,"")</f>
        <v/>
      </c>
      <c r="C30" s="97"/>
      <c r="D30" s="70" t="str">
        <f>IF(車両データ!$P30="事業所13",車両データ!D30,"")</f>
        <v/>
      </c>
      <c r="E30" s="71" t="str">
        <f>IF(車両データ!$P30="事業所13",車両データ!E30,"")</f>
        <v/>
      </c>
      <c r="F30" s="72" t="str">
        <f>IF(車両データ!$P30="事業所13",車両データ!F30,"")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IF(車両データ!$P31="事業所13",車両データ!B31,"")</f>
        <v/>
      </c>
      <c r="C31" s="97"/>
      <c r="D31" s="70" t="str">
        <f>IF(車両データ!$P31="事業所13",車両データ!D31,"")</f>
        <v/>
      </c>
      <c r="E31" s="71" t="str">
        <f>IF(車両データ!$P31="事業所13",車両データ!E31,"")</f>
        <v/>
      </c>
      <c r="F31" s="72" t="str">
        <f>IF(車両データ!$P31="事業所13",車両データ!F31,"")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IF(車両データ!$P32="事業所13",車両データ!B32,"")</f>
        <v/>
      </c>
      <c r="C32" s="97"/>
      <c r="D32" s="70" t="str">
        <f>IF(車両データ!$P32="事業所13",車両データ!D32,"")</f>
        <v/>
      </c>
      <c r="E32" s="71" t="str">
        <f>IF(車両データ!$P32="事業所13",車両データ!E32,"")</f>
        <v/>
      </c>
      <c r="F32" s="72" t="str">
        <f>IF(車両データ!$P32="事業所13",車両データ!F32,"")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IF(車両データ!$P33="事業所13",車両データ!B33,"")</f>
        <v/>
      </c>
      <c r="C33" s="97"/>
      <c r="D33" s="70" t="str">
        <f>IF(車両データ!$P33="事業所13",車両データ!D33,"")</f>
        <v/>
      </c>
      <c r="E33" s="71" t="str">
        <f>IF(車両データ!$P33="事業所13",車両データ!E33,"")</f>
        <v/>
      </c>
      <c r="F33" s="72" t="str">
        <f>IF(車両データ!$P33="事業所13",車両データ!F33,"")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IF(車両データ!$P34="事業所13",車両データ!B34,"")</f>
        <v/>
      </c>
      <c r="C34" s="97"/>
      <c r="D34" s="70" t="str">
        <f>IF(車両データ!$P34="事業所13",車両データ!D34,"")</f>
        <v/>
      </c>
      <c r="E34" s="71" t="str">
        <f>IF(車両データ!$P34="事業所13",車両データ!E34,"")</f>
        <v/>
      </c>
      <c r="F34" s="72" t="str">
        <f>IF(車両データ!$P34="事業所13",車両データ!F34,"")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IF(車両データ!$P35="事業所13",車両データ!B35,"")</f>
        <v/>
      </c>
      <c r="C35" s="97"/>
      <c r="D35" s="70" t="str">
        <f>IF(車両データ!$P35="事業所13",車両データ!D35,"")</f>
        <v/>
      </c>
      <c r="E35" s="71" t="str">
        <f>IF(車両データ!$P35="事業所13",車両データ!E35,"")</f>
        <v/>
      </c>
      <c r="F35" s="72" t="str">
        <f>IF(車両データ!$P35="事業所13",車両データ!F35,"")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IF(車両データ!$P36="事業所13",車両データ!B36,"")</f>
        <v/>
      </c>
      <c r="C36" s="97"/>
      <c r="D36" s="70" t="str">
        <f>IF(車両データ!$P36="事業所13",車両データ!D36,"")</f>
        <v/>
      </c>
      <c r="E36" s="71" t="str">
        <f>IF(車両データ!$P36="事業所13",車両データ!E36,"")</f>
        <v/>
      </c>
      <c r="F36" s="72" t="str">
        <f>IF(車両データ!$P36="事業所13",車両データ!F36,"")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IF(車両データ!$P37="事業所13",車両データ!B37,"")</f>
        <v/>
      </c>
      <c r="C37" s="97"/>
      <c r="D37" s="70" t="str">
        <f>IF(車両データ!$P37="事業所13",車両データ!D37,"")</f>
        <v/>
      </c>
      <c r="E37" s="71" t="str">
        <f>IF(車両データ!$P37="事業所13",車両データ!E37,"")</f>
        <v/>
      </c>
      <c r="F37" s="72" t="str">
        <f>IF(車両データ!$P37="事業所13",車両データ!F37,"")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IF(車両データ!$P38="事業所13",車両データ!B38,"")</f>
        <v/>
      </c>
      <c r="C38" s="97"/>
      <c r="D38" s="70" t="str">
        <f>IF(車両データ!$P38="事業所13",車両データ!D38,"")</f>
        <v/>
      </c>
      <c r="E38" s="71" t="str">
        <f>IF(車両データ!$P38="事業所13",車両データ!E38,"")</f>
        <v/>
      </c>
      <c r="F38" s="72" t="str">
        <f>IF(車両データ!$P38="事業所13",車両データ!F38,"")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IF(車両データ!$P39="事業所13",車両データ!B39,"")</f>
        <v/>
      </c>
      <c r="C39" s="97"/>
      <c r="D39" s="70" t="str">
        <f>IF(車両データ!$P39="事業所13",車両データ!D39,"")</f>
        <v/>
      </c>
      <c r="E39" s="71" t="str">
        <f>IF(車両データ!$P39="事業所13",車両データ!E39,"")</f>
        <v/>
      </c>
      <c r="F39" s="72" t="str">
        <f>IF(車両データ!$P39="事業所13",車両データ!F39,"")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IF(車両データ!$P40="事業所13",車両データ!B40,"")</f>
        <v/>
      </c>
      <c r="C40" s="97"/>
      <c r="D40" s="70" t="str">
        <f>IF(車両データ!$P40="事業所13",車両データ!D40,"")</f>
        <v/>
      </c>
      <c r="E40" s="71" t="str">
        <f>IF(車両データ!$P40="事業所13",車両データ!E40,"")</f>
        <v/>
      </c>
      <c r="F40" s="72" t="str">
        <f>IF(車両データ!$P40="事業所13",車両データ!F40,"")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IF(車両データ!$P41="事業所13",車両データ!B41,"")</f>
        <v/>
      </c>
      <c r="C41" s="97"/>
      <c r="D41" s="70" t="str">
        <f>IF(車両データ!$P41="事業所13",車両データ!D41,"")</f>
        <v/>
      </c>
      <c r="E41" s="71" t="str">
        <f>IF(車両データ!$P41="事業所13",車両データ!E41,"")</f>
        <v/>
      </c>
      <c r="F41" s="72" t="str">
        <f>IF(車両データ!$P41="事業所13",車両データ!F41,"")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IF(車両データ!$P42="事業所13",車両データ!B42,"")</f>
        <v/>
      </c>
      <c r="C42" s="97"/>
      <c r="D42" s="70" t="str">
        <f>IF(車両データ!$P42="事業所13",車両データ!D42,"")</f>
        <v/>
      </c>
      <c r="E42" s="71" t="str">
        <f>IF(車両データ!$P42="事業所13",車両データ!E42,"")</f>
        <v/>
      </c>
      <c r="F42" s="72" t="str">
        <f>IF(車両データ!$P42="事業所13",車両データ!F42,"")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IF(車両データ!$P43="事業所13",車両データ!B43,"")</f>
        <v/>
      </c>
      <c r="C43" s="97"/>
      <c r="D43" s="70" t="str">
        <f>IF(車両データ!$P43="事業所13",車両データ!D43,"")</f>
        <v/>
      </c>
      <c r="E43" s="71" t="str">
        <f>IF(車両データ!$P43="事業所13",車両データ!E43,"")</f>
        <v/>
      </c>
      <c r="F43" s="72" t="str">
        <f>IF(車両データ!$P43="事業所13",車両データ!F43,"")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IF(車両データ!$P44="事業所13",車両データ!B44,"")</f>
        <v/>
      </c>
      <c r="C44" s="97"/>
      <c r="D44" s="70" t="str">
        <f>IF(車両データ!$P44="事業所13",車両データ!D44,"")</f>
        <v/>
      </c>
      <c r="E44" s="71" t="str">
        <f>IF(車両データ!$P44="事業所13",車両データ!E44,"")</f>
        <v/>
      </c>
      <c r="F44" s="72" t="str">
        <f>IF(車両データ!$P44="事業所13",車両データ!F44,"")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IF(車両データ!$P45="事業所13",車両データ!B45,"")</f>
        <v/>
      </c>
      <c r="C45" s="97"/>
      <c r="D45" s="70" t="str">
        <f>IF(車両データ!$P45="事業所13",車両データ!D45,"")</f>
        <v/>
      </c>
      <c r="E45" s="71" t="str">
        <f>IF(車両データ!$P45="事業所13",車両データ!E45,"")</f>
        <v/>
      </c>
      <c r="F45" s="72" t="str">
        <f>IF(車両データ!$P45="事業所13",車両データ!F45,"")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IF(車両データ!$P46="事業所13",車両データ!B46,"")</f>
        <v/>
      </c>
      <c r="C46" s="97"/>
      <c r="D46" s="70" t="str">
        <f>IF(車両データ!$P46="事業所13",車両データ!D46,"")</f>
        <v/>
      </c>
      <c r="E46" s="71" t="str">
        <f>IF(車両データ!$P46="事業所13",車両データ!E46,"")</f>
        <v/>
      </c>
      <c r="F46" s="72" t="str">
        <f>IF(車両データ!$P46="事業所13",車両データ!F46,"")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IF(車両データ!$P47="事業所13",車両データ!B47,"")</f>
        <v/>
      </c>
      <c r="C47" s="97"/>
      <c r="D47" s="70" t="str">
        <f>IF(車両データ!$P47="事業所13",車両データ!D47,"")</f>
        <v/>
      </c>
      <c r="E47" s="71" t="str">
        <f>IF(車両データ!$P47="事業所13",車両データ!E47,"")</f>
        <v/>
      </c>
      <c r="F47" s="72" t="str">
        <f>IF(車両データ!$P47="事業所13",車両データ!F47,"")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IF(車両データ!$P48="事業所13",車両データ!B48,"")</f>
        <v/>
      </c>
      <c r="C48" s="97"/>
      <c r="D48" s="70" t="str">
        <f>IF(車両データ!$P48="事業所13",車両データ!D48,"")</f>
        <v/>
      </c>
      <c r="E48" s="71" t="str">
        <f>IF(車両データ!$P48="事業所13",車両データ!E48,"")</f>
        <v/>
      </c>
      <c r="F48" s="72" t="str">
        <f>IF(車両データ!$P48="事業所13",車両データ!F48,"")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IF(車両データ!$P49="事業所13",車両データ!B49,"")</f>
        <v/>
      </c>
      <c r="C49" s="97"/>
      <c r="D49" s="70" t="str">
        <f>IF(車両データ!$P49="事業所13",車両データ!D49,"")</f>
        <v/>
      </c>
      <c r="E49" s="71" t="str">
        <f>IF(車両データ!$P49="事業所13",車両データ!E49,"")</f>
        <v/>
      </c>
      <c r="F49" s="72" t="str">
        <f>IF(車両データ!$P49="事業所13",車両データ!F49,"")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IF(車両データ!$P50="事業所13",車両データ!B50,"")</f>
        <v/>
      </c>
      <c r="C50" s="97"/>
      <c r="D50" s="70" t="str">
        <f>IF(車両データ!$P50="事業所13",車両データ!D50,"")</f>
        <v/>
      </c>
      <c r="E50" s="71" t="str">
        <f>IF(車両データ!$P50="事業所13",車両データ!E50,"")</f>
        <v/>
      </c>
      <c r="F50" s="72" t="str">
        <f>IF(車両データ!$P50="事業所13",車両データ!F50,"")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IF(車両データ!$P51="事業所13",車両データ!B51,"")</f>
        <v/>
      </c>
      <c r="C51" s="97"/>
      <c r="D51" s="70" t="str">
        <f>IF(車両データ!$P51="事業所13",車両データ!D51,"")</f>
        <v/>
      </c>
      <c r="E51" s="71" t="str">
        <f>IF(車両データ!$P51="事業所13",車両データ!E51,"")</f>
        <v/>
      </c>
      <c r="F51" s="72" t="str">
        <f>IF(車両データ!$P51="事業所13",車両データ!F51,"")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IF(車両データ!$P52="事業所13",車両データ!B52,"")</f>
        <v/>
      </c>
      <c r="C52" s="97"/>
      <c r="D52" s="70" t="str">
        <f>IF(車両データ!$P52="事業所13",車両データ!D52,"")</f>
        <v/>
      </c>
      <c r="E52" s="71" t="str">
        <f>IF(車両データ!$P52="事業所13",車両データ!E52,"")</f>
        <v/>
      </c>
      <c r="F52" s="72" t="str">
        <f>IF(車両データ!$P52="事業所13",車両データ!F52,"")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IF(車両データ!$P53="事業所13",車両データ!B53,"")</f>
        <v/>
      </c>
      <c r="C53" s="97"/>
      <c r="D53" s="70" t="str">
        <f>IF(車両データ!$P53="事業所13",車両データ!D53,"")</f>
        <v/>
      </c>
      <c r="E53" s="71" t="str">
        <f>IF(車両データ!$P53="事業所13",車両データ!E53,"")</f>
        <v/>
      </c>
      <c r="F53" s="72" t="str">
        <f>IF(車両データ!$P53="事業所13",車両データ!F53,"")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IF(車両データ!$P54="事業所13",車両データ!B54,"")</f>
        <v/>
      </c>
      <c r="C54" s="97"/>
      <c r="D54" s="70" t="str">
        <f>IF(車両データ!$P54="事業所13",車両データ!D54,"")</f>
        <v/>
      </c>
      <c r="E54" s="71" t="str">
        <f>IF(車両データ!$P54="事業所13",車両データ!E54,"")</f>
        <v/>
      </c>
      <c r="F54" s="72" t="str">
        <f>IF(車両データ!$P54="事業所13",車両データ!F54,"")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IF(車両データ!$P55="事業所13",車両データ!B55,"")</f>
        <v/>
      </c>
      <c r="C55" s="97"/>
      <c r="D55" s="70" t="str">
        <f>IF(車両データ!$P55="事業所13",車両データ!D55,"")</f>
        <v/>
      </c>
      <c r="E55" s="71" t="str">
        <f>IF(車両データ!$P55="事業所13",車両データ!E55,"")</f>
        <v/>
      </c>
      <c r="F55" s="72" t="str">
        <f>IF(車両データ!$P55="事業所13",車両データ!F55,"")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IF(車両データ!$P56="事業所13",車両データ!B56,"")</f>
        <v/>
      </c>
      <c r="C56" s="97"/>
      <c r="D56" s="70" t="str">
        <f>IF(車両データ!$P56="事業所13",車両データ!D56,"")</f>
        <v/>
      </c>
      <c r="E56" s="71" t="str">
        <f>IF(車両データ!$P56="事業所13",車両データ!E56,"")</f>
        <v/>
      </c>
      <c r="F56" s="72" t="str">
        <f>IF(車両データ!$P56="事業所13",車両データ!F56,"")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IF(車両データ!$P57="事業所13",車両データ!B57,"")</f>
        <v/>
      </c>
      <c r="C57" s="97"/>
      <c r="D57" s="70" t="str">
        <f>IF(車両データ!$P57="事業所13",車両データ!D57,"")</f>
        <v/>
      </c>
      <c r="E57" s="71" t="str">
        <f>IF(車両データ!$P57="事業所13",車両データ!E57,"")</f>
        <v/>
      </c>
      <c r="F57" s="72" t="str">
        <f>IF(車両データ!$P57="事業所13",車両データ!F57,"")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IF(車両データ!$P58="事業所13",車両データ!B58,"")</f>
        <v/>
      </c>
      <c r="C58" s="97"/>
      <c r="D58" s="70" t="str">
        <f>IF(車両データ!$P58="事業所13",車両データ!D58,"")</f>
        <v/>
      </c>
      <c r="E58" s="71" t="str">
        <f>IF(車両データ!$P58="事業所13",車両データ!E58,"")</f>
        <v/>
      </c>
      <c r="F58" s="72" t="str">
        <f>IF(車両データ!$P58="事業所13",車両データ!F58,"")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lBRC1jskJTsIy81TX+N7aBkp49KtYhZlQ9SKHTXbo0iyrbNf56hdHnpSwiAgxLmh5iEtBY1Eh5FQEzK7Ny+hkA==" saltValue="GSz19g2MrmBFz8cPJ+vTJA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5" priority="11">
      <formula>LEN(TRIM(C65))=0</formula>
    </cfRule>
  </conditionalFormatting>
  <conditionalFormatting sqref="C118:N167">
    <cfRule type="containsBlanks" dxfId="1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s="3" customFormat="1" ht="15" customHeight="1" x14ac:dyDescent="0.4"/>
    <row r="5" spans="1:15" ht="20.100000000000001" customHeight="1" x14ac:dyDescent="0.4">
      <c r="A5" s="109" t="s">
        <v>51</v>
      </c>
      <c r="B5" s="110"/>
      <c r="C5" s="111"/>
      <c r="D5" s="106" t="str">
        <f>IF('【STEP２】 A_全事業所計'!$B$22="","",'【STEP２】 A_全事業所計'!$B$22)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IF(車両データ!$P9="事業所14",車両データ!B9,"")</f>
        <v/>
      </c>
      <c r="C9" s="97"/>
      <c r="D9" s="70" t="str">
        <f>IF(車両データ!$P9="事業所14",車両データ!D9,"")</f>
        <v/>
      </c>
      <c r="E9" s="71" t="str">
        <f>IF(車両データ!$P9="事業所14",車両データ!E9,"")</f>
        <v/>
      </c>
      <c r="F9" s="72" t="str">
        <f>IF(車両データ!$P9="事業所14",車両データ!F9,"")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IF(車両データ!$P10="事業所14",車両データ!B10,"")</f>
        <v/>
      </c>
      <c r="C10" s="97"/>
      <c r="D10" s="70" t="str">
        <f>IF(車両データ!$P10="事業所14",車両データ!D10,"")</f>
        <v/>
      </c>
      <c r="E10" s="71" t="str">
        <f>IF(車両データ!$P10="事業所14",車両データ!E10,"")</f>
        <v/>
      </c>
      <c r="F10" s="72" t="str">
        <f>IF(車両データ!$P10="事業所14",車両データ!F10,"")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IF(車両データ!$P11="事業所14",車両データ!B11,"")</f>
        <v/>
      </c>
      <c r="C11" s="97"/>
      <c r="D11" s="70" t="str">
        <f>IF(車両データ!$P11="事業所14",車両データ!D11,"")</f>
        <v/>
      </c>
      <c r="E11" s="71" t="str">
        <f>IF(車両データ!$P11="事業所14",車両データ!E11,"")</f>
        <v/>
      </c>
      <c r="F11" s="72" t="str">
        <f>IF(車両データ!$P11="事業所14",車両データ!F11,"")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IF(車両データ!$P12="事業所14",車両データ!B12,"")</f>
        <v/>
      </c>
      <c r="C12" s="97"/>
      <c r="D12" s="70" t="str">
        <f>IF(車両データ!$P12="事業所14",車両データ!D12,"")</f>
        <v/>
      </c>
      <c r="E12" s="71" t="str">
        <f>IF(車両データ!$P12="事業所14",車両データ!E12,"")</f>
        <v/>
      </c>
      <c r="F12" s="72" t="str">
        <f>IF(車両データ!$P12="事業所14",車両データ!F12,"")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IF(車両データ!$P13="事業所14",車両データ!B13,"")</f>
        <v/>
      </c>
      <c r="C13" s="97"/>
      <c r="D13" s="70" t="str">
        <f>IF(車両データ!$P13="事業所14",車両データ!D13,"")</f>
        <v/>
      </c>
      <c r="E13" s="71" t="str">
        <f>IF(車両データ!$P13="事業所14",車両データ!E13,"")</f>
        <v/>
      </c>
      <c r="F13" s="72" t="str">
        <f>IF(車両データ!$P13="事業所14",車両データ!F13,"")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IF(車両データ!$P14="事業所14",車両データ!B14,"")</f>
        <v/>
      </c>
      <c r="C14" s="97"/>
      <c r="D14" s="70" t="str">
        <f>IF(車両データ!$P14="事業所14",車両データ!D14,"")</f>
        <v/>
      </c>
      <c r="E14" s="71" t="str">
        <f>IF(車両データ!$P14="事業所14",車両データ!E14,"")</f>
        <v/>
      </c>
      <c r="F14" s="72" t="str">
        <f>IF(車両データ!$P14="事業所14",車両データ!F14,"")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IF(車両データ!$P15="事業所14",車両データ!B15,"")</f>
        <v/>
      </c>
      <c r="C15" s="97"/>
      <c r="D15" s="70" t="str">
        <f>IF(車両データ!$P15="事業所14",車両データ!D15,"")</f>
        <v/>
      </c>
      <c r="E15" s="71" t="str">
        <f>IF(車両データ!$P15="事業所14",車両データ!E15,"")</f>
        <v/>
      </c>
      <c r="F15" s="72" t="str">
        <f>IF(車両データ!$P15="事業所14",車両データ!F15,"")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IF(車両データ!$P16="事業所14",車両データ!B16,"")</f>
        <v/>
      </c>
      <c r="C16" s="97"/>
      <c r="D16" s="70" t="str">
        <f>IF(車両データ!$P16="事業所14",車両データ!D16,"")</f>
        <v/>
      </c>
      <c r="E16" s="71" t="str">
        <f>IF(車両データ!$P16="事業所14",車両データ!E16,"")</f>
        <v/>
      </c>
      <c r="F16" s="72" t="str">
        <f>IF(車両データ!$P16="事業所14",車両データ!F16,"")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IF(車両データ!$P17="事業所14",車両データ!B17,"")</f>
        <v/>
      </c>
      <c r="C17" s="97"/>
      <c r="D17" s="70" t="str">
        <f>IF(車両データ!$P17="事業所14",車両データ!D17,"")</f>
        <v/>
      </c>
      <c r="E17" s="71" t="str">
        <f>IF(車両データ!$P17="事業所14",車両データ!E17,"")</f>
        <v/>
      </c>
      <c r="F17" s="72" t="str">
        <f>IF(車両データ!$P17="事業所14",車両データ!F17,"")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IF(車両データ!$P18="事業所14",車両データ!B18,"")</f>
        <v/>
      </c>
      <c r="C18" s="97"/>
      <c r="D18" s="70" t="str">
        <f>IF(車両データ!$P18="事業所14",車両データ!D18,"")</f>
        <v/>
      </c>
      <c r="E18" s="71" t="str">
        <f>IF(車両データ!$P18="事業所14",車両データ!E18,"")</f>
        <v/>
      </c>
      <c r="F18" s="72" t="str">
        <f>IF(車両データ!$P18="事業所14",車両データ!F18,"")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IF(車両データ!$P19="事業所14",車両データ!B19,"")</f>
        <v/>
      </c>
      <c r="C19" s="97"/>
      <c r="D19" s="70" t="str">
        <f>IF(車両データ!$P19="事業所14",車両データ!D19,"")</f>
        <v/>
      </c>
      <c r="E19" s="71" t="str">
        <f>IF(車両データ!$P19="事業所14",車両データ!E19,"")</f>
        <v/>
      </c>
      <c r="F19" s="72" t="str">
        <f>IF(車両データ!$P19="事業所14",車両データ!F19,"")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IF(車両データ!$P20="事業所14",車両データ!B20,"")</f>
        <v/>
      </c>
      <c r="C20" s="97"/>
      <c r="D20" s="70" t="str">
        <f>IF(車両データ!$P20="事業所14",車両データ!D20,"")</f>
        <v/>
      </c>
      <c r="E20" s="71" t="str">
        <f>IF(車両データ!$P20="事業所14",車両データ!E20,"")</f>
        <v/>
      </c>
      <c r="F20" s="72" t="str">
        <f>IF(車両データ!$P20="事業所14",車両データ!F20,"")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IF(車両データ!$P21="事業所14",車両データ!B21,"")</f>
        <v/>
      </c>
      <c r="C21" s="97"/>
      <c r="D21" s="70" t="str">
        <f>IF(車両データ!$P21="事業所14",車両データ!D21,"")</f>
        <v/>
      </c>
      <c r="E21" s="71" t="str">
        <f>IF(車両データ!$P21="事業所14",車両データ!E21,"")</f>
        <v/>
      </c>
      <c r="F21" s="72" t="str">
        <f>IF(車両データ!$P21="事業所14",車両データ!F21,"")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IF(車両データ!$P22="事業所14",車両データ!B22,"")</f>
        <v/>
      </c>
      <c r="C22" s="97"/>
      <c r="D22" s="70" t="str">
        <f>IF(車両データ!$P22="事業所14",車両データ!D22,"")</f>
        <v/>
      </c>
      <c r="E22" s="71" t="str">
        <f>IF(車両データ!$P22="事業所14",車両データ!E22,"")</f>
        <v/>
      </c>
      <c r="F22" s="72" t="str">
        <f>IF(車両データ!$P22="事業所14",車両データ!F22,"")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IF(車両データ!$P23="事業所14",車両データ!B23,"")</f>
        <v/>
      </c>
      <c r="C23" s="97"/>
      <c r="D23" s="70" t="str">
        <f>IF(車両データ!$P23="事業所14",車両データ!D23,"")</f>
        <v/>
      </c>
      <c r="E23" s="71" t="str">
        <f>IF(車両データ!$P23="事業所14",車両データ!E23,"")</f>
        <v/>
      </c>
      <c r="F23" s="72" t="str">
        <f>IF(車両データ!$P23="事業所14",車両データ!F23,"")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IF(車両データ!$P24="事業所14",車両データ!B24,"")</f>
        <v/>
      </c>
      <c r="C24" s="97"/>
      <c r="D24" s="70" t="str">
        <f>IF(車両データ!$P24="事業所14",車両データ!D24,"")</f>
        <v/>
      </c>
      <c r="E24" s="71" t="str">
        <f>IF(車両データ!$P24="事業所14",車両データ!E24,"")</f>
        <v/>
      </c>
      <c r="F24" s="72" t="str">
        <f>IF(車両データ!$P24="事業所14",車両データ!F24,"")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IF(車両データ!$P25="事業所14",車両データ!B25,"")</f>
        <v/>
      </c>
      <c r="C25" s="97"/>
      <c r="D25" s="70" t="str">
        <f>IF(車両データ!$P25="事業所14",車両データ!D25,"")</f>
        <v/>
      </c>
      <c r="E25" s="71" t="str">
        <f>IF(車両データ!$P25="事業所14",車両データ!E25,"")</f>
        <v/>
      </c>
      <c r="F25" s="72" t="str">
        <f>IF(車両データ!$P25="事業所14",車両データ!F25,"")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IF(車両データ!$P26="事業所14",車両データ!B26,"")</f>
        <v/>
      </c>
      <c r="C26" s="97"/>
      <c r="D26" s="70" t="str">
        <f>IF(車両データ!$P26="事業所14",車両データ!D26,"")</f>
        <v/>
      </c>
      <c r="E26" s="71" t="str">
        <f>IF(車両データ!$P26="事業所14",車両データ!E26,"")</f>
        <v/>
      </c>
      <c r="F26" s="72" t="str">
        <f>IF(車両データ!$P26="事業所14",車両データ!F26,"")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IF(車両データ!$P27="事業所14",車両データ!B27,"")</f>
        <v/>
      </c>
      <c r="C27" s="97"/>
      <c r="D27" s="70" t="str">
        <f>IF(車両データ!$P27="事業所14",車両データ!D27,"")</f>
        <v/>
      </c>
      <c r="E27" s="71" t="str">
        <f>IF(車両データ!$P27="事業所14",車両データ!E27,"")</f>
        <v/>
      </c>
      <c r="F27" s="72" t="str">
        <f>IF(車両データ!$P27="事業所14",車両データ!F27,"")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IF(車両データ!$P28="事業所14",車両データ!B28,"")</f>
        <v/>
      </c>
      <c r="C28" s="97"/>
      <c r="D28" s="70" t="str">
        <f>IF(車両データ!$P28="事業所14",車両データ!D28,"")</f>
        <v/>
      </c>
      <c r="E28" s="71" t="str">
        <f>IF(車両データ!$P28="事業所14",車両データ!E28,"")</f>
        <v/>
      </c>
      <c r="F28" s="72" t="str">
        <f>IF(車両データ!$P28="事業所14",車両データ!F28,"")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IF(車両データ!$P29="事業所14",車両データ!B29,"")</f>
        <v/>
      </c>
      <c r="C29" s="97"/>
      <c r="D29" s="70" t="str">
        <f>IF(車両データ!$P29="事業所14",車両データ!D29,"")</f>
        <v/>
      </c>
      <c r="E29" s="71" t="str">
        <f>IF(車両データ!$P29="事業所14",車両データ!E29,"")</f>
        <v/>
      </c>
      <c r="F29" s="72" t="str">
        <f>IF(車両データ!$P29="事業所14",車両データ!F29,"")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IF(車両データ!$P30="事業所14",車両データ!B30,"")</f>
        <v/>
      </c>
      <c r="C30" s="97"/>
      <c r="D30" s="70" t="str">
        <f>IF(車両データ!$P30="事業所14",車両データ!D30,"")</f>
        <v/>
      </c>
      <c r="E30" s="71" t="str">
        <f>IF(車両データ!$P30="事業所14",車両データ!E30,"")</f>
        <v/>
      </c>
      <c r="F30" s="72" t="str">
        <f>IF(車両データ!$P30="事業所14",車両データ!F30,"")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IF(車両データ!$P31="事業所14",車両データ!B31,"")</f>
        <v/>
      </c>
      <c r="C31" s="97"/>
      <c r="D31" s="70" t="str">
        <f>IF(車両データ!$P31="事業所14",車両データ!D31,"")</f>
        <v/>
      </c>
      <c r="E31" s="71" t="str">
        <f>IF(車両データ!$P31="事業所14",車両データ!E31,"")</f>
        <v/>
      </c>
      <c r="F31" s="72" t="str">
        <f>IF(車両データ!$P31="事業所14",車両データ!F31,"")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IF(車両データ!$P32="事業所14",車両データ!B32,"")</f>
        <v/>
      </c>
      <c r="C32" s="97"/>
      <c r="D32" s="70" t="str">
        <f>IF(車両データ!$P32="事業所14",車両データ!D32,"")</f>
        <v/>
      </c>
      <c r="E32" s="71" t="str">
        <f>IF(車両データ!$P32="事業所14",車両データ!E32,"")</f>
        <v/>
      </c>
      <c r="F32" s="72" t="str">
        <f>IF(車両データ!$P32="事業所14",車両データ!F32,"")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IF(車両データ!$P33="事業所14",車両データ!B33,"")</f>
        <v/>
      </c>
      <c r="C33" s="97"/>
      <c r="D33" s="70" t="str">
        <f>IF(車両データ!$P33="事業所14",車両データ!D33,"")</f>
        <v/>
      </c>
      <c r="E33" s="71" t="str">
        <f>IF(車両データ!$P33="事業所14",車両データ!E33,"")</f>
        <v/>
      </c>
      <c r="F33" s="72" t="str">
        <f>IF(車両データ!$P33="事業所14",車両データ!F33,"")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IF(車両データ!$P34="事業所14",車両データ!B34,"")</f>
        <v/>
      </c>
      <c r="C34" s="97"/>
      <c r="D34" s="70" t="str">
        <f>IF(車両データ!$P34="事業所14",車両データ!D34,"")</f>
        <v/>
      </c>
      <c r="E34" s="71" t="str">
        <f>IF(車両データ!$P34="事業所14",車両データ!E34,"")</f>
        <v/>
      </c>
      <c r="F34" s="72" t="str">
        <f>IF(車両データ!$P34="事業所14",車両データ!F34,"")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IF(車両データ!$P35="事業所14",車両データ!B35,"")</f>
        <v/>
      </c>
      <c r="C35" s="97"/>
      <c r="D35" s="70" t="str">
        <f>IF(車両データ!$P35="事業所14",車両データ!D35,"")</f>
        <v/>
      </c>
      <c r="E35" s="71" t="str">
        <f>IF(車両データ!$P35="事業所14",車両データ!E35,"")</f>
        <v/>
      </c>
      <c r="F35" s="72" t="str">
        <f>IF(車両データ!$P35="事業所14",車両データ!F35,"")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IF(車両データ!$P36="事業所14",車両データ!B36,"")</f>
        <v/>
      </c>
      <c r="C36" s="97"/>
      <c r="D36" s="70" t="str">
        <f>IF(車両データ!$P36="事業所14",車両データ!D36,"")</f>
        <v/>
      </c>
      <c r="E36" s="71" t="str">
        <f>IF(車両データ!$P36="事業所14",車両データ!E36,"")</f>
        <v/>
      </c>
      <c r="F36" s="72" t="str">
        <f>IF(車両データ!$P36="事業所14",車両データ!F36,"")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IF(車両データ!$P37="事業所14",車両データ!B37,"")</f>
        <v/>
      </c>
      <c r="C37" s="97"/>
      <c r="D37" s="70" t="str">
        <f>IF(車両データ!$P37="事業所14",車両データ!D37,"")</f>
        <v/>
      </c>
      <c r="E37" s="71" t="str">
        <f>IF(車両データ!$P37="事業所14",車両データ!E37,"")</f>
        <v/>
      </c>
      <c r="F37" s="72" t="str">
        <f>IF(車両データ!$P37="事業所14",車両データ!F37,"")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IF(車両データ!$P38="事業所14",車両データ!B38,"")</f>
        <v/>
      </c>
      <c r="C38" s="97"/>
      <c r="D38" s="70" t="str">
        <f>IF(車両データ!$P38="事業所14",車両データ!D38,"")</f>
        <v/>
      </c>
      <c r="E38" s="71" t="str">
        <f>IF(車両データ!$P38="事業所14",車両データ!E38,"")</f>
        <v/>
      </c>
      <c r="F38" s="72" t="str">
        <f>IF(車両データ!$P38="事業所14",車両データ!F38,"")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IF(車両データ!$P39="事業所14",車両データ!B39,"")</f>
        <v/>
      </c>
      <c r="C39" s="97"/>
      <c r="D39" s="70" t="str">
        <f>IF(車両データ!$P39="事業所14",車両データ!D39,"")</f>
        <v/>
      </c>
      <c r="E39" s="71" t="str">
        <f>IF(車両データ!$P39="事業所14",車両データ!E39,"")</f>
        <v/>
      </c>
      <c r="F39" s="72" t="str">
        <f>IF(車両データ!$P39="事業所14",車両データ!F39,"")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IF(車両データ!$P40="事業所14",車両データ!B40,"")</f>
        <v/>
      </c>
      <c r="C40" s="97"/>
      <c r="D40" s="70" t="str">
        <f>IF(車両データ!$P40="事業所14",車両データ!D40,"")</f>
        <v/>
      </c>
      <c r="E40" s="71" t="str">
        <f>IF(車両データ!$P40="事業所14",車両データ!E40,"")</f>
        <v/>
      </c>
      <c r="F40" s="72" t="str">
        <f>IF(車両データ!$P40="事業所14",車両データ!F40,"")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IF(車両データ!$P41="事業所14",車両データ!B41,"")</f>
        <v/>
      </c>
      <c r="C41" s="97"/>
      <c r="D41" s="70" t="str">
        <f>IF(車両データ!$P41="事業所14",車両データ!D41,"")</f>
        <v/>
      </c>
      <c r="E41" s="71" t="str">
        <f>IF(車両データ!$P41="事業所14",車両データ!E41,"")</f>
        <v/>
      </c>
      <c r="F41" s="72" t="str">
        <f>IF(車両データ!$P41="事業所14",車両データ!F41,"")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IF(車両データ!$P42="事業所14",車両データ!B42,"")</f>
        <v/>
      </c>
      <c r="C42" s="97"/>
      <c r="D42" s="70" t="str">
        <f>IF(車両データ!$P42="事業所14",車両データ!D42,"")</f>
        <v/>
      </c>
      <c r="E42" s="71" t="str">
        <f>IF(車両データ!$P42="事業所14",車両データ!E42,"")</f>
        <v/>
      </c>
      <c r="F42" s="72" t="str">
        <f>IF(車両データ!$P42="事業所14",車両データ!F42,"")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IF(車両データ!$P43="事業所14",車両データ!B43,"")</f>
        <v/>
      </c>
      <c r="C43" s="97"/>
      <c r="D43" s="70" t="str">
        <f>IF(車両データ!$P43="事業所14",車両データ!D43,"")</f>
        <v/>
      </c>
      <c r="E43" s="71" t="str">
        <f>IF(車両データ!$P43="事業所14",車両データ!E43,"")</f>
        <v/>
      </c>
      <c r="F43" s="72" t="str">
        <f>IF(車両データ!$P43="事業所14",車両データ!F43,"")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IF(車両データ!$P44="事業所14",車両データ!B44,"")</f>
        <v/>
      </c>
      <c r="C44" s="97"/>
      <c r="D44" s="70" t="str">
        <f>IF(車両データ!$P44="事業所14",車両データ!D44,"")</f>
        <v/>
      </c>
      <c r="E44" s="71" t="str">
        <f>IF(車両データ!$P44="事業所14",車両データ!E44,"")</f>
        <v/>
      </c>
      <c r="F44" s="72" t="str">
        <f>IF(車両データ!$P44="事業所14",車両データ!F44,"")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IF(車両データ!$P45="事業所14",車両データ!B45,"")</f>
        <v/>
      </c>
      <c r="C45" s="97"/>
      <c r="D45" s="70" t="str">
        <f>IF(車両データ!$P45="事業所14",車両データ!D45,"")</f>
        <v/>
      </c>
      <c r="E45" s="71" t="str">
        <f>IF(車両データ!$P45="事業所14",車両データ!E45,"")</f>
        <v/>
      </c>
      <c r="F45" s="72" t="str">
        <f>IF(車両データ!$P45="事業所14",車両データ!F45,"")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IF(車両データ!$P46="事業所14",車両データ!B46,"")</f>
        <v/>
      </c>
      <c r="C46" s="97"/>
      <c r="D46" s="70" t="str">
        <f>IF(車両データ!$P46="事業所14",車両データ!D46,"")</f>
        <v/>
      </c>
      <c r="E46" s="71" t="str">
        <f>IF(車両データ!$P46="事業所14",車両データ!E46,"")</f>
        <v/>
      </c>
      <c r="F46" s="72" t="str">
        <f>IF(車両データ!$P46="事業所14",車両データ!F46,"")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IF(車両データ!$P47="事業所14",車両データ!B47,"")</f>
        <v/>
      </c>
      <c r="C47" s="97"/>
      <c r="D47" s="70" t="str">
        <f>IF(車両データ!$P47="事業所14",車両データ!D47,"")</f>
        <v/>
      </c>
      <c r="E47" s="71" t="str">
        <f>IF(車両データ!$P47="事業所14",車両データ!E47,"")</f>
        <v/>
      </c>
      <c r="F47" s="72" t="str">
        <f>IF(車両データ!$P47="事業所14",車両データ!F47,"")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IF(車両データ!$P48="事業所14",車両データ!B48,"")</f>
        <v/>
      </c>
      <c r="C48" s="97"/>
      <c r="D48" s="70" t="str">
        <f>IF(車両データ!$P48="事業所14",車両データ!D48,"")</f>
        <v/>
      </c>
      <c r="E48" s="71" t="str">
        <f>IF(車両データ!$P48="事業所14",車両データ!E48,"")</f>
        <v/>
      </c>
      <c r="F48" s="72" t="str">
        <f>IF(車両データ!$P48="事業所14",車両データ!F48,"")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IF(車両データ!$P49="事業所14",車両データ!B49,"")</f>
        <v/>
      </c>
      <c r="C49" s="97"/>
      <c r="D49" s="70" t="str">
        <f>IF(車両データ!$P49="事業所14",車両データ!D49,"")</f>
        <v/>
      </c>
      <c r="E49" s="71" t="str">
        <f>IF(車両データ!$P49="事業所14",車両データ!E49,"")</f>
        <v/>
      </c>
      <c r="F49" s="72" t="str">
        <f>IF(車両データ!$P49="事業所14",車両データ!F49,"")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IF(車両データ!$P50="事業所14",車両データ!B50,"")</f>
        <v/>
      </c>
      <c r="C50" s="97"/>
      <c r="D50" s="70" t="str">
        <f>IF(車両データ!$P50="事業所14",車両データ!D50,"")</f>
        <v/>
      </c>
      <c r="E50" s="71" t="str">
        <f>IF(車両データ!$P50="事業所14",車両データ!E50,"")</f>
        <v/>
      </c>
      <c r="F50" s="72" t="str">
        <f>IF(車両データ!$P50="事業所14",車両データ!F50,"")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IF(車両データ!$P51="事業所14",車両データ!B51,"")</f>
        <v/>
      </c>
      <c r="C51" s="97"/>
      <c r="D51" s="70" t="str">
        <f>IF(車両データ!$P51="事業所14",車両データ!D51,"")</f>
        <v/>
      </c>
      <c r="E51" s="71" t="str">
        <f>IF(車両データ!$P51="事業所14",車両データ!E51,"")</f>
        <v/>
      </c>
      <c r="F51" s="72" t="str">
        <f>IF(車両データ!$P51="事業所14",車両データ!F51,"")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IF(車両データ!$P52="事業所14",車両データ!B52,"")</f>
        <v/>
      </c>
      <c r="C52" s="97"/>
      <c r="D52" s="70" t="str">
        <f>IF(車両データ!$P52="事業所14",車両データ!D52,"")</f>
        <v/>
      </c>
      <c r="E52" s="71" t="str">
        <f>IF(車両データ!$P52="事業所14",車両データ!E52,"")</f>
        <v/>
      </c>
      <c r="F52" s="72" t="str">
        <f>IF(車両データ!$P52="事業所14",車両データ!F52,"")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IF(車両データ!$P53="事業所14",車両データ!B53,"")</f>
        <v/>
      </c>
      <c r="C53" s="97"/>
      <c r="D53" s="70" t="str">
        <f>IF(車両データ!$P53="事業所14",車両データ!D53,"")</f>
        <v/>
      </c>
      <c r="E53" s="71" t="str">
        <f>IF(車両データ!$P53="事業所14",車両データ!E53,"")</f>
        <v/>
      </c>
      <c r="F53" s="72" t="str">
        <f>IF(車両データ!$P53="事業所14",車両データ!F53,"")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IF(車両データ!$P54="事業所14",車両データ!B54,"")</f>
        <v/>
      </c>
      <c r="C54" s="97"/>
      <c r="D54" s="70" t="str">
        <f>IF(車両データ!$P54="事業所14",車両データ!D54,"")</f>
        <v/>
      </c>
      <c r="E54" s="71" t="str">
        <f>IF(車両データ!$P54="事業所14",車両データ!E54,"")</f>
        <v/>
      </c>
      <c r="F54" s="72" t="str">
        <f>IF(車両データ!$P54="事業所14",車両データ!F54,"")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IF(車両データ!$P55="事業所14",車両データ!B55,"")</f>
        <v/>
      </c>
      <c r="C55" s="97"/>
      <c r="D55" s="70" t="str">
        <f>IF(車両データ!$P55="事業所14",車両データ!D55,"")</f>
        <v/>
      </c>
      <c r="E55" s="71" t="str">
        <f>IF(車両データ!$P55="事業所14",車両データ!E55,"")</f>
        <v/>
      </c>
      <c r="F55" s="72" t="str">
        <f>IF(車両データ!$P55="事業所14",車両データ!F55,"")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IF(車両データ!$P56="事業所14",車両データ!B56,"")</f>
        <v/>
      </c>
      <c r="C56" s="97"/>
      <c r="D56" s="70" t="str">
        <f>IF(車両データ!$P56="事業所14",車両データ!D56,"")</f>
        <v/>
      </c>
      <c r="E56" s="71" t="str">
        <f>IF(車両データ!$P56="事業所14",車両データ!E56,"")</f>
        <v/>
      </c>
      <c r="F56" s="72" t="str">
        <f>IF(車両データ!$P56="事業所14",車両データ!F56,"")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IF(車両データ!$P57="事業所14",車両データ!B57,"")</f>
        <v/>
      </c>
      <c r="C57" s="97"/>
      <c r="D57" s="70" t="str">
        <f>IF(車両データ!$P57="事業所14",車両データ!D57,"")</f>
        <v/>
      </c>
      <c r="E57" s="71" t="str">
        <f>IF(車両データ!$P57="事業所14",車両データ!E57,"")</f>
        <v/>
      </c>
      <c r="F57" s="72" t="str">
        <f>IF(車両データ!$P57="事業所14",車両データ!F57,"")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IF(車両データ!$P58="事業所14",車両データ!B58,"")</f>
        <v/>
      </c>
      <c r="C58" s="97"/>
      <c r="D58" s="70" t="str">
        <f>IF(車両データ!$P58="事業所14",車両データ!D58,"")</f>
        <v/>
      </c>
      <c r="E58" s="71" t="str">
        <f>IF(車両データ!$P58="事業所14",車両データ!E58,"")</f>
        <v/>
      </c>
      <c r="F58" s="72" t="str">
        <f>IF(車両データ!$P58="事業所14",車両データ!F58,"")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fJPP48uvw+cn/d1CA1OWXs/TWXYLQXdkS/66dSTNki7r3Y61/jhXm+oWtUal/LxxWcWJN1Yk9SNq1dmg2F68DQ==" saltValue="WjwN2x4BzrPXwJCYpWERSg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3" priority="11">
      <formula>LEN(TRIM(C65))=0</formula>
    </cfRule>
  </conditionalFormatting>
  <conditionalFormatting sqref="C118:N167">
    <cfRule type="containsBlanks" dxfId="1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s="3" customFormat="1" ht="15" customHeight="1" x14ac:dyDescent="0.4"/>
    <row r="5" spans="1:15" ht="20.100000000000001" customHeight="1" x14ac:dyDescent="0.4">
      <c r="A5" s="109" t="s">
        <v>52</v>
      </c>
      <c r="B5" s="110"/>
      <c r="C5" s="111"/>
      <c r="D5" s="106" t="str">
        <f>IF('【STEP２】 A_全事業所計'!$B$23="","",'【STEP２】 A_全事業所計'!$B$23)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IF(車両データ!$P9="事業所15",車両データ!B9,"")</f>
        <v/>
      </c>
      <c r="C9" s="97"/>
      <c r="D9" s="70" t="str">
        <f>IF(車両データ!$P9="事業所15",車両データ!D9,"")</f>
        <v/>
      </c>
      <c r="E9" s="71" t="str">
        <f>IF(車両データ!$P9="事業所15",車両データ!E9,"")</f>
        <v/>
      </c>
      <c r="F9" s="72" t="str">
        <f>IF(車両データ!$P9="事業所15",車両データ!F9,"")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IF(車両データ!$P10="事業所15",車両データ!B10,"")</f>
        <v/>
      </c>
      <c r="C10" s="97"/>
      <c r="D10" s="70" t="str">
        <f>IF(車両データ!$P10="事業所15",車両データ!D10,"")</f>
        <v/>
      </c>
      <c r="E10" s="71" t="str">
        <f>IF(車両データ!$P10="事業所15",車両データ!E10,"")</f>
        <v/>
      </c>
      <c r="F10" s="72" t="str">
        <f>IF(車両データ!$P10="事業所15",車両データ!F10,"")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IF(車両データ!$P11="事業所15",車両データ!B11,"")</f>
        <v/>
      </c>
      <c r="C11" s="97"/>
      <c r="D11" s="70" t="str">
        <f>IF(車両データ!$P11="事業所15",車両データ!D11,"")</f>
        <v/>
      </c>
      <c r="E11" s="71" t="str">
        <f>IF(車両データ!$P11="事業所15",車両データ!E11,"")</f>
        <v/>
      </c>
      <c r="F11" s="72" t="str">
        <f>IF(車両データ!$P11="事業所15",車両データ!F11,"")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IF(車両データ!$P12="事業所15",車両データ!B12,"")</f>
        <v/>
      </c>
      <c r="C12" s="97"/>
      <c r="D12" s="70" t="str">
        <f>IF(車両データ!$P12="事業所15",車両データ!D12,"")</f>
        <v/>
      </c>
      <c r="E12" s="71" t="str">
        <f>IF(車両データ!$P12="事業所15",車両データ!E12,"")</f>
        <v/>
      </c>
      <c r="F12" s="72" t="str">
        <f>IF(車両データ!$P12="事業所15",車両データ!F12,"")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IF(車両データ!$P13="事業所15",車両データ!B13,"")</f>
        <v/>
      </c>
      <c r="C13" s="97"/>
      <c r="D13" s="70" t="str">
        <f>IF(車両データ!$P13="事業所15",車両データ!D13,"")</f>
        <v/>
      </c>
      <c r="E13" s="71" t="str">
        <f>IF(車両データ!$P13="事業所15",車両データ!E13,"")</f>
        <v/>
      </c>
      <c r="F13" s="72" t="str">
        <f>IF(車両データ!$P13="事業所15",車両データ!F13,"")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IF(車両データ!$P14="事業所15",車両データ!B14,"")</f>
        <v/>
      </c>
      <c r="C14" s="97"/>
      <c r="D14" s="70" t="str">
        <f>IF(車両データ!$P14="事業所15",車両データ!D14,"")</f>
        <v/>
      </c>
      <c r="E14" s="71" t="str">
        <f>IF(車両データ!$P14="事業所15",車両データ!E14,"")</f>
        <v/>
      </c>
      <c r="F14" s="72" t="str">
        <f>IF(車両データ!$P14="事業所15",車両データ!F14,"")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IF(車両データ!$P15="事業所15",車両データ!B15,"")</f>
        <v/>
      </c>
      <c r="C15" s="97"/>
      <c r="D15" s="70" t="str">
        <f>IF(車両データ!$P15="事業所15",車両データ!D15,"")</f>
        <v/>
      </c>
      <c r="E15" s="71" t="str">
        <f>IF(車両データ!$P15="事業所15",車両データ!E15,"")</f>
        <v/>
      </c>
      <c r="F15" s="72" t="str">
        <f>IF(車両データ!$P15="事業所15",車両データ!F15,"")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IF(車両データ!$P16="事業所15",車両データ!B16,"")</f>
        <v/>
      </c>
      <c r="C16" s="97"/>
      <c r="D16" s="70" t="str">
        <f>IF(車両データ!$P16="事業所15",車両データ!D16,"")</f>
        <v/>
      </c>
      <c r="E16" s="71" t="str">
        <f>IF(車両データ!$P16="事業所15",車両データ!E16,"")</f>
        <v/>
      </c>
      <c r="F16" s="72" t="str">
        <f>IF(車両データ!$P16="事業所15",車両データ!F16,"")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IF(車両データ!$P17="事業所15",車両データ!B17,"")</f>
        <v/>
      </c>
      <c r="C17" s="97"/>
      <c r="D17" s="70" t="str">
        <f>IF(車両データ!$P17="事業所15",車両データ!D17,"")</f>
        <v/>
      </c>
      <c r="E17" s="71" t="str">
        <f>IF(車両データ!$P17="事業所15",車両データ!E17,"")</f>
        <v/>
      </c>
      <c r="F17" s="72" t="str">
        <f>IF(車両データ!$P17="事業所15",車両データ!F17,"")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IF(車両データ!$P18="事業所15",車両データ!B18,"")</f>
        <v/>
      </c>
      <c r="C18" s="97"/>
      <c r="D18" s="70" t="str">
        <f>IF(車両データ!$P18="事業所15",車両データ!D18,"")</f>
        <v/>
      </c>
      <c r="E18" s="71" t="str">
        <f>IF(車両データ!$P18="事業所15",車両データ!E18,"")</f>
        <v/>
      </c>
      <c r="F18" s="72" t="str">
        <f>IF(車両データ!$P18="事業所15",車両データ!F18,"")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IF(車両データ!$P19="事業所15",車両データ!B19,"")</f>
        <v/>
      </c>
      <c r="C19" s="97"/>
      <c r="D19" s="70" t="str">
        <f>IF(車両データ!$P19="事業所15",車両データ!D19,"")</f>
        <v/>
      </c>
      <c r="E19" s="71" t="str">
        <f>IF(車両データ!$P19="事業所15",車両データ!E19,"")</f>
        <v/>
      </c>
      <c r="F19" s="72" t="str">
        <f>IF(車両データ!$P19="事業所15",車両データ!F19,"")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IF(車両データ!$P20="事業所15",車両データ!B20,"")</f>
        <v/>
      </c>
      <c r="C20" s="97"/>
      <c r="D20" s="70" t="str">
        <f>IF(車両データ!$P20="事業所15",車両データ!D20,"")</f>
        <v/>
      </c>
      <c r="E20" s="71" t="str">
        <f>IF(車両データ!$P20="事業所15",車両データ!E20,"")</f>
        <v/>
      </c>
      <c r="F20" s="72" t="str">
        <f>IF(車両データ!$P20="事業所15",車両データ!F20,"")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IF(車両データ!$P21="事業所15",車両データ!B21,"")</f>
        <v/>
      </c>
      <c r="C21" s="97"/>
      <c r="D21" s="70" t="str">
        <f>IF(車両データ!$P21="事業所15",車両データ!D21,"")</f>
        <v/>
      </c>
      <c r="E21" s="71" t="str">
        <f>IF(車両データ!$P21="事業所15",車両データ!E21,"")</f>
        <v/>
      </c>
      <c r="F21" s="72" t="str">
        <f>IF(車両データ!$P21="事業所15",車両データ!F21,"")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IF(車両データ!$P22="事業所15",車両データ!B22,"")</f>
        <v/>
      </c>
      <c r="C22" s="97"/>
      <c r="D22" s="70" t="str">
        <f>IF(車両データ!$P22="事業所15",車両データ!D22,"")</f>
        <v/>
      </c>
      <c r="E22" s="71" t="str">
        <f>IF(車両データ!$P22="事業所15",車両データ!E22,"")</f>
        <v/>
      </c>
      <c r="F22" s="72" t="str">
        <f>IF(車両データ!$P22="事業所15",車両データ!F22,"")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IF(車両データ!$P23="事業所15",車両データ!B23,"")</f>
        <v/>
      </c>
      <c r="C23" s="97"/>
      <c r="D23" s="70" t="str">
        <f>IF(車両データ!$P23="事業所15",車両データ!D23,"")</f>
        <v/>
      </c>
      <c r="E23" s="71" t="str">
        <f>IF(車両データ!$P23="事業所15",車両データ!E23,"")</f>
        <v/>
      </c>
      <c r="F23" s="72" t="str">
        <f>IF(車両データ!$P23="事業所15",車両データ!F23,"")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IF(車両データ!$P24="事業所15",車両データ!B24,"")</f>
        <v/>
      </c>
      <c r="C24" s="97"/>
      <c r="D24" s="70" t="str">
        <f>IF(車両データ!$P24="事業所15",車両データ!D24,"")</f>
        <v/>
      </c>
      <c r="E24" s="71" t="str">
        <f>IF(車両データ!$P24="事業所15",車両データ!E24,"")</f>
        <v/>
      </c>
      <c r="F24" s="72" t="str">
        <f>IF(車両データ!$P24="事業所15",車両データ!F24,"")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IF(車両データ!$P25="事業所15",車両データ!B25,"")</f>
        <v/>
      </c>
      <c r="C25" s="97"/>
      <c r="D25" s="70" t="str">
        <f>IF(車両データ!$P25="事業所15",車両データ!D25,"")</f>
        <v/>
      </c>
      <c r="E25" s="71" t="str">
        <f>IF(車両データ!$P25="事業所15",車両データ!E25,"")</f>
        <v/>
      </c>
      <c r="F25" s="72" t="str">
        <f>IF(車両データ!$P25="事業所15",車両データ!F25,"")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IF(車両データ!$P26="事業所15",車両データ!B26,"")</f>
        <v/>
      </c>
      <c r="C26" s="97"/>
      <c r="D26" s="70" t="str">
        <f>IF(車両データ!$P26="事業所15",車両データ!D26,"")</f>
        <v/>
      </c>
      <c r="E26" s="71" t="str">
        <f>IF(車両データ!$P26="事業所15",車両データ!E26,"")</f>
        <v/>
      </c>
      <c r="F26" s="72" t="str">
        <f>IF(車両データ!$P26="事業所15",車両データ!F26,"")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IF(車両データ!$P27="事業所15",車両データ!B27,"")</f>
        <v/>
      </c>
      <c r="C27" s="97"/>
      <c r="D27" s="70" t="str">
        <f>IF(車両データ!$P27="事業所15",車両データ!D27,"")</f>
        <v/>
      </c>
      <c r="E27" s="71" t="str">
        <f>IF(車両データ!$P27="事業所15",車両データ!E27,"")</f>
        <v/>
      </c>
      <c r="F27" s="72" t="str">
        <f>IF(車両データ!$P27="事業所15",車両データ!F27,"")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IF(車両データ!$P28="事業所15",車両データ!B28,"")</f>
        <v/>
      </c>
      <c r="C28" s="97"/>
      <c r="D28" s="70" t="str">
        <f>IF(車両データ!$P28="事業所15",車両データ!D28,"")</f>
        <v/>
      </c>
      <c r="E28" s="71" t="str">
        <f>IF(車両データ!$P28="事業所15",車両データ!E28,"")</f>
        <v/>
      </c>
      <c r="F28" s="72" t="str">
        <f>IF(車両データ!$P28="事業所15",車両データ!F28,"")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IF(車両データ!$P29="事業所15",車両データ!B29,"")</f>
        <v/>
      </c>
      <c r="C29" s="97"/>
      <c r="D29" s="70" t="str">
        <f>IF(車両データ!$P29="事業所15",車両データ!D29,"")</f>
        <v/>
      </c>
      <c r="E29" s="71" t="str">
        <f>IF(車両データ!$P29="事業所15",車両データ!E29,"")</f>
        <v/>
      </c>
      <c r="F29" s="72" t="str">
        <f>IF(車両データ!$P29="事業所15",車両データ!F29,"")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IF(車両データ!$P30="事業所15",車両データ!B30,"")</f>
        <v/>
      </c>
      <c r="C30" s="97"/>
      <c r="D30" s="70" t="str">
        <f>IF(車両データ!$P30="事業所15",車両データ!D30,"")</f>
        <v/>
      </c>
      <c r="E30" s="71" t="str">
        <f>IF(車両データ!$P30="事業所15",車両データ!E30,"")</f>
        <v/>
      </c>
      <c r="F30" s="72" t="str">
        <f>IF(車両データ!$P30="事業所15",車両データ!F30,"")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IF(車両データ!$P31="事業所15",車両データ!B31,"")</f>
        <v/>
      </c>
      <c r="C31" s="97"/>
      <c r="D31" s="70" t="str">
        <f>IF(車両データ!$P31="事業所15",車両データ!D31,"")</f>
        <v/>
      </c>
      <c r="E31" s="71" t="str">
        <f>IF(車両データ!$P31="事業所15",車両データ!E31,"")</f>
        <v/>
      </c>
      <c r="F31" s="72" t="str">
        <f>IF(車両データ!$P31="事業所15",車両データ!F31,"")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IF(車両データ!$P32="事業所15",車両データ!B32,"")</f>
        <v/>
      </c>
      <c r="C32" s="97"/>
      <c r="D32" s="70" t="str">
        <f>IF(車両データ!$P32="事業所15",車両データ!D32,"")</f>
        <v/>
      </c>
      <c r="E32" s="71" t="str">
        <f>IF(車両データ!$P32="事業所15",車両データ!E32,"")</f>
        <v/>
      </c>
      <c r="F32" s="72" t="str">
        <f>IF(車両データ!$P32="事業所15",車両データ!F32,"")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IF(車両データ!$P33="事業所15",車両データ!B33,"")</f>
        <v/>
      </c>
      <c r="C33" s="97"/>
      <c r="D33" s="70" t="str">
        <f>IF(車両データ!$P33="事業所15",車両データ!D33,"")</f>
        <v/>
      </c>
      <c r="E33" s="71" t="str">
        <f>IF(車両データ!$P33="事業所15",車両データ!E33,"")</f>
        <v/>
      </c>
      <c r="F33" s="72" t="str">
        <f>IF(車両データ!$P33="事業所15",車両データ!F33,"")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IF(車両データ!$P34="事業所15",車両データ!B34,"")</f>
        <v/>
      </c>
      <c r="C34" s="97"/>
      <c r="D34" s="70" t="str">
        <f>IF(車両データ!$P34="事業所15",車両データ!D34,"")</f>
        <v/>
      </c>
      <c r="E34" s="71" t="str">
        <f>IF(車両データ!$P34="事業所15",車両データ!E34,"")</f>
        <v/>
      </c>
      <c r="F34" s="72" t="str">
        <f>IF(車両データ!$P34="事業所15",車両データ!F34,"")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IF(車両データ!$P35="事業所15",車両データ!B35,"")</f>
        <v/>
      </c>
      <c r="C35" s="97"/>
      <c r="D35" s="70" t="str">
        <f>IF(車両データ!$P35="事業所15",車両データ!D35,"")</f>
        <v/>
      </c>
      <c r="E35" s="71" t="str">
        <f>IF(車両データ!$P35="事業所15",車両データ!E35,"")</f>
        <v/>
      </c>
      <c r="F35" s="72" t="str">
        <f>IF(車両データ!$P35="事業所15",車両データ!F35,"")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IF(車両データ!$P36="事業所15",車両データ!B36,"")</f>
        <v/>
      </c>
      <c r="C36" s="97"/>
      <c r="D36" s="70" t="str">
        <f>IF(車両データ!$P36="事業所15",車両データ!D36,"")</f>
        <v/>
      </c>
      <c r="E36" s="71" t="str">
        <f>IF(車両データ!$P36="事業所15",車両データ!E36,"")</f>
        <v/>
      </c>
      <c r="F36" s="72" t="str">
        <f>IF(車両データ!$P36="事業所15",車両データ!F36,"")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IF(車両データ!$P37="事業所15",車両データ!B37,"")</f>
        <v/>
      </c>
      <c r="C37" s="97"/>
      <c r="D37" s="70" t="str">
        <f>IF(車両データ!$P37="事業所15",車両データ!D37,"")</f>
        <v/>
      </c>
      <c r="E37" s="71" t="str">
        <f>IF(車両データ!$P37="事業所15",車両データ!E37,"")</f>
        <v/>
      </c>
      <c r="F37" s="72" t="str">
        <f>IF(車両データ!$P37="事業所15",車両データ!F37,"")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IF(車両データ!$P38="事業所15",車両データ!B38,"")</f>
        <v/>
      </c>
      <c r="C38" s="97"/>
      <c r="D38" s="70" t="str">
        <f>IF(車両データ!$P38="事業所15",車両データ!D38,"")</f>
        <v/>
      </c>
      <c r="E38" s="71" t="str">
        <f>IF(車両データ!$P38="事業所15",車両データ!E38,"")</f>
        <v/>
      </c>
      <c r="F38" s="72" t="str">
        <f>IF(車両データ!$P38="事業所15",車両データ!F38,"")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IF(車両データ!$P39="事業所15",車両データ!B39,"")</f>
        <v/>
      </c>
      <c r="C39" s="97"/>
      <c r="D39" s="70" t="str">
        <f>IF(車両データ!$P39="事業所15",車両データ!D39,"")</f>
        <v/>
      </c>
      <c r="E39" s="71" t="str">
        <f>IF(車両データ!$P39="事業所15",車両データ!E39,"")</f>
        <v/>
      </c>
      <c r="F39" s="72" t="str">
        <f>IF(車両データ!$P39="事業所15",車両データ!F39,"")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IF(車両データ!$P40="事業所15",車両データ!B40,"")</f>
        <v/>
      </c>
      <c r="C40" s="97"/>
      <c r="D40" s="70" t="str">
        <f>IF(車両データ!$P40="事業所15",車両データ!D40,"")</f>
        <v/>
      </c>
      <c r="E40" s="71" t="str">
        <f>IF(車両データ!$P40="事業所15",車両データ!E40,"")</f>
        <v/>
      </c>
      <c r="F40" s="72" t="str">
        <f>IF(車両データ!$P40="事業所15",車両データ!F40,"")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IF(車両データ!$P41="事業所15",車両データ!B41,"")</f>
        <v/>
      </c>
      <c r="C41" s="97"/>
      <c r="D41" s="70" t="str">
        <f>IF(車両データ!$P41="事業所15",車両データ!D41,"")</f>
        <v/>
      </c>
      <c r="E41" s="71" t="str">
        <f>IF(車両データ!$P41="事業所15",車両データ!E41,"")</f>
        <v/>
      </c>
      <c r="F41" s="72" t="str">
        <f>IF(車両データ!$P41="事業所15",車両データ!F41,"")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IF(車両データ!$P42="事業所15",車両データ!B42,"")</f>
        <v/>
      </c>
      <c r="C42" s="97"/>
      <c r="D42" s="70" t="str">
        <f>IF(車両データ!$P42="事業所15",車両データ!D42,"")</f>
        <v/>
      </c>
      <c r="E42" s="71" t="str">
        <f>IF(車両データ!$P42="事業所15",車両データ!E42,"")</f>
        <v/>
      </c>
      <c r="F42" s="72" t="str">
        <f>IF(車両データ!$P42="事業所15",車両データ!F42,"")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IF(車両データ!$P43="事業所15",車両データ!B43,"")</f>
        <v/>
      </c>
      <c r="C43" s="97"/>
      <c r="D43" s="70" t="str">
        <f>IF(車両データ!$P43="事業所15",車両データ!D43,"")</f>
        <v/>
      </c>
      <c r="E43" s="71" t="str">
        <f>IF(車両データ!$P43="事業所15",車両データ!E43,"")</f>
        <v/>
      </c>
      <c r="F43" s="72" t="str">
        <f>IF(車両データ!$P43="事業所15",車両データ!F43,"")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IF(車両データ!$P44="事業所15",車両データ!B44,"")</f>
        <v/>
      </c>
      <c r="C44" s="97"/>
      <c r="D44" s="70" t="str">
        <f>IF(車両データ!$P44="事業所15",車両データ!D44,"")</f>
        <v/>
      </c>
      <c r="E44" s="71" t="str">
        <f>IF(車両データ!$P44="事業所15",車両データ!E44,"")</f>
        <v/>
      </c>
      <c r="F44" s="72" t="str">
        <f>IF(車両データ!$P44="事業所15",車両データ!F44,"")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IF(車両データ!$P45="事業所15",車両データ!B45,"")</f>
        <v/>
      </c>
      <c r="C45" s="97"/>
      <c r="D45" s="70" t="str">
        <f>IF(車両データ!$P45="事業所15",車両データ!D45,"")</f>
        <v/>
      </c>
      <c r="E45" s="71" t="str">
        <f>IF(車両データ!$P45="事業所15",車両データ!E45,"")</f>
        <v/>
      </c>
      <c r="F45" s="72" t="str">
        <f>IF(車両データ!$P45="事業所15",車両データ!F45,"")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IF(車両データ!$P46="事業所15",車両データ!B46,"")</f>
        <v/>
      </c>
      <c r="C46" s="97"/>
      <c r="D46" s="70" t="str">
        <f>IF(車両データ!$P46="事業所15",車両データ!D46,"")</f>
        <v/>
      </c>
      <c r="E46" s="71" t="str">
        <f>IF(車両データ!$P46="事業所15",車両データ!E46,"")</f>
        <v/>
      </c>
      <c r="F46" s="72" t="str">
        <f>IF(車両データ!$P46="事業所15",車両データ!F46,"")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IF(車両データ!$P47="事業所15",車両データ!B47,"")</f>
        <v/>
      </c>
      <c r="C47" s="97"/>
      <c r="D47" s="70" t="str">
        <f>IF(車両データ!$P47="事業所15",車両データ!D47,"")</f>
        <v/>
      </c>
      <c r="E47" s="71" t="str">
        <f>IF(車両データ!$P47="事業所15",車両データ!E47,"")</f>
        <v/>
      </c>
      <c r="F47" s="72" t="str">
        <f>IF(車両データ!$P47="事業所15",車両データ!F47,"")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IF(車両データ!$P48="事業所15",車両データ!B48,"")</f>
        <v/>
      </c>
      <c r="C48" s="97"/>
      <c r="D48" s="70" t="str">
        <f>IF(車両データ!$P48="事業所15",車両データ!D48,"")</f>
        <v/>
      </c>
      <c r="E48" s="71" t="str">
        <f>IF(車両データ!$P48="事業所15",車両データ!E48,"")</f>
        <v/>
      </c>
      <c r="F48" s="72" t="str">
        <f>IF(車両データ!$P48="事業所15",車両データ!F48,"")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IF(車両データ!$P49="事業所15",車両データ!B49,"")</f>
        <v/>
      </c>
      <c r="C49" s="97"/>
      <c r="D49" s="70" t="str">
        <f>IF(車両データ!$P49="事業所15",車両データ!D49,"")</f>
        <v/>
      </c>
      <c r="E49" s="71" t="str">
        <f>IF(車両データ!$P49="事業所15",車両データ!E49,"")</f>
        <v/>
      </c>
      <c r="F49" s="72" t="str">
        <f>IF(車両データ!$P49="事業所15",車両データ!F49,"")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IF(車両データ!$P50="事業所15",車両データ!B50,"")</f>
        <v/>
      </c>
      <c r="C50" s="97"/>
      <c r="D50" s="70" t="str">
        <f>IF(車両データ!$P50="事業所15",車両データ!D50,"")</f>
        <v/>
      </c>
      <c r="E50" s="71" t="str">
        <f>IF(車両データ!$P50="事業所15",車両データ!E50,"")</f>
        <v/>
      </c>
      <c r="F50" s="72" t="str">
        <f>IF(車両データ!$P50="事業所15",車両データ!F50,"")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IF(車両データ!$P51="事業所15",車両データ!B51,"")</f>
        <v/>
      </c>
      <c r="C51" s="97"/>
      <c r="D51" s="70" t="str">
        <f>IF(車両データ!$P51="事業所15",車両データ!D51,"")</f>
        <v/>
      </c>
      <c r="E51" s="71" t="str">
        <f>IF(車両データ!$P51="事業所15",車両データ!E51,"")</f>
        <v/>
      </c>
      <c r="F51" s="72" t="str">
        <f>IF(車両データ!$P51="事業所15",車両データ!F51,"")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IF(車両データ!$P52="事業所15",車両データ!B52,"")</f>
        <v/>
      </c>
      <c r="C52" s="97"/>
      <c r="D52" s="70" t="str">
        <f>IF(車両データ!$P52="事業所15",車両データ!D52,"")</f>
        <v/>
      </c>
      <c r="E52" s="71" t="str">
        <f>IF(車両データ!$P52="事業所15",車両データ!E52,"")</f>
        <v/>
      </c>
      <c r="F52" s="72" t="str">
        <f>IF(車両データ!$P52="事業所15",車両データ!F52,"")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IF(車両データ!$P53="事業所15",車両データ!B53,"")</f>
        <v/>
      </c>
      <c r="C53" s="97"/>
      <c r="D53" s="70" t="str">
        <f>IF(車両データ!$P53="事業所15",車両データ!D53,"")</f>
        <v/>
      </c>
      <c r="E53" s="71" t="str">
        <f>IF(車両データ!$P53="事業所15",車両データ!E53,"")</f>
        <v/>
      </c>
      <c r="F53" s="72" t="str">
        <f>IF(車両データ!$P53="事業所15",車両データ!F53,"")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IF(車両データ!$P54="事業所15",車両データ!B54,"")</f>
        <v/>
      </c>
      <c r="C54" s="97"/>
      <c r="D54" s="70" t="str">
        <f>IF(車両データ!$P54="事業所15",車両データ!D54,"")</f>
        <v/>
      </c>
      <c r="E54" s="71" t="str">
        <f>IF(車両データ!$P54="事業所15",車両データ!E54,"")</f>
        <v/>
      </c>
      <c r="F54" s="72" t="str">
        <f>IF(車両データ!$P54="事業所15",車両データ!F54,"")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IF(車両データ!$P55="事業所15",車両データ!B55,"")</f>
        <v/>
      </c>
      <c r="C55" s="97"/>
      <c r="D55" s="70" t="str">
        <f>IF(車両データ!$P55="事業所15",車両データ!D55,"")</f>
        <v/>
      </c>
      <c r="E55" s="71" t="str">
        <f>IF(車両データ!$P55="事業所15",車両データ!E55,"")</f>
        <v/>
      </c>
      <c r="F55" s="72" t="str">
        <f>IF(車両データ!$P55="事業所15",車両データ!F55,"")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IF(車両データ!$P56="事業所15",車両データ!B56,"")</f>
        <v/>
      </c>
      <c r="C56" s="97"/>
      <c r="D56" s="70" t="str">
        <f>IF(車両データ!$P56="事業所15",車両データ!D56,"")</f>
        <v/>
      </c>
      <c r="E56" s="71" t="str">
        <f>IF(車両データ!$P56="事業所15",車両データ!E56,"")</f>
        <v/>
      </c>
      <c r="F56" s="72" t="str">
        <f>IF(車両データ!$P56="事業所15",車両データ!F56,"")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IF(車両データ!$P57="事業所15",車両データ!B57,"")</f>
        <v/>
      </c>
      <c r="C57" s="97"/>
      <c r="D57" s="70" t="str">
        <f>IF(車両データ!$P57="事業所15",車両データ!D57,"")</f>
        <v/>
      </c>
      <c r="E57" s="71" t="str">
        <f>IF(車両データ!$P57="事業所15",車両データ!E57,"")</f>
        <v/>
      </c>
      <c r="F57" s="72" t="str">
        <f>IF(車両データ!$P57="事業所15",車両データ!F57,"")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IF(車両データ!$P58="事業所15",車両データ!B58,"")</f>
        <v/>
      </c>
      <c r="C58" s="97"/>
      <c r="D58" s="70" t="str">
        <f>IF(車両データ!$P58="事業所15",車両データ!D58,"")</f>
        <v/>
      </c>
      <c r="E58" s="71" t="str">
        <f>IF(車両データ!$P58="事業所15",車両データ!E58,"")</f>
        <v/>
      </c>
      <c r="F58" s="72" t="str">
        <f>IF(車両データ!$P58="事業所15",車両データ!F58,"")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iIJIsqR/S/g6kP7yw+U7Iado+xHiZLkCnvO7jvXfVSelphVtpK6MTt/24RhVfEwp4R2T7IYr2AkAzoBnOZEssw==" saltValue="/Gu7QRcQDjRUCJ4HoBoBOQ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1" priority="11">
      <formula>LEN(TRIM(C65))=0</formula>
    </cfRule>
  </conditionalFormatting>
  <conditionalFormatting sqref="C118:N167">
    <cfRule type="containsBlanks" dxfId="1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53</v>
      </c>
      <c r="B5" s="110"/>
      <c r="C5" s="111"/>
      <c r="D5" s="106" t="str">
        <f>IF('【STEP２】 A_全事業所計'!$B$24="","",'【STEP２】 A_全事業所計'!$B$24)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IF(車両データ!$P9="事業所16",車両データ!B9,"")</f>
        <v/>
      </c>
      <c r="C9" s="97"/>
      <c r="D9" s="70" t="str">
        <f>IF(車両データ!$P9="事業所16",車両データ!D9,"")</f>
        <v/>
      </c>
      <c r="E9" s="71" t="str">
        <f>IF(車両データ!$P9="事業所16",車両データ!E9,"")</f>
        <v/>
      </c>
      <c r="F9" s="72" t="str">
        <f>IF(車両データ!$P9="事業所16",車両データ!F9,"")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IF(車両データ!$P10="事業所16",車両データ!B10,"")</f>
        <v/>
      </c>
      <c r="C10" s="97"/>
      <c r="D10" s="70" t="str">
        <f>IF(車両データ!$P10="事業所16",車両データ!D10,"")</f>
        <v/>
      </c>
      <c r="E10" s="71" t="str">
        <f>IF(車両データ!$P10="事業所16",車両データ!E10,"")</f>
        <v/>
      </c>
      <c r="F10" s="72" t="str">
        <f>IF(車両データ!$P10="事業所16",車両データ!F10,"")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IF(車両データ!$P11="事業所16",車両データ!B11,"")</f>
        <v/>
      </c>
      <c r="C11" s="97"/>
      <c r="D11" s="70" t="str">
        <f>IF(車両データ!$P11="事業所16",車両データ!D11,"")</f>
        <v/>
      </c>
      <c r="E11" s="71" t="str">
        <f>IF(車両データ!$P11="事業所16",車両データ!E11,"")</f>
        <v/>
      </c>
      <c r="F11" s="72" t="str">
        <f>IF(車両データ!$P11="事業所16",車両データ!F11,"")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IF(車両データ!$P12="事業所16",車両データ!B12,"")</f>
        <v/>
      </c>
      <c r="C12" s="97"/>
      <c r="D12" s="70" t="str">
        <f>IF(車両データ!$P12="事業所16",車両データ!D12,"")</f>
        <v/>
      </c>
      <c r="E12" s="71" t="str">
        <f>IF(車両データ!$P12="事業所16",車両データ!E12,"")</f>
        <v/>
      </c>
      <c r="F12" s="72" t="str">
        <f>IF(車両データ!$P12="事業所16",車両データ!F12,"")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IF(車両データ!$P13="事業所16",車両データ!B13,"")</f>
        <v/>
      </c>
      <c r="C13" s="97"/>
      <c r="D13" s="70" t="str">
        <f>IF(車両データ!$P13="事業所16",車両データ!D13,"")</f>
        <v/>
      </c>
      <c r="E13" s="71" t="str">
        <f>IF(車両データ!$P13="事業所16",車両データ!E13,"")</f>
        <v/>
      </c>
      <c r="F13" s="72" t="str">
        <f>IF(車両データ!$P13="事業所16",車両データ!F13,"")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IF(車両データ!$P14="事業所16",車両データ!B14,"")</f>
        <v/>
      </c>
      <c r="C14" s="97"/>
      <c r="D14" s="70" t="str">
        <f>IF(車両データ!$P14="事業所16",車両データ!D14,"")</f>
        <v/>
      </c>
      <c r="E14" s="71" t="str">
        <f>IF(車両データ!$P14="事業所16",車両データ!E14,"")</f>
        <v/>
      </c>
      <c r="F14" s="72" t="str">
        <f>IF(車両データ!$P14="事業所16",車両データ!F14,"")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IF(車両データ!$P15="事業所16",車両データ!B15,"")</f>
        <v/>
      </c>
      <c r="C15" s="97"/>
      <c r="D15" s="70" t="str">
        <f>IF(車両データ!$P15="事業所16",車両データ!D15,"")</f>
        <v/>
      </c>
      <c r="E15" s="71" t="str">
        <f>IF(車両データ!$P15="事業所16",車両データ!E15,"")</f>
        <v/>
      </c>
      <c r="F15" s="72" t="str">
        <f>IF(車両データ!$P15="事業所16",車両データ!F15,"")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IF(車両データ!$P16="事業所16",車両データ!B16,"")</f>
        <v/>
      </c>
      <c r="C16" s="97"/>
      <c r="D16" s="70" t="str">
        <f>IF(車両データ!$P16="事業所16",車両データ!D16,"")</f>
        <v/>
      </c>
      <c r="E16" s="71" t="str">
        <f>IF(車両データ!$P16="事業所16",車両データ!E16,"")</f>
        <v/>
      </c>
      <c r="F16" s="72" t="str">
        <f>IF(車両データ!$P16="事業所16",車両データ!F16,"")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IF(車両データ!$P17="事業所16",車両データ!B17,"")</f>
        <v/>
      </c>
      <c r="C17" s="97"/>
      <c r="D17" s="70" t="str">
        <f>IF(車両データ!$P17="事業所16",車両データ!D17,"")</f>
        <v/>
      </c>
      <c r="E17" s="71" t="str">
        <f>IF(車両データ!$P17="事業所16",車両データ!E17,"")</f>
        <v/>
      </c>
      <c r="F17" s="72" t="str">
        <f>IF(車両データ!$P17="事業所16",車両データ!F17,"")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IF(車両データ!$P18="事業所16",車両データ!B18,"")</f>
        <v/>
      </c>
      <c r="C18" s="97"/>
      <c r="D18" s="70" t="str">
        <f>IF(車両データ!$P18="事業所16",車両データ!D18,"")</f>
        <v/>
      </c>
      <c r="E18" s="71" t="str">
        <f>IF(車両データ!$P18="事業所16",車両データ!E18,"")</f>
        <v/>
      </c>
      <c r="F18" s="72" t="str">
        <f>IF(車両データ!$P18="事業所16",車両データ!F18,"")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IF(車両データ!$P19="事業所16",車両データ!B19,"")</f>
        <v/>
      </c>
      <c r="C19" s="97"/>
      <c r="D19" s="70" t="str">
        <f>IF(車両データ!$P19="事業所16",車両データ!D19,"")</f>
        <v/>
      </c>
      <c r="E19" s="71" t="str">
        <f>IF(車両データ!$P19="事業所16",車両データ!E19,"")</f>
        <v/>
      </c>
      <c r="F19" s="72" t="str">
        <f>IF(車両データ!$P19="事業所16",車両データ!F19,"")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IF(車両データ!$P20="事業所16",車両データ!B20,"")</f>
        <v/>
      </c>
      <c r="C20" s="97"/>
      <c r="D20" s="70" t="str">
        <f>IF(車両データ!$P20="事業所16",車両データ!D20,"")</f>
        <v/>
      </c>
      <c r="E20" s="71" t="str">
        <f>IF(車両データ!$P20="事業所16",車両データ!E20,"")</f>
        <v/>
      </c>
      <c r="F20" s="72" t="str">
        <f>IF(車両データ!$P20="事業所16",車両データ!F20,"")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IF(車両データ!$P21="事業所16",車両データ!B21,"")</f>
        <v/>
      </c>
      <c r="C21" s="97"/>
      <c r="D21" s="70" t="str">
        <f>IF(車両データ!$P21="事業所16",車両データ!D21,"")</f>
        <v/>
      </c>
      <c r="E21" s="71" t="str">
        <f>IF(車両データ!$P21="事業所16",車両データ!E21,"")</f>
        <v/>
      </c>
      <c r="F21" s="72" t="str">
        <f>IF(車両データ!$P21="事業所16",車両データ!F21,"")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IF(車両データ!$P22="事業所16",車両データ!B22,"")</f>
        <v/>
      </c>
      <c r="C22" s="97"/>
      <c r="D22" s="70" t="str">
        <f>IF(車両データ!$P22="事業所16",車両データ!D22,"")</f>
        <v/>
      </c>
      <c r="E22" s="71" t="str">
        <f>IF(車両データ!$P22="事業所16",車両データ!E22,"")</f>
        <v/>
      </c>
      <c r="F22" s="72" t="str">
        <f>IF(車両データ!$P22="事業所16",車両データ!F22,"")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IF(車両データ!$P23="事業所16",車両データ!B23,"")</f>
        <v/>
      </c>
      <c r="C23" s="97"/>
      <c r="D23" s="70" t="str">
        <f>IF(車両データ!$P23="事業所16",車両データ!D23,"")</f>
        <v/>
      </c>
      <c r="E23" s="71" t="str">
        <f>IF(車両データ!$P23="事業所16",車両データ!E23,"")</f>
        <v/>
      </c>
      <c r="F23" s="72" t="str">
        <f>IF(車両データ!$P23="事業所16",車両データ!F23,"")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IF(車両データ!$P24="事業所16",車両データ!B24,"")</f>
        <v/>
      </c>
      <c r="C24" s="97"/>
      <c r="D24" s="70" t="str">
        <f>IF(車両データ!$P24="事業所16",車両データ!D24,"")</f>
        <v/>
      </c>
      <c r="E24" s="71" t="str">
        <f>IF(車両データ!$P24="事業所16",車両データ!E24,"")</f>
        <v/>
      </c>
      <c r="F24" s="72" t="str">
        <f>IF(車両データ!$P24="事業所16",車両データ!F24,"")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IF(車両データ!$P25="事業所16",車両データ!B25,"")</f>
        <v/>
      </c>
      <c r="C25" s="97"/>
      <c r="D25" s="70" t="str">
        <f>IF(車両データ!$P25="事業所16",車両データ!D25,"")</f>
        <v/>
      </c>
      <c r="E25" s="71" t="str">
        <f>IF(車両データ!$P25="事業所16",車両データ!E25,"")</f>
        <v/>
      </c>
      <c r="F25" s="72" t="str">
        <f>IF(車両データ!$P25="事業所16",車両データ!F25,"")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IF(車両データ!$P26="事業所16",車両データ!B26,"")</f>
        <v/>
      </c>
      <c r="C26" s="97"/>
      <c r="D26" s="70" t="str">
        <f>IF(車両データ!$P26="事業所16",車両データ!D26,"")</f>
        <v/>
      </c>
      <c r="E26" s="71" t="str">
        <f>IF(車両データ!$P26="事業所16",車両データ!E26,"")</f>
        <v/>
      </c>
      <c r="F26" s="72" t="str">
        <f>IF(車両データ!$P26="事業所16",車両データ!F26,"")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IF(車両データ!$P27="事業所16",車両データ!B27,"")</f>
        <v/>
      </c>
      <c r="C27" s="97"/>
      <c r="D27" s="70" t="str">
        <f>IF(車両データ!$P27="事業所16",車両データ!D27,"")</f>
        <v/>
      </c>
      <c r="E27" s="71" t="str">
        <f>IF(車両データ!$P27="事業所16",車両データ!E27,"")</f>
        <v/>
      </c>
      <c r="F27" s="72" t="str">
        <f>IF(車両データ!$P27="事業所16",車両データ!F27,"")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IF(車両データ!$P28="事業所16",車両データ!B28,"")</f>
        <v/>
      </c>
      <c r="C28" s="97"/>
      <c r="D28" s="70" t="str">
        <f>IF(車両データ!$P28="事業所16",車両データ!D28,"")</f>
        <v/>
      </c>
      <c r="E28" s="71" t="str">
        <f>IF(車両データ!$P28="事業所16",車両データ!E28,"")</f>
        <v/>
      </c>
      <c r="F28" s="72" t="str">
        <f>IF(車両データ!$P28="事業所16",車両データ!F28,"")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IF(車両データ!$P29="事業所16",車両データ!B29,"")</f>
        <v/>
      </c>
      <c r="C29" s="97"/>
      <c r="D29" s="70" t="str">
        <f>IF(車両データ!$P29="事業所16",車両データ!D29,"")</f>
        <v/>
      </c>
      <c r="E29" s="71" t="str">
        <f>IF(車両データ!$P29="事業所16",車両データ!E29,"")</f>
        <v/>
      </c>
      <c r="F29" s="72" t="str">
        <f>IF(車両データ!$P29="事業所16",車両データ!F29,"")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IF(車両データ!$P30="事業所16",車両データ!B30,"")</f>
        <v/>
      </c>
      <c r="C30" s="97"/>
      <c r="D30" s="70" t="str">
        <f>IF(車両データ!$P30="事業所16",車両データ!D30,"")</f>
        <v/>
      </c>
      <c r="E30" s="71" t="str">
        <f>IF(車両データ!$P30="事業所16",車両データ!E30,"")</f>
        <v/>
      </c>
      <c r="F30" s="72" t="str">
        <f>IF(車両データ!$P30="事業所16",車両データ!F30,"")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IF(車両データ!$P31="事業所16",車両データ!B31,"")</f>
        <v/>
      </c>
      <c r="C31" s="97"/>
      <c r="D31" s="70" t="str">
        <f>IF(車両データ!$P31="事業所16",車両データ!D31,"")</f>
        <v/>
      </c>
      <c r="E31" s="71" t="str">
        <f>IF(車両データ!$P31="事業所16",車両データ!E31,"")</f>
        <v/>
      </c>
      <c r="F31" s="72" t="str">
        <f>IF(車両データ!$P31="事業所16",車両データ!F31,"")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IF(車両データ!$P32="事業所16",車両データ!B32,"")</f>
        <v/>
      </c>
      <c r="C32" s="97"/>
      <c r="D32" s="70" t="str">
        <f>IF(車両データ!$P32="事業所16",車両データ!D32,"")</f>
        <v/>
      </c>
      <c r="E32" s="71" t="str">
        <f>IF(車両データ!$P32="事業所16",車両データ!E32,"")</f>
        <v/>
      </c>
      <c r="F32" s="72" t="str">
        <f>IF(車両データ!$P32="事業所16",車両データ!F32,"")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IF(車両データ!$P33="事業所16",車両データ!B33,"")</f>
        <v/>
      </c>
      <c r="C33" s="97"/>
      <c r="D33" s="70" t="str">
        <f>IF(車両データ!$P33="事業所16",車両データ!D33,"")</f>
        <v/>
      </c>
      <c r="E33" s="71" t="str">
        <f>IF(車両データ!$P33="事業所16",車両データ!E33,"")</f>
        <v/>
      </c>
      <c r="F33" s="72" t="str">
        <f>IF(車両データ!$P33="事業所16",車両データ!F33,"")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IF(車両データ!$P34="事業所16",車両データ!B34,"")</f>
        <v/>
      </c>
      <c r="C34" s="97"/>
      <c r="D34" s="70" t="str">
        <f>IF(車両データ!$P34="事業所16",車両データ!D34,"")</f>
        <v/>
      </c>
      <c r="E34" s="71" t="str">
        <f>IF(車両データ!$P34="事業所16",車両データ!E34,"")</f>
        <v/>
      </c>
      <c r="F34" s="72" t="str">
        <f>IF(車両データ!$P34="事業所16",車両データ!F34,"")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IF(車両データ!$P35="事業所16",車両データ!B35,"")</f>
        <v/>
      </c>
      <c r="C35" s="97"/>
      <c r="D35" s="70" t="str">
        <f>IF(車両データ!$P35="事業所16",車両データ!D35,"")</f>
        <v/>
      </c>
      <c r="E35" s="71" t="str">
        <f>IF(車両データ!$P35="事業所16",車両データ!E35,"")</f>
        <v/>
      </c>
      <c r="F35" s="72" t="str">
        <f>IF(車両データ!$P35="事業所16",車両データ!F35,"")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IF(車両データ!$P36="事業所16",車両データ!B36,"")</f>
        <v/>
      </c>
      <c r="C36" s="97"/>
      <c r="D36" s="70" t="str">
        <f>IF(車両データ!$P36="事業所16",車両データ!D36,"")</f>
        <v/>
      </c>
      <c r="E36" s="71" t="str">
        <f>IF(車両データ!$P36="事業所16",車両データ!E36,"")</f>
        <v/>
      </c>
      <c r="F36" s="72" t="str">
        <f>IF(車両データ!$P36="事業所16",車両データ!F36,"")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IF(車両データ!$P37="事業所16",車両データ!B37,"")</f>
        <v/>
      </c>
      <c r="C37" s="97"/>
      <c r="D37" s="70" t="str">
        <f>IF(車両データ!$P37="事業所16",車両データ!D37,"")</f>
        <v/>
      </c>
      <c r="E37" s="71" t="str">
        <f>IF(車両データ!$P37="事業所16",車両データ!E37,"")</f>
        <v/>
      </c>
      <c r="F37" s="72" t="str">
        <f>IF(車両データ!$P37="事業所16",車両データ!F37,"")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IF(車両データ!$P38="事業所16",車両データ!B38,"")</f>
        <v/>
      </c>
      <c r="C38" s="97"/>
      <c r="D38" s="70" t="str">
        <f>IF(車両データ!$P38="事業所16",車両データ!D38,"")</f>
        <v/>
      </c>
      <c r="E38" s="71" t="str">
        <f>IF(車両データ!$P38="事業所16",車両データ!E38,"")</f>
        <v/>
      </c>
      <c r="F38" s="72" t="str">
        <f>IF(車両データ!$P38="事業所16",車両データ!F38,"")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IF(車両データ!$P39="事業所16",車両データ!B39,"")</f>
        <v/>
      </c>
      <c r="C39" s="97"/>
      <c r="D39" s="70" t="str">
        <f>IF(車両データ!$P39="事業所16",車両データ!D39,"")</f>
        <v/>
      </c>
      <c r="E39" s="71" t="str">
        <f>IF(車両データ!$P39="事業所16",車両データ!E39,"")</f>
        <v/>
      </c>
      <c r="F39" s="72" t="str">
        <f>IF(車両データ!$P39="事業所16",車両データ!F39,"")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IF(車両データ!$P40="事業所16",車両データ!B40,"")</f>
        <v/>
      </c>
      <c r="C40" s="97"/>
      <c r="D40" s="70" t="str">
        <f>IF(車両データ!$P40="事業所16",車両データ!D40,"")</f>
        <v/>
      </c>
      <c r="E40" s="71" t="str">
        <f>IF(車両データ!$P40="事業所16",車両データ!E40,"")</f>
        <v/>
      </c>
      <c r="F40" s="72" t="str">
        <f>IF(車両データ!$P40="事業所16",車両データ!F40,"")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IF(車両データ!$P41="事業所16",車両データ!B41,"")</f>
        <v/>
      </c>
      <c r="C41" s="97"/>
      <c r="D41" s="70" t="str">
        <f>IF(車両データ!$P41="事業所16",車両データ!D41,"")</f>
        <v/>
      </c>
      <c r="E41" s="71" t="str">
        <f>IF(車両データ!$P41="事業所16",車両データ!E41,"")</f>
        <v/>
      </c>
      <c r="F41" s="72" t="str">
        <f>IF(車両データ!$P41="事業所16",車両データ!F41,"")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IF(車両データ!$P42="事業所16",車両データ!B42,"")</f>
        <v/>
      </c>
      <c r="C42" s="97"/>
      <c r="D42" s="70" t="str">
        <f>IF(車両データ!$P42="事業所16",車両データ!D42,"")</f>
        <v/>
      </c>
      <c r="E42" s="71" t="str">
        <f>IF(車両データ!$P42="事業所16",車両データ!E42,"")</f>
        <v/>
      </c>
      <c r="F42" s="72" t="str">
        <f>IF(車両データ!$P42="事業所16",車両データ!F42,"")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IF(車両データ!$P43="事業所16",車両データ!B43,"")</f>
        <v/>
      </c>
      <c r="C43" s="97"/>
      <c r="D43" s="70" t="str">
        <f>IF(車両データ!$P43="事業所16",車両データ!D43,"")</f>
        <v/>
      </c>
      <c r="E43" s="71" t="str">
        <f>IF(車両データ!$P43="事業所16",車両データ!E43,"")</f>
        <v/>
      </c>
      <c r="F43" s="72" t="str">
        <f>IF(車両データ!$P43="事業所16",車両データ!F43,"")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IF(車両データ!$P44="事業所16",車両データ!B44,"")</f>
        <v/>
      </c>
      <c r="C44" s="97"/>
      <c r="D44" s="70" t="str">
        <f>IF(車両データ!$P44="事業所16",車両データ!D44,"")</f>
        <v/>
      </c>
      <c r="E44" s="71" t="str">
        <f>IF(車両データ!$P44="事業所16",車両データ!E44,"")</f>
        <v/>
      </c>
      <c r="F44" s="72" t="str">
        <f>IF(車両データ!$P44="事業所16",車両データ!F44,"")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IF(車両データ!$P45="事業所16",車両データ!B45,"")</f>
        <v/>
      </c>
      <c r="C45" s="97"/>
      <c r="D45" s="70" t="str">
        <f>IF(車両データ!$P45="事業所16",車両データ!D45,"")</f>
        <v/>
      </c>
      <c r="E45" s="71" t="str">
        <f>IF(車両データ!$P45="事業所16",車両データ!E45,"")</f>
        <v/>
      </c>
      <c r="F45" s="72" t="str">
        <f>IF(車両データ!$P45="事業所16",車両データ!F45,"")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IF(車両データ!$P46="事業所16",車両データ!B46,"")</f>
        <v/>
      </c>
      <c r="C46" s="97"/>
      <c r="D46" s="70" t="str">
        <f>IF(車両データ!$P46="事業所16",車両データ!D46,"")</f>
        <v/>
      </c>
      <c r="E46" s="71" t="str">
        <f>IF(車両データ!$P46="事業所16",車両データ!E46,"")</f>
        <v/>
      </c>
      <c r="F46" s="72" t="str">
        <f>IF(車両データ!$P46="事業所16",車両データ!F46,"")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IF(車両データ!$P47="事業所16",車両データ!B47,"")</f>
        <v/>
      </c>
      <c r="C47" s="97"/>
      <c r="D47" s="70" t="str">
        <f>IF(車両データ!$P47="事業所16",車両データ!D47,"")</f>
        <v/>
      </c>
      <c r="E47" s="71" t="str">
        <f>IF(車両データ!$P47="事業所16",車両データ!E47,"")</f>
        <v/>
      </c>
      <c r="F47" s="72" t="str">
        <f>IF(車両データ!$P47="事業所16",車両データ!F47,"")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IF(車両データ!$P48="事業所16",車両データ!B48,"")</f>
        <v/>
      </c>
      <c r="C48" s="97"/>
      <c r="D48" s="70" t="str">
        <f>IF(車両データ!$P48="事業所16",車両データ!D48,"")</f>
        <v/>
      </c>
      <c r="E48" s="71" t="str">
        <f>IF(車両データ!$P48="事業所16",車両データ!E48,"")</f>
        <v/>
      </c>
      <c r="F48" s="72" t="str">
        <f>IF(車両データ!$P48="事業所16",車両データ!F48,"")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IF(車両データ!$P49="事業所16",車両データ!B49,"")</f>
        <v/>
      </c>
      <c r="C49" s="97"/>
      <c r="D49" s="70" t="str">
        <f>IF(車両データ!$P49="事業所16",車両データ!D49,"")</f>
        <v/>
      </c>
      <c r="E49" s="71" t="str">
        <f>IF(車両データ!$P49="事業所16",車両データ!E49,"")</f>
        <v/>
      </c>
      <c r="F49" s="72" t="str">
        <f>IF(車両データ!$P49="事業所16",車両データ!F49,"")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IF(車両データ!$P50="事業所16",車両データ!B50,"")</f>
        <v/>
      </c>
      <c r="C50" s="97"/>
      <c r="D50" s="70" t="str">
        <f>IF(車両データ!$P50="事業所16",車両データ!D50,"")</f>
        <v/>
      </c>
      <c r="E50" s="71" t="str">
        <f>IF(車両データ!$P50="事業所16",車両データ!E50,"")</f>
        <v/>
      </c>
      <c r="F50" s="72" t="str">
        <f>IF(車両データ!$P50="事業所16",車両データ!F50,"")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IF(車両データ!$P51="事業所16",車両データ!B51,"")</f>
        <v/>
      </c>
      <c r="C51" s="97"/>
      <c r="D51" s="70" t="str">
        <f>IF(車両データ!$P51="事業所16",車両データ!D51,"")</f>
        <v/>
      </c>
      <c r="E51" s="71" t="str">
        <f>IF(車両データ!$P51="事業所16",車両データ!E51,"")</f>
        <v/>
      </c>
      <c r="F51" s="72" t="str">
        <f>IF(車両データ!$P51="事業所16",車両データ!F51,"")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IF(車両データ!$P52="事業所16",車両データ!B52,"")</f>
        <v/>
      </c>
      <c r="C52" s="97"/>
      <c r="D52" s="70" t="str">
        <f>IF(車両データ!$P52="事業所16",車両データ!D52,"")</f>
        <v/>
      </c>
      <c r="E52" s="71" t="str">
        <f>IF(車両データ!$P52="事業所16",車両データ!E52,"")</f>
        <v/>
      </c>
      <c r="F52" s="72" t="str">
        <f>IF(車両データ!$P52="事業所16",車両データ!F52,"")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IF(車両データ!$P53="事業所16",車両データ!B53,"")</f>
        <v/>
      </c>
      <c r="C53" s="97"/>
      <c r="D53" s="70" t="str">
        <f>IF(車両データ!$P53="事業所16",車両データ!D53,"")</f>
        <v/>
      </c>
      <c r="E53" s="71" t="str">
        <f>IF(車両データ!$P53="事業所16",車両データ!E53,"")</f>
        <v/>
      </c>
      <c r="F53" s="72" t="str">
        <f>IF(車両データ!$P53="事業所16",車両データ!F53,"")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IF(車両データ!$P54="事業所16",車両データ!B54,"")</f>
        <v/>
      </c>
      <c r="C54" s="97"/>
      <c r="D54" s="70" t="str">
        <f>IF(車両データ!$P54="事業所16",車両データ!D54,"")</f>
        <v/>
      </c>
      <c r="E54" s="71" t="str">
        <f>IF(車両データ!$P54="事業所16",車両データ!E54,"")</f>
        <v/>
      </c>
      <c r="F54" s="72" t="str">
        <f>IF(車両データ!$P54="事業所16",車両データ!F54,"")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IF(車両データ!$P55="事業所16",車両データ!B55,"")</f>
        <v/>
      </c>
      <c r="C55" s="97"/>
      <c r="D55" s="70" t="str">
        <f>IF(車両データ!$P55="事業所16",車両データ!D55,"")</f>
        <v/>
      </c>
      <c r="E55" s="71" t="str">
        <f>IF(車両データ!$P55="事業所16",車両データ!E55,"")</f>
        <v/>
      </c>
      <c r="F55" s="72" t="str">
        <f>IF(車両データ!$P55="事業所16",車両データ!F55,"")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IF(車両データ!$P56="事業所16",車両データ!B56,"")</f>
        <v/>
      </c>
      <c r="C56" s="97"/>
      <c r="D56" s="70" t="str">
        <f>IF(車両データ!$P56="事業所16",車両データ!D56,"")</f>
        <v/>
      </c>
      <c r="E56" s="71" t="str">
        <f>IF(車両データ!$P56="事業所16",車両データ!E56,"")</f>
        <v/>
      </c>
      <c r="F56" s="72" t="str">
        <f>IF(車両データ!$P56="事業所16",車両データ!F56,"")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IF(車両データ!$P57="事業所16",車両データ!B57,"")</f>
        <v/>
      </c>
      <c r="C57" s="97"/>
      <c r="D57" s="70" t="str">
        <f>IF(車両データ!$P57="事業所16",車両データ!D57,"")</f>
        <v/>
      </c>
      <c r="E57" s="71" t="str">
        <f>IF(車両データ!$P57="事業所16",車両データ!E57,"")</f>
        <v/>
      </c>
      <c r="F57" s="72" t="str">
        <f>IF(車両データ!$P57="事業所16",車両データ!F57,"")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IF(車両データ!$P58="事業所16",車両データ!B58,"")</f>
        <v/>
      </c>
      <c r="C58" s="97"/>
      <c r="D58" s="70" t="str">
        <f>IF(車両データ!$P58="事業所16",車両データ!D58,"")</f>
        <v/>
      </c>
      <c r="E58" s="71" t="str">
        <f>IF(車両データ!$P58="事業所16",車両データ!E58,"")</f>
        <v/>
      </c>
      <c r="F58" s="72" t="str">
        <f>IF(車両データ!$P58="事業所16",車両データ!F58,"")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owqIZx0en1vKn2weFz59h+E4H6dzclG8JvGs8oJarDg7Yq3i2Wtqg9hVQRiFPuiWpDY8zjTQ+XGtcckBd3RxzA==" saltValue="QrTkc7/Qgn7Tg4uId9WRq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9" priority="11">
      <formula>LEN(TRIM(C65))=0</formula>
    </cfRule>
  </conditionalFormatting>
  <conditionalFormatting sqref="C118:N167">
    <cfRule type="containsBlanks" dxfId="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theme="4" tint="0.59999389629810485"/>
    <pageSetUpPr fitToPage="1"/>
  </sheetPr>
  <dimension ref="A1:Q167"/>
  <sheetViews>
    <sheetView showGridLines="0" view="pageBreakPreview" topLeftCell="A2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54</v>
      </c>
      <c r="B5" s="110"/>
      <c r="C5" s="111"/>
      <c r="D5" s="106" t="str">
        <f>IF('【STEP２】 A_全事業所計'!$B$25="","",'【STEP２】 A_全事業所計'!$B$25)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IF(車両データ!$P9="事業所17",車両データ!B9,"")</f>
        <v/>
      </c>
      <c r="C9" s="97"/>
      <c r="D9" s="70" t="str">
        <f>IF(車両データ!$P9="事業所17",車両データ!D9,"")</f>
        <v/>
      </c>
      <c r="E9" s="71" t="str">
        <f>IF(車両データ!$P9="事業所17",車両データ!E9,"")</f>
        <v/>
      </c>
      <c r="F9" s="72" t="str">
        <f>IF(車両データ!$P9="事業所17",車両データ!F9,"")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IF(車両データ!$P10="事業所17",車両データ!B10,"")</f>
        <v/>
      </c>
      <c r="C10" s="97"/>
      <c r="D10" s="70" t="str">
        <f>IF(車両データ!$P10="事業所17",車両データ!D10,"")</f>
        <v/>
      </c>
      <c r="E10" s="71" t="str">
        <f>IF(車両データ!$P10="事業所17",車両データ!E10,"")</f>
        <v/>
      </c>
      <c r="F10" s="72" t="str">
        <f>IF(車両データ!$P10="事業所17",車両データ!F10,"")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IF(車両データ!$P11="事業所17",車両データ!B11,"")</f>
        <v/>
      </c>
      <c r="C11" s="97"/>
      <c r="D11" s="70" t="str">
        <f>IF(車両データ!$P11="事業所17",車両データ!D11,"")</f>
        <v/>
      </c>
      <c r="E11" s="71" t="str">
        <f>IF(車両データ!$P11="事業所17",車両データ!E11,"")</f>
        <v/>
      </c>
      <c r="F11" s="72" t="str">
        <f>IF(車両データ!$P11="事業所17",車両データ!F11,"")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IF(車両データ!$P12="事業所17",車両データ!B12,"")</f>
        <v/>
      </c>
      <c r="C12" s="97"/>
      <c r="D12" s="70" t="str">
        <f>IF(車両データ!$P12="事業所17",車両データ!D12,"")</f>
        <v/>
      </c>
      <c r="E12" s="71" t="str">
        <f>IF(車両データ!$P12="事業所17",車両データ!E12,"")</f>
        <v/>
      </c>
      <c r="F12" s="72" t="str">
        <f>IF(車両データ!$P12="事業所17",車両データ!F12,"")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IF(車両データ!$P13="事業所17",車両データ!B13,"")</f>
        <v/>
      </c>
      <c r="C13" s="97"/>
      <c r="D13" s="70" t="str">
        <f>IF(車両データ!$P13="事業所17",車両データ!D13,"")</f>
        <v/>
      </c>
      <c r="E13" s="71" t="str">
        <f>IF(車両データ!$P13="事業所17",車両データ!E13,"")</f>
        <v/>
      </c>
      <c r="F13" s="72" t="str">
        <f>IF(車両データ!$P13="事業所17",車両データ!F13,"")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IF(車両データ!$P14="事業所17",車両データ!B14,"")</f>
        <v/>
      </c>
      <c r="C14" s="97"/>
      <c r="D14" s="70" t="str">
        <f>IF(車両データ!$P14="事業所17",車両データ!D14,"")</f>
        <v/>
      </c>
      <c r="E14" s="71" t="str">
        <f>IF(車両データ!$P14="事業所17",車両データ!E14,"")</f>
        <v/>
      </c>
      <c r="F14" s="72" t="str">
        <f>IF(車両データ!$P14="事業所17",車両データ!F14,"")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IF(車両データ!$P15="事業所17",車両データ!B15,"")</f>
        <v/>
      </c>
      <c r="C15" s="97"/>
      <c r="D15" s="70" t="str">
        <f>IF(車両データ!$P15="事業所17",車両データ!D15,"")</f>
        <v/>
      </c>
      <c r="E15" s="71" t="str">
        <f>IF(車両データ!$P15="事業所17",車両データ!E15,"")</f>
        <v/>
      </c>
      <c r="F15" s="72" t="str">
        <f>IF(車両データ!$P15="事業所17",車両データ!F15,"")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IF(車両データ!$P16="事業所17",車両データ!B16,"")</f>
        <v/>
      </c>
      <c r="C16" s="97"/>
      <c r="D16" s="70" t="str">
        <f>IF(車両データ!$P16="事業所17",車両データ!D16,"")</f>
        <v/>
      </c>
      <c r="E16" s="71" t="str">
        <f>IF(車両データ!$P16="事業所17",車両データ!E16,"")</f>
        <v/>
      </c>
      <c r="F16" s="72" t="str">
        <f>IF(車両データ!$P16="事業所17",車両データ!F16,"")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IF(車両データ!$P17="事業所17",車両データ!B17,"")</f>
        <v/>
      </c>
      <c r="C17" s="97"/>
      <c r="D17" s="70" t="str">
        <f>IF(車両データ!$P17="事業所17",車両データ!D17,"")</f>
        <v/>
      </c>
      <c r="E17" s="71" t="str">
        <f>IF(車両データ!$P17="事業所17",車両データ!E17,"")</f>
        <v/>
      </c>
      <c r="F17" s="72" t="str">
        <f>IF(車両データ!$P17="事業所17",車両データ!F17,"")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IF(車両データ!$P18="事業所17",車両データ!B18,"")</f>
        <v/>
      </c>
      <c r="C18" s="97"/>
      <c r="D18" s="70" t="str">
        <f>IF(車両データ!$P18="事業所17",車両データ!D18,"")</f>
        <v/>
      </c>
      <c r="E18" s="71" t="str">
        <f>IF(車両データ!$P18="事業所17",車両データ!E18,"")</f>
        <v/>
      </c>
      <c r="F18" s="72" t="str">
        <f>IF(車両データ!$P18="事業所17",車両データ!F18,"")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IF(車両データ!$P19="事業所17",車両データ!B19,"")</f>
        <v/>
      </c>
      <c r="C19" s="97"/>
      <c r="D19" s="70" t="str">
        <f>IF(車両データ!$P19="事業所17",車両データ!D19,"")</f>
        <v/>
      </c>
      <c r="E19" s="71" t="str">
        <f>IF(車両データ!$P19="事業所17",車両データ!E19,"")</f>
        <v/>
      </c>
      <c r="F19" s="72" t="str">
        <f>IF(車両データ!$P19="事業所17",車両データ!F19,"")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IF(車両データ!$P20="事業所17",車両データ!B20,"")</f>
        <v/>
      </c>
      <c r="C20" s="97"/>
      <c r="D20" s="70" t="str">
        <f>IF(車両データ!$P20="事業所17",車両データ!D20,"")</f>
        <v/>
      </c>
      <c r="E20" s="71" t="str">
        <f>IF(車両データ!$P20="事業所17",車両データ!E20,"")</f>
        <v/>
      </c>
      <c r="F20" s="72" t="str">
        <f>IF(車両データ!$P20="事業所17",車両データ!F20,"")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IF(車両データ!$P21="事業所17",車両データ!B21,"")</f>
        <v/>
      </c>
      <c r="C21" s="97"/>
      <c r="D21" s="70" t="str">
        <f>IF(車両データ!$P21="事業所17",車両データ!D21,"")</f>
        <v/>
      </c>
      <c r="E21" s="71" t="str">
        <f>IF(車両データ!$P21="事業所17",車両データ!E21,"")</f>
        <v/>
      </c>
      <c r="F21" s="72" t="str">
        <f>IF(車両データ!$P21="事業所17",車両データ!F21,"")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IF(車両データ!$P22="事業所17",車両データ!B22,"")</f>
        <v/>
      </c>
      <c r="C22" s="97"/>
      <c r="D22" s="70" t="str">
        <f>IF(車両データ!$P22="事業所17",車両データ!D22,"")</f>
        <v/>
      </c>
      <c r="E22" s="71" t="str">
        <f>IF(車両データ!$P22="事業所17",車両データ!E22,"")</f>
        <v/>
      </c>
      <c r="F22" s="72" t="str">
        <f>IF(車両データ!$P22="事業所17",車両データ!F22,"")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IF(車両データ!$P23="事業所17",車両データ!B23,"")</f>
        <v/>
      </c>
      <c r="C23" s="97"/>
      <c r="D23" s="70" t="str">
        <f>IF(車両データ!$P23="事業所17",車両データ!D23,"")</f>
        <v/>
      </c>
      <c r="E23" s="71" t="str">
        <f>IF(車両データ!$P23="事業所17",車両データ!E23,"")</f>
        <v/>
      </c>
      <c r="F23" s="72" t="str">
        <f>IF(車両データ!$P23="事業所17",車両データ!F23,"")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IF(車両データ!$P24="事業所17",車両データ!B24,"")</f>
        <v/>
      </c>
      <c r="C24" s="97"/>
      <c r="D24" s="70" t="str">
        <f>IF(車両データ!$P24="事業所17",車両データ!D24,"")</f>
        <v/>
      </c>
      <c r="E24" s="71" t="str">
        <f>IF(車両データ!$P24="事業所17",車両データ!E24,"")</f>
        <v/>
      </c>
      <c r="F24" s="72" t="str">
        <f>IF(車両データ!$P24="事業所17",車両データ!F24,"")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IF(車両データ!$P25="事業所17",車両データ!B25,"")</f>
        <v/>
      </c>
      <c r="C25" s="97"/>
      <c r="D25" s="70" t="str">
        <f>IF(車両データ!$P25="事業所17",車両データ!D25,"")</f>
        <v/>
      </c>
      <c r="E25" s="71" t="str">
        <f>IF(車両データ!$P25="事業所17",車両データ!E25,"")</f>
        <v/>
      </c>
      <c r="F25" s="72" t="str">
        <f>IF(車両データ!$P25="事業所17",車両データ!F25,"")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IF(車両データ!$P26="事業所17",車両データ!B26,"")</f>
        <v/>
      </c>
      <c r="C26" s="97"/>
      <c r="D26" s="70" t="str">
        <f>IF(車両データ!$P26="事業所17",車両データ!D26,"")</f>
        <v/>
      </c>
      <c r="E26" s="71" t="str">
        <f>IF(車両データ!$P26="事業所17",車両データ!E26,"")</f>
        <v/>
      </c>
      <c r="F26" s="72" t="str">
        <f>IF(車両データ!$P26="事業所17",車両データ!F26,"")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IF(車両データ!$P27="事業所17",車両データ!B27,"")</f>
        <v/>
      </c>
      <c r="C27" s="97"/>
      <c r="D27" s="70" t="str">
        <f>IF(車両データ!$P27="事業所17",車両データ!D27,"")</f>
        <v/>
      </c>
      <c r="E27" s="71" t="str">
        <f>IF(車両データ!$P27="事業所17",車両データ!E27,"")</f>
        <v/>
      </c>
      <c r="F27" s="72" t="str">
        <f>IF(車両データ!$P27="事業所17",車両データ!F27,"")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IF(車両データ!$P28="事業所17",車両データ!B28,"")</f>
        <v/>
      </c>
      <c r="C28" s="97"/>
      <c r="D28" s="70" t="str">
        <f>IF(車両データ!$P28="事業所17",車両データ!D28,"")</f>
        <v/>
      </c>
      <c r="E28" s="71" t="str">
        <f>IF(車両データ!$P28="事業所17",車両データ!E28,"")</f>
        <v/>
      </c>
      <c r="F28" s="72" t="str">
        <f>IF(車両データ!$P28="事業所17",車両データ!F28,"")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IF(車両データ!$P29="事業所17",車両データ!B29,"")</f>
        <v/>
      </c>
      <c r="C29" s="97"/>
      <c r="D29" s="70" t="str">
        <f>IF(車両データ!$P29="事業所17",車両データ!D29,"")</f>
        <v/>
      </c>
      <c r="E29" s="71" t="str">
        <f>IF(車両データ!$P29="事業所17",車両データ!E29,"")</f>
        <v/>
      </c>
      <c r="F29" s="72" t="str">
        <f>IF(車両データ!$P29="事業所17",車両データ!F29,"")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IF(車両データ!$P30="事業所17",車両データ!B30,"")</f>
        <v/>
      </c>
      <c r="C30" s="97"/>
      <c r="D30" s="70" t="str">
        <f>IF(車両データ!$P30="事業所17",車両データ!D30,"")</f>
        <v/>
      </c>
      <c r="E30" s="71" t="str">
        <f>IF(車両データ!$P30="事業所17",車両データ!E30,"")</f>
        <v/>
      </c>
      <c r="F30" s="72" t="str">
        <f>IF(車両データ!$P30="事業所17",車両データ!F30,"")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IF(車両データ!$P31="事業所17",車両データ!B31,"")</f>
        <v/>
      </c>
      <c r="C31" s="97"/>
      <c r="D31" s="70" t="str">
        <f>IF(車両データ!$P31="事業所17",車両データ!D31,"")</f>
        <v/>
      </c>
      <c r="E31" s="71" t="str">
        <f>IF(車両データ!$P31="事業所17",車両データ!E31,"")</f>
        <v/>
      </c>
      <c r="F31" s="72" t="str">
        <f>IF(車両データ!$P31="事業所17",車両データ!F31,"")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IF(車両データ!$P32="事業所17",車両データ!B32,"")</f>
        <v/>
      </c>
      <c r="C32" s="97"/>
      <c r="D32" s="70" t="str">
        <f>IF(車両データ!$P32="事業所17",車両データ!D32,"")</f>
        <v/>
      </c>
      <c r="E32" s="71" t="str">
        <f>IF(車両データ!$P32="事業所17",車両データ!E32,"")</f>
        <v/>
      </c>
      <c r="F32" s="72" t="str">
        <f>IF(車両データ!$P32="事業所17",車両データ!F32,"")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IF(車両データ!$P33="事業所17",車両データ!B33,"")</f>
        <v/>
      </c>
      <c r="C33" s="97"/>
      <c r="D33" s="70" t="str">
        <f>IF(車両データ!$P33="事業所17",車両データ!D33,"")</f>
        <v/>
      </c>
      <c r="E33" s="71" t="str">
        <f>IF(車両データ!$P33="事業所17",車両データ!E33,"")</f>
        <v/>
      </c>
      <c r="F33" s="72" t="str">
        <f>IF(車両データ!$P33="事業所17",車両データ!F33,"")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IF(車両データ!$P34="事業所17",車両データ!B34,"")</f>
        <v/>
      </c>
      <c r="C34" s="97"/>
      <c r="D34" s="70" t="str">
        <f>IF(車両データ!$P34="事業所17",車両データ!D34,"")</f>
        <v/>
      </c>
      <c r="E34" s="71" t="str">
        <f>IF(車両データ!$P34="事業所17",車両データ!E34,"")</f>
        <v/>
      </c>
      <c r="F34" s="72" t="str">
        <f>IF(車両データ!$P34="事業所17",車両データ!F34,"")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IF(車両データ!$P35="事業所17",車両データ!B35,"")</f>
        <v/>
      </c>
      <c r="C35" s="97"/>
      <c r="D35" s="70" t="str">
        <f>IF(車両データ!$P35="事業所17",車両データ!D35,"")</f>
        <v/>
      </c>
      <c r="E35" s="71" t="str">
        <f>IF(車両データ!$P35="事業所17",車両データ!E35,"")</f>
        <v/>
      </c>
      <c r="F35" s="72" t="str">
        <f>IF(車両データ!$P35="事業所17",車両データ!F35,"")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IF(車両データ!$P36="事業所17",車両データ!B36,"")</f>
        <v/>
      </c>
      <c r="C36" s="97"/>
      <c r="D36" s="70" t="str">
        <f>IF(車両データ!$P36="事業所17",車両データ!D36,"")</f>
        <v/>
      </c>
      <c r="E36" s="71" t="str">
        <f>IF(車両データ!$P36="事業所17",車両データ!E36,"")</f>
        <v/>
      </c>
      <c r="F36" s="72" t="str">
        <f>IF(車両データ!$P36="事業所17",車両データ!F36,"")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IF(車両データ!$P37="事業所17",車両データ!B37,"")</f>
        <v/>
      </c>
      <c r="C37" s="97"/>
      <c r="D37" s="70" t="str">
        <f>IF(車両データ!$P37="事業所17",車両データ!D37,"")</f>
        <v/>
      </c>
      <c r="E37" s="71" t="str">
        <f>IF(車両データ!$P37="事業所17",車両データ!E37,"")</f>
        <v/>
      </c>
      <c r="F37" s="72" t="str">
        <f>IF(車両データ!$P37="事業所17",車両データ!F37,"")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IF(車両データ!$P38="事業所17",車両データ!B38,"")</f>
        <v/>
      </c>
      <c r="C38" s="97"/>
      <c r="D38" s="70" t="str">
        <f>IF(車両データ!$P38="事業所17",車両データ!D38,"")</f>
        <v/>
      </c>
      <c r="E38" s="71" t="str">
        <f>IF(車両データ!$P38="事業所17",車両データ!E38,"")</f>
        <v/>
      </c>
      <c r="F38" s="72" t="str">
        <f>IF(車両データ!$P38="事業所17",車両データ!F38,"")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IF(車両データ!$P39="事業所17",車両データ!B39,"")</f>
        <v/>
      </c>
      <c r="C39" s="97"/>
      <c r="D39" s="70" t="str">
        <f>IF(車両データ!$P39="事業所17",車両データ!D39,"")</f>
        <v/>
      </c>
      <c r="E39" s="71" t="str">
        <f>IF(車両データ!$P39="事業所17",車両データ!E39,"")</f>
        <v/>
      </c>
      <c r="F39" s="72" t="str">
        <f>IF(車両データ!$P39="事業所17",車両データ!F39,"")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IF(車両データ!$P40="事業所17",車両データ!B40,"")</f>
        <v/>
      </c>
      <c r="C40" s="97"/>
      <c r="D40" s="70" t="str">
        <f>IF(車両データ!$P40="事業所17",車両データ!D40,"")</f>
        <v/>
      </c>
      <c r="E40" s="71" t="str">
        <f>IF(車両データ!$P40="事業所17",車両データ!E40,"")</f>
        <v/>
      </c>
      <c r="F40" s="72" t="str">
        <f>IF(車両データ!$P40="事業所17",車両データ!F40,"")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IF(車両データ!$P41="事業所17",車両データ!B41,"")</f>
        <v/>
      </c>
      <c r="C41" s="97"/>
      <c r="D41" s="70" t="str">
        <f>IF(車両データ!$P41="事業所17",車両データ!D41,"")</f>
        <v/>
      </c>
      <c r="E41" s="71" t="str">
        <f>IF(車両データ!$P41="事業所17",車両データ!E41,"")</f>
        <v/>
      </c>
      <c r="F41" s="72" t="str">
        <f>IF(車両データ!$P41="事業所17",車両データ!F41,"")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IF(車両データ!$P42="事業所17",車両データ!B42,"")</f>
        <v/>
      </c>
      <c r="C42" s="97"/>
      <c r="D42" s="70" t="str">
        <f>IF(車両データ!$P42="事業所17",車両データ!D42,"")</f>
        <v/>
      </c>
      <c r="E42" s="71" t="str">
        <f>IF(車両データ!$P42="事業所17",車両データ!E42,"")</f>
        <v/>
      </c>
      <c r="F42" s="72" t="str">
        <f>IF(車両データ!$P42="事業所17",車両データ!F42,"")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IF(車両データ!$P43="事業所17",車両データ!B43,"")</f>
        <v/>
      </c>
      <c r="C43" s="97"/>
      <c r="D43" s="70" t="str">
        <f>IF(車両データ!$P43="事業所17",車両データ!D43,"")</f>
        <v/>
      </c>
      <c r="E43" s="71" t="str">
        <f>IF(車両データ!$P43="事業所17",車両データ!E43,"")</f>
        <v/>
      </c>
      <c r="F43" s="72" t="str">
        <f>IF(車両データ!$P43="事業所17",車両データ!F43,"")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IF(車両データ!$P44="事業所17",車両データ!B44,"")</f>
        <v/>
      </c>
      <c r="C44" s="97"/>
      <c r="D44" s="70" t="str">
        <f>IF(車両データ!$P44="事業所17",車両データ!D44,"")</f>
        <v/>
      </c>
      <c r="E44" s="71" t="str">
        <f>IF(車両データ!$P44="事業所17",車両データ!E44,"")</f>
        <v/>
      </c>
      <c r="F44" s="72" t="str">
        <f>IF(車両データ!$P44="事業所17",車両データ!F44,"")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IF(車両データ!$P45="事業所17",車両データ!B45,"")</f>
        <v/>
      </c>
      <c r="C45" s="97"/>
      <c r="D45" s="70" t="str">
        <f>IF(車両データ!$P45="事業所17",車両データ!D45,"")</f>
        <v/>
      </c>
      <c r="E45" s="71" t="str">
        <f>IF(車両データ!$P45="事業所17",車両データ!E45,"")</f>
        <v/>
      </c>
      <c r="F45" s="72" t="str">
        <f>IF(車両データ!$P45="事業所17",車両データ!F45,"")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IF(車両データ!$P46="事業所17",車両データ!B46,"")</f>
        <v/>
      </c>
      <c r="C46" s="97"/>
      <c r="D46" s="70" t="str">
        <f>IF(車両データ!$P46="事業所17",車両データ!D46,"")</f>
        <v/>
      </c>
      <c r="E46" s="71" t="str">
        <f>IF(車両データ!$P46="事業所17",車両データ!E46,"")</f>
        <v/>
      </c>
      <c r="F46" s="72" t="str">
        <f>IF(車両データ!$P46="事業所17",車両データ!F46,"")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IF(車両データ!$P47="事業所17",車両データ!B47,"")</f>
        <v/>
      </c>
      <c r="C47" s="97"/>
      <c r="D47" s="70" t="str">
        <f>IF(車両データ!$P47="事業所17",車両データ!D47,"")</f>
        <v/>
      </c>
      <c r="E47" s="71" t="str">
        <f>IF(車両データ!$P47="事業所17",車両データ!E47,"")</f>
        <v/>
      </c>
      <c r="F47" s="72" t="str">
        <f>IF(車両データ!$P47="事業所17",車両データ!F47,"")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IF(車両データ!$P48="事業所17",車両データ!B48,"")</f>
        <v/>
      </c>
      <c r="C48" s="97"/>
      <c r="D48" s="70" t="str">
        <f>IF(車両データ!$P48="事業所17",車両データ!D48,"")</f>
        <v/>
      </c>
      <c r="E48" s="71" t="str">
        <f>IF(車両データ!$P48="事業所17",車両データ!E48,"")</f>
        <v/>
      </c>
      <c r="F48" s="72" t="str">
        <f>IF(車両データ!$P48="事業所17",車両データ!F48,"")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IF(車両データ!$P49="事業所17",車両データ!B49,"")</f>
        <v/>
      </c>
      <c r="C49" s="97"/>
      <c r="D49" s="70" t="str">
        <f>IF(車両データ!$P49="事業所17",車両データ!D49,"")</f>
        <v/>
      </c>
      <c r="E49" s="71" t="str">
        <f>IF(車両データ!$P49="事業所17",車両データ!E49,"")</f>
        <v/>
      </c>
      <c r="F49" s="72" t="str">
        <f>IF(車両データ!$P49="事業所17",車両データ!F49,"")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IF(車両データ!$P50="事業所17",車両データ!B50,"")</f>
        <v/>
      </c>
      <c r="C50" s="97"/>
      <c r="D50" s="70" t="str">
        <f>IF(車両データ!$P50="事業所17",車両データ!D50,"")</f>
        <v/>
      </c>
      <c r="E50" s="71" t="str">
        <f>IF(車両データ!$P50="事業所17",車両データ!E50,"")</f>
        <v/>
      </c>
      <c r="F50" s="72" t="str">
        <f>IF(車両データ!$P50="事業所17",車両データ!F50,"")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IF(車両データ!$P51="事業所17",車両データ!B51,"")</f>
        <v/>
      </c>
      <c r="C51" s="97"/>
      <c r="D51" s="70" t="str">
        <f>IF(車両データ!$P51="事業所17",車両データ!D51,"")</f>
        <v/>
      </c>
      <c r="E51" s="71" t="str">
        <f>IF(車両データ!$P51="事業所17",車両データ!E51,"")</f>
        <v/>
      </c>
      <c r="F51" s="72" t="str">
        <f>IF(車両データ!$P51="事業所17",車両データ!F51,"")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IF(車両データ!$P52="事業所17",車両データ!B52,"")</f>
        <v/>
      </c>
      <c r="C52" s="97"/>
      <c r="D52" s="70" t="str">
        <f>IF(車両データ!$P52="事業所17",車両データ!D52,"")</f>
        <v/>
      </c>
      <c r="E52" s="71" t="str">
        <f>IF(車両データ!$P52="事業所17",車両データ!E52,"")</f>
        <v/>
      </c>
      <c r="F52" s="72" t="str">
        <f>IF(車両データ!$P52="事業所17",車両データ!F52,"")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IF(車両データ!$P53="事業所17",車両データ!B53,"")</f>
        <v/>
      </c>
      <c r="C53" s="97"/>
      <c r="D53" s="70" t="str">
        <f>IF(車両データ!$P53="事業所17",車両データ!D53,"")</f>
        <v/>
      </c>
      <c r="E53" s="71" t="str">
        <f>IF(車両データ!$P53="事業所17",車両データ!E53,"")</f>
        <v/>
      </c>
      <c r="F53" s="72" t="str">
        <f>IF(車両データ!$P53="事業所17",車両データ!F53,"")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IF(車両データ!$P54="事業所17",車両データ!B54,"")</f>
        <v/>
      </c>
      <c r="C54" s="97"/>
      <c r="D54" s="70" t="str">
        <f>IF(車両データ!$P54="事業所17",車両データ!D54,"")</f>
        <v/>
      </c>
      <c r="E54" s="71" t="str">
        <f>IF(車両データ!$P54="事業所17",車両データ!E54,"")</f>
        <v/>
      </c>
      <c r="F54" s="72" t="str">
        <f>IF(車両データ!$P54="事業所17",車両データ!F54,"")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IF(車両データ!$P55="事業所17",車両データ!B55,"")</f>
        <v/>
      </c>
      <c r="C55" s="97"/>
      <c r="D55" s="70" t="str">
        <f>IF(車両データ!$P55="事業所17",車両データ!D55,"")</f>
        <v/>
      </c>
      <c r="E55" s="71" t="str">
        <f>IF(車両データ!$P55="事業所17",車両データ!E55,"")</f>
        <v/>
      </c>
      <c r="F55" s="72" t="str">
        <f>IF(車両データ!$P55="事業所17",車両データ!F55,"")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IF(車両データ!$P56="事業所17",車両データ!B56,"")</f>
        <v/>
      </c>
      <c r="C56" s="97"/>
      <c r="D56" s="70" t="str">
        <f>IF(車両データ!$P56="事業所17",車両データ!D56,"")</f>
        <v/>
      </c>
      <c r="E56" s="71" t="str">
        <f>IF(車両データ!$P56="事業所17",車両データ!E56,"")</f>
        <v/>
      </c>
      <c r="F56" s="72" t="str">
        <f>IF(車両データ!$P56="事業所17",車両データ!F56,"")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IF(車両データ!$P57="事業所17",車両データ!B57,"")</f>
        <v/>
      </c>
      <c r="C57" s="97"/>
      <c r="D57" s="70" t="str">
        <f>IF(車両データ!$P57="事業所17",車両データ!D57,"")</f>
        <v/>
      </c>
      <c r="E57" s="71" t="str">
        <f>IF(車両データ!$P57="事業所17",車両データ!E57,"")</f>
        <v/>
      </c>
      <c r="F57" s="72" t="str">
        <f>IF(車両データ!$P57="事業所17",車両データ!F57,"")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IF(車両データ!$P58="事業所17",車両データ!B58,"")</f>
        <v/>
      </c>
      <c r="C58" s="97"/>
      <c r="D58" s="70" t="str">
        <f>IF(車両データ!$P58="事業所17",車両データ!D58,"")</f>
        <v/>
      </c>
      <c r="E58" s="71" t="str">
        <f>IF(車両データ!$P58="事業所17",車両データ!E58,"")</f>
        <v/>
      </c>
      <c r="F58" s="72" t="str">
        <f>IF(車両データ!$P58="事業所17",車両データ!F58,"")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FuzNQ2ys0sEANe0VGJaKbyps+CtQaY8DVuCMQ+DQCU0t8msltf/L1G/ZaA0XKFaK6tii7zswfEIUgosD7CQq/Q==" saltValue="OdVFG4LZj9jyA0knMwqwZ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7" priority="11">
      <formula>LEN(TRIM(C65))=0</formula>
    </cfRule>
  </conditionalFormatting>
  <conditionalFormatting sqref="C118:N167">
    <cfRule type="containsBlanks" dxfId="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FBB9-2801-4EE4-9F15-A06F6233F845}">
  <sheetPr codeName="Sheet2">
    <tabColor theme="4" tint="0.59999389629810485"/>
    <pageSetUpPr fitToPage="1"/>
  </sheetPr>
  <dimension ref="A1:R61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10.625" style="40" customWidth="1"/>
    <col min="17" max="17" width="9" style="2"/>
    <col min="18" max="18" width="9" style="40" hidden="1" customWidth="1"/>
    <col min="19" max="19" width="9.625" style="2" bestFit="1" customWidth="1"/>
    <col min="20" max="16384" width="9" style="2"/>
  </cols>
  <sheetData>
    <row r="1" spans="1:18" ht="20.100000000000001" customHeight="1" x14ac:dyDescent="0.4">
      <c r="A1" s="47" t="s">
        <v>66</v>
      </c>
    </row>
    <row r="2" spans="1:18" ht="20.100000000000001" customHeight="1" x14ac:dyDescent="0.4">
      <c r="A2" s="1"/>
    </row>
    <row r="3" spans="1:18" ht="20.100000000000001" customHeight="1" x14ac:dyDescent="0.4">
      <c r="A3" s="3" t="s">
        <v>58</v>
      </c>
    </row>
    <row r="4" spans="1:18" ht="15" customHeight="1" x14ac:dyDescent="0.4">
      <c r="A4" s="1"/>
    </row>
    <row r="5" spans="1:18" ht="20.100000000000001" customHeight="1" x14ac:dyDescent="0.4">
      <c r="A5" s="102"/>
      <c r="B5" s="102"/>
      <c r="C5" s="102"/>
      <c r="D5" s="103"/>
      <c r="E5" s="103"/>
      <c r="F5" s="103"/>
      <c r="G5" s="103"/>
      <c r="H5" s="103"/>
      <c r="I5" s="4"/>
      <c r="J5" s="1"/>
      <c r="K5" s="1"/>
      <c r="L5" s="1"/>
      <c r="M5" s="1"/>
      <c r="N5" s="1"/>
      <c r="O5" s="1"/>
    </row>
    <row r="6" spans="1:18" ht="14.1" customHeight="1" x14ac:dyDescent="0.4">
      <c r="A6" s="1"/>
    </row>
    <row r="7" spans="1:18" ht="20.100000000000001" customHeight="1" x14ac:dyDescent="0.4">
      <c r="A7" s="5" t="s">
        <v>67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8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  <c r="P8" s="68" t="s">
        <v>70</v>
      </c>
      <c r="R8" s="2"/>
    </row>
    <row r="9" spans="1:18" ht="20.100000000000001" customHeight="1" x14ac:dyDescent="0.4">
      <c r="A9" s="13">
        <v>1</v>
      </c>
      <c r="B9" s="96"/>
      <c r="C9" s="97"/>
      <c r="D9" s="74"/>
      <c r="E9" s="32"/>
      <c r="F9" s="76"/>
      <c r="G9" s="14" t="str">
        <f>IF(F9="電気","　　　　－",IF(SUM(事業所1:事業所20!G9)=0,"",SUM(事業所1:事業所20!G9)))</f>
        <v/>
      </c>
      <c r="H9" s="56" t="str">
        <f>IF($F9=" "," ",IF($F9="軽油","ℓ",IF($F9="ガソリン","ℓ",IF($F9="LPG","ℓ",IF($F9="CNG","N㎥",IF($F9="電気","kWh",""))))))</f>
        <v/>
      </c>
      <c r="I9" s="15" t="str">
        <f ca="1">IF($P9="","",IF(INDIRECT("'"&amp;$P9&amp;"'!$I"&amp;ROW(A9))="","",INDIRECT("'"&amp;$P9&amp;"'!$I"&amp;ROW(A9))))</f>
        <v/>
      </c>
      <c r="J9" s="57" t="str">
        <f t="shared" ref="J9:J12" ca="1" si="0">IF(F9="電気","　　　　　－",IF(OR(G9="",I9="",),"",I9/G9))</f>
        <v/>
      </c>
      <c r="K9" s="17" t="str">
        <f t="shared" ref="K9:K12" si="1">IF($F9="","",IF($F9="軽油","㎞/ℓ",IF($F9="ガソリン","㎞/ℓ",IF($F9="LPG","㎞/ℓ",IF($F9="CNG","㎞/N㎥",IF($F9="電気","kWh",""))))))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2">IF($F9=" "," ",IF($F9="軽油","t-CO₂/kℓ",IF($F9="ガソリン","t-CO₂/kℓ",IF($F9="LPG","t-CO₂/kℓ",IF($F9="CNG","t-CO₂/1000N㎥",IF($F9="電気","t-CO₂/kWh"," "))))))</f>
        <v xml:space="preserve"> </v>
      </c>
      <c r="N9" s="15" t="str">
        <f ca="1">IF($P9="","",IF(INDIRECT("'"&amp;$P9&amp;"'!$N"&amp;ROW(F9))="","",INDIRECT("'"&amp;$P9&amp;"'!$N"&amp;ROW(F9))))</f>
        <v/>
      </c>
      <c r="O9" s="20" t="str">
        <f ca="1">IF(OR(I9="",N9="",),"",N9/I9)</f>
        <v/>
      </c>
      <c r="P9" s="67"/>
    </row>
    <row r="10" spans="1:18" ht="20.100000000000001" customHeight="1" x14ac:dyDescent="0.4">
      <c r="A10" s="13">
        <v>2</v>
      </c>
      <c r="B10" s="96"/>
      <c r="C10" s="97"/>
      <c r="D10" s="74"/>
      <c r="E10" s="32"/>
      <c r="F10" s="77"/>
      <c r="G10" s="14" t="str">
        <f>IF(F10="電気","　　　　－",IF(SUM(事業所1:事業所20!G10)=0,"",SUM(事業所1:事業所20!G10)))</f>
        <v/>
      </c>
      <c r="H10" s="56" t="str">
        <f t="shared" ref="H10:H58" si="3">IF($F10=" "," ",IF($F10="軽油","ℓ",IF($F10="ガソリン","ℓ",IF($F10="LPG","ℓ",IF($F10="CNG","N㎥",IF($F10="電気","kWh",""))))))</f>
        <v/>
      </c>
      <c r="I10" s="15" t="str">
        <f t="shared" ref="I10:I58" ca="1" si="4">IF($P10="","",IF(INDIRECT("'"&amp;$P10&amp;"'!$I"&amp;ROW(A10))="","",INDIRECT("'"&amp;$P10&amp;"'!$I"&amp;ROW(A10))))</f>
        <v/>
      </c>
      <c r="J10" s="57" t="str">
        <f t="shared" ca="1" si="0"/>
        <v/>
      </c>
      <c r="K10" s="17" t="str">
        <f t="shared" si="1"/>
        <v/>
      </c>
      <c r="L10" s="18" t="str">
        <f t="shared" ref="L10:L58" si="5">IF($F10=" "," ",IF($F10="軽油",2.58,IF($F10="ガソリン",2.32,IF($F10="LPG",1.67,IF($F10="CNG",2.22,IF($F10="電気",0," "))))))</f>
        <v xml:space="preserve"> </v>
      </c>
      <c r="M10" s="51" t="str">
        <f t="shared" si="2"/>
        <v xml:space="preserve"> </v>
      </c>
      <c r="N10" s="15" t="str">
        <f t="shared" ref="N10:N58" ca="1" si="6">IF($P10="","",IF(INDIRECT("'"&amp;$P10&amp;"'!$N"&amp;ROW(F10))="","",INDIRECT("'"&amp;$P10&amp;"'!$N"&amp;ROW(F10))))</f>
        <v/>
      </c>
      <c r="O10" s="20" t="str">
        <f t="shared" ref="O10:O18" ca="1" si="7">IF(OR(I10="",N10="",),"",N10/I10)</f>
        <v/>
      </c>
      <c r="P10" s="67"/>
      <c r="R10" s="40" t="s">
        <v>16</v>
      </c>
    </row>
    <row r="11" spans="1:18" ht="20.100000000000001" customHeight="1" x14ac:dyDescent="0.4">
      <c r="A11" s="13">
        <v>3</v>
      </c>
      <c r="B11" s="96"/>
      <c r="C11" s="97"/>
      <c r="D11" s="74"/>
      <c r="E11" s="32"/>
      <c r="F11" s="77"/>
      <c r="G11" s="14" t="str">
        <f>IF(F11="電気","　　　　－",IF(SUM(事業所1:事業所20!G11)=0,"",SUM(事業所1:事業所20!G11)))</f>
        <v/>
      </c>
      <c r="H11" s="56" t="str">
        <f t="shared" si="3"/>
        <v/>
      </c>
      <c r="I11" s="15" t="str">
        <f t="shared" ca="1" si="4"/>
        <v/>
      </c>
      <c r="J11" s="57" t="str">
        <f t="shared" ca="1" si="0"/>
        <v/>
      </c>
      <c r="K11" s="17" t="str">
        <f t="shared" si="1"/>
        <v/>
      </c>
      <c r="L11" s="18" t="str">
        <f t="shared" si="5"/>
        <v xml:space="preserve"> </v>
      </c>
      <c r="M11" s="51" t="str">
        <f t="shared" si="2"/>
        <v xml:space="preserve"> </v>
      </c>
      <c r="N11" s="15" t="str">
        <f t="shared" ca="1" si="6"/>
        <v/>
      </c>
      <c r="O11" s="20" t="str">
        <f t="shared" ca="1" si="7"/>
        <v/>
      </c>
      <c r="P11" s="67"/>
      <c r="R11" s="40" t="s">
        <v>73</v>
      </c>
    </row>
    <row r="12" spans="1:18" ht="20.100000000000001" customHeight="1" x14ac:dyDescent="0.4">
      <c r="A12" s="13">
        <v>4</v>
      </c>
      <c r="B12" s="96"/>
      <c r="C12" s="97"/>
      <c r="D12" s="74"/>
      <c r="E12" s="32"/>
      <c r="F12" s="77"/>
      <c r="G12" s="14" t="str">
        <f>IF(F12="電気","　　　　－",IF(SUM(事業所1:事業所20!G12)=0,"",SUM(事業所1:事業所20!G12)))</f>
        <v/>
      </c>
      <c r="H12" s="56" t="str">
        <f t="shared" si="3"/>
        <v/>
      </c>
      <c r="I12" s="15" t="str">
        <f t="shared" ca="1" si="4"/>
        <v/>
      </c>
      <c r="J12" s="57" t="str">
        <f t="shared" ca="1" si="0"/>
        <v/>
      </c>
      <c r="K12" s="17" t="str">
        <f t="shared" si="1"/>
        <v/>
      </c>
      <c r="L12" s="18" t="str">
        <f t="shared" si="5"/>
        <v xml:space="preserve"> </v>
      </c>
      <c r="M12" s="51" t="str">
        <f t="shared" si="2"/>
        <v xml:space="preserve"> </v>
      </c>
      <c r="N12" s="15" t="str">
        <f t="shared" ca="1" si="6"/>
        <v/>
      </c>
      <c r="O12" s="20" t="str">
        <f t="shared" ca="1" si="7"/>
        <v/>
      </c>
      <c r="P12" s="67"/>
      <c r="R12" s="40" t="s">
        <v>74</v>
      </c>
    </row>
    <row r="13" spans="1:18" ht="20.100000000000001" customHeight="1" x14ac:dyDescent="0.4">
      <c r="A13" s="13">
        <v>5</v>
      </c>
      <c r="B13" s="96"/>
      <c r="C13" s="97"/>
      <c r="D13" s="78"/>
      <c r="E13" s="79"/>
      <c r="F13" s="77"/>
      <c r="G13" s="14" t="str">
        <f>IF(F13="電気","　　　　－",IF(SUM(事業所1:事業所20!G13)=0,"",SUM(事業所1:事業所20!G13)))</f>
        <v/>
      </c>
      <c r="H13" s="56" t="str">
        <f t="shared" si="3"/>
        <v/>
      </c>
      <c r="I13" s="15" t="str">
        <f t="shared" ca="1" si="4"/>
        <v/>
      </c>
      <c r="J13" s="57" t="str">
        <f ca="1">IF(F13="電気","　　　　　－",IF(OR(G13="",I13="",),"",I13/G13))</f>
        <v/>
      </c>
      <c r="K13" s="17" t="str">
        <f>IF($F13="","",IF($F13="軽油","㎞/ℓ",IF($F13="ガソリン","㎞/ℓ",IF($F13="LPG","㎞/ℓ",IF($F13="CNG","㎞/N㎥",IF($F13="電気","kWh",""))))))</f>
        <v/>
      </c>
      <c r="L13" s="18" t="str">
        <f t="shared" si="5"/>
        <v xml:space="preserve"> </v>
      </c>
      <c r="M13" s="51" t="str">
        <f t="shared" si="2"/>
        <v xml:space="preserve"> </v>
      </c>
      <c r="N13" s="15" t="str">
        <f t="shared" ca="1" si="6"/>
        <v/>
      </c>
      <c r="O13" s="20" t="str">
        <f t="shared" ca="1" si="7"/>
        <v/>
      </c>
      <c r="P13" s="67"/>
      <c r="R13" s="40" t="s">
        <v>75</v>
      </c>
    </row>
    <row r="14" spans="1:18" ht="20.100000000000001" customHeight="1" x14ac:dyDescent="0.4">
      <c r="A14" s="13">
        <v>6</v>
      </c>
      <c r="B14" s="96"/>
      <c r="C14" s="97"/>
      <c r="D14" s="74"/>
      <c r="E14" s="32"/>
      <c r="F14" s="76"/>
      <c r="G14" s="14" t="str">
        <f>IF(F14="電気","　　　　－",IF(SUM(事業所1:事業所20!G14)=0,"",SUM(事業所1:事業所20!G14)))</f>
        <v/>
      </c>
      <c r="H14" s="56" t="str">
        <f t="shared" si="3"/>
        <v/>
      </c>
      <c r="I14" s="15" t="str">
        <f t="shared" ca="1" si="4"/>
        <v/>
      </c>
      <c r="J14" s="57" t="str">
        <f t="shared" ref="J14:J58" ca="1" si="8">IF(F14="電気","　　　　　－",IF(OR(G14="",I14="",),"",I14/G14))</f>
        <v/>
      </c>
      <c r="K14" s="17" t="str">
        <f t="shared" ref="K14:K58" si="9">IF($F14="","",IF($F14="軽油","㎞/ℓ",IF($F14="ガソリン","㎞/ℓ",IF($F14="LPG","㎞/ℓ",IF($F14="CNG","㎞/N㎥",IF($F14="電気","kWh",""))))))</f>
        <v/>
      </c>
      <c r="L14" s="18" t="str">
        <f t="shared" si="5"/>
        <v xml:space="preserve"> </v>
      </c>
      <c r="M14" s="51" t="str">
        <f t="shared" si="2"/>
        <v xml:space="preserve"> </v>
      </c>
      <c r="N14" s="15" t="str">
        <f t="shared" ca="1" si="6"/>
        <v/>
      </c>
      <c r="O14" s="20" t="str">
        <f t="shared" ca="1" si="7"/>
        <v/>
      </c>
      <c r="P14" s="67"/>
      <c r="R14" s="40" t="s">
        <v>76</v>
      </c>
    </row>
    <row r="15" spans="1:18" ht="20.100000000000001" customHeight="1" x14ac:dyDescent="0.4">
      <c r="A15" s="13">
        <v>7</v>
      </c>
      <c r="B15" s="96"/>
      <c r="C15" s="97"/>
      <c r="D15" s="74"/>
      <c r="E15" s="32"/>
      <c r="F15" s="77"/>
      <c r="G15" s="14" t="str">
        <f>IF(F15="電気","　　　　－",IF(SUM(事業所1:事業所20!G15)=0,"",SUM(事業所1:事業所20!G15)))</f>
        <v/>
      </c>
      <c r="H15" s="56" t="str">
        <f t="shared" si="3"/>
        <v/>
      </c>
      <c r="I15" s="15" t="str">
        <f t="shared" ca="1" si="4"/>
        <v/>
      </c>
      <c r="J15" s="57" t="str">
        <f t="shared" ca="1" si="8"/>
        <v/>
      </c>
      <c r="K15" s="17" t="str">
        <f t="shared" si="9"/>
        <v/>
      </c>
      <c r="L15" s="18" t="str">
        <f t="shared" si="5"/>
        <v xml:space="preserve"> </v>
      </c>
      <c r="M15" s="51" t="str">
        <f t="shared" si="2"/>
        <v xml:space="preserve"> </v>
      </c>
      <c r="N15" s="15" t="str">
        <f t="shared" ca="1" si="6"/>
        <v/>
      </c>
      <c r="O15" s="20" t="str">
        <f t="shared" ca="1" si="7"/>
        <v/>
      </c>
      <c r="P15" s="67"/>
      <c r="R15" s="40" t="s">
        <v>77</v>
      </c>
    </row>
    <row r="16" spans="1:18" ht="20.100000000000001" customHeight="1" x14ac:dyDescent="0.4">
      <c r="A16" s="13">
        <v>8</v>
      </c>
      <c r="B16" s="96"/>
      <c r="C16" s="97"/>
      <c r="D16" s="74"/>
      <c r="E16" s="32"/>
      <c r="F16" s="77"/>
      <c r="G16" s="14" t="str">
        <f>IF(F16="電気","　　　　－",IF(SUM(事業所1:事業所20!G16)=0,"",SUM(事業所1:事業所20!G16)))</f>
        <v/>
      </c>
      <c r="H16" s="56" t="str">
        <f t="shared" si="3"/>
        <v/>
      </c>
      <c r="I16" s="15" t="str">
        <f t="shared" ca="1" si="4"/>
        <v/>
      </c>
      <c r="J16" s="57" t="str">
        <f t="shared" ca="1" si="8"/>
        <v/>
      </c>
      <c r="K16" s="17" t="str">
        <f t="shared" si="9"/>
        <v/>
      </c>
      <c r="L16" s="18" t="str">
        <f t="shared" si="5"/>
        <v xml:space="preserve"> </v>
      </c>
      <c r="M16" s="51" t="str">
        <f t="shared" si="2"/>
        <v xml:space="preserve"> </v>
      </c>
      <c r="N16" s="15" t="str">
        <f t="shared" ca="1" si="6"/>
        <v/>
      </c>
      <c r="O16" s="20" t="str">
        <f t="shared" ca="1" si="7"/>
        <v/>
      </c>
      <c r="P16" s="67"/>
      <c r="R16" s="40" t="s">
        <v>78</v>
      </c>
    </row>
    <row r="17" spans="1:18" ht="20.100000000000001" customHeight="1" x14ac:dyDescent="0.4">
      <c r="A17" s="13">
        <v>9</v>
      </c>
      <c r="B17" s="96"/>
      <c r="C17" s="97"/>
      <c r="D17" s="74"/>
      <c r="E17" s="32"/>
      <c r="F17" s="77"/>
      <c r="G17" s="14" t="str">
        <f>IF(F17="電気","　　　　－",IF(SUM(事業所1:事業所20!G17)=0,"",SUM(事業所1:事業所20!G17)))</f>
        <v/>
      </c>
      <c r="H17" s="56" t="str">
        <f t="shared" si="3"/>
        <v/>
      </c>
      <c r="I17" s="15" t="str">
        <f t="shared" ca="1" si="4"/>
        <v/>
      </c>
      <c r="J17" s="57" t="str">
        <f t="shared" ca="1" si="8"/>
        <v/>
      </c>
      <c r="K17" s="17" t="str">
        <f t="shared" si="9"/>
        <v/>
      </c>
      <c r="L17" s="18" t="str">
        <f t="shared" si="5"/>
        <v xml:space="preserve"> </v>
      </c>
      <c r="M17" s="51" t="str">
        <f t="shared" si="2"/>
        <v xml:space="preserve"> </v>
      </c>
      <c r="N17" s="15" t="str">
        <f t="shared" ca="1" si="6"/>
        <v/>
      </c>
      <c r="O17" s="20" t="str">
        <f t="shared" ca="1" si="7"/>
        <v/>
      </c>
      <c r="P17" s="67"/>
      <c r="R17" s="40" t="s">
        <v>79</v>
      </c>
    </row>
    <row r="18" spans="1:18" ht="20.100000000000001" customHeight="1" x14ac:dyDescent="0.4">
      <c r="A18" s="13">
        <v>10</v>
      </c>
      <c r="B18" s="96"/>
      <c r="C18" s="97"/>
      <c r="D18" s="78"/>
      <c r="E18" s="79"/>
      <c r="F18" s="77"/>
      <c r="G18" s="14" t="str">
        <f>IF(F18="電気","　　　　－",IF(SUM(事業所1:事業所20!G18)=0,"",SUM(事業所1:事業所20!G18)))</f>
        <v/>
      </c>
      <c r="H18" s="56" t="str">
        <f t="shared" si="3"/>
        <v/>
      </c>
      <c r="I18" s="15" t="str">
        <f t="shared" ca="1" si="4"/>
        <v/>
      </c>
      <c r="J18" s="57" t="str">
        <f t="shared" ca="1" si="8"/>
        <v/>
      </c>
      <c r="K18" s="17" t="str">
        <f t="shared" si="9"/>
        <v/>
      </c>
      <c r="L18" s="18" t="str">
        <f t="shared" si="5"/>
        <v xml:space="preserve"> </v>
      </c>
      <c r="M18" s="51" t="str">
        <f t="shared" si="2"/>
        <v xml:space="preserve"> </v>
      </c>
      <c r="N18" s="15" t="str">
        <f t="shared" ca="1" si="6"/>
        <v/>
      </c>
      <c r="O18" s="20" t="str">
        <f t="shared" ca="1" si="7"/>
        <v/>
      </c>
      <c r="P18" s="67"/>
      <c r="R18" s="40" t="s">
        <v>80</v>
      </c>
    </row>
    <row r="19" spans="1:18" ht="20.100000000000001" customHeight="1" x14ac:dyDescent="0.4">
      <c r="A19" s="13">
        <v>11</v>
      </c>
      <c r="B19" s="96"/>
      <c r="C19" s="97"/>
      <c r="D19" s="74"/>
      <c r="E19" s="32"/>
      <c r="F19" s="76"/>
      <c r="G19" s="14" t="str">
        <f>IF(F19="電気","　　　　－",IF(SUM(事業所1:事業所20!G19)=0,"",SUM(事業所1:事業所20!G19)))</f>
        <v/>
      </c>
      <c r="H19" s="56" t="str">
        <f t="shared" si="3"/>
        <v/>
      </c>
      <c r="I19" s="15" t="str">
        <f t="shared" ca="1" si="4"/>
        <v/>
      </c>
      <c r="J19" s="57" t="str">
        <f t="shared" ca="1" si="8"/>
        <v/>
      </c>
      <c r="K19" s="17" t="str">
        <f t="shared" si="9"/>
        <v/>
      </c>
      <c r="L19" s="18" t="str">
        <f t="shared" si="5"/>
        <v xml:space="preserve"> </v>
      </c>
      <c r="M19" s="51" t="str">
        <f t="shared" si="2"/>
        <v xml:space="preserve"> </v>
      </c>
      <c r="N19" s="15" t="str">
        <f t="shared" ca="1" si="6"/>
        <v/>
      </c>
      <c r="O19" s="20" t="str">
        <f t="shared" ref="O19:O58" ca="1" si="10">IF(OR(I19="",N19="",),"",N19/I19)</f>
        <v/>
      </c>
      <c r="P19" s="67"/>
      <c r="R19" s="40" t="s">
        <v>81</v>
      </c>
    </row>
    <row r="20" spans="1:18" ht="20.100000000000001" customHeight="1" x14ac:dyDescent="0.4">
      <c r="A20" s="13">
        <v>12</v>
      </c>
      <c r="B20" s="96"/>
      <c r="C20" s="97"/>
      <c r="D20" s="74"/>
      <c r="E20" s="32"/>
      <c r="F20" s="77"/>
      <c r="G20" s="14" t="str">
        <f>IF(F20="電気","　　　　－",IF(SUM(事業所1:事業所20!G20)=0,"",SUM(事業所1:事業所20!G20)))</f>
        <v/>
      </c>
      <c r="H20" s="56" t="str">
        <f t="shared" si="3"/>
        <v/>
      </c>
      <c r="I20" s="15" t="str">
        <f t="shared" ca="1" si="4"/>
        <v/>
      </c>
      <c r="J20" s="57" t="str">
        <f t="shared" ca="1" si="8"/>
        <v/>
      </c>
      <c r="K20" s="17" t="str">
        <f t="shared" si="9"/>
        <v/>
      </c>
      <c r="L20" s="18" t="str">
        <f t="shared" si="5"/>
        <v xml:space="preserve"> </v>
      </c>
      <c r="M20" s="51" t="str">
        <f t="shared" si="2"/>
        <v xml:space="preserve"> </v>
      </c>
      <c r="N20" s="15" t="str">
        <f t="shared" ca="1" si="6"/>
        <v/>
      </c>
      <c r="O20" s="20" t="str">
        <f t="shared" ca="1" si="10"/>
        <v/>
      </c>
      <c r="P20" s="67"/>
      <c r="R20" s="40" t="s">
        <v>82</v>
      </c>
    </row>
    <row r="21" spans="1:18" ht="20.100000000000001" customHeight="1" x14ac:dyDescent="0.4">
      <c r="A21" s="13">
        <v>13</v>
      </c>
      <c r="B21" s="96"/>
      <c r="C21" s="97"/>
      <c r="D21" s="74"/>
      <c r="E21" s="32"/>
      <c r="F21" s="77"/>
      <c r="G21" s="14" t="str">
        <f>IF(F21="電気","　　　　－",IF(SUM(事業所1:事業所20!G21)=0,"",SUM(事業所1:事業所20!G21)))</f>
        <v/>
      </c>
      <c r="H21" s="56" t="str">
        <f t="shared" si="3"/>
        <v/>
      </c>
      <c r="I21" s="15" t="str">
        <f t="shared" ca="1" si="4"/>
        <v/>
      </c>
      <c r="J21" s="57" t="str">
        <f t="shared" ca="1" si="8"/>
        <v/>
      </c>
      <c r="K21" s="17" t="str">
        <f t="shared" si="9"/>
        <v/>
      </c>
      <c r="L21" s="18" t="str">
        <f t="shared" si="5"/>
        <v xml:space="preserve"> </v>
      </c>
      <c r="M21" s="51" t="str">
        <f t="shared" si="2"/>
        <v xml:space="preserve"> </v>
      </c>
      <c r="N21" s="15" t="str">
        <f t="shared" ca="1" si="6"/>
        <v/>
      </c>
      <c r="O21" s="20" t="str">
        <f t="shared" ca="1" si="10"/>
        <v/>
      </c>
      <c r="P21" s="67"/>
      <c r="R21" s="40" t="s">
        <v>83</v>
      </c>
    </row>
    <row r="22" spans="1:18" ht="20.100000000000001" customHeight="1" x14ac:dyDescent="0.4">
      <c r="A22" s="13">
        <v>14</v>
      </c>
      <c r="B22" s="96"/>
      <c r="C22" s="97"/>
      <c r="D22" s="74"/>
      <c r="E22" s="32"/>
      <c r="F22" s="77"/>
      <c r="G22" s="14" t="str">
        <f>IF(F22="電気","　　　　－",IF(SUM(事業所1:事業所20!G22)=0,"",SUM(事業所1:事業所20!G22)))</f>
        <v/>
      </c>
      <c r="H22" s="56" t="str">
        <f t="shared" si="3"/>
        <v/>
      </c>
      <c r="I22" s="15" t="str">
        <f t="shared" ca="1" si="4"/>
        <v/>
      </c>
      <c r="J22" s="57" t="str">
        <f t="shared" ca="1" si="8"/>
        <v/>
      </c>
      <c r="K22" s="17" t="str">
        <f t="shared" si="9"/>
        <v/>
      </c>
      <c r="L22" s="18" t="str">
        <f t="shared" si="5"/>
        <v xml:space="preserve"> </v>
      </c>
      <c r="M22" s="51" t="str">
        <f t="shared" si="2"/>
        <v xml:space="preserve"> </v>
      </c>
      <c r="N22" s="15" t="str">
        <f t="shared" ca="1" si="6"/>
        <v/>
      </c>
      <c r="O22" s="20" t="str">
        <f t="shared" ca="1" si="10"/>
        <v/>
      </c>
      <c r="P22" s="67"/>
      <c r="R22" s="40" t="s">
        <v>84</v>
      </c>
    </row>
    <row r="23" spans="1:18" ht="20.100000000000001" customHeight="1" x14ac:dyDescent="0.4">
      <c r="A23" s="13">
        <v>15</v>
      </c>
      <c r="B23" s="96"/>
      <c r="C23" s="97"/>
      <c r="D23" s="78"/>
      <c r="E23" s="79"/>
      <c r="F23" s="77"/>
      <c r="G23" s="14" t="str">
        <f>IF(F23="電気","　　　　－",IF(SUM(事業所1:事業所20!G23)=0,"",SUM(事業所1:事業所20!G23)))</f>
        <v/>
      </c>
      <c r="H23" s="56" t="str">
        <f t="shared" si="3"/>
        <v/>
      </c>
      <c r="I23" s="15" t="str">
        <f t="shared" ca="1" si="4"/>
        <v/>
      </c>
      <c r="J23" s="57" t="str">
        <f t="shared" ca="1" si="8"/>
        <v/>
      </c>
      <c r="K23" s="17" t="str">
        <f t="shared" si="9"/>
        <v/>
      </c>
      <c r="L23" s="18" t="str">
        <f t="shared" si="5"/>
        <v xml:space="preserve"> </v>
      </c>
      <c r="M23" s="51" t="str">
        <f t="shared" si="2"/>
        <v xml:space="preserve"> </v>
      </c>
      <c r="N23" s="15" t="str">
        <f t="shared" ca="1" si="6"/>
        <v/>
      </c>
      <c r="O23" s="20" t="str">
        <f t="shared" ca="1" si="10"/>
        <v/>
      </c>
      <c r="P23" s="67"/>
      <c r="R23" s="40" t="s">
        <v>85</v>
      </c>
    </row>
    <row r="24" spans="1:18" ht="20.100000000000001" customHeight="1" x14ac:dyDescent="0.4">
      <c r="A24" s="13">
        <v>16</v>
      </c>
      <c r="B24" s="89"/>
      <c r="C24" s="90"/>
      <c r="D24" s="74"/>
      <c r="E24" s="32"/>
      <c r="F24" s="77"/>
      <c r="G24" s="14" t="str">
        <f>IF(F24="電気","　　　　－",IF(SUM(事業所1:事業所20!G24)=0,"",SUM(事業所1:事業所20!G24)))</f>
        <v/>
      </c>
      <c r="H24" s="56" t="str">
        <f t="shared" si="3"/>
        <v/>
      </c>
      <c r="I24" s="15" t="str">
        <f t="shared" ca="1" si="4"/>
        <v/>
      </c>
      <c r="J24" s="57" t="str">
        <f t="shared" ca="1" si="8"/>
        <v/>
      </c>
      <c r="K24" s="17" t="str">
        <f t="shared" si="9"/>
        <v/>
      </c>
      <c r="L24" s="18" t="str">
        <f t="shared" si="5"/>
        <v xml:space="preserve"> </v>
      </c>
      <c r="M24" s="51" t="str">
        <f t="shared" si="2"/>
        <v xml:space="preserve"> </v>
      </c>
      <c r="N24" s="15" t="str">
        <f t="shared" ca="1" si="6"/>
        <v/>
      </c>
      <c r="O24" s="20" t="str">
        <f t="shared" ca="1" si="10"/>
        <v/>
      </c>
      <c r="P24" s="67"/>
      <c r="R24" s="40" t="s">
        <v>86</v>
      </c>
    </row>
    <row r="25" spans="1:18" ht="20.100000000000001" customHeight="1" x14ac:dyDescent="0.4">
      <c r="A25" s="13">
        <v>17</v>
      </c>
      <c r="B25" s="89"/>
      <c r="C25" s="90"/>
      <c r="D25" s="78"/>
      <c r="E25" s="79"/>
      <c r="F25" s="77"/>
      <c r="G25" s="14" t="str">
        <f>IF(F25="電気","　　　　－",IF(SUM(事業所1:事業所20!G25)=0,"",SUM(事業所1:事業所20!G25)))</f>
        <v/>
      </c>
      <c r="H25" s="56" t="str">
        <f t="shared" si="3"/>
        <v/>
      </c>
      <c r="I25" s="15" t="str">
        <f t="shared" ca="1" si="4"/>
        <v/>
      </c>
      <c r="J25" s="57" t="str">
        <f t="shared" ca="1" si="8"/>
        <v/>
      </c>
      <c r="K25" s="17" t="str">
        <f t="shared" si="9"/>
        <v/>
      </c>
      <c r="L25" s="18" t="str">
        <f t="shared" si="5"/>
        <v xml:space="preserve"> </v>
      </c>
      <c r="M25" s="51" t="str">
        <f t="shared" si="2"/>
        <v xml:space="preserve"> </v>
      </c>
      <c r="N25" s="15" t="str">
        <f t="shared" ca="1" si="6"/>
        <v/>
      </c>
      <c r="O25" s="20" t="str">
        <f t="shared" ca="1" si="10"/>
        <v/>
      </c>
      <c r="P25" s="67"/>
      <c r="R25" s="40" t="s">
        <v>87</v>
      </c>
    </row>
    <row r="26" spans="1:18" ht="20.100000000000001" customHeight="1" x14ac:dyDescent="0.4">
      <c r="A26" s="13">
        <v>18</v>
      </c>
      <c r="B26" s="89"/>
      <c r="C26" s="90"/>
      <c r="D26" s="74"/>
      <c r="E26" s="32"/>
      <c r="F26" s="77"/>
      <c r="G26" s="14" t="str">
        <f>IF(F26="電気","　　　　－",IF(SUM(事業所1:事業所20!G26)=0,"",SUM(事業所1:事業所20!G26)))</f>
        <v/>
      </c>
      <c r="H26" s="56" t="str">
        <f t="shared" si="3"/>
        <v/>
      </c>
      <c r="I26" s="15" t="str">
        <f t="shared" ca="1" si="4"/>
        <v/>
      </c>
      <c r="J26" s="57" t="str">
        <f t="shared" ca="1" si="8"/>
        <v/>
      </c>
      <c r="K26" s="17" t="str">
        <f t="shared" si="9"/>
        <v/>
      </c>
      <c r="L26" s="18" t="str">
        <f t="shared" si="5"/>
        <v xml:space="preserve"> </v>
      </c>
      <c r="M26" s="51" t="str">
        <f t="shared" si="2"/>
        <v xml:space="preserve"> </v>
      </c>
      <c r="N26" s="15" t="str">
        <f t="shared" ca="1" si="6"/>
        <v/>
      </c>
      <c r="O26" s="20" t="str">
        <f t="shared" ca="1" si="10"/>
        <v/>
      </c>
      <c r="P26" s="67"/>
      <c r="R26" s="40" t="s">
        <v>88</v>
      </c>
    </row>
    <row r="27" spans="1:18" ht="20.100000000000001" customHeight="1" x14ac:dyDescent="0.4">
      <c r="A27" s="13">
        <v>19</v>
      </c>
      <c r="B27" s="89"/>
      <c r="C27" s="90"/>
      <c r="D27" s="74"/>
      <c r="E27" s="32"/>
      <c r="F27" s="77"/>
      <c r="G27" s="14" t="str">
        <f>IF(F27="電気","　　　　－",IF(SUM(事業所1:事業所20!G27)=0,"",SUM(事業所1:事業所20!G27)))</f>
        <v/>
      </c>
      <c r="H27" s="56" t="str">
        <f t="shared" si="3"/>
        <v/>
      </c>
      <c r="I27" s="15" t="str">
        <f t="shared" ca="1" si="4"/>
        <v/>
      </c>
      <c r="J27" s="57" t="str">
        <f t="shared" ca="1" si="8"/>
        <v/>
      </c>
      <c r="K27" s="17" t="str">
        <f t="shared" si="9"/>
        <v/>
      </c>
      <c r="L27" s="18" t="str">
        <f t="shared" si="5"/>
        <v xml:space="preserve"> </v>
      </c>
      <c r="M27" s="51" t="str">
        <f t="shared" si="2"/>
        <v xml:space="preserve"> </v>
      </c>
      <c r="N27" s="15" t="str">
        <f t="shared" ca="1" si="6"/>
        <v/>
      </c>
      <c r="O27" s="20" t="str">
        <f t="shared" ca="1" si="10"/>
        <v/>
      </c>
      <c r="P27" s="67"/>
      <c r="R27" s="40" t="s">
        <v>89</v>
      </c>
    </row>
    <row r="28" spans="1:18" ht="20.100000000000001" customHeight="1" x14ac:dyDescent="0.4">
      <c r="A28" s="13">
        <v>20</v>
      </c>
      <c r="B28" s="89"/>
      <c r="C28" s="90"/>
      <c r="D28" s="78"/>
      <c r="E28" s="79"/>
      <c r="F28" s="77"/>
      <c r="G28" s="14" t="str">
        <f>IF(F28="電気","　　　　－",IF(SUM(事業所1:事業所20!G28)=0,"",SUM(事業所1:事業所20!G28)))</f>
        <v/>
      </c>
      <c r="H28" s="56" t="str">
        <f t="shared" si="3"/>
        <v/>
      </c>
      <c r="I28" s="15" t="str">
        <f t="shared" ca="1" si="4"/>
        <v/>
      </c>
      <c r="J28" s="57" t="str">
        <f t="shared" ca="1" si="8"/>
        <v/>
      </c>
      <c r="K28" s="17" t="str">
        <f t="shared" si="9"/>
        <v/>
      </c>
      <c r="L28" s="18" t="str">
        <f t="shared" si="5"/>
        <v xml:space="preserve"> </v>
      </c>
      <c r="M28" s="51" t="str">
        <f t="shared" si="2"/>
        <v xml:space="preserve"> </v>
      </c>
      <c r="N28" s="15" t="str">
        <f t="shared" ca="1" si="6"/>
        <v/>
      </c>
      <c r="O28" s="20" t="str">
        <f t="shared" ca="1" si="10"/>
        <v/>
      </c>
      <c r="P28" s="67"/>
      <c r="R28" s="40" t="s">
        <v>90</v>
      </c>
    </row>
    <row r="29" spans="1:18" ht="20.100000000000001" customHeight="1" x14ac:dyDescent="0.4">
      <c r="A29" s="13">
        <v>21</v>
      </c>
      <c r="B29" s="89"/>
      <c r="C29" s="90"/>
      <c r="D29" s="74"/>
      <c r="E29" s="32"/>
      <c r="F29" s="76"/>
      <c r="G29" s="14" t="str">
        <f>IF(F29="電気","　　　　－",IF(SUM(事業所1:事業所20!G29)=0,"",SUM(事業所1:事業所20!G29)))</f>
        <v/>
      </c>
      <c r="H29" s="56" t="str">
        <f t="shared" si="3"/>
        <v/>
      </c>
      <c r="I29" s="15" t="str">
        <f t="shared" ca="1" si="4"/>
        <v/>
      </c>
      <c r="J29" s="57" t="str">
        <f t="shared" ca="1" si="8"/>
        <v/>
      </c>
      <c r="K29" s="17" t="str">
        <f t="shared" si="9"/>
        <v/>
      </c>
      <c r="L29" s="18" t="str">
        <f t="shared" si="5"/>
        <v xml:space="preserve"> </v>
      </c>
      <c r="M29" s="51" t="str">
        <f t="shared" si="2"/>
        <v xml:space="preserve"> </v>
      </c>
      <c r="N29" s="15" t="str">
        <f t="shared" ca="1" si="6"/>
        <v/>
      </c>
      <c r="O29" s="20" t="str">
        <f t="shared" ca="1" si="10"/>
        <v/>
      </c>
      <c r="P29" s="67"/>
      <c r="R29" s="40" t="s">
        <v>91</v>
      </c>
    </row>
    <row r="30" spans="1:18" ht="20.100000000000001" customHeight="1" x14ac:dyDescent="0.4">
      <c r="A30" s="13">
        <v>22</v>
      </c>
      <c r="B30" s="89"/>
      <c r="C30" s="90"/>
      <c r="D30" s="74"/>
      <c r="E30" s="32"/>
      <c r="F30" s="77"/>
      <c r="G30" s="14" t="str">
        <f>IF(F30="電気","　　　　－",IF(SUM(事業所1:事業所20!G30)=0,"",SUM(事業所1:事業所20!G30)))</f>
        <v/>
      </c>
      <c r="H30" s="56" t="str">
        <f t="shared" si="3"/>
        <v/>
      </c>
      <c r="I30" s="15" t="str">
        <f t="shared" ca="1" si="4"/>
        <v/>
      </c>
      <c r="J30" s="57" t="str">
        <f t="shared" ca="1" si="8"/>
        <v/>
      </c>
      <c r="K30" s="17" t="str">
        <f t="shared" si="9"/>
        <v/>
      </c>
      <c r="L30" s="18" t="str">
        <f t="shared" si="5"/>
        <v xml:space="preserve"> </v>
      </c>
      <c r="M30" s="51" t="str">
        <f t="shared" si="2"/>
        <v xml:space="preserve"> </v>
      </c>
      <c r="N30" s="15" t="str">
        <f t="shared" ca="1" si="6"/>
        <v/>
      </c>
      <c r="O30" s="20" t="str">
        <f t="shared" ca="1" si="10"/>
        <v/>
      </c>
      <c r="P30" s="67"/>
    </row>
    <row r="31" spans="1:18" ht="20.100000000000001" customHeight="1" x14ac:dyDescent="0.4">
      <c r="A31" s="13">
        <v>23</v>
      </c>
      <c r="B31" s="89"/>
      <c r="C31" s="90"/>
      <c r="D31" s="74"/>
      <c r="E31" s="32"/>
      <c r="F31" s="77"/>
      <c r="G31" s="14" t="str">
        <f>IF(F31="電気","　　　　－",IF(SUM(事業所1:事業所20!G31)=0,"",SUM(事業所1:事業所20!G31)))</f>
        <v/>
      </c>
      <c r="H31" s="56" t="str">
        <f t="shared" si="3"/>
        <v/>
      </c>
      <c r="I31" s="15" t="str">
        <f t="shared" ca="1" si="4"/>
        <v/>
      </c>
      <c r="J31" s="57" t="str">
        <f t="shared" ca="1" si="8"/>
        <v/>
      </c>
      <c r="K31" s="17" t="str">
        <f t="shared" si="9"/>
        <v/>
      </c>
      <c r="L31" s="18" t="str">
        <f t="shared" si="5"/>
        <v xml:space="preserve"> </v>
      </c>
      <c r="M31" s="51" t="str">
        <f t="shared" si="2"/>
        <v xml:space="preserve"> </v>
      </c>
      <c r="N31" s="15" t="str">
        <f t="shared" ca="1" si="6"/>
        <v/>
      </c>
      <c r="O31" s="20" t="str">
        <f t="shared" ca="1" si="10"/>
        <v/>
      </c>
      <c r="P31" s="67"/>
    </row>
    <row r="32" spans="1:18" ht="20.100000000000001" customHeight="1" x14ac:dyDescent="0.4">
      <c r="A32" s="13">
        <v>24</v>
      </c>
      <c r="B32" s="89"/>
      <c r="C32" s="90"/>
      <c r="D32" s="74"/>
      <c r="E32" s="32"/>
      <c r="F32" s="77"/>
      <c r="G32" s="14" t="str">
        <f>IF(F32="電気","　　　　－",IF(SUM(事業所1:事業所20!G32)=0,"",SUM(事業所1:事業所20!G32)))</f>
        <v/>
      </c>
      <c r="H32" s="56" t="str">
        <f t="shared" si="3"/>
        <v/>
      </c>
      <c r="I32" s="15" t="str">
        <f t="shared" ca="1" si="4"/>
        <v/>
      </c>
      <c r="J32" s="57" t="str">
        <f t="shared" ca="1" si="8"/>
        <v/>
      </c>
      <c r="K32" s="17" t="str">
        <f t="shared" si="9"/>
        <v/>
      </c>
      <c r="L32" s="18" t="str">
        <f t="shared" si="5"/>
        <v xml:space="preserve"> </v>
      </c>
      <c r="M32" s="51" t="str">
        <f t="shared" si="2"/>
        <v xml:space="preserve"> </v>
      </c>
      <c r="N32" s="15" t="str">
        <f t="shared" ca="1" si="6"/>
        <v/>
      </c>
      <c r="O32" s="20" t="str">
        <f t="shared" ca="1" si="10"/>
        <v/>
      </c>
      <c r="P32" s="67"/>
    </row>
    <row r="33" spans="1:16" ht="20.100000000000001" customHeight="1" x14ac:dyDescent="0.4">
      <c r="A33" s="13">
        <v>25</v>
      </c>
      <c r="B33" s="89"/>
      <c r="C33" s="90"/>
      <c r="D33" s="78"/>
      <c r="E33" s="79"/>
      <c r="F33" s="77"/>
      <c r="G33" s="14" t="str">
        <f>IF(F33="電気","　　　　－",IF(SUM(事業所1:事業所20!G33)=0,"",SUM(事業所1:事業所20!G33)))</f>
        <v/>
      </c>
      <c r="H33" s="56" t="str">
        <f t="shared" si="3"/>
        <v/>
      </c>
      <c r="I33" s="15" t="str">
        <f t="shared" ca="1" si="4"/>
        <v/>
      </c>
      <c r="J33" s="57" t="str">
        <f t="shared" ca="1" si="8"/>
        <v/>
      </c>
      <c r="K33" s="17" t="str">
        <f t="shared" si="9"/>
        <v/>
      </c>
      <c r="L33" s="18" t="str">
        <f t="shared" si="5"/>
        <v xml:space="preserve"> </v>
      </c>
      <c r="M33" s="51" t="str">
        <f t="shared" si="2"/>
        <v xml:space="preserve"> </v>
      </c>
      <c r="N33" s="15" t="str">
        <f t="shared" ca="1" si="6"/>
        <v/>
      </c>
      <c r="O33" s="20" t="str">
        <f t="shared" ca="1" si="10"/>
        <v/>
      </c>
      <c r="P33" s="67"/>
    </row>
    <row r="34" spans="1:16" ht="20.100000000000001" customHeight="1" x14ac:dyDescent="0.4">
      <c r="A34" s="13">
        <v>26</v>
      </c>
      <c r="B34" s="89"/>
      <c r="C34" s="90"/>
      <c r="D34" s="74"/>
      <c r="E34" s="32"/>
      <c r="F34" s="76"/>
      <c r="G34" s="14" t="str">
        <f>IF(F34="電気","　　　　－",IF(SUM(事業所1:事業所20!G34)=0,"",SUM(事業所1:事業所20!G34)))</f>
        <v/>
      </c>
      <c r="H34" s="56" t="str">
        <f t="shared" si="3"/>
        <v/>
      </c>
      <c r="I34" s="15" t="str">
        <f t="shared" ca="1" si="4"/>
        <v/>
      </c>
      <c r="J34" s="57" t="str">
        <f t="shared" ca="1" si="8"/>
        <v/>
      </c>
      <c r="K34" s="17" t="str">
        <f t="shared" si="9"/>
        <v/>
      </c>
      <c r="L34" s="18" t="str">
        <f t="shared" si="5"/>
        <v xml:space="preserve"> </v>
      </c>
      <c r="M34" s="51" t="str">
        <f t="shared" si="2"/>
        <v xml:space="preserve"> </v>
      </c>
      <c r="N34" s="15" t="str">
        <f t="shared" ca="1" si="6"/>
        <v/>
      </c>
      <c r="O34" s="20" t="str">
        <f t="shared" ca="1" si="10"/>
        <v/>
      </c>
      <c r="P34" s="67"/>
    </row>
    <row r="35" spans="1:16" ht="20.100000000000001" customHeight="1" x14ac:dyDescent="0.4">
      <c r="A35" s="13">
        <v>27</v>
      </c>
      <c r="B35" s="89"/>
      <c r="C35" s="90"/>
      <c r="D35" s="74"/>
      <c r="E35" s="32"/>
      <c r="F35" s="77"/>
      <c r="G35" s="14" t="str">
        <f>IF(F35="電気","　　　　－",IF(SUM(事業所1:事業所20!G35)=0,"",SUM(事業所1:事業所20!G35)))</f>
        <v/>
      </c>
      <c r="H35" s="56" t="str">
        <f t="shared" si="3"/>
        <v/>
      </c>
      <c r="I35" s="15" t="str">
        <f t="shared" ca="1" si="4"/>
        <v/>
      </c>
      <c r="J35" s="57" t="str">
        <f t="shared" ca="1" si="8"/>
        <v/>
      </c>
      <c r="K35" s="17" t="str">
        <f t="shared" si="9"/>
        <v/>
      </c>
      <c r="L35" s="18" t="str">
        <f t="shared" si="5"/>
        <v xml:space="preserve"> </v>
      </c>
      <c r="M35" s="51" t="str">
        <f t="shared" si="2"/>
        <v xml:space="preserve"> </v>
      </c>
      <c r="N35" s="15" t="str">
        <f t="shared" ca="1" si="6"/>
        <v/>
      </c>
      <c r="O35" s="20" t="str">
        <f t="shared" ca="1" si="10"/>
        <v/>
      </c>
      <c r="P35" s="67"/>
    </row>
    <row r="36" spans="1:16" ht="20.100000000000001" customHeight="1" x14ac:dyDescent="0.4">
      <c r="A36" s="13">
        <v>28</v>
      </c>
      <c r="B36" s="89"/>
      <c r="C36" s="90"/>
      <c r="D36" s="74"/>
      <c r="E36" s="32"/>
      <c r="F36" s="77"/>
      <c r="G36" s="14" t="str">
        <f>IF(F36="電気","　　　　－",IF(SUM(事業所1:事業所20!G36)=0,"",SUM(事業所1:事業所20!G36)))</f>
        <v/>
      </c>
      <c r="H36" s="56" t="str">
        <f t="shared" si="3"/>
        <v/>
      </c>
      <c r="I36" s="15" t="str">
        <f t="shared" ca="1" si="4"/>
        <v/>
      </c>
      <c r="J36" s="57" t="str">
        <f t="shared" ca="1" si="8"/>
        <v/>
      </c>
      <c r="K36" s="17" t="str">
        <f t="shared" si="9"/>
        <v/>
      </c>
      <c r="L36" s="18" t="str">
        <f t="shared" si="5"/>
        <v xml:space="preserve"> </v>
      </c>
      <c r="M36" s="51" t="str">
        <f t="shared" si="2"/>
        <v xml:space="preserve"> </v>
      </c>
      <c r="N36" s="15" t="str">
        <f t="shared" ca="1" si="6"/>
        <v/>
      </c>
      <c r="O36" s="20" t="str">
        <f t="shared" ca="1" si="10"/>
        <v/>
      </c>
      <c r="P36" s="67"/>
    </row>
    <row r="37" spans="1:16" ht="20.100000000000001" customHeight="1" x14ac:dyDescent="0.4">
      <c r="A37" s="13">
        <v>29</v>
      </c>
      <c r="B37" s="89"/>
      <c r="C37" s="90"/>
      <c r="D37" s="74"/>
      <c r="E37" s="32"/>
      <c r="F37" s="77"/>
      <c r="G37" s="14" t="str">
        <f>IF(F37="電気","　　　　－",IF(SUM(事業所1:事業所20!G37)=0,"",SUM(事業所1:事業所20!G37)))</f>
        <v/>
      </c>
      <c r="H37" s="56" t="str">
        <f t="shared" si="3"/>
        <v/>
      </c>
      <c r="I37" s="15" t="str">
        <f t="shared" ca="1" si="4"/>
        <v/>
      </c>
      <c r="J37" s="57" t="str">
        <f t="shared" ca="1" si="8"/>
        <v/>
      </c>
      <c r="K37" s="17" t="str">
        <f t="shared" si="9"/>
        <v/>
      </c>
      <c r="L37" s="18" t="str">
        <f t="shared" si="5"/>
        <v xml:space="preserve"> </v>
      </c>
      <c r="M37" s="51" t="str">
        <f t="shared" si="2"/>
        <v xml:space="preserve"> </v>
      </c>
      <c r="N37" s="15" t="str">
        <f t="shared" ca="1" si="6"/>
        <v/>
      </c>
      <c r="O37" s="20" t="str">
        <f t="shared" ca="1" si="10"/>
        <v/>
      </c>
      <c r="P37" s="67"/>
    </row>
    <row r="38" spans="1:16" ht="20.100000000000001" customHeight="1" x14ac:dyDescent="0.4">
      <c r="A38" s="13">
        <v>30</v>
      </c>
      <c r="B38" s="89"/>
      <c r="C38" s="90"/>
      <c r="D38" s="78"/>
      <c r="E38" s="79"/>
      <c r="F38" s="77"/>
      <c r="G38" s="14" t="str">
        <f>IF(F38="電気","　　　　－",IF(SUM(事業所1:事業所20!G38)=0,"",SUM(事業所1:事業所20!G38)))</f>
        <v/>
      </c>
      <c r="H38" s="56" t="str">
        <f t="shared" si="3"/>
        <v/>
      </c>
      <c r="I38" s="15" t="str">
        <f t="shared" ca="1" si="4"/>
        <v/>
      </c>
      <c r="J38" s="57" t="str">
        <f t="shared" ca="1" si="8"/>
        <v/>
      </c>
      <c r="K38" s="17" t="str">
        <f t="shared" si="9"/>
        <v/>
      </c>
      <c r="L38" s="18" t="str">
        <f t="shared" si="5"/>
        <v xml:space="preserve"> </v>
      </c>
      <c r="M38" s="51" t="str">
        <f t="shared" si="2"/>
        <v xml:space="preserve"> </v>
      </c>
      <c r="N38" s="15" t="str">
        <f t="shared" ca="1" si="6"/>
        <v/>
      </c>
      <c r="O38" s="20" t="str">
        <f t="shared" ca="1" si="10"/>
        <v/>
      </c>
      <c r="P38" s="67"/>
    </row>
    <row r="39" spans="1:16" ht="20.100000000000001" customHeight="1" x14ac:dyDescent="0.4">
      <c r="A39" s="13">
        <v>31</v>
      </c>
      <c r="B39" s="89"/>
      <c r="C39" s="90"/>
      <c r="D39" s="74"/>
      <c r="E39" s="32"/>
      <c r="F39" s="76"/>
      <c r="G39" s="14" t="str">
        <f>IF(F39="電気","　　　　－",IF(SUM(事業所1:事業所20!G39)=0,"",SUM(事業所1:事業所20!G39)))</f>
        <v/>
      </c>
      <c r="H39" s="56" t="str">
        <f t="shared" si="3"/>
        <v/>
      </c>
      <c r="I39" s="15" t="str">
        <f t="shared" ca="1" si="4"/>
        <v/>
      </c>
      <c r="J39" s="57" t="str">
        <f t="shared" ca="1" si="8"/>
        <v/>
      </c>
      <c r="K39" s="17" t="str">
        <f t="shared" si="9"/>
        <v/>
      </c>
      <c r="L39" s="18" t="str">
        <f t="shared" si="5"/>
        <v xml:space="preserve"> </v>
      </c>
      <c r="M39" s="51" t="str">
        <f t="shared" si="2"/>
        <v xml:space="preserve"> </v>
      </c>
      <c r="N39" s="15" t="str">
        <f t="shared" ca="1" si="6"/>
        <v/>
      </c>
      <c r="O39" s="20" t="str">
        <f t="shared" ca="1" si="10"/>
        <v/>
      </c>
      <c r="P39" s="67"/>
    </row>
    <row r="40" spans="1:16" ht="20.100000000000001" customHeight="1" x14ac:dyDescent="0.4">
      <c r="A40" s="13">
        <v>32</v>
      </c>
      <c r="B40" s="89"/>
      <c r="C40" s="90"/>
      <c r="D40" s="74"/>
      <c r="E40" s="32"/>
      <c r="F40" s="77"/>
      <c r="G40" s="14" t="str">
        <f>IF(F40="電気","　　　　－",IF(SUM(事業所1:事業所20!G40)=0,"",SUM(事業所1:事業所20!G40)))</f>
        <v/>
      </c>
      <c r="H40" s="56" t="str">
        <f t="shared" si="3"/>
        <v/>
      </c>
      <c r="I40" s="15" t="str">
        <f t="shared" ca="1" si="4"/>
        <v/>
      </c>
      <c r="J40" s="57" t="str">
        <f t="shared" ca="1" si="8"/>
        <v/>
      </c>
      <c r="K40" s="17" t="str">
        <f t="shared" si="9"/>
        <v/>
      </c>
      <c r="L40" s="18" t="str">
        <f t="shared" si="5"/>
        <v xml:space="preserve"> </v>
      </c>
      <c r="M40" s="51" t="str">
        <f t="shared" si="2"/>
        <v xml:space="preserve"> </v>
      </c>
      <c r="N40" s="15" t="str">
        <f t="shared" ca="1" si="6"/>
        <v/>
      </c>
      <c r="O40" s="20" t="str">
        <f t="shared" ca="1" si="10"/>
        <v/>
      </c>
      <c r="P40" s="67"/>
    </row>
    <row r="41" spans="1:16" ht="20.100000000000001" customHeight="1" x14ac:dyDescent="0.4">
      <c r="A41" s="13">
        <v>33</v>
      </c>
      <c r="B41" s="89"/>
      <c r="C41" s="90"/>
      <c r="D41" s="74"/>
      <c r="E41" s="32"/>
      <c r="F41" s="77"/>
      <c r="G41" s="14" t="str">
        <f>IF(F41="電気","　　　　－",IF(SUM(事業所1:事業所20!G41)=0,"",SUM(事業所1:事業所20!G41)))</f>
        <v/>
      </c>
      <c r="H41" s="56" t="str">
        <f t="shared" si="3"/>
        <v/>
      </c>
      <c r="I41" s="15" t="str">
        <f t="shared" ca="1" si="4"/>
        <v/>
      </c>
      <c r="J41" s="57" t="str">
        <f t="shared" ca="1" si="8"/>
        <v/>
      </c>
      <c r="K41" s="17" t="str">
        <f t="shared" si="9"/>
        <v/>
      </c>
      <c r="L41" s="18" t="str">
        <f t="shared" si="5"/>
        <v xml:space="preserve"> </v>
      </c>
      <c r="M41" s="51" t="str">
        <f t="shared" ref="M41:M58" si="11">IF($F41=" "," ",IF($F41="軽油","t-CO₂/kℓ",IF($F41="ガソリン","t-CO₂/kℓ",IF($F41="LPG","t-CO₂/kℓ",IF($F41="CNG","t-CO₂/1000N㎥",IF($F41="電気","t-CO₂/kWh"," "))))))</f>
        <v xml:space="preserve"> </v>
      </c>
      <c r="N41" s="15" t="str">
        <f t="shared" ca="1" si="6"/>
        <v/>
      </c>
      <c r="O41" s="20" t="str">
        <f t="shared" ca="1" si="10"/>
        <v/>
      </c>
      <c r="P41" s="67"/>
    </row>
    <row r="42" spans="1:16" ht="20.100000000000001" customHeight="1" x14ac:dyDescent="0.4">
      <c r="A42" s="13">
        <v>34</v>
      </c>
      <c r="B42" s="89"/>
      <c r="C42" s="90"/>
      <c r="D42" s="74"/>
      <c r="E42" s="32"/>
      <c r="F42" s="77"/>
      <c r="G42" s="14" t="str">
        <f>IF(F42="電気","　　　　－",IF(SUM(事業所1:事業所20!G42)=0,"",SUM(事業所1:事業所20!G42)))</f>
        <v/>
      </c>
      <c r="H42" s="56" t="str">
        <f t="shared" si="3"/>
        <v/>
      </c>
      <c r="I42" s="15" t="str">
        <f t="shared" ca="1" si="4"/>
        <v/>
      </c>
      <c r="J42" s="57" t="str">
        <f t="shared" ca="1" si="8"/>
        <v/>
      </c>
      <c r="K42" s="17" t="str">
        <f t="shared" si="9"/>
        <v/>
      </c>
      <c r="L42" s="18" t="str">
        <f t="shared" si="5"/>
        <v xml:space="preserve"> </v>
      </c>
      <c r="M42" s="51" t="str">
        <f t="shared" si="11"/>
        <v xml:space="preserve"> </v>
      </c>
      <c r="N42" s="15" t="str">
        <f t="shared" ca="1" si="6"/>
        <v/>
      </c>
      <c r="O42" s="20" t="str">
        <f t="shared" ca="1" si="10"/>
        <v/>
      </c>
      <c r="P42" s="67"/>
    </row>
    <row r="43" spans="1:16" ht="20.100000000000001" customHeight="1" x14ac:dyDescent="0.4">
      <c r="A43" s="13">
        <v>35</v>
      </c>
      <c r="B43" s="89"/>
      <c r="C43" s="90"/>
      <c r="D43" s="78"/>
      <c r="E43" s="79"/>
      <c r="F43" s="77"/>
      <c r="G43" s="14" t="str">
        <f>IF(F43="電気","　　　　－",IF(SUM(事業所1:事業所20!G43)=0,"",SUM(事業所1:事業所20!G43)))</f>
        <v/>
      </c>
      <c r="H43" s="56" t="str">
        <f t="shared" si="3"/>
        <v/>
      </c>
      <c r="I43" s="15" t="str">
        <f t="shared" ca="1" si="4"/>
        <v/>
      </c>
      <c r="J43" s="57" t="str">
        <f t="shared" ca="1" si="8"/>
        <v/>
      </c>
      <c r="K43" s="17" t="str">
        <f t="shared" si="9"/>
        <v/>
      </c>
      <c r="L43" s="18" t="str">
        <f t="shared" si="5"/>
        <v xml:space="preserve"> </v>
      </c>
      <c r="M43" s="51" t="str">
        <f t="shared" si="11"/>
        <v xml:space="preserve"> </v>
      </c>
      <c r="N43" s="15" t="str">
        <f t="shared" ca="1" si="6"/>
        <v/>
      </c>
      <c r="O43" s="20" t="str">
        <f t="shared" ca="1" si="10"/>
        <v/>
      </c>
      <c r="P43" s="67"/>
    </row>
    <row r="44" spans="1:16" ht="20.100000000000001" customHeight="1" x14ac:dyDescent="0.4">
      <c r="A44" s="13">
        <v>36</v>
      </c>
      <c r="B44" s="89"/>
      <c r="C44" s="90"/>
      <c r="D44" s="74"/>
      <c r="E44" s="32"/>
      <c r="F44" s="76"/>
      <c r="G44" s="14" t="str">
        <f>IF(F44="電気","　　　　－",IF(SUM(事業所1:事業所20!G44)=0,"",SUM(事業所1:事業所20!G44)))</f>
        <v/>
      </c>
      <c r="H44" s="56" t="str">
        <f t="shared" si="3"/>
        <v/>
      </c>
      <c r="I44" s="15" t="str">
        <f t="shared" ca="1" si="4"/>
        <v/>
      </c>
      <c r="J44" s="57" t="str">
        <f t="shared" ca="1" si="8"/>
        <v/>
      </c>
      <c r="K44" s="17" t="str">
        <f t="shared" si="9"/>
        <v/>
      </c>
      <c r="L44" s="18" t="str">
        <f t="shared" si="5"/>
        <v xml:space="preserve"> </v>
      </c>
      <c r="M44" s="51" t="str">
        <f t="shared" si="11"/>
        <v xml:space="preserve"> </v>
      </c>
      <c r="N44" s="15" t="str">
        <f t="shared" ca="1" si="6"/>
        <v/>
      </c>
      <c r="O44" s="20" t="str">
        <f t="shared" ca="1" si="10"/>
        <v/>
      </c>
      <c r="P44" s="67"/>
    </row>
    <row r="45" spans="1:16" ht="20.100000000000001" customHeight="1" x14ac:dyDescent="0.4">
      <c r="A45" s="13">
        <v>37</v>
      </c>
      <c r="B45" s="89"/>
      <c r="C45" s="90"/>
      <c r="D45" s="74"/>
      <c r="E45" s="32"/>
      <c r="F45" s="77"/>
      <c r="G45" s="14" t="str">
        <f>IF(F45="電気","　　　　－",IF(SUM(事業所1:事業所20!G45)=0,"",SUM(事業所1:事業所20!G45)))</f>
        <v/>
      </c>
      <c r="H45" s="56" t="str">
        <f t="shared" si="3"/>
        <v/>
      </c>
      <c r="I45" s="15" t="str">
        <f t="shared" ca="1" si="4"/>
        <v/>
      </c>
      <c r="J45" s="57" t="str">
        <f t="shared" ca="1" si="8"/>
        <v/>
      </c>
      <c r="K45" s="17" t="str">
        <f t="shared" si="9"/>
        <v/>
      </c>
      <c r="L45" s="18" t="str">
        <f t="shared" si="5"/>
        <v xml:space="preserve"> </v>
      </c>
      <c r="M45" s="51" t="str">
        <f t="shared" si="11"/>
        <v xml:space="preserve"> </v>
      </c>
      <c r="N45" s="15" t="str">
        <f t="shared" ca="1" si="6"/>
        <v/>
      </c>
      <c r="O45" s="20" t="str">
        <f t="shared" ca="1" si="10"/>
        <v/>
      </c>
      <c r="P45" s="67"/>
    </row>
    <row r="46" spans="1:16" ht="20.100000000000001" customHeight="1" x14ac:dyDescent="0.4">
      <c r="A46" s="13">
        <v>38</v>
      </c>
      <c r="B46" s="89"/>
      <c r="C46" s="90"/>
      <c r="D46" s="74"/>
      <c r="E46" s="32"/>
      <c r="F46" s="77"/>
      <c r="G46" s="14" t="str">
        <f>IF(F46="電気","　　　　－",IF(SUM(事業所1:事業所20!G46)=0,"",SUM(事業所1:事業所20!G46)))</f>
        <v/>
      </c>
      <c r="H46" s="56" t="str">
        <f t="shared" si="3"/>
        <v/>
      </c>
      <c r="I46" s="15" t="str">
        <f t="shared" ca="1" si="4"/>
        <v/>
      </c>
      <c r="J46" s="57" t="str">
        <f t="shared" ca="1" si="8"/>
        <v/>
      </c>
      <c r="K46" s="17" t="str">
        <f t="shared" si="9"/>
        <v/>
      </c>
      <c r="L46" s="18" t="str">
        <f t="shared" si="5"/>
        <v xml:space="preserve"> </v>
      </c>
      <c r="M46" s="51" t="str">
        <f t="shared" si="11"/>
        <v xml:space="preserve"> </v>
      </c>
      <c r="N46" s="15" t="str">
        <f t="shared" ca="1" si="6"/>
        <v/>
      </c>
      <c r="O46" s="20" t="str">
        <f t="shared" ca="1" si="10"/>
        <v/>
      </c>
      <c r="P46" s="67"/>
    </row>
    <row r="47" spans="1:16" ht="20.100000000000001" customHeight="1" x14ac:dyDescent="0.4">
      <c r="A47" s="13">
        <v>39</v>
      </c>
      <c r="B47" s="89"/>
      <c r="C47" s="90"/>
      <c r="D47" s="74"/>
      <c r="E47" s="32"/>
      <c r="F47" s="77"/>
      <c r="G47" s="14" t="str">
        <f>IF(F47="電気","　　　　－",IF(SUM(事業所1:事業所20!G47)=0,"",SUM(事業所1:事業所20!G47)))</f>
        <v/>
      </c>
      <c r="H47" s="56" t="str">
        <f t="shared" si="3"/>
        <v/>
      </c>
      <c r="I47" s="15" t="str">
        <f t="shared" ca="1" si="4"/>
        <v/>
      </c>
      <c r="J47" s="57" t="str">
        <f t="shared" ca="1" si="8"/>
        <v/>
      </c>
      <c r="K47" s="17" t="str">
        <f t="shared" si="9"/>
        <v/>
      </c>
      <c r="L47" s="18" t="str">
        <f t="shared" si="5"/>
        <v xml:space="preserve"> </v>
      </c>
      <c r="M47" s="51" t="str">
        <f t="shared" si="11"/>
        <v xml:space="preserve"> </v>
      </c>
      <c r="N47" s="15" t="str">
        <f t="shared" ca="1" si="6"/>
        <v/>
      </c>
      <c r="O47" s="20" t="str">
        <f t="shared" ca="1" si="10"/>
        <v/>
      </c>
      <c r="P47" s="67"/>
    </row>
    <row r="48" spans="1:16" ht="20.100000000000001" customHeight="1" x14ac:dyDescent="0.4">
      <c r="A48" s="13">
        <v>40</v>
      </c>
      <c r="B48" s="89"/>
      <c r="C48" s="90"/>
      <c r="D48" s="78"/>
      <c r="E48" s="79"/>
      <c r="F48" s="77"/>
      <c r="G48" s="14" t="str">
        <f>IF(F48="電気","　　　　－",IF(SUM(事業所1:事業所20!G48)=0,"",SUM(事業所1:事業所20!G48)))</f>
        <v/>
      </c>
      <c r="H48" s="56" t="str">
        <f t="shared" si="3"/>
        <v/>
      </c>
      <c r="I48" s="15" t="str">
        <f t="shared" ca="1" si="4"/>
        <v/>
      </c>
      <c r="J48" s="57" t="str">
        <f t="shared" ca="1" si="8"/>
        <v/>
      </c>
      <c r="K48" s="17" t="str">
        <f t="shared" si="9"/>
        <v/>
      </c>
      <c r="L48" s="18" t="str">
        <f t="shared" si="5"/>
        <v xml:space="preserve"> </v>
      </c>
      <c r="M48" s="51" t="str">
        <f t="shared" si="11"/>
        <v xml:space="preserve"> </v>
      </c>
      <c r="N48" s="15" t="str">
        <f t="shared" ca="1" si="6"/>
        <v/>
      </c>
      <c r="O48" s="20" t="str">
        <f t="shared" ca="1" si="10"/>
        <v/>
      </c>
      <c r="P48" s="67"/>
    </row>
    <row r="49" spans="1:16" ht="20.100000000000001" customHeight="1" x14ac:dyDescent="0.4">
      <c r="A49" s="13">
        <v>41</v>
      </c>
      <c r="B49" s="89"/>
      <c r="C49" s="90"/>
      <c r="D49" s="74"/>
      <c r="E49" s="32"/>
      <c r="F49" s="76"/>
      <c r="G49" s="14" t="str">
        <f>IF(F49="電気","　　　　－",IF(SUM(事業所1:事業所20!G49)=0,"",SUM(事業所1:事業所20!G49)))</f>
        <v/>
      </c>
      <c r="H49" s="56" t="str">
        <f t="shared" si="3"/>
        <v/>
      </c>
      <c r="I49" s="15" t="str">
        <f t="shared" ca="1" si="4"/>
        <v/>
      </c>
      <c r="J49" s="57" t="str">
        <f t="shared" ca="1" si="8"/>
        <v/>
      </c>
      <c r="K49" s="17" t="str">
        <f t="shared" si="9"/>
        <v/>
      </c>
      <c r="L49" s="18" t="str">
        <f t="shared" si="5"/>
        <v xml:space="preserve"> </v>
      </c>
      <c r="M49" s="51" t="str">
        <f t="shared" si="11"/>
        <v xml:space="preserve"> </v>
      </c>
      <c r="N49" s="15" t="str">
        <f t="shared" ca="1" si="6"/>
        <v/>
      </c>
      <c r="O49" s="20" t="str">
        <f t="shared" ca="1" si="10"/>
        <v/>
      </c>
      <c r="P49" s="67"/>
    </row>
    <row r="50" spans="1:16" ht="20.100000000000001" customHeight="1" x14ac:dyDescent="0.4">
      <c r="A50" s="13">
        <v>42</v>
      </c>
      <c r="B50" s="89"/>
      <c r="C50" s="90"/>
      <c r="D50" s="74"/>
      <c r="E50" s="32"/>
      <c r="F50" s="77"/>
      <c r="G50" s="14" t="str">
        <f>IF(F50="電気","　　　　－",IF(SUM(事業所1:事業所20!G50)=0,"",SUM(事業所1:事業所20!G50)))</f>
        <v/>
      </c>
      <c r="H50" s="56" t="str">
        <f t="shared" si="3"/>
        <v/>
      </c>
      <c r="I50" s="15" t="str">
        <f t="shared" ca="1" si="4"/>
        <v/>
      </c>
      <c r="J50" s="57" t="str">
        <f t="shared" ca="1" si="8"/>
        <v/>
      </c>
      <c r="K50" s="17" t="str">
        <f t="shared" si="9"/>
        <v/>
      </c>
      <c r="L50" s="18" t="str">
        <f t="shared" si="5"/>
        <v xml:space="preserve"> </v>
      </c>
      <c r="M50" s="51" t="str">
        <f t="shared" si="11"/>
        <v xml:space="preserve"> </v>
      </c>
      <c r="N50" s="15" t="str">
        <f t="shared" ca="1" si="6"/>
        <v/>
      </c>
      <c r="O50" s="20" t="str">
        <f t="shared" ca="1" si="10"/>
        <v/>
      </c>
      <c r="P50" s="67"/>
    </row>
    <row r="51" spans="1:16" ht="20.100000000000001" customHeight="1" x14ac:dyDescent="0.4">
      <c r="A51" s="13">
        <v>43</v>
      </c>
      <c r="B51" s="89"/>
      <c r="C51" s="90"/>
      <c r="D51" s="74"/>
      <c r="E51" s="32"/>
      <c r="F51" s="77"/>
      <c r="G51" s="14" t="str">
        <f>IF(F51="電気","　　　　－",IF(SUM(事業所1:事業所20!G51)=0,"",SUM(事業所1:事業所20!G51)))</f>
        <v/>
      </c>
      <c r="H51" s="56" t="str">
        <f t="shared" si="3"/>
        <v/>
      </c>
      <c r="I51" s="15" t="str">
        <f t="shared" ca="1" si="4"/>
        <v/>
      </c>
      <c r="J51" s="57" t="str">
        <f t="shared" ca="1" si="8"/>
        <v/>
      </c>
      <c r="K51" s="17" t="str">
        <f t="shared" si="9"/>
        <v/>
      </c>
      <c r="L51" s="18" t="str">
        <f t="shared" si="5"/>
        <v xml:space="preserve"> </v>
      </c>
      <c r="M51" s="51" t="str">
        <f t="shared" si="11"/>
        <v xml:space="preserve"> </v>
      </c>
      <c r="N51" s="15" t="str">
        <f t="shared" ca="1" si="6"/>
        <v/>
      </c>
      <c r="O51" s="20" t="str">
        <f t="shared" ca="1" si="10"/>
        <v/>
      </c>
      <c r="P51" s="67"/>
    </row>
    <row r="52" spans="1:16" ht="20.100000000000001" customHeight="1" x14ac:dyDescent="0.4">
      <c r="A52" s="13">
        <v>44</v>
      </c>
      <c r="B52" s="89"/>
      <c r="C52" s="90"/>
      <c r="D52" s="74"/>
      <c r="E52" s="32"/>
      <c r="F52" s="77"/>
      <c r="G52" s="14" t="str">
        <f>IF(F52="電気","　　　　－",IF(SUM(事業所1:事業所20!G52)=0,"",SUM(事業所1:事業所20!G52)))</f>
        <v/>
      </c>
      <c r="H52" s="56" t="str">
        <f t="shared" si="3"/>
        <v/>
      </c>
      <c r="I52" s="15" t="str">
        <f t="shared" ca="1" si="4"/>
        <v/>
      </c>
      <c r="J52" s="57" t="str">
        <f t="shared" ca="1" si="8"/>
        <v/>
      </c>
      <c r="K52" s="17" t="str">
        <f t="shared" si="9"/>
        <v/>
      </c>
      <c r="L52" s="18" t="str">
        <f t="shared" si="5"/>
        <v xml:space="preserve"> </v>
      </c>
      <c r="M52" s="51" t="str">
        <f t="shared" si="11"/>
        <v xml:space="preserve"> </v>
      </c>
      <c r="N52" s="15" t="str">
        <f t="shared" ca="1" si="6"/>
        <v/>
      </c>
      <c r="O52" s="20" t="str">
        <f t="shared" ca="1" si="10"/>
        <v/>
      </c>
      <c r="P52" s="67"/>
    </row>
    <row r="53" spans="1:16" ht="20.100000000000001" customHeight="1" x14ac:dyDescent="0.4">
      <c r="A53" s="13">
        <v>45</v>
      </c>
      <c r="B53" s="89"/>
      <c r="C53" s="90"/>
      <c r="D53" s="78"/>
      <c r="E53" s="79"/>
      <c r="F53" s="77"/>
      <c r="G53" s="14" t="str">
        <f>IF(F53="電気","　　　　－",IF(SUM(事業所1:事業所20!G53)=0,"",SUM(事業所1:事業所20!G53)))</f>
        <v/>
      </c>
      <c r="H53" s="56" t="str">
        <f t="shared" si="3"/>
        <v/>
      </c>
      <c r="I53" s="15" t="str">
        <f t="shared" ca="1" si="4"/>
        <v/>
      </c>
      <c r="J53" s="57" t="str">
        <f t="shared" ca="1" si="8"/>
        <v/>
      </c>
      <c r="K53" s="17" t="str">
        <f t="shared" si="9"/>
        <v/>
      </c>
      <c r="L53" s="18" t="str">
        <f t="shared" si="5"/>
        <v xml:space="preserve"> </v>
      </c>
      <c r="M53" s="51" t="str">
        <f t="shared" si="11"/>
        <v xml:space="preserve"> </v>
      </c>
      <c r="N53" s="15" t="str">
        <f t="shared" ca="1" si="6"/>
        <v/>
      </c>
      <c r="O53" s="20" t="str">
        <f t="shared" ca="1" si="10"/>
        <v/>
      </c>
      <c r="P53" s="67"/>
    </row>
    <row r="54" spans="1:16" ht="20.100000000000001" customHeight="1" x14ac:dyDescent="0.4">
      <c r="A54" s="13">
        <v>46</v>
      </c>
      <c r="B54" s="89"/>
      <c r="C54" s="90"/>
      <c r="D54" s="74"/>
      <c r="E54" s="32"/>
      <c r="F54" s="76"/>
      <c r="G54" s="14" t="str">
        <f>IF(F54="電気","　　　　－",IF(SUM(事業所1:事業所20!G54)=0,"",SUM(事業所1:事業所20!G54)))</f>
        <v/>
      </c>
      <c r="H54" s="56" t="str">
        <f t="shared" si="3"/>
        <v/>
      </c>
      <c r="I54" s="15" t="str">
        <f t="shared" ca="1" si="4"/>
        <v/>
      </c>
      <c r="J54" s="57" t="str">
        <f t="shared" ca="1" si="8"/>
        <v/>
      </c>
      <c r="K54" s="17" t="str">
        <f t="shared" si="9"/>
        <v/>
      </c>
      <c r="L54" s="18" t="str">
        <f t="shared" si="5"/>
        <v xml:space="preserve"> </v>
      </c>
      <c r="M54" s="51" t="str">
        <f t="shared" si="11"/>
        <v xml:space="preserve"> </v>
      </c>
      <c r="N54" s="15" t="str">
        <f t="shared" ca="1" si="6"/>
        <v/>
      </c>
      <c r="O54" s="20" t="str">
        <f t="shared" ca="1" si="10"/>
        <v/>
      </c>
      <c r="P54" s="67"/>
    </row>
    <row r="55" spans="1:16" ht="20.100000000000001" customHeight="1" x14ac:dyDescent="0.4">
      <c r="A55" s="13">
        <v>47</v>
      </c>
      <c r="B55" s="89"/>
      <c r="C55" s="90"/>
      <c r="D55" s="74"/>
      <c r="E55" s="32"/>
      <c r="F55" s="77"/>
      <c r="G55" s="14" t="str">
        <f>IF(F55="電気","　　　　－",IF(SUM(事業所1:事業所20!G55)=0,"",SUM(事業所1:事業所20!G55)))</f>
        <v/>
      </c>
      <c r="H55" s="56" t="str">
        <f t="shared" si="3"/>
        <v/>
      </c>
      <c r="I55" s="15" t="str">
        <f t="shared" ca="1" si="4"/>
        <v/>
      </c>
      <c r="J55" s="57" t="str">
        <f t="shared" ca="1" si="8"/>
        <v/>
      </c>
      <c r="K55" s="17" t="str">
        <f t="shared" si="9"/>
        <v/>
      </c>
      <c r="L55" s="18" t="str">
        <f t="shared" si="5"/>
        <v xml:space="preserve"> </v>
      </c>
      <c r="M55" s="51" t="str">
        <f t="shared" si="11"/>
        <v xml:space="preserve"> </v>
      </c>
      <c r="N55" s="15" t="str">
        <f t="shared" ca="1" si="6"/>
        <v/>
      </c>
      <c r="O55" s="20" t="str">
        <f t="shared" ca="1" si="10"/>
        <v/>
      </c>
      <c r="P55" s="67"/>
    </row>
    <row r="56" spans="1:16" ht="20.100000000000001" customHeight="1" x14ac:dyDescent="0.4">
      <c r="A56" s="13">
        <v>48</v>
      </c>
      <c r="B56" s="89"/>
      <c r="C56" s="90"/>
      <c r="D56" s="74"/>
      <c r="E56" s="32"/>
      <c r="F56" s="77"/>
      <c r="G56" s="14" t="str">
        <f>IF(F56="電気","　　　　－",IF(SUM(事業所1:事業所20!G56)=0,"",SUM(事業所1:事業所20!G56)))</f>
        <v/>
      </c>
      <c r="H56" s="56" t="str">
        <f t="shared" si="3"/>
        <v/>
      </c>
      <c r="I56" s="15" t="str">
        <f t="shared" ca="1" si="4"/>
        <v/>
      </c>
      <c r="J56" s="57" t="str">
        <f t="shared" ca="1" si="8"/>
        <v/>
      </c>
      <c r="K56" s="17" t="str">
        <f t="shared" si="9"/>
        <v/>
      </c>
      <c r="L56" s="18" t="str">
        <f t="shared" si="5"/>
        <v xml:space="preserve"> </v>
      </c>
      <c r="M56" s="51" t="str">
        <f t="shared" si="11"/>
        <v xml:space="preserve"> </v>
      </c>
      <c r="N56" s="15" t="str">
        <f t="shared" ca="1" si="6"/>
        <v/>
      </c>
      <c r="O56" s="20" t="str">
        <f t="shared" ca="1" si="10"/>
        <v/>
      </c>
      <c r="P56" s="67"/>
    </row>
    <row r="57" spans="1:16" ht="20.100000000000001" customHeight="1" x14ac:dyDescent="0.4">
      <c r="A57" s="13">
        <v>49</v>
      </c>
      <c r="B57" s="89"/>
      <c r="C57" s="90"/>
      <c r="D57" s="74"/>
      <c r="E57" s="32"/>
      <c r="F57" s="77"/>
      <c r="G57" s="14" t="str">
        <f>IF(F57="電気","　　　　－",IF(SUM(事業所1:事業所20!G57)=0,"",SUM(事業所1:事業所20!G57)))</f>
        <v/>
      </c>
      <c r="H57" s="56" t="str">
        <f t="shared" si="3"/>
        <v/>
      </c>
      <c r="I57" s="15" t="str">
        <f t="shared" ca="1" si="4"/>
        <v/>
      </c>
      <c r="J57" s="57" t="str">
        <f t="shared" ca="1" si="8"/>
        <v/>
      </c>
      <c r="K57" s="17" t="str">
        <f t="shared" si="9"/>
        <v/>
      </c>
      <c r="L57" s="18" t="str">
        <f t="shared" si="5"/>
        <v xml:space="preserve"> </v>
      </c>
      <c r="M57" s="51" t="str">
        <f t="shared" si="11"/>
        <v xml:space="preserve"> </v>
      </c>
      <c r="N57" s="15" t="str">
        <f t="shared" ca="1" si="6"/>
        <v/>
      </c>
      <c r="O57" s="20" t="str">
        <f t="shared" ca="1" si="10"/>
        <v/>
      </c>
      <c r="P57" s="67"/>
    </row>
    <row r="58" spans="1:16" ht="20.100000000000001" customHeight="1" x14ac:dyDescent="0.4">
      <c r="A58" s="13">
        <v>50</v>
      </c>
      <c r="B58" s="89"/>
      <c r="C58" s="90"/>
      <c r="D58" s="78"/>
      <c r="E58" s="79"/>
      <c r="F58" s="77"/>
      <c r="G58" s="14" t="str">
        <f>IF(F58="電気","　　　　－",IF(SUM(事業所1:事業所20!G58)=0,"",SUM(事業所1:事業所20!G58)))</f>
        <v/>
      </c>
      <c r="H58" s="56" t="str">
        <f t="shared" si="3"/>
        <v/>
      </c>
      <c r="I58" s="15" t="str">
        <f t="shared" ca="1" si="4"/>
        <v/>
      </c>
      <c r="J58" s="57" t="str">
        <f t="shared" ca="1" si="8"/>
        <v/>
      </c>
      <c r="K58" s="17" t="str">
        <f t="shared" si="9"/>
        <v/>
      </c>
      <c r="L58" s="18" t="str">
        <f t="shared" si="5"/>
        <v xml:space="preserve"> </v>
      </c>
      <c r="M58" s="51" t="str">
        <f t="shared" si="11"/>
        <v xml:space="preserve"> </v>
      </c>
      <c r="N58" s="15" t="str">
        <f t="shared" ca="1" si="6"/>
        <v/>
      </c>
      <c r="O58" s="20" t="str">
        <f t="shared" ca="1" si="10"/>
        <v/>
      </c>
      <c r="P58" s="67"/>
    </row>
    <row r="59" spans="1:16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 ca="1">IF(SUM(I9:I58)=0,"",SUM(I9:I58))</f>
        <v/>
      </c>
      <c r="J59" s="94" t="s">
        <v>4</v>
      </c>
      <c r="K59" s="95"/>
      <c r="L59" s="87" t="s">
        <v>4</v>
      </c>
      <c r="M59" s="88"/>
      <c r="N59" s="23" t="str">
        <f ca="1">IF(SUM(N9:N58)=0,"",SUM(N9:N58))</f>
        <v/>
      </c>
      <c r="O59" s="24" t="str">
        <f ca="1">IF(OR(I59="",N59="",),"",N59/I59)</f>
        <v/>
      </c>
      <c r="P59" s="66" t="s">
        <v>5</v>
      </c>
    </row>
    <row r="60" spans="1:16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6" ht="15" customHeight="1" x14ac:dyDescent="0.4">
      <c r="A61" s="54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</sheetData>
  <sheetProtection algorithmName="SHA-512" hashValue="eoFkU+QqDipep5aCTY6kL6o7wDF6Jw2/7sDaYuYPH84NrEMMyHdHSl7jodYsg0InBjhcDrb7Icg/rRSUNHsbKg==" saltValue="lfBSzkHVLhr239ujmFA8i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B9:F58">
    <cfRule type="containsBlanks" dxfId="41" priority="1">
      <formula>LEN(TRIM(B9))=0</formula>
    </cfRule>
  </conditionalFormatting>
  <conditionalFormatting sqref="P9:P58">
    <cfRule type="containsBlanks" dxfId="40" priority="15">
      <formula>LEN(TRIM(P9))=0</formula>
    </cfRule>
  </conditionalFormatting>
  <dataValidations count="2">
    <dataValidation type="list" allowBlank="1" showInputMessage="1" showErrorMessage="1" sqref="F9:F58" xr:uid="{8579B4BF-4545-469B-8D25-7E45F05D09CF}">
      <formula1>"　,軽油,ガソリン,LPG,CNG,電気"</formula1>
    </dataValidation>
    <dataValidation type="list" allowBlank="1" showInputMessage="1" showErrorMessage="1" sqref="P9:P58" xr:uid="{F1B0977B-782B-4CD0-9FAC-1E048A6CC64E}">
      <formula1>$R$9:$R$29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48" firstPageNumber="18" fitToHeight="0" orientation="portrait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55</v>
      </c>
      <c r="B5" s="110"/>
      <c r="C5" s="111"/>
      <c r="D5" s="106" t="str">
        <f>IF('【STEP２】 A_全事業所計'!$B$26="","",'【STEP２】 A_全事業所計'!$B$26)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IF(車両データ!$P9="事業所18",車両データ!B9,"")</f>
        <v/>
      </c>
      <c r="C9" s="97"/>
      <c r="D9" s="70" t="str">
        <f>IF(車両データ!$P9="事業所18",車両データ!D9,"")</f>
        <v/>
      </c>
      <c r="E9" s="71" t="str">
        <f>IF(車両データ!$P9="事業所18",車両データ!E9,"")</f>
        <v/>
      </c>
      <c r="F9" s="72" t="str">
        <f>IF(車両データ!$P9="事業所18",車両データ!F9,"")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IF(車両データ!$P10="事業所18",車両データ!B10,"")</f>
        <v/>
      </c>
      <c r="C10" s="97"/>
      <c r="D10" s="70" t="str">
        <f>IF(車両データ!$P10="事業所18",車両データ!D10,"")</f>
        <v/>
      </c>
      <c r="E10" s="71" t="str">
        <f>IF(車両データ!$P10="事業所18",車両データ!E10,"")</f>
        <v/>
      </c>
      <c r="F10" s="72" t="str">
        <f>IF(車両データ!$P10="事業所18",車両データ!F10,"")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IF(車両データ!$P11="事業所18",車両データ!B11,"")</f>
        <v/>
      </c>
      <c r="C11" s="97"/>
      <c r="D11" s="70" t="str">
        <f>IF(車両データ!$P11="事業所18",車両データ!D11,"")</f>
        <v/>
      </c>
      <c r="E11" s="71" t="str">
        <f>IF(車両データ!$P11="事業所18",車両データ!E11,"")</f>
        <v/>
      </c>
      <c r="F11" s="72" t="str">
        <f>IF(車両データ!$P11="事業所18",車両データ!F11,"")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IF(車両データ!$P12="事業所18",車両データ!B12,"")</f>
        <v/>
      </c>
      <c r="C12" s="97"/>
      <c r="D12" s="70" t="str">
        <f>IF(車両データ!$P12="事業所18",車両データ!D12,"")</f>
        <v/>
      </c>
      <c r="E12" s="71" t="str">
        <f>IF(車両データ!$P12="事業所18",車両データ!E12,"")</f>
        <v/>
      </c>
      <c r="F12" s="72" t="str">
        <f>IF(車両データ!$P12="事業所18",車両データ!F12,"")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IF(車両データ!$P13="事業所18",車両データ!B13,"")</f>
        <v/>
      </c>
      <c r="C13" s="97"/>
      <c r="D13" s="70" t="str">
        <f>IF(車両データ!$P13="事業所18",車両データ!D13,"")</f>
        <v/>
      </c>
      <c r="E13" s="71" t="str">
        <f>IF(車両データ!$P13="事業所18",車両データ!E13,"")</f>
        <v/>
      </c>
      <c r="F13" s="72" t="str">
        <f>IF(車両データ!$P13="事業所18",車両データ!F13,"")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IF(車両データ!$P14="事業所18",車両データ!B14,"")</f>
        <v/>
      </c>
      <c r="C14" s="97"/>
      <c r="D14" s="70" t="str">
        <f>IF(車両データ!$P14="事業所18",車両データ!D14,"")</f>
        <v/>
      </c>
      <c r="E14" s="71" t="str">
        <f>IF(車両データ!$P14="事業所18",車両データ!E14,"")</f>
        <v/>
      </c>
      <c r="F14" s="72" t="str">
        <f>IF(車両データ!$P14="事業所18",車両データ!F14,"")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IF(車両データ!$P15="事業所18",車両データ!B15,"")</f>
        <v/>
      </c>
      <c r="C15" s="97"/>
      <c r="D15" s="70" t="str">
        <f>IF(車両データ!$P15="事業所18",車両データ!D15,"")</f>
        <v/>
      </c>
      <c r="E15" s="71" t="str">
        <f>IF(車両データ!$P15="事業所18",車両データ!E15,"")</f>
        <v/>
      </c>
      <c r="F15" s="72" t="str">
        <f>IF(車両データ!$P15="事業所18",車両データ!F15,"")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IF(車両データ!$P16="事業所18",車両データ!B16,"")</f>
        <v/>
      </c>
      <c r="C16" s="97"/>
      <c r="D16" s="70" t="str">
        <f>IF(車両データ!$P16="事業所18",車両データ!D16,"")</f>
        <v/>
      </c>
      <c r="E16" s="71" t="str">
        <f>IF(車両データ!$P16="事業所18",車両データ!E16,"")</f>
        <v/>
      </c>
      <c r="F16" s="72" t="str">
        <f>IF(車両データ!$P16="事業所18",車両データ!F16,"")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IF(車両データ!$P17="事業所18",車両データ!B17,"")</f>
        <v/>
      </c>
      <c r="C17" s="97"/>
      <c r="D17" s="70" t="str">
        <f>IF(車両データ!$P17="事業所18",車両データ!D17,"")</f>
        <v/>
      </c>
      <c r="E17" s="71" t="str">
        <f>IF(車両データ!$P17="事業所18",車両データ!E17,"")</f>
        <v/>
      </c>
      <c r="F17" s="72" t="str">
        <f>IF(車両データ!$P17="事業所18",車両データ!F17,"")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IF(車両データ!$P18="事業所18",車両データ!B18,"")</f>
        <v/>
      </c>
      <c r="C18" s="97"/>
      <c r="D18" s="70" t="str">
        <f>IF(車両データ!$P18="事業所18",車両データ!D18,"")</f>
        <v/>
      </c>
      <c r="E18" s="71" t="str">
        <f>IF(車両データ!$P18="事業所18",車両データ!E18,"")</f>
        <v/>
      </c>
      <c r="F18" s="72" t="str">
        <f>IF(車両データ!$P18="事業所18",車両データ!F18,"")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IF(車両データ!$P19="事業所18",車両データ!B19,"")</f>
        <v/>
      </c>
      <c r="C19" s="97"/>
      <c r="D19" s="70" t="str">
        <f>IF(車両データ!$P19="事業所18",車両データ!D19,"")</f>
        <v/>
      </c>
      <c r="E19" s="71" t="str">
        <f>IF(車両データ!$P19="事業所18",車両データ!E19,"")</f>
        <v/>
      </c>
      <c r="F19" s="72" t="str">
        <f>IF(車両データ!$P19="事業所18",車両データ!F19,"")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IF(車両データ!$P20="事業所18",車両データ!B20,"")</f>
        <v/>
      </c>
      <c r="C20" s="97"/>
      <c r="D20" s="70" t="str">
        <f>IF(車両データ!$P20="事業所18",車両データ!D20,"")</f>
        <v/>
      </c>
      <c r="E20" s="71" t="str">
        <f>IF(車両データ!$P20="事業所18",車両データ!E20,"")</f>
        <v/>
      </c>
      <c r="F20" s="72" t="str">
        <f>IF(車両データ!$P20="事業所18",車両データ!F20,"")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IF(車両データ!$P21="事業所18",車両データ!B21,"")</f>
        <v/>
      </c>
      <c r="C21" s="97"/>
      <c r="D21" s="70" t="str">
        <f>IF(車両データ!$P21="事業所18",車両データ!D21,"")</f>
        <v/>
      </c>
      <c r="E21" s="71" t="str">
        <f>IF(車両データ!$P21="事業所18",車両データ!E21,"")</f>
        <v/>
      </c>
      <c r="F21" s="72" t="str">
        <f>IF(車両データ!$P21="事業所18",車両データ!F21,"")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IF(車両データ!$P22="事業所18",車両データ!B22,"")</f>
        <v/>
      </c>
      <c r="C22" s="97"/>
      <c r="D22" s="70" t="str">
        <f>IF(車両データ!$P22="事業所18",車両データ!D22,"")</f>
        <v/>
      </c>
      <c r="E22" s="71" t="str">
        <f>IF(車両データ!$P22="事業所18",車両データ!E22,"")</f>
        <v/>
      </c>
      <c r="F22" s="72" t="str">
        <f>IF(車両データ!$P22="事業所18",車両データ!F22,"")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IF(車両データ!$P23="事業所18",車両データ!B23,"")</f>
        <v/>
      </c>
      <c r="C23" s="97"/>
      <c r="D23" s="70" t="str">
        <f>IF(車両データ!$P23="事業所18",車両データ!D23,"")</f>
        <v/>
      </c>
      <c r="E23" s="71" t="str">
        <f>IF(車両データ!$P23="事業所18",車両データ!E23,"")</f>
        <v/>
      </c>
      <c r="F23" s="72" t="str">
        <f>IF(車両データ!$P23="事業所18",車両データ!F23,"")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IF(車両データ!$P24="事業所18",車両データ!B24,"")</f>
        <v/>
      </c>
      <c r="C24" s="97"/>
      <c r="D24" s="70" t="str">
        <f>IF(車両データ!$P24="事業所18",車両データ!D24,"")</f>
        <v/>
      </c>
      <c r="E24" s="71" t="str">
        <f>IF(車両データ!$P24="事業所18",車両データ!E24,"")</f>
        <v/>
      </c>
      <c r="F24" s="72" t="str">
        <f>IF(車両データ!$P24="事業所18",車両データ!F24,"")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IF(車両データ!$P25="事業所18",車両データ!B25,"")</f>
        <v/>
      </c>
      <c r="C25" s="97"/>
      <c r="D25" s="70" t="str">
        <f>IF(車両データ!$P25="事業所18",車両データ!D25,"")</f>
        <v/>
      </c>
      <c r="E25" s="71" t="str">
        <f>IF(車両データ!$P25="事業所18",車両データ!E25,"")</f>
        <v/>
      </c>
      <c r="F25" s="72" t="str">
        <f>IF(車両データ!$P25="事業所18",車両データ!F25,"")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IF(車両データ!$P26="事業所18",車両データ!B26,"")</f>
        <v/>
      </c>
      <c r="C26" s="97"/>
      <c r="D26" s="70" t="str">
        <f>IF(車両データ!$P26="事業所18",車両データ!D26,"")</f>
        <v/>
      </c>
      <c r="E26" s="71" t="str">
        <f>IF(車両データ!$P26="事業所18",車両データ!E26,"")</f>
        <v/>
      </c>
      <c r="F26" s="72" t="str">
        <f>IF(車両データ!$P26="事業所18",車両データ!F26,"")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IF(車両データ!$P27="事業所18",車両データ!B27,"")</f>
        <v/>
      </c>
      <c r="C27" s="97"/>
      <c r="D27" s="70" t="str">
        <f>IF(車両データ!$P27="事業所18",車両データ!D27,"")</f>
        <v/>
      </c>
      <c r="E27" s="71" t="str">
        <f>IF(車両データ!$P27="事業所18",車両データ!E27,"")</f>
        <v/>
      </c>
      <c r="F27" s="72" t="str">
        <f>IF(車両データ!$P27="事業所18",車両データ!F27,"")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IF(車両データ!$P28="事業所18",車両データ!B28,"")</f>
        <v/>
      </c>
      <c r="C28" s="97"/>
      <c r="D28" s="70" t="str">
        <f>IF(車両データ!$P28="事業所18",車両データ!D28,"")</f>
        <v/>
      </c>
      <c r="E28" s="71" t="str">
        <f>IF(車両データ!$P28="事業所18",車両データ!E28,"")</f>
        <v/>
      </c>
      <c r="F28" s="72" t="str">
        <f>IF(車両データ!$P28="事業所18",車両データ!F28,"")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IF(車両データ!$P29="事業所18",車両データ!B29,"")</f>
        <v/>
      </c>
      <c r="C29" s="97"/>
      <c r="D29" s="70" t="str">
        <f>IF(車両データ!$P29="事業所18",車両データ!D29,"")</f>
        <v/>
      </c>
      <c r="E29" s="71" t="str">
        <f>IF(車両データ!$P29="事業所18",車両データ!E29,"")</f>
        <v/>
      </c>
      <c r="F29" s="72" t="str">
        <f>IF(車両データ!$P29="事業所18",車両データ!F29,"")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IF(車両データ!$P30="事業所18",車両データ!B30,"")</f>
        <v/>
      </c>
      <c r="C30" s="97"/>
      <c r="D30" s="70" t="str">
        <f>IF(車両データ!$P30="事業所18",車両データ!D30,"")</f>
        <v/>
      </c>
      <c r="E30" s="71" t="str">
        <f>IF(車両データ!$P30="事業所18",車両データ!E30,"")</f>
        <v/>
      </c>
      <c r="F30" s="72" t="str">
        <f>IF(車両データ!$P30="事業所18",車両データ!F30,"")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IF(車両データ!$P31="事業所18",車両データ!B31,"")</f>
        <v/>
      </c>
      <c r="C31" s="97"/>
      <c r="D31" s="70" t="str">
        <f>IF(車両データ!$P31="事業所18",車両データ!D31,"")</f>
        <v/>
      </c>
      <c r="E31" s="71" t="str">
        <f>IF(車両データ!$P31="事業所18",車両データ!E31,"")</f>
        <v/>
      </c>
      <c r="F31" s="72" t="str">
        <f>IF(車両データ!$P31="事業所18",車両データ!F31,"")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IF(車両データ!$P32="事業所18",車両データ!B32,"")</f>
        <v/>
      </c>
      <c r="C32" s="97"/>
      <c r="D32" s="70" t="str">
        <f>IF(車両データ!$P32="事業所18",車両データ!D32,"")</f>
        <v/>
      </c>
      <c r="E32" s="71" t="str">
        <f>IF(車両データ!$P32="事業所18",車両データ!E32,"")</f>
        <v/>
      </c>
      <c r="F32" s="72" t="str">
        <f>IF(車両データ!$P32="事業所18",車両データ!F32,"")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IF(車両データ!$P33="事業所18",車両データ!B33,"")</f>
        <v/>
      </c>
      <c r="C33" s="97"/>
      <c r="D33" s="70" t="str">
        <f>IF(車両データ!$P33="事業所18",車両データ!D33,"")</f>
        <v/>
      </c>
      <c r="E33" s="71" t="str">
        <f>IF(車両データ!$P33="事業所18",車両データ!E33,"")</f>
        <v/>
      </c>
      <c r="F33" s="72" t="str">
        <f>IF(車両データ!$P33="事業所18",車両データ!F33,"")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IF(車両データ!$P34="事業所18",車両データ!B34,"")</f>
        <v/>
      </c>
      <c r="C34" s="97"/>
      <c r="D34" s="70" t="str">
        <f>IF(車両データ!$P34="事業所18",車両データ!D34,"")</f>
        <v/>
      </c>
      <c r="E34" s="71" t="str">
        <f>IF(車両データ!$P34="事業所18",車両データ!E34,"")</f>
        <v/>
      </c>
      <c r="F34" s="72" t="str">
        <f>IF(車両データ!$P34="事業所18",車両データ!F34,"")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IF(車両データ!$P35="事業所18",車両データ!B35,"")</f>
        <v/>
      </c>
      <c r="C35" s="97"/>
      <c r="D35" s="70" t="str">
        <f>IF(車両データ!$P35="事業所18",車両データ!D35,"")</f>
        <v/>
      </c>
      <c r="E35" s="71" t="str">
        <f>IF(車両データ!$P35="事業所18",車両データ!E35,"")</f>
        <v/>
      </c>
      <c r="F35" s="72" t="str">
        <f>IF(車両データ!$P35="事業所18",車両データ!F35,"")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IF(車両データ!$P36="事業所18",車両データ!B36,"")</f>
        <v/>
      </c>
      <c r="C36" s="97"/>
      <c r="D36" s="70" t="str">
        <f>IF(車両データ!$P36="事業所18",車両データ!D36,"")</f>
        <v/>
      </c>
      <c r="E36" s="71" t="str">
        <f>IF(車両データ!$P36="事業所18",車両データ!E36,"")</f>
        <v/>
      </c>
      <c r="F36" s="72" t="str">
        <f>IF(車両データ!$P36="事業所18",車両データ!F36,"")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IF(車両データ!$P37="事業所18",車両データ!B37,"")</f>
        <v/>
      </c>
      <c r="C37" s="97"/>
      <c r="D37" s="70" t="str">
        <f>IF(車両データ!$P37="事業所18",車両データ!D37,"")</f>
        <v/>
      </c>
      <c r="E37" s="71" t="str">
        <f>IF(車両データ!$P37="事業所18",車両データ!E37,"")</f>
        <v/>
      </c>
      <c r="F37" s="72" t="str">
        <f>IF(車両データ!$P37="事業所18",車両データ!F37,"")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IF(車両データ!$P38="事業所18",車両データ!B38,"")</f>
        <v/>
      </c>
      <c r="C38" s="97"/>
      <c r="D38" s="70" t="str">
        <f>IF(車両データ!$P38="事業所18",車両データ!D38,"")</f>
        <v/>
      </c>
      <c r="E38" s="71" t="str">
        <f>IF(車両データ!$P38="事業所18",車両データ!E38,"")</f>
        <v/>
      </c>
      <c r="F38" s="72" t="str">
        <f>IF(車両データ!$P38="事業所18",車両データ!F38,"")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IF(車両データ!$P39="事業所18",車両データ!B39,"")</f>
        <v/>
      </c>
      <c r="C39" s="97"/>
      <c r="D39" s="70" t="str">
        <f>IF(車両データ!$P39="事業所18",車両データ!D39,"")</f>
        <v/>
      </c>
      <c r="E39" s="71" t="str">
        <f>IF(車両データ!$P39="事業所18",車両データ!E39,"")</f>
        <v/>
      </c>
      <c r="F39" s="72" t="str">
        <f>IF(車両データ!$P39="事業所18",車両データ!F39,"")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IF(車両データ!$P40="事業所18",車両データ!B40,"")</f>
        <v/>
      </c>
      <c r="C40" s="97"/>
      <c r="D40" s="70" t="str">
        <f>IF(車両データ!$P40="事業所18",車両データ!D40,"")</f>
        <v/>
      </c>
      <c r="E40" s="71" t="str">
        <f>IF(車両データ!$P40="事業所18",車両データ!E40,"")</f>
        <v/>
      </c>
      <c r="F40" s="72" t="str">
        <f>IF(車両データ!$P40="事業所18",車両データ!F40,"")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IF(車両データ!$P41="事業所18",車両データ!B41,"")</f>
        <v/>
      </c>
      <c r="C41" s="97"/>
      <c r="D41" s="70" t="str">
        <f>IF(車両データ!$P41="事業所18",車両データ!D41,"")</f>
        <v/>
      </c>
      <c r="E41" s="71" t="str">
        <f>IF(車両データ!$P41="事業所18",車両データ!E41,"")</f>
        <v/>
      </c>
      <c r="F41" s="72" t="str">
        <f>IF(車両データ!$P41="事業所18",車両データ!F41,"")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IF(車両データ!$P42="事業所18",車両データ!B42,"")</f>
        <v/>
      </c>
      <c r="C42" s="97"/>
      <c r="D42" s="70" t="str">
        <f>IF(車両データ!$P42="事業所18",車両データ!D42,"")</f>
        <v/>
      </c>
      <c r="E42" s="71" t="str">
        <f>IF(車両データ!$P42="事業所18",車両データ!E42,"")</f>
        <v/>
      </c>
      <c r="F42" s="72" t="str">
        <f>IF(車両データ!$P42="事業所18",車両データ!F42,"")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IF(車両データ!$P43="事業所18",車両データ!B43,"")</f>
        <v/>
      </c>
      <c r="C43" s="97"/>
      <c r="D43" s="70" t="str">
        <f>IF(車両データ!$P43="事業所18",車両データ!D43,"")</f>
        <v/>
      </c>
      <c r="E43" s="71" t="str">
        <f>IF(車両データ!$P43="事業所18",車両データ!E43,"")</f>
        <v/>
      </c>
      <c r="F43" s="72" t="str">
        <f>IF(車両データ!$P43="事業所18",車両データ!F43,"")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IF(車両データ!$P44="事業所18",車両データ!B44,"")</f>
        <v/>
      </c>
      <c r="C44" s="97"/>
      <c r="D44" s="70" t="str">
        <f>IF(車両データ!$P44="事業所18",車両データ!D44,"")</f>
        <v/>
      </c>
      <c r="E44" s="71" t="str">
        <f>IF(車両データ!$P44="事業所18",車両データ!E44,"")</f>
        <v/>
      </c>
      <c r="F44" s="72" t="str">
        <f>IF(車両データ!$P44="事業所18",車両データ!F44,"")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IF(車両データ!$P45="事業所18",車両データ!B45,"")</f>
        <v/>
      </c>
      <c r="C45" s="97"/>
      <c r="D45" s="70" t="str">
        <f>IF(車両データ!$P45="事業所18",車両データ!D45,"")</f>
        <v/>
      </c>
      <c r="E45" s="71" t="str">
        <f>IF(車両データ!$P45="事業所18",車両データ!E45,"")</f>
        <v/>
      </c>
      <c r="F45" s="72" t="str">
        <f>IF(車両データ!$P45="事業所18",車両データ!F45,"")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IF(車両データ!$P46="事業所18",車両データ!B46,"")</f>
        <v/>
      </c>
      <c r="C46" s="97"/>
      <c r="D46" s="70" t="str">
        <f>IF(車両データ!$P46="事業所18",車両データ!D46,"")</f>
        <v/>
      </c>
      <c r="E46" s="71" t="str">
        <f>IF(車両データ!$P46="事業所18",車両データ!E46,"")</f>
        <v/>
      </c>
      <c r="F46" s="72" t="str">
        <f>IF(車両データ!$P46="事業所18",車両データ!F46,"")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IF(車両データ!$P47="事業所18",車両データ!B47,"")</f>
        <v/>
      </c>
      <c r="C47" s="97"/>
      <c r="D47" s="70" t="str">
        <f>IF(車両データ!$P47="事業所18",車両データ!D47,"")</f>
        <v/>
      </c>
      <c r="E47" s="71" t="str">
        <f>IF(車両データ!$P47="事業所18",車両データ!E47,"")</f>
        <v/>
      </c>
      <c r="F47" s="72" t="str">
        <f>IF(車両データ!$P47="事業所18",車両データ!F47,"")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IF(車両データ!$P48="事業所18",車両データ!B48,"")</f>
        <v/>
      </c>
      <c r="C48" s="97"/>
      <c r="D48" s="70" t="str">
        <f>IF(車両データ!$P48="事業所18",車両データ!D48,"")</f>
        <v/>
      </c>
      <c r="E48" s="71" t="str">
        <f>IF(車両データ!$P48="事業所18",車両データ!E48,"")</f>
        <v/>
      </c>
      <c r="F48" s="72" t="str">
        <f>IF(車両データ!$P48="事業所18",車両データ!F48,"")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IF(車両データ!$P49="事業所18",車両データ!B49,"")</f>
        <v/>
      </c>
      <c r="C49" s="97"/>
      <c r="D49" s="70" t="str">
        <f>IF(車両データ!$P49="事業所18",車両データ!D49,"")</f>
        <v/>
      </c>
      <c r="E49" s="71" t="str">
        <f>IF(車両データ!$P49="事業所18",車両データ!E49,"")</f>
        <v/>
      </c>
      <c r="F49" s="72" t="str">
        <f>IF(車両データ!$P49="事業所18",車両データ!F49,"")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IF(車両データ!$P50="事業所18",車両データ!B50,"")</f>
        <v/>
      </c>
      <c r="C50" s="97"/>
      <c r="D50" s="70" t="str">
        <f>IF(車両データ!$P50="事業所18",車両データ!D50,"")</f>
        <v/>
      </c>
      <c r="E50" s="71" t="str">
        <f>IF(車両データ!$P50="事業所18",車両データ!E50,"")</f>
        <v/>
      </c>
      <c r="F50" s="72" t="str">
        <f>IF(車両データ!$P50="事業所18",車両データ!F50,"")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IF(車両データ!$P51="事業所18",車両データ!B51,"")</f>
        <v/>
      </c>
      <c r="C51" s="97"/>
      <c r="D51" s="70" t="str">
        <f>IF(車両データ!$P51="事業所18",車両データ!D51,"")</f>
        <v/>
      </c>
      <c r="E51" s="71" t="str">
        <f>IF(車両データ!$P51="事業所18",車両データ!E51,"")</f>
        <v/>
      </c>
      <c r="F51" s="72" t="str">
        <f>IF(車両データ!$P51="事業所18",車両データ!F51,"")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IF(車両データ!$P52="事業所18",車両データ!B52,"")</f>
        <v/>
      </c>
      <c r="C52" s="97"/>
      <c r="D52" s="70" t="str">
        <f>IF(車両データ!$P52="事業所18",車両データ!D52,"")</f>
        <v/>
      </c>
      <c r="E52" s="71" t="str">
        <f>IF(車両データ!$P52="事業所18",車両データ!E52,"")</f>
        <v/>
      </c>
      <c r="F52" s="72" t="str">
        <f>IF(車両データ!$P52="事業所18",車両データ!F52,"")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IF(車両データ!$P53="事業所18",車両データ!B53,"")</f>
        <v/>
      </c>
      <c r="C53" s="97"/>
      <c r="D53" s="70" t="str">
        <f>IF(車両データ!$P53="事業所18",車両データ!D53,"")</f>
        <v/>
      </c>
      <c r="E53" s="71" t="str">
        <f>IF(車両データ!$P53="事業所18",車両データ!E53,"")</f>
        <v/>
      </c>
      <c r="F53" s="72" t="str">
        <f>IF(車両データ!$P53="事業所18",車両データ!F53,"")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IF(車両データ!$P54="事業所18",車両データ!B54,"")</f>
        <v/>
      </c>
      <c r="C54" s="97"/>
      <c r="D54" s="70" t="str">
        <f>IF(車両データ!$P54="事業所18",車両データ!D54,"")</f>
        <v/>
      </c>
      <c r="E54" s="71" t="str">
        <f>IF(車両データ!$P54="事業所18",車両データ!E54,"")</f>
        <v/>
      </c>
      <c r="F54" s="72" t="str">
        <f>IF(車両データ!$P54="事業所18",車両データ!F54,"")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IF(車両データ!$P55="事業所18",車両データ!B55,"")</f>
        <v/>
      </c>
      <c r="C55" s="97"/>
      <c r="D55" s="70" t="str">
        <f>IF(車両データ!$P55="事業所18",車両データ!D55,"")</f>
        <v/>
      </c>
      <c r="E55" s="71" t="str">
        <f>IF(車両データ!$P55="事業所18",車両データ!E55,"")</f>
        <v/>
      </c>
      <c r="F55" s="72" t="str">
        <f>IF(車両データ!$P55="事業所18",車両データ!F55,"")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IF(車両データ!$P56="事業所18",車両データ!B56,"")</f>
        <v/>
      </c>
      <c r="C56" s="97"/>
      <c r="D56" s="70" t="str">
        <f>IF(車両データ!$P56="事業所18",車両データ!D56,"")</f>
        <v/>
      </c>
      <c r="E56" s="71" t="str">
        <f>IF(車両データ!$P56="事業所18",車両データ!E56,"")</f>
        <v/>
      </c>
      <c r="F56" s="72" t="str">
        <f>IF(車両データ!$P56="事業所18",車両データ!F56,"")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IF(車両データ!$P57="事業所18",車両データ!B57,"")</f>
        <v/>
      </c>
      <c r="C57" s="97"/>
      <c r="D57" s="70" t="str">
        <f>IF(車両データ!$P57="事業所18",車両データ!D57,"")</f>
        <v/>
      </c>
      <c r="E57" s="71" t="str">
        <f>IF(車両データ!$P57="事業所18",車両データ!E57,"")</f>
        <v/>
      </c>
      <c r="F57" s="72" t="str">
        <f>IF(車両データ!$P57="事業所18",車両データ!F57,"")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IF(車両データ!$P58="事業所18",車両データ!B58,"")</f>
        <v/>
      </c>
      <c r="C58" s="97"/>
      <c r="D58" s="70" t="str">
        <f>IF(車両データ!$P58="事業所18",車両データ!D58,"")</f>
        <v/>
      </c>
      <c r="E58" s="71" t="str">
        <f>IF(車両データ!$P58="事業所18",車両データ!E58,"")</f>
        <v/>
      </c>
      <c r="F58" s="72" t="str">
        <f>IF(車両データ!$P58="事業所18",車両データ!F58,"")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l29RBJRGoz1XK2u5ukmer21HUp4/rhbUwLq1CNxNYyPUlFLBqEsNYCNCndmXdu0YYJ/eGQn+QbVnziuuV1uBng==" saltValue="w4m8jIC2EgcC6lvbKrO9h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5" priority="11">
      <formula>LEN(TRIM(C65))=0</formula>
    </cfRule>
  </conditionalFormatting>
  <conditionalFormatting sqref="C118:N167">
    <cfRule type="containsBlanks" dxfId="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56</v>
      </c>
      <c r="B5" s="110"/>
      <c r="C5" s="111"/>
      <c r="D5" s="106" t="str">
        <f>IF('【STEP２】 A_全事業所計'!$B$27="","",'【STEP２】 A_全事業所計'!$B$27)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IF(車両データ!$P9="事業所19",車両データ!B9,"")</f>
        <v/>
      </c>
      <c r="C9" s="97"/>
      <c r="D9" s="70" t="str">
        <f>IF(車両データ!$P9="事業所19",車両データ!D9,"")</f>
        <v/>
      </c>
      <c r="E9" s="71" t="str">
        <f>IF(車両データ!$P9="事業所19",車両データ!E9,"")</f>
        <v/>
      </c>
      <c r="F9" s="72" t="str">
        <f>IF(車両データ!$P9="事業所19",車両データ!F9,"")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IF(車両データ!$P10="事業所19",車両データ!B10,"")</f>
        <v/>
      </c>
      <c r="C10" s="97"/>
      <c r="D10" s="70" t="str">
        <f>IF(車両データ!$P10="事業所19",車両データ!D10,"")</f>
        <v/>
      </c>
      <c r="E10" s="71" t="str">
        <f>IF(車両データ!$P10="事業所19",車両データ!E10,"")</f>
        <v/>
      </c>
      <c r="F10" s="72" t="str">
        <f>IF(車両データ!$P10="事業所19",車両データ!F10,"")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IF(車両データ!$P11="事業所19",車両データ!B11,"")</f>
        <v/>
      </c>
      <c r="C11" s="97"/>
      <c r="D11" s="70" t="str">
        <f>IF(車両データ!$P11="事業所19",車両データ!D11,"")</f>
        <v/>
      </c>
      <c r="E11" s="71" t="str">
        <f>IF(車両データ!$P11="事業所19",車両データ!E11,"")</f>
        <v/>
      </c>
      <c r="F11" s="72" t="str">
        <f>IF(車両データ!$P11="事業所19",車両データ!F11,"")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IF(車両データ!$P12="事業所19",車両データ!B12,"")</f>
        <v/>
      </c>
      <c r="C12" s="97"/>
      <c r="D12" s="70" t="str">
        <f>IF(車両データ!$P12="事業所19",車両データ!D12,"")</f>
        <v/>
      </c>
      <c r="E12" s="71" t="str">
        <f>IF(車両データ!$P12="事業所19",車両データ!E12,"")</f>
        <v/>
      </c>
      <c r="F12" s="72" t="str">
        <f>IF(車両データ!$P12="事業所19",車両データ!F12,"")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IF(車両データ!$P13="事業所19",車両データ!B13,"")</f>
        <v/>
      </c>
      <c r="C13" s="97"/>
      <c r="D13" s="70" t="str">
        <f>IF(車両データ!$P13="事業所19",車両データ!D13,"")</f>
        <v/>
      </c>
      <c r="E13" s="71" t="str">
        <f>IF(車両データ!$P13="事業所19",車両データ!E13,"")</f>
        <v/>
      </c>
      <c r="F13" s="72" t="str">
        <f>IF(車両データ!$P13="事業所19",車両データ!F13,"")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IF(車両データ!$P14="事業所19",車両データ!B14,"")</f>
        <v/>
      </c>
      <c r="C14" s="97"/>
      <c r="D14" s="70" t="str">
        <f>IF(車両データ!$P14="事業所19",車両データ!D14,"")</f>
        <v/>
      </c>
      <c r="E14" s="71" t="str">
        <f>IF(車両データ!$P14="事業所19",車両データ!E14,"")</f>
        <v/>
      </c>
      <c r="F14" s="72" t="str">
        <f>IF(車両データ!$P14="事業所19",車両データ!F14,"")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IF(車両データ!$P15="事業所19",車両データ!B15,"")</f>
        <v/>
      </c>
      <c r="C15" s="97"/>
      <c r="D15" s="70" t="str">
        <f>IF(車両データ!$P15="事業所19",車両データ!D15,"")</f>
        <v/>
      </c>
      <c r="E15" s="71" t="str">
        <f>IF(車両データ!$P15="事業所19",車両データ!E15,"")</f>
        <v/>
      </c>
      <c r="F15" s="72" t="str">
        <f>IF(車両データ!$P15="事業所19",車両データ!F15,"")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IF(車両データ!$P16="事業所19",車両データ!B16,"")</f>
        <v/>
      </c>
      <c r="C16" s="97"/>
      <c r="D16" s="70" t="str">
        <f>IF(車両データ!$P16="事業所19",車両データ!D16,"")</f>
        <v/>
      </c>
      <c r="E16" s="71" t="str">
        <f>IF(車両データ!$P16="事業所19",車両データ!E16,"")</f>
        <v/>
      </c>
      <c r="F16" s="72" t="str">
        <f>IF(車両データ!$P16="事業所19",車両データ!F16,"")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IF(車両データ!$P17="事業所19",車両データ!B17,"")</f>
        <v/>
      </c>
      <c r="C17" s="97"/>
      <c r="D17" s="70" t="str">
        <f>IF(車両データ!$P17="事業所19",車両データ!D17,"")</f>
        <v/>
      </c>
      <c r="E17" s="71" t="str">
        <f>IF(車両データ!$P17="事業所19",車両データ!E17,"")</f>
        <v/>
      </c>
      <c r="F17" s="72" t="str">
        <f>IF(車両データ!$P17="事業所19",車両データ!F17,"")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IF(車両データ!$P18="事業所19",車両データ!B18,"")</f>
        <v/>
      </c>
      <c r="C18" s="97"/>
      <c r="D18" s="70" t="str">
        <f>IF(車両データ!$P18="事業所19",車両データ!D18,"")</f>
        <v/>
      </c>
      <c r="E18" s="71" t="str">
        <f>IF(車両データ!$P18="事業所19",車両データ!E18,"")</f>
        <v/>
      </c>
      <c r="F18" s="72" t="str">
        <f>IF(車両データ!$P18="事業所19",車両データ!F18,"")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IF(車両データ!$P19="事業所19",車両データ!B19,"")</f>
        <v/>
      </c>
      <c r="C19" s="97"/>
      <c r="D19" s="70" t="str">
        <f>IF(車両データ!$P19="事業所19",車両データ!D19,"")</f>
        <v/>
      </c>
      <c r="E19" s="71" t="str">
        <f>IF(車両データ!$P19="事業所19",車両データ!E19,"")</f>
        <v/>
      </c>
      <c r="F19" s="72" t="str">
        <f>IF(車両データ!$P19="事業所19",車両データ!F19,"")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IF(車両データ!$P20="事業所19",車両データ!B20,"")</f>
        <v/>
      </c>
      <c r="C20" s="97"/>
      <c r="D20" s="70" t="str">
        <f>IF(車両データ!$P20="事業所19",車両データ!D20,"")</f>
        <v/>
      </c>
      <c r="E20" s="71" t="str">
        <f>IF(車両データ!$P20="事業所19",車両データ!E20,"")</f>
        <v/>
      </c>
      <c r="F20" s="72" t="str">
        <f>IF(車両データ!$P20="事業所19",車両データ!F20,"")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IF(車両データ!$P21="事業所19",車両データ!B21,"")</f>
        <v/>
      </c>
      <c r="C21" s="97"/>
      <c r="D21" s="70" t="str">
        <f>IF(車両データ!$P21="事業所19",車両データ!D21,"")</f>
        <v/>
      </c>
      <c r="E21" s="71" t="str">
        <f>IF(車両データ!$P21="事業所19",車両データ!E21,"")</f>
        <v/>
      </c>
      <c r="F21" s="72" t="str">
        <f>IF(車両データ!$P21="事業所19",車両データ!F21,"")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IF(車両データ!$P22="事業所19",車両データ!B22,"")</f>
        <v/>
      </c>
      <c r="C22" s="97"/>
      <c r="D22" s="70" t="str">
        <f>IF(車両データ!$P22="事業所19",車両データ!D22,"")</f>
        <v/>
      </c>
      <c r="E22" s="71" t="str">
        <f>IF(車両データ!$P22="事業所19",車両データ!E22,"")</f>
        <v/>
      </c>
      <c r="F22" s="72" t="str">
        <f>IF(車両データ!$P22="事業所19",車両データ!F22,"")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IF(車両データ!$P23="事業所19",車両データ!B23,"")</f>
        <v/>
      </c>
      <c r="C23" s="97"/>
      <c r="D23" s="70" t="str">
        <f>IF(車両データ!$P23="事業所19",車両データ!D23,"")</f>
        <v/>
      </c>
      <c r="E23" s="71" t="str">
        <f>IF(車両データ!$P23="事業所19",車両データ!E23,"")</f>
        <v/>
      </c>
      <c r="F23" s="72" t="str">
        <f>IF(車両データ!$P23="事業所19",車両データ!F23,"")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IF(車両データ!$P24="事業所19",車両データ!B24,"")</f>
        <v/>
      </c>
      <c r="C24" s="97"/>
      <c r="D24" s="70" t="str">
        <f>IF(車両データ!$P24="事業所19",車両データ!D24,"")</f>
        <v/>
      </c>
      <c r="E24" s="71" t="str">
        <f>IF(車両データ!$P24="事業所19",車両データ!E24,"")</f>
        <v/>
      </c>
      <c r="F24" s="72" t="str">
        <f>IF(車両データ!$P24="事業所19",車両データ!F24,"")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IF(車両データ!$P25="事業所19",車両データ!B25,"")</f>
        <v/>
      </c>
      <c r="C25" s="97"/>
      <c r="D25" s="70" t="str">
        <f>IF(車両データ!$P25="事業所19",車両データ!D25,"")</f>
        <v/>
      </c>
      <c r="E25" s="71" t="str">
        <f>IF(車両データ!$P25="事業所19",車両データ!E25,"")</f>
        <v/>
      </c>
      <c r="F25" s="72" t="str">
        <f>IF(車両データ!$P25="事業所19",車両データ!F25,"")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IF(車両データ!$P26="事業所19",車両データ!B26,"")</f>
        <v/>
      </c>
      <c r="C26" s="97"/>
      <c r="D26" s="70" t="str">
        <f>IF(車両データ!$P26="事業所19",車両データ!D26,"")</f>
        <v/>
      </c>
      <c r="E26" s="71" t="str">
        <f>IF(車両データ!$P26="事業所19",車両データ!E26,"")</f>
        <v/>
      </c>
      <c r="F26" s="72" t="str">
        <f>IF(車両データ!$P26="事業所19",車両データ!F26,"")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IF(車両データ!$P27="事業所19",車両データ!B27,"")</f>
        <v/>
      </c>
      <c r="C27" s="97"/>
      <c r="D27" s="70" t="str">
        <f>IF(車両データ!$P27="事業所19",車両データ!D27,"")</f>
        <v/>
      </c>
      <c r="E27" s="71" t="str">
        <f>IF(車両データ!$P27="事業所19",車両データ!E27,"")</f>
        <v/>
      </c>
      <c r="F27" s="72" t="str">
        <f>IF(車両データ!$P27="事業所19",車両データ!F27,"")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IF(車両データ!$P28="事業所19",車両データ!B28,"")</f>
        <v/>
      </c>
      <c r="C28" s="97"/>
      <c r="D28" s="70" t="str">
        <f>IF(車両データ!$P28="事業所19",車両データ!D28,"")</f>
        <v/>
      </c>
      <c r="E28" s="71" t="str">
        <f>IF(車両データ!$P28="事業所19",車両データ!E28,"")</f>
        <v/>
      </c>
      <c r="F28" s="72" t="str">
        <f>IF(車両データ!$P28="事業所19",車両データ!F28,"")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IF(車両データ!$P29="事業所19",車両データ!B29,"")</f>
        <v/>
      </c>
      <c r="C29" s="97"/>
      <c r="D29" s="70" t="str">
        <f>IF(車両データ!$P29="事業所19",車両データ!D29,"")</f>
        <v/>
      </c>
      <c r="E29" s="71" t="str">
        <f>IF(車両データ!$P29="事業所19",車両データ!E29,"")</f>
        <v/>
      </c>
      <c r="F29" s="72" t="str">
        <f>IF(車両データ!$P29="事業所19",車両データ!F29,"")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IF(車両データ!$P30="事業所19",車両データ!B30,"")</f>
        <v/>
      </c>
      <c r="C30" s="97"/>
      <c r="D30" s="70" t="str">
        <f>IF(車両データ!$P30="事業所19",車両データ!D30,"")</f>
        <v/>
      </c>
      <c r="E30" s="71" t="str">
        <f>IF(車両データ!$P30="事業所19",車両データ!E30,"")</f>
        <v/>
      </c>
      <c r="F30" s="72" t="str">
        <f>IF(車両データ!$P30="事業所19",車両データ!F30,"")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IF(車両データ!$P31="事業所19",車両データ!B31,"")</f>
        <v/>
      </c>
      <c r="C31" s="97"/>
      <c r="D31" s="70" t="str">
        <f>IF(車両データ!$P31="事業所19",車両データ!D31,"")</f>
        <v/>
      </c>
      <c r="E31" s="71" t="str">
        <f>IF(車両データ!$P31="事業所19",車両データ!E31,"")</f>
        <v/>
      </c>
      <c r="F31" s="72" t="str">
        <f>IF(車両データ!$P31="事業所19",車両データ!F31,"")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IF(車両データ!$P32="事業所19",車両データ!B32,"")</f>
        <v/>
      </c>
      <c r="C32" s="97"/>
      <c r="D32" s="70" t="str">
        <f>IF(車両データ!$P32="事業所19",車両データ!D32,"")</f>
        <v/>
      </c>
      <c r="E32" s="71" t="str">
        <f>IF(車両データ!$P32="事業所19",車両データ!E32,"")</f>
        <v/>
      </c>
      <c r="F32" s="72" t="str">
        <f>IF(車両データ!$P32="事業所19",車両データ!F32,"")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IF(車両データ!$P33="事業所19",車両データ!B33,"")</f>
        <v/>
      </c>
      <c r="C33" s="97"/>
      <c r="D33" s="70" t="str">
        <f>IF(車両データ!$P33="事業所19",車両データ!D33,"")</f>
        <v/>
      </c>
      <c r="E33" s="71" t="str">
        <f>IF(車両データ!$P33="事業所19",車両データ!E33,"")</f>
        <v/>
      </c>
      <c r="F33" s="72" t="str">
        <f>IF(車両データ!$P33="事業所19",車両データ!F33,"")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IF(車両データ!$P34="事業所19",車両データ!B34,"")</f>
        <v/>
      </c>
      <c r="C34" s="97"/>
      <c r="D34" s="70" t="str">
        <f>IF(車両データ!$P34="事業所19",車両データ!D34,"")</f>
        <v/>
      </c>
      <c r="E34" s="71" t="str">
        <f>IF(車両データ!$P34="事業所19",車両データ!E34,"")</f>
        <v/>
      </c>
      <c r="F34" s="72" t="str">
        <f>IF(車両データ!$P34="事業所19",車両データ!F34,"")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IF(車両データ!$P35="事業所19",車両データ!B35,"")</f>
        <v/>
      </c>
      <c r="C35" s="97"/>
      <c r="D35" s="70" t="str">
        <f>IF(車両データ!$P35="事業所19",車両データ!D35,"")</f>
        <v/>
      </c>
      <c r="E35" s="71" t="str">
        <f>IF(車両データ!$P35="事業所19",車両データ!E35,"")</f>
        <v/>
      </c>
      <c r="F35" s="72" t="str">
        <f>IF(車両データ!$P35="事業所19",車両データ!F35,"")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IF(車両データ!$P36="事業所19",車両データ!B36,"")</f>
        <v/>
      </c>
      <c r="C36" s="97"/>
      <c r="D36" s="70" t="str">
        <f>IF(車両データ!$P36="事業所19",車両データ!D36,"")</f>
        <v/>
      </c>
      <c r="E36" s="71" t="str">
        <f>IF(車両データ!$P36="事業所19",車両データ!E36,"")</f>
        <v/>
      </c>
      <c r="F36" s="72" t="str">
        <f>IF(車両データ!$P36="事業所19",車両データ!F36,"")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IF(車両データ!$P37="事業所19",車両データ!B37,"")</f>
        <v/>
      </c>
      <c r="C37" s="97"/>
      <c r="D37" s="70" t="str">
        <f>IF(車両データ!$P37="事業所19",車両データ!D37,"")</f>
        <v/>
      </c>
      <c r="E37" s="71" t="str">
        <f>IF(車両データ!$P37="事業所19",車両データ!E37,"")</f>
        <v/>
      </c>
      <c r="F37" s="72" t="str">
        <f>IF(車両データ!$P37="事業所19",車両データ!F37,"")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IF(車両データ!$P38="事業所19",車両データ!B38,"")</f>
        <v/>
      </c>
      <c r="C38" s="97"/>
      <c r="D38" s="70" t="str">
        <f>IF(車両データ!$P38="事業所19",車両データ!D38,"")</f>
        <v/>
      </c>
      <c r="E38" s="71" t="str">
        <f>IF(車両データ!$P38="事業所19",車両データ!E38,"")</f>
        <v/>
      </c>
      <c r="F38" s="72" t="str">
        <f>IF(車両データ!$P38="事業所19",車両データ!F38,"")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IF(車両データ!$P39="事業所19",車両データ!B39,"")</f>
        <v/>
      </c>
      <c r="C39" s="97"/>
      <c r="D39" s="70" t="str">
        <f>IF(車両データ!$P39="事業所19",車両データ!D39,"")</f>
        <v/>
      </c>
      <c r="E39" s="71" t="str">
        <f>IF(車両データ!$P39="事業所19",車両データ!E39,"")</f>
        <v/>
      </c>
      <c r="F39" s="72" t="str">
        <f>IF(車両データ!$P39="事業所19",車両データ!F39,"")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IF(車両データ!$P40="事業所19",車両データ!B40,"")</f>
        <v/>
      </c>
      <c r="C40" s="97"/>
      <c r="D40" s="70" t="str">
        <f>IF(車両データ!$P40="事業所19",車両データ!D40,"")</f>
        <v/>
      </c>
      <c r="E40" s="71" t="str">
        <f>IF(車両データ!$P40="事業所19",車両データ!E40,"")</f>
        <v/>
      </c>
      <c r="F40" s="72" t="str">
        <f>IF(車両データ!$P40="事業所19",車両データ!F40,"")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IF(車両データ!$P41="事業所19",車両データ!B41,"")</f>
        <v/>
      </c>
      <c r="C41" s="97"/>
      <c r="D41" s="70" t="str">
        <f>IF(車両データ!$P41="事業所19",車両データ!D41,"")</f>
        <v/>
      </c>
      <c r="E41" s="71" t="str">
        <f>IF(車両データ!$P41="事業所19",車両データ!E41,"")</f>
        <v/>
      </c>
      <c r="F41" s="72" t="str">
        <f>IF(車両データ!$P41="事業所19",車両データ!F41,"")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IF(車両データ!$P42="事業所19",車両データ!B42,"")</f>
        <v/>
      </c>
      <c r="C42" s="97"/>
      <c r="D42" s="70" t="str">
        <f>IF(車両データ!$P42="事業所19",車両データ!D42,"")</f>
        <v/>
      </c>
      <c r="E42" s="71" t="str">
        <f>IF(車両データ!$P42="事業所19",車両データ!E42,"")</f>
        <v/>
      </c>
      <c r="F42" s="72" t="str">
        <f>IF(車両データ!$P42="事業所19",車両データ!F42,"")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IF(車両データ!$P43="事業所19",車両データ!B43,"")</f>
        <v/>
      </c>
      <c r="C43" s="97"/>
      <c r="D43" s="70" t="str">
        <f>IF(車両データ!$P43="事業所19",車両データ!D43,"")</f>
        <v/>
      </c>
      <c r="E43" s="71" t="str">
        <f>IF(車両データ!$P43="事業所19",車両データ!E43,"")</f>
        <v/>
      </c>
      <c r="F43" s="72" t="str">
        <f>IF(車両データ!$P43="事業所19",車両データ!F43,"")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IF(車両データ!$P44="事業所19",車両データ!B44,"")</f>
        <v/>
      </c>
      <c r="C44" s="97"/>
      <c r="D44" s="70" t="str">
        <f>IF(車両データ!$P44="事業所19",車両データ!D44,"")</f>
        <v/>
      </c>
      <c r="E44" s="71" t="str">
        <f>IF(車両データ!$P44="事業所19",車両データ!E44,"")</f>
        <v/>
      </c>
      <c r="F44" s="72" t="str">
        <f>IF(車両データ!$P44="事業所19",車両データ!F44,"")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IF(車両データ!$P45="事業所19",車両データ!B45,"")</f>
        <v/>
      </c>
      <c r="C45" s="97"/>
      <c r="D45" s="70" t="str">
        <f>IF(車両データ!$P45="事業所19",車両データ!D45,"")</f>
        <v/>
      </c>
      <c r="E45" s="71" t="str">
        <f>IF(車両データ!$P45="事業所19",車両データ!E45,"")</f>
        <v/>
      </c>
      <c r="F45" s="72" t="str">
        <f>IF(車両データ!$P45="事業所19",車両データ!F45,"")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IF(車両データ!$P46="事業所19",車両データ!B46,"")</f>
        <v/>
      </c>
      <c r="C46" s="97"/>
      <c r="D46" s="70" t="str">
        <f>IF(車両データ!$P46="事業所19",車両データ!D46,"")</f>
        <v/>
      </c>
      <c r="E46" s="71" t="str">
        <f>IF(車両データ!$P46="事業所19",車両データ!E46,"")</f>
        <v/>
      </c>
      <c r="F46" s="72" t="str">
        <f>IF(車両データ!$P46="事業所19",車両データ!F46,"")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IF(車両データ!$P47="事業所19",車両データ!B47,"")</f>
        <v/>
      </c>
      <c r="C47" s="97"/>
      <c r="D47" s="70" t="str">
        <f>IF(車両データ!$P47="事業所19",車両データ!D47,"")</f>
        <v/>
      </c>
      <c r="E47" s="71" t="str">
        <f>IF(車両データ!$P47="事業所19",車両データ!E47,"")</f>
        <v/>
      </c>
      <c r="F47" s="72" t="str">
        <f>IF(車両データ!$P47="事業所19",車両データ!F47,"")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IF(車両データ!$P48="事業所19",車両データ!B48,"")</f>
        <v/>
      </c>
      <c r="C48" s="97"/>
      <c r="D48" s="70" t="str">
        <f>IF(車両データ!$P48="事業所19",車両データ!D48,"")</f>
        <v/>
      </c>
      <c r="E48" s="71" t="str">
        <f>IF(車両データ!$P48="事業所19",車両データ!E48,"")</f>
        <v/>
      </c>
      <c r="F48" s="72" t="str">
        <f>IF(車両データ!$P48="事業所19",車両データ!F48,"")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IF(車両データ!$P49="事業所19",車両データ!B49,"")</f>
        <v/>
      </c>
      <c r="C49" s="97"/>
      <c r="D49" s="70" t="str">
        <f>IF(車両データ!$P49="事業所19",車両データ!D49,"")</f>
        <v/>
      </c>
      <c r="E49" s="71" t="str">
        <f>IF(車両データ!$P49="事業所19",車両データ!E49,"")</f>
        <v/>
      </c>
      <c r="F49" s="72" t="str">
        <f>IF(車両データ!$P49="事業所19",車両データ!F49,"")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IF(車両データ!$P50="事業所19",車両データ!B50,"")</f>
        <v/>
      </c>
      <c r="C50" s="97"/>
      <c r="D50" s="70" t="str">
        <f>IF(車両データ!$P50="事業所19",車両データ!D50,"")</f>
        <v/>
      </c>
      <c r="E50" s="71" t="str">
        <f>IF(車両データ!$P50="事業所19",車両データ!E50,"")</f>
        <v/>
      </c>
      <c r="F50" s="72" t="str">
        <f>IF(車両データ!$P50="事業所19",車両データ!F50,"")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IF(車両データ!$P51="事業所19",車両データ!B51,"")</f>
        <v/>
      </c>
      <c r="C51" s="97"/>
      <c r="D51" s="70" t="str">
        <f>IF(車両データ!$P51="事業所19",車両データ!D51,"")</f>
        <v/>
      </c>
      <c r="E51" s="71" t="str">
        <f>IF(車両データ!$P51="事業所19",車両データ!E51,"")</f>
        <v/>
      </c>
      <c r="F51" s="72" t="str">
        <f>IF(車両データ!$P51="事業所19",車両データ!F51,"")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IF(車両データ!$P52="事業所19",車両データ!B52,"")</f>
        <v/>
      </c>
      <c r="C52" s="97"/>
      <c r="D52" s="70" t="str">
        <f>IF(車両データ!$P52="事業所19",車両データ!D52,"")</f>
        <v/>
      </c>
      <c r="E52" s="71" t="str">
        <f>IF(車両データ!$P52="事業所19",車両データ!E52,"")</f>
        <v/>
      </c>
      <c r="F52" s="72" t="str">
        <f>IF(車両データ!$P52="事業所19",車両データ!F52,"")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IF(車両データ!$P53="事業所19",車両データ!B53,"")</f>
        <v/>
      </c>
      <c r="C53" s="97"/>
      <c r="D53" s="70" t="str">
        <f>IF(車両データ!$P53="事業所19",車両データ!D53,"")</f>
        <v/>
      </c>
      <c r="E53" s="71" t="str">
        <f>IF(車両データ!$P53="事業所19",車両データ!E53,"")</f>
        <v/>
      </c>
      <c r="F53" s="72" t="str">
        <f>IF(車両データ!$P53="事業所19",車両データ!F53,"")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IF(車両データ!$P54="事業所19",車両データ!B54,"")</f>
        <v/>
      </c>
      <c r="C54" s="97"/>
      <c r="D54" s="70" t="str">
        <f>IF(車両データ!$P54="事業所19",車両データ!D54,"")</f>
        <v/>
      </c>
      <c r="E54" s="71" t="str">
        <f>IF(車両データ!$P54="事業所19",車両データ!E54,"")</f>
        <v/>
      </c>
      <c r="F54" s="72" t="str">
        <f>IF(車両データ!$P54="事業所19",車両データ!F54,"")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IF(車両データ!$P55="事業所19",車両データ!B55,"")</f>
        <v/>
      </c>
      <c r="C55" s="97"/>
      <c r="D55" s="70" t="str">
        <f>IF(車両データ!$P55="事業所19",車両データ!D55,"")</f>
        <v/>
      </c>
      <c r="E55" s="71" t="str">
        <f>IF(車両データ!$P55="事業所19",車両データ!E55,"")</f>
        <v/>
      </c>
      <c r="F55" s="72" t="str">
        <f>IF(車両データ!$P55="事業所19",車両データ!F55,"")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IF(車両データ!$P56="事業所19",車両データ!B56,"")</f>
        <v/>
      </c>
      <c r="C56" s="97"/>
      <c r="D56" s="70" t="str">
        <f>IF(車両データ!$P56="事業所19",車両データ!D56,"")</f>
        <v/>
      </c>
      <c r="E56" s="71" t="str">
        <f>IF(車両データ!$P56="事業所19",車両データ!E56,"")</f>
        <v/>
      </c>
      <c r="F56" s="72" t="str">
        <f>IF(車両データ!$P56="事業所19",車両データ!F56,"")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IF(車両データ!$P57="事業所19",車両データ!B57,"")</f>
        <v/>
      </c>
      <c r="C57" s="97"/>
      <c r="D57" s="70" t="str">
        <f>IF(車両データ!$P57="事業所19",車両データ!D57,"")</f>
        <v/>
      </c>
      <c r="E57" s="71" t="str">
        <f>IF(車両データ!$P57="事業所19",車両データ!E57,"")</f>
        <v/>
      </c>
      <c r="F57" s="72" t="str">
        <f>IF(車両データ!$P57="事業所19",車両データ!F57,"")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IF(車両データ!$P58="事業所19",車両データ!B58,"")</f>
        <v/>
      </c>
      <c r="C58" s="97"/>
      <c r="D58" s="70" t="str">
        <f>IF(車両データ!$P58="事業所19",車両データ!D58,"")</f>
        <v/>
      </c>
      <c r="E58" s="71" t="str">
        <f>IF(車両データ!$P58="事業所19",車両データ!E58,"")</f>
        <v/>
      </c>
      <c r="F58" s="72" t="str">
        <f>IF(車両データ!$P58="事業所19",車両データ!F58,"")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jDkkkmNJHS1cm3czSyq1ZXpuUc7WglnYCqCyI0FiHR4x2Fzovu22EFFgMJTSxzl/qQz450RMjywDKm1eZ4hEGg==" saltValue="YvFyEk++MYBI9NyNi7HhG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3" priority="11">
      <formula>LEN(TRIM(C65))=0</formula>
    </cfRule>
  </conditionalFormatting>
  <conditionalFormatting sqref="C118:N167">
    <cfRule type="containsBlanks" dxfId="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57</v>
      </c>
      <c r="B5" s="110"/>
      <c r="C5" s="111"/>
      <c r="D5" s="106" t="str">
        <f>IF('【STEP２】 A_全事業所計'!$B$28="","",'【STEP２】 A_全事業所計'!$B$28)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IF(車両データ!$P9="事業所20",車両データ!B9,"")</f>
        <v/>
      </c>
      <c r="C9" s="97"/>
      <c r="D9" s="70" t="str">
        <f>IF(車両データ!$P9="事業所20",車両データ!D9,"")</f>
        <v/>
      </c>
      <c r="E9" s="71" t="str">
        <f>IF(車両データ!$P9="事業所20",車両データ!E9,"")</f>
        <v/>
      </c>
      <c r="F9" s="72" t="str">
        <f>IF(車両データ!$P9="事業所20",車両データ!F9,"")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IF(車両データ!$P10="事業所20",車両データ!B10,"")</f>
        <v/>
      </c>
      <c r="C10" s="97"/>
      <c r="D10" s="70" t="str">
        <f>IF(車両データ!$P10="事業所20",車両データ!D10,"")</f>
        <v/>
      </c>
      <c r="E10" s="71" t="str">
        <f>IF(車両データ!$P10="事業所20",車両データ!E10,"")</f>
        <v/>
      </c>
      <c r="F10" s="72" t="str">
        <f>IF(車両データ!$P10="事業所20",車両データ!F10,"")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IF(車両データ!$P11="事業所20",車両データ!B11,"")</f>
        <v/>
      </c>
      <c r="C11" s="97"/>
      <c r="D11" s="70" t="str">
        <f>IF(車両データ!$P11="事業所20",車両データ!D11,"")</f>
        <v/>
      </c>
      <c r="E11" s="71" t="str">
        <f>IF(車両データ!$P11="事業所20",車両データ!E11,"")</f>
        <v/>
      </c>
      <c r="F11" s="72" t="str">
        <f>IF(車両データ!$P11="事業所20",車両データ!F11,"")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IF(車両データ!$P12="事業所20",車両データ!B12,"")</f>
        <v/>
      </c>
      <c r="C12" s="97"/>
      <c r="D12" s="70" t="str">
        <f>IF(車両データ!$P12="事業所20",車両データ!D12,"")</f>
        <v/>
      </c>
      <c r="E12" s="71" t="str">
        <f>IF(車両データ!$P12="事業所20",車両データ!E12,"")</f>
        <v/>
      </c>
      <c r="F12" s="72" t="str">
        <f>IF(車両データ!$P12="事業所20",車両データ!F12,"")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IF(車両データ!$P13="事業所20",車両データ!B13,"")</f>
        <v/>
      </c>
      <c r="C13" s="97"/>
      <c r="D13" s="70" t="str">
        <f>IF(車両データ!$P13="事業所20",車両データ!D13,"")</f>
        <v/>
      </c>
      <c r="E13" s="71" t="str">
        <f>IF(車両データ!$P13="事業所20",車両データ!E13,"")</f>
        <v/>
      </c>
      <c r="F13" s="72" t="str">
        <f>IF(車両データ!$P13="事業所20",車両データ!F13,"")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IF(車両データ!$P14="事業所20",車両データ!B14,"")</f>
        <v/>
      </c>
      <c r="C14" s="97"/>
      <c r="D14" s="70" t="str">
        <f>IF(車両データ!$P14="事業所20",車両データ!D14,"")</f>
        <v/>
      </c>
      <c r="E14" s="71" t="str">
        <f>IF(車両データ!$P14="事業所20",車両データ!E14,"")</f>
        <v/>
      </c>
      <c r="F14" s="72" t="str">
        <f>IF(車両データ!$P14="事業所20",車両データ!F14,"")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IF(車両データ!$P15="事業所20",車両データ!B15,"")</f>
        <v/>
      </c>
      <c r="C15" s="97"/>
      <c r="D15" s="70" t="str">
        <f>IF(車両データ!$P15="事業所20",車両データ!D15,"")</f>
        <v/>
      </c>
      <c r="E15" s="71" t="str">
        <f>IF(車両データ!$P15="事業所20",車両データ!E15,"")</f>
        <v/>
      </c>
      <c r="F15" s="72" t="str">
        <f>IF(車両データ!$P15="事業所20",車両データ!F15,"")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IF(車両データ!$P16="事業所20",車両データ!B16,"")</f>
        <v/>
      </c>
      <c r="C16" s="97"/>
      <c r="D16" s="70" t="str">
        <f>IF(車両データ!$P16="事業所20",車両データ!D16,"")</f>
        <v/>
      </c>
      <c r="E16" s="71" t="str">
        <f>IF(車両データ!$P16="事業所20",車両データ!E16,"")</f>
        <v/>
      </c>
      <c r="F16" s="72" t="str">
        <f>IF(車両データ!$P16="事業所20",車両データ!F16,"")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IF(車両データ!$P17="事業所20",車両データ!B17,"")</f>
        <v/>
      </c>
      <c r="C17" s="97"/>
      <c r="D17" s="70" t="str">
        <f>IF(車両データ!$P17="事業所20",車両データ!D17,"")</f>
        <v/>
      </c>
      <c r="E17" s="71" t="str">
        <f>IF(車両データ!$P17="事業所20",車両データ!E17,"")</f>
        <v/>
      </c>
      <c r="F17" s="72" t="str">
        <f>IF(車両データ!$P17="事業所20",車両データ!F17,"")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IF(車両データ!$P18="事業所20",車両データ!B18,"")</f>
        <v/>
      </c>
      <c r="C18" s="97"/>
      <c r="D18" s="70" t="str">
        <f>IF(車両データ!$P18="事業所20",車両データ!D18,"")</f>
        <v/>
      </c>
      <c r="E18" s="71" t="str">
        <f>IF(車両データ!$P18="事業所20",車両データ!E18,"")</f>
        <v/>
      </c>
      <c r="F18" s="72" t="str">
        <f>IF(車両データ!$P18="事業所20",車両データ!F18,"")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IF(車両データ!$P19="事業所20",車両データ!B19,"")</f>
        <v/>
      </c>
      <c r="C19" s="97"/>
      <c r="D19" s="70" t="str">
        <f>IF(車両データ!$P19="事業所20",車両データ!D19,"")</f>
        <v/>
      </c>
      <c r="E19" s="71" t="str">
        <f>IF(車両データ!$P19="事業所20",車両データ!E19,"")</f>
        <v/>
      </c>
      <c r="F19" s="72" t="str">
        <f>IF(車両データ!$P19="事業所20",車両データ!F19,"")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IF(車両データ!$P20="事業所20",車両データ!B20,"")</f>
        <v/>
      </c>
      <c r="C20" s="97"/>
      <c r="D20" s="70" t="str">
        <f>IF(車両データ!$P20="事業所20",車両データ!D20,"")</f>
        <v/>
      </c>
      <c r="E20" s="71" t="str">
        <f>IF(車両データ!$P20="事業所20",車両データ!E20,"")</f>
        <v/>
      </c>
      <c r="F20" s="72" t="str">
        <f>IF(車両データ!$P20="事業所20",車両データ!F20,"")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IF(車両データ!$P21="事業所20",車両データ!B21,"")</f>
        <v/>
      </c>
      <c r="C21" s="97"/>
      <c r="D21" s="70" t="str">
        <f>IF(車両データ!$P21="事業所20",車両データ!D21,"")</f>
        <v/>
      </c>
      <c r="E21" s="71" t="str">
        <f>IF(車両データ!$P21="事業所20",車両データ!E21,"")</f>
        <v/>
      </c>
      <c r="F21" s="72" t="str">
        <f>IF(車両データ!$P21="事業所20",車両データ!F21,"")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IF(車両データ!$P22="事業所20",車両データ!B22,"")</f>
        <v/>
      </c>
      <c r="C22" s="97"/>
      <c r="D22" s="70" t="str">
        <f>IF(車両データ!$P22="事業所20",車両データ!D22,"")</f>
        <v/>
      </c>
      <c r="E22" s="71" t="str">
        <f>IF(車両データ!$P22="事業所20",車両データ!E22,"")</f>
        <v/>
      </c>
      <c r="F22" s="72" t="str">
        <f>IF(車両データ!$P22="事業所20",車両データ!F22,"")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IF(車両データ!$P23="事業所20",車両データ!B23,"")</f>
        <v/>
      </c>
      <c r="C23" s="97"/>
      <c r="D23" s="70" t="str">
        <f>IF(車両データ!$P23="事業所20",車両データ!D23,"")</f>
        <v/>
      </c>
      <c r="E23" s="71" t="str">
        <f>IF(車両データ!$P23="事業所20",車両データ!E23,"")</f>
        <v/>
      </c>
      <c r="F23" s="72" t="str">
        <f>IF(車両データ!$P23="事業所20",車両データ!F23,"")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IF(車両データ!$P24="事業所20",車両データ!B24,"")</f>
        <v/>
      </c>
      <c r="C24" s="97"/>
      <c r="D24" s="70" t="str">
        <f>IF(車両データ!$P24="事業所20",車両データ!D24,"")</f>
        <v/>
      </c>
      <c r="E24" s="71" t="str">
        <f>IF(車両データ!$P24="事業所20",車両データ!E24,"")</f>
        <v/>
      </c>
      <c r="F24" s="72" t="str">
        <f>IF(車両データ!$P24="事業所20",車両データ!F24,"")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IF(車両データ!$P25="事業所20",車両データ!B25,"")</f>
        <v/>
      </c>
      <c r="C25" s="97"/>
      <c r="D25" s="70" t="str">
        <f>IF(車両データ!$P25="事業所20",車両データ!D25,"")</f>
        <v/>
      </c>
      <c r="E25" s="71" t="str">
        <f>IF(車両データ!$P25="事業所20",車両データ!E25,"")</f>
        <v/>
      </c>
      <c r="F25" s="72" t="str">
        <f>IF(車両データ!$P25="事業所20",車両データ!F25,"")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IF(車両データ!$P26="事業所20",車両データ!B26,"")</f>
        <v/>
      </c>
      <c r="C26" s="97"/>
      <c r="D26" s="70" t="str">
        <f>IF(車両データ!$P26="事業所20",車両データ!D26,"")</f>
        <v/>
      </c>
      <c r="E26" s="71" t="str">
        <f>IF(車両データ!$P26="事業所20",車両データ!E26,"")</f>
        <v/>
      </c>
      <c r="F26" s="72" t="str">
        <f>IF(車両データ!$P26="事業所20",車両データ!F26,"")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IF(車両データ!$P27="事業所20",車両データ!B27,"")</f>
        <v/>
      </c>
      <c r="C27" s="97"/>
      <c r="D27" s="70" t="str">
        <f>IF(車両データ!$P27="事業所20",車両データ!D27,"")</f>
        <v/>
      </c>
      <c r="E27" s="71" t="str">
        <f>IF(車両データ!$P27="事業所20",車両データ!E27,"")</f>
        <v/>
      </c>
      <c r="F27" s="72" t="str">
        <f>IF(車両データ!$P27="事業所20",車両データ!F27,"")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IF(車両データ!$P28="事業所20",車両データ!B28,"")</f>
        <v/>
      </c>
      <c r="C28" s="97"/>
      <c r="D28" s="70" t="str">
        <f>IF(車両データ!$P28="事業所20",車両データ!D28,"")</f>
        <v/>
      </c>
      <c r="E28" s="71" t="str">
        <f>IF(車両データ!$P28="事業所20",車両データ!E28,"")</f>
        <v/>
      </c>
      <c r="F28" s="72" t="str">
        <f>IF(車両データ!$P28="事業所20",車両データ!F28,"")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IF(車両データ!$P29="事業所20",車両データ!B29,"")</f>
        <v/>
      </c>
      <c r="C29" s="97"/>
      <c r="D29" s="70" t="str">
        <f>IF(車両データ!$P29="事業所20",車両データ!D29,"")</f>
        <v/>
      </c>
      <c r="E29" s="71" t="str">
        <f>IF(車両データ!$P29="事業所20",車両データ!E29,"")</f>
        <v/>
      </c>
      <c r="F29" s="72" t="str">
        <f>IF(車両データ!$P29="事業所20",車両データ!F29,"")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IF(車両データ!$P30="事業所20",車両データ!B30,"")</f>
        <v/>
      </c>
      <c r="C30" s="97"/>
      <c r="D30" s="70" t="str">
        <f>IF(車両データ!$P30="事業所20",車両データ!D30,"")</f>
        <v/>
      </c>
      <c r="E30" s="71" t="str">
        <f>IF(車両データ!$P30="事業所20",車両データ!E30,"")</f>
        <v/>
      </c>
      <c r="F30" s="72" t="str">
        <f>IF(車両データ!$P30="事業所20",車両データ!F30,"")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IF(車両データ!$P31="事業所20",車両データ!B31,"")</f>
        <v/>
      </c>
      <c r="C31" s="97"/>
      <c r="D31" s="70" t="str">
        <f>IF(車両データ!$P31="事業所20",車両データ!D31,"")</f>
        <v/>
      </c>
      <c r="E31" s="71" t="str">
        <f>IF(車両データ!$P31="事業所20",車両データ!E31,"")</f>
        <v/>
      </c>
      <c r="F31" s="72" t="str">
        <f>IF(車両データ!$P31="事業所20",車両データ!F31,"")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IF(車両データ!$P32="事業所20",車両データ!B32,"")</f>
        <v/>
      </c>
      <c r="C32" s="97"/>
      <c r="D32" s="70" t="str">
        <f>IF(車両データ!$P32="事業所20",車両データ!D32,"")</f>
        <v/>
      </c>
      <c r="E32" s="71" t="str">
        <f>IF(車両データ!$P32="事業所20",車両データ!E32,"")</f>
        <v/>
      </c>
      <c r="F32" s="72" t="str">
        <f>IF(車両データ!$P32="事業所20",車両データ!F32,"")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IF(車両データ!$P33="事業所20",車両データ!B33,"")</f>
        <v/>
      </c>
      <c r="C33" s="97"/>
      <c r="D33" s="70" t="str">
        <f>IF(車両データ!$P33="事業所20",車両データ!D33,"")</f>
        <v/>
      </c>
      <c r="E33" s="71" t="str">
        <f>IF(車両データ!$P33="事業所20",車両データ!E33,"")</f>
        <v/>
      </c>
      <c r="F33" s="72" t="str">
        <f>IF(車両データ!$P33="事業所20",車両データ!F33,"")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IF(車両データ!$P34="事業所20",車両データ!B34,"")</f>
        <v/>
      </c>
      <c r="C34" s="97"/>
      <c r="D34" s="70" t="str">
        <f>IF(車両データ!$P34="事業所20",車両データ!D34,"")</f>
        <v/>
      </c>
      <c r="E34" s="71" t="str">
        <f>IF(車両データ!$P34="事業所20",車両データ!E34,"")</f>
        <v/>
      </c>
      <c r="F34" s="72" t="str">
        <f>IF(車両データ!$P34="事業所20",車両データ!F34,"")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IF(車両データ!$P35="事業所20",車両データ!B35,"")</f>
        <v/>
      </c>
      <c r="C35" s="97"/>
      <c r="D35" s="70" t="str">
        <f>IF(車両データ!$P35="事業所20",車両データ!D35,"")</f>
        <v/>
      </c>
      <c r="E35" s="71" t="str">
        <f>IF(車両データ!$P35="事業所20",車両データ!E35,"")</f>
        <v/>
      </c>
      <c r="F35" s="72" t="str">
        <f>IF(車両データ!$P35="事業所20",車両データ!F35,"")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IF(車両データ!$P36="事業所20",車両データ!B36,"")</f>
        <v/>
      </c>
      <c r="C36" s="97"/>
      <c r="D36" s="70" t="str">
        <f>IF(車両データ!$P36="事業所20",車両データ!D36,"")</f>
        <v/>
      </c>
      <c r="E36" s="71" t="str">
        <f>IF(車両データ!$P36="事業所20",車両データ!E36,"")</f>
        <v/>
      </c>
      <c r="F36" s="72" t="str">
        <f>IF(車両データ!$P36="事業所20",車両データ!F36,"")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IF(車両データ!$P37="事業所20",車両データ!B37,"")</f>
        <v/>
      </c>
      <c r="C37" s="97"/>
      <c r="D37" s="70" t="str">
        <f>IF(車両データ!$P37="事業所20",車両データ!D37,"")</f>
        <v/>
      </c>
      <c r="E37" s="71" t="str">
        <f>IF(車両データ!$P37="事業所20",車両データ!E37,"")</f>
        <v/>
      </c>
      <c r="F37" s="72" t="str">
        <f>IF(車両データ!$P37="事業所20",車両データ!F37,"")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IF(車両データ!$P38="事業所20",車両データ!B38,"")</f>
        <v/>
      </c>
      <c r="C38" s="97"/>
      <c r="D38" s="70" t="str">
        <f>IF(車両データ!$P38="事業所20",車両データ!D38,"")</f>
        <v/>
      </c>
      <c r="E38" s="71" t="str">
        <f>IF(車両データ!$P38="事業所20",車両データ!E38,"")</f>
        <v/>
      </c>
      <c r="F38" s="72" t="str">
        <f>IF(車両データ!$P38="事業所20",車両データ!F38,"")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IF(車両データ!$P39="事業所20",車両データ!B39,"")</f>
        <v/>
      </c>
      <c r="C39" s="97"/>
      <c r="D39" s="70" t="str">
        <f>IF(車両データ!$P39="事業所20",車両データ!D39,"")</f>
        <v/>
      </c>
      <c r="E39" s="71" t="str">
        <f>IF(車両データ!$P39="事業所20",車両データ!E39,"")</f>
        <v/>
      </c>
      <c r="F39" s="72" t="str">
        <f>IF(車両データ!$P39="事業所20",車両データ!F39,"")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IF(車両データ!$P40="事業所20",車両データ!B40,"")</f>
        <v/>
      </c>
      <c r="C40" s="97"/>
      <c r="D40" s="70" t="str">
        <f>IF(車両データ!$P40="事業所20",車両データ!D40,"")</f>
        <v/>
      </c>
      <c r="E40" s="71" t="str">
        <f>IF(車両データ!$P40="事業所20",車両データ!E40,"")</f>
        <v/>
      </c>
      <c r="F40" s="72" t="str">
        <f>IF(車両データ!$P40="事業所20",車両データ!F40,"")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IF(車両データ!$P41="事業所20",車両データ!B41,"")</f>
        <v/>
      </c>
      <c r="C41" s="97"/>
      <c r="D41" s="70" t="str">
        <f>IF(車両データ!$P41="事業所20",車両データ!D41,"")</f>
        <v/>
      </c>
      <c r="E41" s="71" t="str">
        <f>IF(車両データ!$P41="事業所20",車両データ!E41,"")</f>
        <v/>
      </c>
      <c r="F41" s="72" t="str">
        <f>IF(車両データ!$P41="事業所20",車両データ!F41,"")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IF(車両データ!$P42="事業所20",車両データ!B42,"")</f>
        <v/>
      </c>
      <c r="C42" s="97"/>
      <c r="D42" s="70" t="str">
        <f>IF(車両データ!$P42="事業所20",車両データ!D42,"")</f>
        <v/>
      </c>
      <c r="E42" s="71" t="str">
        <f>IF(車両データ!$P42="事業所20",車両データ!E42,"")</f>
        <v/>
      </c>
      <c r="F42" s="72" t="str">
        <f>IF(車両データ!$P42="事業所20",車両データ!F42,"")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IF(車両データ!$P43="事業所20",車両データ!B43,"")</f>
        <v/>
      </c>
      <c r="C43" s="97"/>
      <c r="D43" s="70" t="str">
        <f>IF(車両データ!$P43="事業所20",車両データ!D43,"")</f>
        <v/>
      </c>
      <c r="E43" s="71" t="str">
        <f>IF(車両データ!$P43="事業所20",車両データ!E43,"")</f>
        <v/>
      </c>
      <c r="F43" s="72" t="str">
        <f>IF(車両データ!$P43="事業所20",車両データ!F43,"")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IF(車両データ!$P44="事業所20",車両データ!B44,"")</f>
        <v/>
      </c>
      <c r="C44" s="97"/>
      <c r="D44" s="70" t="str">
        <f>IF(車両データ!$P44="事業所20",車両データ!D44,"")</f>
        <v/>
      </c>
      <c r="E44" s="71" t="str">
        <f>IF(車両データ!$P44="事業所20",車両データ!E44,"")</f>
        <v/>
      </c>
      <c r="F44" s="72" t="str">
        <f>IF(車両データ!$P44="事業所20",車両データ!F44,"")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IF(車両データ!$P45="事業所20",車両データ!B45,"")</f>
        <v/>
      </c>
      <c r="C45" s="97"/>
      <c r="D45" s="70" t="str">
        <f>IF(車両データ!$P45="事業所20",車両データ!D45,"")</f>
        <v/>
      </c>
      <c r="E45" s="71" t="str">
        <f>IF(車両データ!$P45="事業所20",車両データ!E45,"")</f>
        <v/>
      </c>
      <c r="F45" s="72" t="str">
        <f>IF(車両データ!$P45="事業所20",車両データ!F45,"")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IF(車両データ!$P46="事業所20",車両データ!B46,"")</f>
        <v/>
      </c>
      <c r="C46" s="97"/>
      <c r="D46" s="70" t="str">
        <f>IF(車両データ!$P46="事業所20",車両データ!D46,"")</f>
        <v/>
      </c>
      <c r="E46" s="71" t="str">
        <f>IF(車両データ!$P46="事業所20",車両データ!E46,"")</f>
        <v/>
      </c>
      <c r="F46" s="72" t="str">
        <f>IF(車両データ!$P46="事業所20",車両データ!F46,"")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IF(車両データ!$P47="事業所20",車両データ!B47,"")</f>
        <v/>
      </c>
      <c r="C47" s="97"/>
      <c r="D47" s="70" t="str">
        <f>IF(車両データ!$P47="事業所20",車両データ!D47,"")</f>
        <v/>
      </c>
      <c r="E47" s="71" t="str">
        <f>IF(車両データ!$P47="事業所20",車両データ!E47,"")</f>
        <v/>
      </c>
      <c r="F47" s="72" t="str">
        <f>IF(車両データ!$P47="事業所20",車両データ!F47,"")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IF(車両データ!$P48="事業所20",車両データ!B48,"")</f>
        <v/>
      </c>
      <c r="C48" s="97"/>
      <c r="D48" s="70" t="str">
        <f>IF(車両データ!$P48="事業所20",車両データ!D48,"")</f>
        <v/>
      </c>
      <c r="E48" s="71" t="str">
        <f>IF(車両データ!$P48="事業所20",車両データ!E48,"")</f>
        <v/>
      </c>
      <c r="F48" s="72" t="str">
        <f>IF(車両データ!$P48="事業所20",車両データ!F48,"")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IF(車両データ!$P49="事業所20",車両データ!B49,"")</f>
        <v/>
      </c>
      <c r="C49" s="97"/>
      <c r="D49" s="70" t="str">
        <f>IF(車両データ!$P49="事業所20",車両データ!D49,"")</f>
        <v/>
      </c>
      <c r="E49" s="71" t="str">
        <f>IF(車両データ!$P49="事業所20",車両データ!E49,"")</f>
        <v/>
      </c>
      <c r="F49" s="72" t="str">
        <f>IF(車両データ!$P49="事業所20",車両データ!F49,"")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IF(車両データ!$P50="事業所20",車両データ!B50,"")</f>
        <v/>
      </c>
      <c r="C50" s="97"/>
      <c r="D50" s="70" t="str">
        <f>IF(車両データ!$P50="事業所20",車両データ!D50,"")</f>
        <v/>
      </c>
      <c r="E50" s="71" t="str">
        <f>IF(車両データ!$P50="事業所20",車両データ!E50,"")</f>
        <v/>
      </c>
      <c r="F50" s="72" t="str">
        <f>IF(車両データ!$P50="事業所20",車両データ!F50,"")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IF(車両データ!$P51="事業所20",車両データ!B51,"")</f>
        <v/>
      </c>
      <c r="C51" s="97"/>
      <c r="D51" s="70" t="str">
        <f>IF(車両データ!$P51="事業所20",車両データ!D51,"")</f>
        <v/>
      </c>
      <c r="E51" s="71" t="str">
        <f>IF(車両データ!$P51="事業所20",車両データ!E51,"")</f>
        <v/>
      </c>
      <c r="F51" s="72" t="str">
        <f>IF(車両データ!$P51="事業所20",車両データ!F51,"")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IF(車両データ!$P52="事業所20",車両データ!B52,"")</f>
        <v/>
      </c>
      <c r="C52" s="97"/>
      <c r="D52" s="70" t="str">
        <f>IF(車両データ!$P52="事業所20",車両データ!D52,"")</f>
        <v/>
      </c>
      <c r="E52" s="71" t="str">
        <f>IF(車両データ!$P52="事業所20",車両データ!E52,"")</f>
        <v/>
      </c>
      <c r="F52" s="72" t="str">
        <f>IF(車両データ!$P52="事業所20",車両データ!F52,"")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IF(車両データ!$P53="事業所20",車両データ!B53,"")</f>
        <v/>
      </c>
      <c r="C53" s="97"/>
      <c r="D53" s="70" t="str">
        <f>IF(車両データ!$P53="事業所20",車両データ!D53,"")</f>
        <v/>
      </c>
      <c r="E53" s="71" t="str">
        <f>IF(車両データ!$P53="事業所20",車両データ!E53,"")</f>
        <v/>
      </c>
      <c r="F53" s="72" t="str">
        <f>IF(車両データ!$P53="事業所20",車両データ!F53,"")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IF(車両データ!$P54="事業所20",車両データ!B54,"")</f>
        <v/>
      </c>
      <c r="C54" s="97"/>
      <c r="D54" s="70" t="str">
        <f>IF(車両データ!$P54="事業所20",車両データ!D54,"")</f>
        <v/>
      </c>
      <c r="E54" s="71" t="str">
        <f>IF(車両データ!$P54="事業所20",車両データ!E54,"")</f>
        <v/>
      </c>
      <c r="F54" s="72" t="str">
        <f>IF(車両データ!$P54="事業所20",車両データ!F54,"")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IF(車両データ!$P55="事業所20",車両データ!B55,"")</f>
        <v/>
      </c>
      <c r="C55" s="97"/>
      <c r="D55" s="70" t="str">
        <f>IF(車両データ!$P55="事業所20",車両データ!D55,"")</f>
        <v/>
      </c>
      <c r="E55" s="71" t="str">
        <f>IF(車両データ!$P55="事業所20",車両データ!E55,"")</f>
        <v/>
      </c>
      <c r="F55" s="72" t="str">
        <f>IF(車両データ!$P55="事業所20",車両データ!F55,"")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IF(車両データ!$P56="事業所20",車両データ!B56,"")</f>
        <v/>
      </c>
      <c r="C56" s="97"/>
      <c r="D56" s="70" t="str">
        <f>IF(車両データ!$P56="事業所20",車両データ!D56,"")</f>
        <v/>
      </c>
      <c r="E56" s="71" t="str">
        <f>IF(車両データ!$P56="事業所20",車両データ!E56,"")</f>
        <v/>
      </c>
      <c r="F56" s="72" t="str">
        <f>IF(車両データ!$P56="事業所20",車両データ!F56,"")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IF(車両データ!$P57="事業所20",車両データ!B57,"")</f>
        <v/>
      </c>
      <c r="C57" s="97"/>
      <c r="D57" s="70" t="str">
        <f>IF(車両データ!$P57="事業所20",車両データ!D57,"")</f>
        <v/>
      </c>
      <c r="E57" s="71" t="str">
        <f>IF(車両データ!$P57="事業所20",車両データ!E57,"")</f>
        <v/>
      </c>
      <c r="F57" s="72" t="str">
        <f>IF(車両データ!$P57="事業所20",車両データ!F57,"")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IF(車両データ!$P58="事業所20",車両データ!B58,"")</f>
        <v/>
      </c>
      <c r="C58" s="97"/>
      <c r="D58" s="70" t="str">
        <f>IF(車両データ!$P58="事業所20",車両データ!D58,"")</f>
        <v/>
      </c>
      <c r="E58" s="71" t="str">
        <f>IF(車両データ!$P58="事業所20",車両データ!E58,"")</f>
        <v/>
      </c>
      <c r="F58" s="72" t="str">
        <f>IF(車両データ!$P58="事業所20",車両データ!F58,"")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lmRWFYQvjcCiTpfnseyXpnqsXLMLA6V7F/YCiCiEA0bfSfCQuZTdd5uajfscQ9x4x0T45Eu98JMbX8wp1F9ZUw==" saltValue="CMoczxN2cl5ma3CQ1IOw2Q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1" priority="11">
      <formula>LEN(TRIM(C65))=0</formula>
    </cfRule>
  </conditionalFormatting>
  <conditionalFormatting sqref="C118:N167">
    <cfRule type="containsBlanks" dxfId="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9" style="2" customWidth="1"/>
    <col min="17" max="18" width="9" style="2"/>
    <col min="19" max="19" width="9.625" style="2" bestFit="1" customWidth="1"/>
    <col min="20" max="16384" width="9" style="2"/>
  </cols>
  <sheetData>
    <row r="1" spans="1:16" ht="20.100000000000001" customHeight="1" x14ac:dyDescent="0.4">
      <c r="A1" s="47" t="s">
        <v>66</v>
      </c>
    </row>
    <row r="2" spans="1:16" ht="20.100000000000001" customHeight="1" x14ac:dyDescent="0.4">
      <c r="A2" s="1"/>
    </row>
    <row r="3" spans="1:16" ht="20.100000000000001" customHeight="1" x14ac:dyDescent="0.4">
      <c r="A3" s="3" t="s">
        <v>58</v>
      </c>
    </row>
    <row r="4" spans="1:16" ht="15" customHeight="1" x14ac:dyDescent="0.4">
      <c r="A4" s="1"/>
    </row>
    <row r="5" spans="1:16" ht="20.100000000000001" customHeight="1" x14ac:dyDescent="0.4">
      <c r="A5" s="109" t="s">
        <v>38</v>
      </c>
      <c r="B5" s="110"/>
      <c r="C5" s="111"/>
      <c r="D5" s="106" t="str">
        <f>IF('【STEP２】 A_全事業所計'!$B$9="","",'【STEP２】 A_全事業所計'!$B$9)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6" ht="14.1" customHeight="1" x14ac:dyDescent="0.4">
      <c r="A6" s="1"/>
    </row>
    <row r="7" spans="1:16" ht="20.100000000000001" customHeight="1" x14ac:dyDescent="0.4">
      <c r="A7" s="5" t="s">
        <v>62</v>
      </c>
      <c r="B7" s="5"/>
      <c r="C7" s="5"/>
      <c r="D7" s="5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  <c r="P7" s="60"/>
    </row>
    <row r="8" spans="1:16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6" ht="20.100000000000001" customHeight="1" x14ac:dyDescent="0.4">
      <c r="A9" s="13">
        <v>1</v>
      </c>
      <c r="B9" s="96" t="str">
        <f>IF(車両データ!$P9="事業所1",車両データ!B9,"")</f>
        <v/>
      </c>
      <c r="C9" s="97"/>
      <c r="D9" s="70" t="str">
        <f>IF(車両データ!$P9="事業所1",車両データ!D9,"")</f>
        <v/>
      </c>
      <c r="E9" s="71" t="str">
        <f>IF(車両データ!$P9="事業所1",車両データ!E9,"")</f>
        <v/>
      </c>
      <c r="F9" s="72" t="str">
        <f>IF(車両データ!$P9="事業所1",車両データ!F9,"")</f>
        <v/>
      </c>
      <c r="G9" s="14" t="str">
        <f t="shared" ref="G9" si="0">IF(O65="        －","",O65)</f>
        <v/>
      </c>
      <c r="H9" s="56" t="str">
        <f t="shared" ref="H9:H58" si="1">IF($F9=" "," ",IF($F9="軽油","ℓ",IF($F9="ガソリン","ℓ",IF($F9="LPG","ℓ",IF($F9="CNG","N㎥",IF($F9="電気","－",""))))))</f>
        <v/>
      </c>
      <c r="I9" s="15" t="str">
        <f t="shared" ref="I9" si="2">IF(O118="","",O118)</f>
        <v/>
      </c>
      <c r="J9" s="16" t="str">
        <f t="shared" ref="J9" si="3">IF(F9="電気","－",IF(OR(G9="",I9="",),"",I9/G9))</f>
        <v/>
      </c>
      <c r="K9" s="17" t="str">
        <f t="shared" ref="K9:K58" si="4">IF($F9="","",IF($F9="軽油","㎞/ℓ",IF($F9="ガソリン","㎞/ℓ",IF($F9="LPG","㎞/ℓ",IF($F9="CNG","㎞/N㎥",IF($F9="電気","",""))))))</f>
        <v/>
      </c>
      <c r="L9" s="18" t="str">
        <f t="shared" ref="L9:L58" si="5">IF($F9=" "," ",IF($F9="軽油",2.58,IF($F9="ガソリン",2.32,IF($F9="LPG",1.67,IF($F9="CNG",2.22,IF($F9="電気",0," "))))))</f>
        <v xml:space="preserve"> </v>
      </c>
      <c r="M9" s="51" t="str">
        <f t="shared" ref="M9:M40" si="6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6" ht="20.100000000000001" customHeight="1" x14ac:dyDescent="0.4">
      <c r="A10" s="13">
        <v>2</v>
      </c>
      <c r="B10" s="96" t="str">
        <f>IF(車両データ!$P10="事業所1",車両データ!B10,"")</f>
        <v/>
      </c>
      <c r="C10" s="97"/>
      <c r="D10" s="70" t="str">
        <f>IF(車両データ!$P10="事業所1",車両データ!D10,"")</f>
        <v/>
      </c>
      <c r="E10" s="71" t="str">
        <f>IF(車両データ!$P10="事業所1",車両データ!E10,"")</f>
        <v/>
      </c>
      <c r="F10" s="72" t="str">
        <f>IF(車両データ!$P10="事業所1",車両データ!F10,"")</f>
        <v/>
      </c>
      <c r="G10" s="14" t="str">
        <f>IF(O66="        －","",O66)</f>
        <v/>
      </c>
      <c r="H10" s="56" t="str">
        <f t="shared" si="1"/>
        <v/>
      </c>
      <c r="I10" s="15" t="str">
        <f t="shared" ref="I10:I58" si="7">IF(O119="","",O119)</f>
        <v/>
      </c>
      <c r="J10" s="16" t="str">
        <f t="shared" ref="J10:J58" si="8">IF(F10="電気","－",IF(OR(G10="",I10="",),"",I10/G10))</f>
        <v/>
      </c>
      <c r="K10" s="17" t="str">
        <f t="shared" si="4"/>
        <v/>
      </c>
      <c r="L10" s="18" t="str">
        <f t="shared" si="5"/>
        <v xml:space="preserve"> </v>
      </c>
      <c r="M10" s="51" t="str">
        <f t="shared" si="6"/>
        <v xml:space="preserve"> </v>
      </c>
      <c r="N10" s="19" t="str">
        <f t="shared" ref="N10:N58" si="9">IF(I10="","",IF(F10="電気",0,(IF(L10=0.000453,ROUND(G10*L10*1000,2-INT(LOG(ABS(G10*L10*1000)))),ROUND(G10*L10,2-INT(LOG(ABS(G10*L10))))))))</f>
        <v/>
      </c>
      <c r="O10" s="20" t="str">
        <f t="shared" ref="O10:O58" si="10">IF(OR(I10="",N10="",),"",N10/I10)</f>
        <v/>
      </c>
    </row>
    <row r="11" spans="1:16" ht="20.100000000000001" customHeight="1" x14ac:dyDescent="0.4">
      <c r="A11" s="13">
        <v>3</v>
      </c>
      <c r="B11" s="96" t="str">
        <f>IF(車両データ!$P11="事業所1",車両データ!B11,"")</f>
        <v/>
      </c>
      <c r="C11" s="97"/>
      <c r="D11" s="70" t="str">
        <f>IF(車両データ!$P11="事業所1",車両データ!D11,"")</f>
        <v/>
      </c>
      <c r="E11" s="71" t="str">
        <f>IF(車両データ!$P11="事業所1",車両データ!E11,"")</f>
        <v/>
      </c>
      <c r="F11" s="72" t="str">
        <f>IF(車両データ!$P11="事業所1",車両データ!F11,"")</f>
        <v/>
      </c>
      <c r="G11" s="14" t="str">
        <f t="shared" ref="G11:G58" si="11">IF(O67="        －","",O67)</f>
        <v/>
      </c>
      <c r="H11" s="56" t="str">
        <f t="shared" si="1"/>
        <v/>
      </c>
      <c r="I11" s="15" t="str">
        <f t="shared" si="7"/>
        <v/>
      </c>
      <c r="J11" s="16" t="str">
        <f t="shared" si="8"/>
        <v/>
      </c>
      <c r="K11" s="17" t="str">
        <f t="shared" si="4"/>
        <v/>
      </c>
      <c r="L11" s="18" t="str">
        <f t="shared" si="5"/>
        <v xml:space="preserve"> </v>
      </c>
      <c r="M11" s="51" t="str">
        <f t="shared" si="6"/>
        <v xml:space="preserve"> </v>
      </c>
      <c r="N11" s="19" t="str">
        <f t="shared" si="9"/>
        <v/>
      </c>
      <c r="O11" s="20" t="str">
        <f t="shared" si="10"/>
        <v/>
      </c>
    </row>
    <row r="12" spans="1:16" ht="20.100000000000001" customHeight="1" x14ac:dyDescent="0.4">
      <c r="A12" s="13">
        <v>4</v>
      </c>
      <c r="B12" s="96" t="str">
        <f>IF(車両データ!$P12="事業所1",車両データ!B12,"")</f>
        <v/>
      </c>
      <c r="C12" s="97"/>
      <c r="D12" s="70" t="str">
        <f>IF(車両データ!$P12="事業所1",車両データ!D12,"")</f>
        <v/>
      </c>
      <c r="E12" s="71" t="str">
        <f>IF(車両データ!$P12="事業所1",車両データ!E12,"")</f>
        <v/>
      </c>
      <c r="F12" s="72" t="str">
        <f>IF(車両データ!$P12="事業所1",車両データ!F12,"")</f>
        <v/>
      </c>
      <c r="G12" s="14" t="str">
        <f>IF(O68="        －","",O68)</f>
        <v/>
      </c>
      <c r="H12" s="56" t="str">
        <f t="shared" si="1"/>
        <v/>
      </c>
      <c r="I12" s="15" t="str">
        <f t="shared" si="7"/>
        <v/>
      </c>
      <c r="J12" s="16" t="str">
        <f t="shared" si="8"/>
        <v/>
      </c>
      <c r="K12" s="17" t="str">
        <f t="shared" si="4"/>
        <v/>
      </c>
      <c r="L12" s="18" t="str">
        <f t="shared" si="5"/>
        <v xml:space="preserve"> </v>
      </c>
      <c r="M12" s="51" t="str">
        <f t="shared" si="6"/>
        <v xml:space="preserve"> </v>
      </c>
      <c r="N12" s="19" t="str">
        <f t="shared" si="9"/>
        <v/>
      </c>
      <c r="O12" s="20" t="str">
        <f t="shared" si="10"/>
        <v/>
      </c>
    </row>
    <row r="13" spans="1:16" ht="20.100000000000001" customHeight="1" x14ac:dyDescent="0.4">
      <c r="A13" s="13">
        <v>5</v>
      </c>
      <c r="B13" s="96" t="str">
        <f>IF(車両データ!$P13="事業所1",車両データ!B13,"")</f>
        <v/>
      </c>
      <c r="C13" s="97"/>
      <c r="D13" s="70" t="str">
        <f>IF(車両データ!$P13="事業所1",車両データ!D13,"")</f>
        <v/>
      </c>
      <c r="E13" s="71" t="str">
        <f>IF(車両データ!$P13="事業所1",車両データ!E13,"")</f>
        <v/>
      </c>
      <c r="F13" s="72" t="str">
        <f>IF(車両データ!$P13="事業所1",車両データ!F13,"")</f>
        <v/>
      </c>
      <c r="G13" s="14" t="str">
        <f t="shared" si="11"/>
        <v/>
      </c>
      <c r="H13" s="56" t="str">
        <f t="shared" si="1"/>
        <v/>
      </c>
      <c r="I13" s="15" t="str">
        <f t="shared" si="7"/>
        <v/>
      </c>
      <c r="J13" s="16" t="str">
        <f>IF(F13="電気","－",IF(OR(G13="",I13="",),"",I13/G13))</f>
        <v/>
      </c>
      <c r="K13" s="17" t="str">
        <f t="shared" si="4"/>
        <v/>
      </c>
      <c r="L13" s="18" t="str">
        <f t="shared" si="5"/>
        <v xml:space="preserve"> </v>
      </c>
      <c r="M13" s="51" t="str">
        <f t="shared" si="6"/>
        <v xml:space="preserve"> </v>
      </c>
      <c r="N13" s="19" t="str">
        <f t="shared" si="9"/>
        <v/>
      </c>
      <c r="O13" s="20" t="str">
        <f t="shared" si="10"/>
        <v/>
      </c>
    </row>
    <row r="14" spans="1:16" ht="20.100000000000001" customHeight="1" x14ac:dyDescent="0.4">
      <c r="A14" s="13">
        <v>6</v>
      </c>
      <c r="B14" s="96" t="str">
        <f>IF(車両データ!$P14="事業所1",車両データ!B14,"")</f>
        <v/>
      </c>
      <c r="C14" s="97"/>
      <c r="D14" s="70" t="str">
        <f>IF(車両データ!$P14="事業所1",車両データ!D14,"")</f>
        <v/>
      </c>
      <c r="E14" s="71" t="str">
        <f>IF(車両データ!$P14="事業所1",車両データ!E14,"")</f>
        <v/>
      </c>
      <c r="F14" s="72" t="str">
        <f>IF(車両データ!$P14="事業所1",車両データ!F14,"")</f>
        <v/>
      </c>
      <c r="G14" s="14" t="str">
        <f t="shared" si="11"/>
        <v/>
      </c>
      <c r="H14" s="56" t="str">
        <f t="shared" si="1"/>
        <v/>
      </c>
      <c r="I14" s="15" t="str">
        <f t="shared" si="7"/>
        <v/>
      </c>
      <c r="J14" s="16" t="str">
        <f t="shared" si="8"/>
        <v/>
      </c>
      <c r="K14" s="17" t="str">
        <f t="shared" si="4"/>
        <v/>
      </c>
      <c r="L14" s="18" t="str">
        <f t="shared" si="5"/>
        <v xml:space="preserve"> </v>
      </c>
      <c r="M14" s="51" t="str">
        <f t="shared" si="6"/>
        <v xml:space="preserve"> </v>
      </c>
      <c r="N14" s="19" t="str">
        <f t="shared" si="9"/>
        <v/>
      </c>
      <c r="O14" s="20" t="str">
        <f t="shared" si="10"/>
        <v/>
      </c>
    </row>
    <row r="15" spans="1:16" ht="20.100000000000001" customHeight="1" x14ac:dyDescent="0.4">
      <c r="A15" s="13">
        <v>7</v>
      </c>
      <c r="B15" s="96" t="str">
        <f>IF(車両データ!$P15="事業所1",車両データ!B15,"")</f>
        <v/>
      </c>
      <c r="C15" s="97"/>
      <c r="D15" s="70" t="str">
        <f>IF(車両データ!$P15="事業所1",車両データ!D15,"")</f>
        <v/>
      </c>
      <c r="E15" s="71" t="str">
        <f>IF(車両データ!$P15="事業所1",車両データ!E15,"")</f>
        <v/>
      </c>
      <c r="F15" s="72" t="str">
        <f>IF(車両データ!$P15="事業所1",車両データ!F15,"")</f>
        <v/>
      </c>
      <c r="G15" s="14" t="str">
        <f>IF(O71="        －","",O71)</f>
        <v/>
      </c>
      <c r="H15" s="56" t="str">
        <f t="shared" si="1"/>
        <v/>
      </c>
      <c r="I15" s="15" t="str">
        <f t="shared" si="7"/>
        <v/>
      </c>
      <c r="J15" s="16" t="str">
        <f t="shared" si="8"/>
        <v/>
      </c>
      <c r="K15" s="17" t="str">
        <f t="shared" si="4"/>
        <v/>
      </c>
      <c r="L15" s="18" t="str">
        <f t="shared" si="5"/>
        <v xml:space="preserve"> </v>
      </c>
      <c r="M15" s="51" t="str">
        <f t="shared" si="6"/>
        <v xml:space="preserve"> </v>
      </c>
      <c r="N15" s="19" t="str">
        <f t="shared" si="9"/>
        <v/>
      </c>
      <c r="O15" s="20" t="str">
        <f t="shared" si="10"/>
        <v/>
      </c>
    </row>
    <row r="16" spans="1:16" ht="20.100000000000001" customHeight="1" x14ac:dyDescent="0.4">
      <c r="A16" s="13">
        <v>8</v>
      </c>
      <c r="B16" s="96" t="str">
        <f>IF(車両データ!$P16="事業所1",車両データ!B16,"")</f>
        <v/>
      </c>
      <c r="C16" s="97"/>
      <c r="D16" s="70" t="str">
        <f>IF(車両データ!$P16="事業所1",車両データ!D16,"")</f>
        <v/>
      </c>
      <c r="E16" s="71" t="str">
        <f>IF(車両データ!$P16="事業所1",車両データ!E16,"")</f>
        <v/>
      </c>
      <c r="F16" s="72" t="str">
        <f>IF(車両データ!$P16="事業所1",車両データ!F16,"")</f>
        <v/>
      </c>
      <c r="G16" s="14" t="str">
        <f t="shared" si="11"/>
        <v/>
      </c>
      <c r="H16" s="56" t="str">
        <f t="shared" si="1"/>
        <v/>
      </c>
      <c r="I16" s="15" t="str">
        <f t="shared" si="7"/>
        <v/>
      </c>
      <c r="J16" s="16" t="str">
        <f t="shared" si="8"/>
        <v/>
      </c>
      <c r="K16" s="17" t="str">
        <f t="shared" si="4"/>
        <v/>
      </c>
      <c r="L16" s="18" t="str">
        <f t="shared" si="5"/>
        <v xml:space="preserve"> </v>
      </c>
      <c r="M16" s="51" t="str">
        <f t="shared" si="6"/>
        <v xml:space="preserve"> </v>
      </c>
      <c r="N16" s="19" t="str">
        <f t="shared" si="9"/>
        <v/>
      </c>
      <c r="O16" s="20" t="str">
        <f t="shared" si="10"/>
        <v/>
      </c>
    </row>
    <row r="17" spans="1:15" ht="20.100000000000001" customHeight="1" x14ac:dyDescent="0.4">
      <c r="A17" s="13">
        <v>9</v>
      </c>
      <c r="B17" s="96" t="str">
        <f>IF(車両データ!$P17="事業所1",車両データ!B17,"")</f>
        <v/>
      </c>
      <c r="C17" s="97"/>
      <c r="D17" s="70" t="str">
        <f>IF(車両データ!$P17="事業所1",車両データ!D17,"")</f>
        <v/>
      </c>
      <c r="E17" s="71" t="str">
        <f>IF(車両データ!$P17="事業所1",車両データ!E17,"")</f>
        <v/>
      </c>
      <c r="F17" s="72" t="str">
        <f>IF(車両データ!$P17="事業所1",車両データ!F17,"")</f>
        <v/>
      </c>
      <c r="G17" s="14" t="str">
        <f t="shared" si="11"/>
        <v/>
      </c>
      <c r="H17" s="56" t="str">
        <f t="shared" si="1"/>
        <v/>
      </c>
      <c r="I17" s="15" t="str">
        <f t="shared" si="7"/>
        <v/>
      </c>
      <c r="J17" s="16" t="str">
        <f t="shared" si="8"/>
        <v/>
      </c>
      <c r="K17" s="17" t="str">
        <f t="shared" si="4"/>
        <v/>
      </c>
      <c r="L17" s="18" t="str">
        <f t="shared" si="5"/>
        <v xml:space="preserve"> </v>
      </c>
      <c r="M17" s="51" t="str">
        <f t="shared" si="6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>IF(OR(I17="",N17="",),"",N17/I17)</f>
        <v/>
      </c>
    </row>
    <row r="18" spans="1:15" ht="20.100000000000001" customHeight="1" x14ac:dyDescent="0.4">
      <c r="A18" s="13">
        <v>10</v>
      </c>
      <c r="B18" s="96" t="str">
        <f>IF(車両データ!$P18="事業所1",車両データ!B18,"")</f>
        <v/>
      </c>
      <c r="C18" s="97"/>
      <c r="D18" s="70" t="str">
        <f>IF(車両データ!$P18="事業所1",車両データ!D18,"")</f>
        <v/>
      </c>
      <c r="E18" s="71" t="str">
        <f>IF(車両データ!$P18="事業所1",車両データ!E18,"")</f>
        <v/>
      </c>
      <c r="F18" s="72" t="str">
        <f>IF(車両データ!$P18="事業所1",車両データ!F18,"")</f>
        <v/>
      </c>
      <c r="G18" s="14" t="str">
        <f t="shared" si="11"/>
        <v/>
      </c>
      <c r="H18" s="56" t="str">
        <f t="shared" si="1"/>
        <v/>
      </c>
      <c r="I18" s="15" t="str">
        <f t="shared" si="7"/>
        <v/>
      </c>
      <c r="J18" s="16" t="str">
        <f t="shared" si="8"/>
        <v/>
      </c>
      <c r="K18" s="17" t="str">
        <f t="shared" si="4"/>
        <v/>
      </c>
      <c r="L18" s="18" t="str">
        <f t="shared" si="5"/>
        <v xml:space="preserve"> </v>
      </c>
      <c r="M18" s="51" t="str">
        <f t="shared" si="6"/>
        <v xml:space="preserve"> </v>
      </c>
      <c r="N18" s="19" t="str">
        <f t="shared" si="9"/>
        <v/>
      </c>
      <c r="O18" s="20" t="str">
        <f t="shared" si="10"/>
        <v/>
      </c>
    </row>
    <row r="19" spans="1:15" ht="20.100000000000001" customHeight="1" x14ac:dyDescent="0.4">
      <c r="A19" s="13">
        <v>11</v>
      </c>
      <c r="B19" s="96" t="str">
        <f>IF(車両データ!$P19="事業所1",車両データ!B19,"")</f>
        <v/>
      </c>
      <c r="C19" s="97"/>
      <c r="D19" s="70" t="str">
        <f>IF(車両データ!$P19="事業所1",車両データ!D19,"")</f>
        <v/>
      </c>
      <c r="E19" s="71" t="str">
        <f>IF(車両データ!$P19="事業所1",車両データ!E19,"")</f>
        <v/>
      </c>
      <c r="F19" s="72" t="str">
        <f>IF(車両データ!$P19="事業所1",車両データ!F19,"")</f>
        <v/>
      </c>
      <c r="G19" s="14" t="str">
        <f t="shared" si="11"/>
        <v/>
      </c>
      <c r="H19" s="56" t="str">
        <f t="shared" si="1"/>
        <v/>
      </c>
      <c r="I19" s="15" t="str">
        <f t="shared" si="7"/>
        <v/>
      </c>
      <c r="J19" s="16" t="str">
        <f t="shared" si="8"/>
        <v/>
      </c>
      <c r="K19" s="17" t="str">
        <f t="shared" si="4"/>
        <v/>
      </c>
      <c r="L19" s="18" t="str">
        <f t="shared" si="5"/>
        <v xml:space="preserve"> </v>
      </c>
      <c r="M19" s="51" t="str">
        <f t="shared" si="6"/>
        <v xml:space="preserve"> </v>
      </c>
      <c r="N19" s="19" t="str">
        <f t="shared" si="9"/>
        <v/>
      </c>
      <c r="O19" s="20" t="str">
        <f t="shared" si="10"/>
        <v/>
      </c>
    </row>
    <row r="20" spans="1:15" ht="20.100000000000001" customHeight="1" x14ac:dyDescent="0.4">
      <c r="A20" s="13">
        <v>12</v>
      </c>
      <c r="B20" s="96" t="str">
        <f>IF(車両データ!$P20="事業所1",車両データ!B20,"")</f>
        <v/>
      </c>
      <c r="C20" s="97"/>
      <c r="D20" s="70" t="str">
        <f>IF(車両データ!$P20="事業所1",車両データ!D20,"")</f>
        <v/>
      </c>
      <c r="E20" s="71" t="str">
        <f>IF(車両データ!$P20="事業所1",車両データ!E20,"")</f>
        <v/>
      </c>
      <c r="F20" s="72" t="str">
        <f>IF(車両データ!$P20="事業所1",車両データ!F20,"")</f>
        <v/>
      </c>
      <c r="G20" s="14" t="str">
        <f t="shared" si="11"/>
        <v/>
      </c>
      <c r="H20" s="56" t="str">
        <f t="shared" si="1"/>
        <v/>
      </c>
      <c r="I20" s="15" t="str">
        <f t="shared" si="7"/>
        <v/>
      </c>
      <c r="J20" s="16" t="str">
        <f t="shared" si="8"/>
        <v/>
      </c>
      <c r="K20" s="17" t="str">
        <f t="shared" si="4"/>
        <v/>
      </c>
      <c r="L20" s="18" t="str">
        <f t="shared" si="5"/>
        <v xml:space="preserve"> </v>
      </c>
      <c r="M20" s="51" t="str">
        <f t="shared" si="6"/>
        <v xml:space="preserve"> </v>
      </c>
      <c r="N20" s="19" t="str">
        <f t="shared" si="9"/>
        <v/>
      </c>
      <c r="O20" s="20" t="str">
        <f t="shared" si="10"/>
        <v/>
      </c>
    </row>
    <row r="21" spans="1:15" ht="20.100000000000001" customHeight="1" x14ac:dyDescent="0.4">
      <c r="A21" s="13">
        <v>13</v>
      </c>
      <c r="B21" s="96" t="str">
        <f>IF(車両データ!$P21="事業所1",車両データ!B21,"")</f>
        <v/>
      </c>
      <c r="C21" s="97"/>
      <c r="D21" s="70" t="str">
        <f>IF(車両データ!$P21="事業所1",車両データ!D21,"")</f>
        <v/>
      </c>
      <c r="E21" s="71" t="str">
        <f>IF(車両データ!$P21="事業所1",車両データ!E21,"")</f>
        <v/>
      </c>
      <c r="F21" s="72" t="str">
        <f>IF(車両データ!$P21="事業所1",車両データ!F21,"")</f>
        <v/>
      </c>
      <c r="G21" s="14" t="str">
        <f t="shared" si="11"/>
        <v/>
      </c>
      <c r="H21" s="56" t="str">
        <f t="shared" si="1"/>
        <v/>
      </c>
      <c r="I21" s="15" t="str">
        <f t="shared" si="7"/>
        <v/>
      </c>
      <c r="J21" s="16" t="str">
        <f t="shared" si="8"/>
        <v/>
      </c>
      <c r="K21" s="17" t="str">
        <f t="shared" si="4"/>
        <v/>
      </c>
      <c r="L21" s="18" t="str">
        <f t="shared" si="5"/>
        <v xml:space="preserve"> </v>
      </c>
      <c r="M21" s="51" t="str">
        <f t="shared" si="6"/>
        <v xml:space="preserve"> </v>
      </c>
      <c r="N21" s="19" t="str">
        <f t="shared" si="9"/>
        <v/>
      </c>
      <c r="O21" s="20" t="str">
        <f t="shared" si="10"/>
        <v/>
      </c>
    </row>
    <row r="22" spans="1:15" ht="20.100000000000001" customHeight="1" x14ac:dyDescent="0.4">
      <c r="A22" s="13">
        <v>14</v>
      </c>
      <c r="B22" s="96" t="str">
        <f>IF(車両データ!$P22="事業所1",車両データ!B22,"")</f>
        <v/>
      </c>
      <c r="C22" s="97"/>
      <c r="D22" s="70" t="str">
        <f>IF(車両データ!$P22="事業所1",車両データ!D22,"")</f>
        <v/>
      </c>
      <c r="E22" s="71" t="str">
        <f>IF(車両データ!$P22="事業所1",車両データ!E22,"")</f>
        <v/>
      </c>
      <c r="F22" s="72" t="str">
        <f>IF(車両データ!$P22="事業所1",車両データ!F22,"")</f>
        <v/>
      </c>
      <c r="G22" s="14" t="str">
        <f t="shared" si="11"/>
        <v/>
      </c>
      <c r="H22" s="56" t="str">
        <f t="shared" si="1"/>
        <v/>
      </c>
      <c r="I22" s="15" t="str">
        <f t="shared" si="7"/>
        <v/>
      </c>
      <c r="J22" s="16" t="str">
        <f t="shared" si="8"/>
        <v/>
      </c>
      <c r="K22" s="17" t="str">
        <f t="shared" si="4"/>
        <v/>
      </c>
      <c r="L22" s="18" t="str">
        <f t="shared" si="5"/>
        <v xml:space="preserve"> </v>
      </c>
      <c r="M22" s="51" t="str">
        <f t="shared" si="6"/>
        <v xml:space="preserve"> </v>
      </c>
      <c r="N22" s="19" t="str">
        <f t="shared" si="9"/>
        <v/>
      </c>
      <c r="O22" s="20" t="str">
        <f t="shared" si="10"/>
        <v/>
      </c>
    </row>
    <row r="23" spans="1:15" ht="20.100000000000001" customHeight="1" x14ac:dyDescent="0.4">
      <c r="A23" s="13">
        <v>15</v>
      </c>
      <c r="B23" s="96" t="str">
        <f>IF(車両データ!$P23="事業所1",車両データ!B23,"")</f>
        <v/>
      </c>
      <c r="C23" s="97"/>
      <c r="D23" s="70" t="str">
        <f>IF(車両データ!$P23="事業所1",車両データ!D23,"")</f>
        <v/>
      </c>
      <c r="E23" s="71" t="str">
        <f>IF(車両データ!$P23="事業所1",車両データ!E23,"")</f>
        <v/>
      </c>
      <c r="F23" s="72" t="str">
        <f>IF(車両データ!$P23="事業所1",車両データ!F23,"")</f>
        <v/>
      </c>
      <c r="G23" s="14" t="str">
        <f t="shared" si="11"/>
        <v/>
      </c>
      <c r="H23" s="56" t="str">
        <f t="shared" si="1"/>
        <v/>
      </c>
      <c r="I23" s="15" t="str">
        <f t="shared" si="7"/>
        <v/>
      </c>
      <c r="J23" s="16" t="str">
        <f t="shared" si="8"/>
        <v/>
      </c>
      <c r="K23" s="17" t="str">
        <f t="shared" si="4"/>
        <v/>
      </c>
      <c r="L23" s="18" t="str">
        <f t="shared" si="5"/>
        <v xml:space="preserve"> </v>
      </c>
      <c r="M23" s="51" t="str">
        <f t="shared" si="6"/>
        <v xml:space="preserve"> </v>
      </c>
      <c r="N23" s="19" t="str">
        <f t="shared" si="9"/>
        <v/>
      </c>
      <c r="O23" s="20" t="str">
        <f t="shared" si="10"/>
        <v/>
      </c>
    </row>
    <row r="24" spans="1:15" ht="20.100000000000001" customHeight="1" x14ac:dyDescent="0.4">
      <c r="A24" s="13">
        <v>16</v>
      </c>
      <c r="B24" s="96" t="str">
        <f>IF(車両データ!$P24="事業所1",車両データ!B24,"")</f>
        <v/>
      </c>
      <c r="C24" s="97"/>
      <c r="D24" s="70" t="str">
        <f>IF(車両データ!$P24="事業所1",車両データ!D24,"")</f>
        <v/>
      </c>
      <c r="E24" s="71" t="str">
        <f>IF(車両データ!$P24="事業所1",車両データ!E24,"")</f>
        <v/>
      </c>
      <c r="F24" s="72" t="str">
        <f>IF(車両データ!$P24="事業所1",車両データ!F24,"")</f>
        <v/>
      </c>
      <c r="G24" s="14" t="str">
        <f t="shared" si="11"/>
        <v/>
      </c>
      <c r="H24" s="56" t="str">
        <f t="shared" si="1"/>
        <v/>
      </c>
      <c r="I24" s="15" t="str">
        <f t="shared" si="7"/>
        <v/>
      </c>
      <c r="J24" s="16" t="str">
        <f t="shared" si="8"/>
        <v/>
      </c>
      <c r="K24" s="17" t="str">
        <f t="shared" si="4"/>
        <v/>
      </c>
      <c r="L24" s="18" t="str">
        <f t="shared" si="5"/>
        <v xml:space="preserve"> </v>
      </c>
      <c r="M24" s="51" t="str">
        <f t="shared" si="6"/>
        <v xml:space="preserve"> </v>
      </c>
      <c r="N24" s="19" t="str">
        <f t="shared" si="9"/>
        <v/>
      </c>
      <c r="O24" s="20" t="str">
        <f t="shared" si="10"/>
        <v/>
      </c>
    </row>
    <row r="25" spans="1:15" ht="20.100000000000001" hidden="1" customHeight="1" x14ac:dyDescent="0.4">
      <c r="A25" s="13">
        <v>17</v>
      </c>
      <c r="B25" s="96" t="str">
        <f>IF(車両データ!$P25="事業所1",車両データ!B25,"")</f>
        <v/>
      </c>
      <c r="C25" s="97"/>
      <c r="D25" s="70" t="str">
        <f>IF(車両データ!$P25="事業所1",車両データ!D25,"")</f>
        <v/>
      </c>
      <c r="E25" s="71" t="str">
        <f>IF(車両データ!$P25="事業所1",車両データ!E25,"")</f>
        <v/>
      </c>
      <c r="F25" s="72" t="str">
        <f>IF(車両データ!$P25="事業所1",車両データ!F25,"")</f>
        <v/>
      </c>
      <c r="G25" s="14" t="str">
        <f t="shared" si="11"/>
        <v/>
      </c>
      <c r="H25" s="56" t="str">
        <f t="shared" si="1"/>
        <v/>
      </c>
      <c r="I25" s="15" t="str">
        <f t="shared" si="7"/>
        <v/>
      </c>
      <c r="J25" s="16" t="str">
        <f t="shared" si="8"/>
        <v/>
      </c>
      <c r="K25" s="17" t="str">
        <f t="shared" si="4"/>
        <v/>
      </c>
      <c r="L25" s="18" t="str">
        <f t="shared" si="5"/>
        <v xml:space="preserve"> </v>
      </c>
      <c r="M25" s="51" t="str">
        <f t="shared" si="6"/>
        <v xml:space="preserve"> </v>
      </c>
      <c r="N25" s="19" t="str">
        <f t="shared" si="9"/>
        <v/>
      </c>
      <c r="O25" s="20" t="str">
        <f t="shared" si="10"/>
        <v/>
      </c>
    </row>
    <row r="26" spans="1:15" ht="20.100000000000001" hidden="1" customHeight="1" x14ac:dyDescent="0.4">
      <c r="A26" s="13">
        <v>18</v>
      </c>
      <c r="B26" s="96" t="str">
        <f>IF(車両データ!$P26="事業所1",車両データ!B26,"")</f>
        <v/>
      </c>
      <c r="C26" s="97"/>
      <c r="D26" s="70" t="str">
        <f>IF(車両データ!$P26="事業所1",車両データ!D26,"")</f>
        <v/>
      </c>
      <c r="E26" s="71" t="str">
        <f>IF(車両データ!$P26="事業所1",車両データ!E26,"")</f>
        <v/>
      </c>
      <c r="F26" s="72" t="str">
        <f>IF(車両データ!$P26="事業所1",車両データ!F26,"")</f>
        <v/>
      </c>
      <c r="G26" s="14" t="str">
        <f t="shared" si="11"/>
        <v/>
      </c>
      <c r="H26" s="56" t="str">
        <f t="shared" si="1"/>
        <v/>
      </c>
      <c r="I26" s="15" t="str">
        <f t="shared" si="7"/>
        <v/>
      </c>
      <c r="J26" s="16" t="str">
        <f t="shared" si="8"/>
        <v/>
      </c>
      <c r="K26" s="17" t="str">
        <f t="shared" si="4"/>
        <v/>
      </c>
      <c r="L26" s="18" t="str">
        <f t="shared" si="5"/>
        <v xml:space="preserve"> </v>
      </c>
      <c r="M26" s="51" t="str">
        <f t="shared" si="6"/>
        <v xml:space="preserve"> </v>
      </c>
      <c r="N26" s="19" t="str">
        <f t="shared" si="9"/>
        <v/>
      </c>
      <c r="O26" s="20" t="str">
        <f t="shared" si="10"/>
        <v/>
      </c>
    </row>
    <row r="27" spans="1:15" ht="20.100000000000001" hidden="1" customHeight="1" x14ac:dyDescent="0.4">
      <c r="A27" s="13">
        <v>19</v>
      </c>
      <c r="B27" s="96" t="str">
        <f>IF(車両データ!$P27="事業所1",車両データ!B27,"")</f>
        <v/>
      </c>
      <c r="C27" s="97"/>
      <c r="D27" s="70" t="str">
        <f>IF(車両データ!$P27="事業所1",車両データ!D27,"")</f>
        <v/>
      </c>
      <c r="E27" s="71" t="str">
        <f>IF(車両データ!$P27="事業所1",車両データ!E27,"")</f>
        <v/>
      </c>
      <c r="F27" s="72" t="str">
        <f>IF(車両データ!$P27="事業所1",車両データ!F27,"")</f>
        <v/>
      </c>
      <c r="G27" s="14" t="str">
        <f t="shared" si="11"/>
        <v/>
      </c>
      <c r="H27" s="56" t="str">
        <f t="shared" si="1"/>
        <v/>
      </c>
      <c r="I27" s="15" t="str">
        <f>IF(O136="","",O136)</f>
        <v/>
      </c>
      <c r="J27" s="16" t="str">
        <f t="shared" si="8"/>
        <v/>
      </c>
      <c r="K27" s="17" t="str">
        <f t="shared" si="4"/>
        <v/>
      </c>
      <c r="L27" s="18" t="str">
        <f t="shared" si="5"/>
        <v xml:space="preserve"> </v>
      </c>
      <c r="M27" s="51" t="str">
        <f t="shared" si="6"/>
        <v xml:space="preserve"> </v>
      </c>
      <c r="N27" s="19" t="str">
        <f t="shared" si="9"/>
        <v/>
      </c>
      <c r="O27" s="20" t="str">
        <f t="shared" si="10"/>
        <v/>
      </c>
    </row>
    <row r="28" spans="1:15" ht="20.100000000000001" hidden="1" customHeight="1" x14ac:dyDescent="0.4">
      <c r="A28" s="13">
        <v>20</v>
      </c>
      <c r="B28" s="96" t="str">
        <f>IF(車両データ!$P28="事業所1",車両データ!B28,"")</f>
        <v/>
      </c>
      <c r="C28" s="97"/>
      <c r="D28" s="70" t="str">
        <f>IF(車両データ!$P28="事業所1",車両データ!D28,"")</f>
        <v/>
      </c>
      <c r="E28" s="71" t="str">
        <f>IF(車両データ!$P28="事業所1",車両データ!E28,"")</f>
        <v/>
      </c>
      <c r="F28" s="72" t="str">
        <f>IF(車両データ!$P28="事業所1",車両データ!F28,"")</f>
        <v/>
      </c>
      <c r="G28" s="14" t="str">
        <f t="shared" si="11"/>
        <v/>
      </c>
      <c r="H28" s="56" t="str">
        <f t="shared" si="1"/>
        <v/>
      </c>
      <c r="I28" s="15" t="str">
        <f t="shared" si="7"/>
        <v/>
      </c>
      <c r="J28" s="16" t="str">
        <f t="shared" si="8"/>
        <v/>
      </c>
      <c r="K28" s="17" t="str">
        <f t="shared" si="4"/>
        <v/>
      </c>
      <c r="L28" s="18" t="str">
        <f t="shared" si="5"/>
        <v xml:space="preserve"> </v>
      </c>
      <c r="M28" s="51" t="str">
        <f t="shared" si="6"/>
        <v xml:space="preserve"> </v>
      </c>
      <c r="N28" s="19" t="str">
        <f t="shared" si="9"/>
        <v/>
      </c>
      <c r="O28" s="20" t="str">
        <f t="shared" si="10"/>
        <v/>
      </c>
    </row>
    <row r="29" spans="1:15" ht="20.100000000000001" hidden="1" customHeight="1" x14ac:dyDescent="0.4">
      <c r="A29" s="13">
        <v>21</v>
      </c>
      <c r="B29" s="96" t="str">
        <f>IF(車両データ!$P29="事業所1",車両データ!B29,"")</f>
        <v/>
      </c>
      <c r="C29" s="97"/>
      <c r="D29" s="70" t="str">
        <f>IF(車両データ!$P29="事業所1",車両データ!D29,"")</f>
        <v/>
      </c>
      <c r="E29" s="71" t="str">
        <f>IF(車両データ!$P29="事業所1",車両データ!E29,"")</f>
        <v/>
      </c>
      <c r="F29" s="72" t="str">
        <f>IF(車両データ!$P29="事業所1",車両データ!F29,"")</f>
        <v/>
      </c>
      <c r="G29" s="14" t="str">
        <f t="shared" si="11"/>
        <v/>
      </c>
      <c r="H29" s="56" t="str">
        <f t="shared" si="1"/>
        <v/>
      </c>
      <c r="I29" s="15" t="str">
        <f t="shared" si="7"/>
        <v/>
      </c>
      <c r="J29" s="16" t="str">
        <f t="shared" si="8"/>
        <v/>
      </c>
      <c r="K29" s="17" t="str">
        <f t="shared" si="4"/>
        <v/>
      </c>
      <c r="L29" s="18" t="str">
        <f t="shared" si="5"/>
        <v xml:space="preserve"> </v>
      </c>
      <c r="M29" s="51" t="str">
        <f t="shared" si="6"/>
        <v xml:space="preserve"> </v>
      </c>
      <c r="N29" s="19" t="str">
        <f t="shared" si="9"/>
        <v/>
      </c>
      <c r="O29" s="20" t="str">
        <f t="shared" si="10"/>
        <v/>
      </c>
    </row>
    <row r="30" spans="1:15" ht="20.100000000000001" hidden="1" customHeight="1" x14ac:dyDescent="0.4">
      <c r="A30" s="13">
        <v>22</v>
      </c>
      <c r="B30" s="96" t="str">
        <f>IF(車両データ!$P30="事業所1",車両データ!B30,"")</f>
        <v/>
      </c>
      <c r="C30" s="97"/>
      <c r="D30" s="70" t="str">
        <f>IF(車両データ!$P30="事業所1",車両データ!D30,"")</f>
        <v/>
      </c>
      <c r="E30" s="71" t="str">
        <f>IF(車両データ!$P30="事業所1",車両データ!E30,"")</f>
        <v/>
      </c>
      <c r="F30" s="72" t="str">
        <f>IF(車両データ!$P30="事業所1",車両データ!F30,"")</f>
        <v/>
      </c>
      <c r="G30" s="14" t="str">
        <f t="shared" si="11"/>
        <v/>
      </c>
      <c r="H30" s="56" t="str">
        <f t="shared" si="1"/>
        <v/>
      </c>
      <c r="I30" s="15" t="str">
        <f t="shared" si="7"/>
        <v/>
      </c>
      <c r="J30" s="16" t="str">
        <f t="shared" si="8"/>
        <v/>
      </c>
      <c r="K30" s="17" t="str">
        <f t="shared" si="4"/>
        <v/>
      </c>
      <c r="L30" s="18" t="str">
        <f t="shared" si="5"/>
        <v xml:space="preserve"> </v>
      </c>
      <c r="M30" s="51" t="str">
        <f t="shared" si="6"/>
        <v xml:space="preserve"> </v>
      </c>
      <c r="N30" s="19" t="str">
        <f t="shared" si="9"/>
        <v/>
      </c>
      <c r="O30" s="20" t="str">
        <f t="shared" si="10"/>
        <v/>
      </c>
    </row>
    <row r="31" spans="1:15" ht="20.100000000000001" hidden="1" customHeight="1" x14ac:dyDescent="0.4">
      <c r="A31" s="13">
        <v>23</v>
      </c>
      <c r="B31" s="96" t="str">
        <f>IF(車両データ!$P31="事業所1",車両データ!B31,"")</f>
        <v/>
      </c>
      <c r="C31" s="97"/>
      <c r="D31" s="70" t="str">
        <f>IF(車両データ!$P31="事業所1",車両データ!D31,"")</f>
        <v/>
      </c>
      <c r="E31" s="71" t="str">
        <f>IF(車両データ!$P31="事業所1",車両データ!E31,"")</f>
        <v/>
      </c>
      <c r="F31" s="72" t="str">
        <f>IF(車両データ!$P31="事業所1",車両データ!F31,"")</f>
        <v/>
      </c>
      <c r="G31" s="14" t="str">
        <f t="shared" si="11"/>
        <v/>
      </c>
      <c r="H31" s="56" t="str">
        <f t="shared" si="1"/>
        <v/>
      </c>
      <c r="I31" s="15" t="str">
        <f t="shared" si="7"/>
        <v/>
      </c>
      <c r="J31" s="16" t="str">
        <f t="shared" si="8"/>
        <v/>
      </c>
      <c r="K31" s="17" t="str">
        <f t="shared" si="4"/>
        <v/>
      </c>
      <c r="L31" s="18" t="str">
        <f t="shared" si="5"/>
        <v xml:space="preserve"> </v>
      </c>
      <c r="M31" s="51" t="str">
        <f t="shared" si="6"/>
        <v xml:space="preserve"> </v>
      </c>
      <c r="N31" s="19" t="str">
        <f t="shared" si="9"/>
        <v/>
      </c>
      <c r="O31" s="20" t="str">
        <f t="shared" si="10"/>
        <v/>
      </c>
    </row>
    <row r="32" spans="1:15" ht="20.100000000000001" hidden="1" customHeight="1" x14ac:dyDescent="0.4">
      <c r="A32" s="13">
        <v>24</v>
      </c>
      <c r="B32" s="96" t="str">
        <f>IF(車両データ!$P32="事業所1",車両データ!B32,"")</f>
        <v/>
      </c>
      <c r="C32" s="97"/>
      <c r="D32" s="70" t="str">
        <f>IF(車両データ!$P32="事業所1",車両データ!D32,"")</f>
        <v/>
      </c>
      <c r="E32" s="71" t="str">
        <f>IF(車両データ!$P32="事業所1",車両データ!E32,"")</f>
        <v/>
      </c>
      <c r="F32" s="72" t="str">
        <f>IF(車両データ!$P32="事業所1",車両データ!F32,"")</f>
        <v/>
      </c>
      <c r="G32" s="14" t="str">
        <f t="shared" si="11"/>
        <v/>
      </c>
      <c r="H32" s="56" t="str">
        <f t="shared" si="1"/>
        <v/>
      </c>
      <c r="I32" s="15" t="str">
        <f t="shared" si="7"/>
        <v/>
      </c>
      <c r="J32" s="16" t="str">
        <f t="shared" si="8"/>
        <v/>
      </c>
      <c r="K32" s="17" t="str">
        <f t="shared" si="4"/>
        <v/>
      </c>
      <c r="L32" s="18" t="str">
        <f t="shared" si="5"/>
        <v xml:space="preserve"> </v>
      </c>
      <c r="M32" s="51" t="str">
        <f t="shared" si="6"/>
        <v xml:space="preserve"> </v>
      </c>
      <c r="N32" s="19" t="str">
        <f t="shared" si="9"/>
        <v/>
      </c>
      <c r="O32" s="20" t="str">
        <f t="shared" si="10"/>
        <v/>
      </c>
    </row>
    <row r="33" spans="1:15" ht="20.100000000000001" hidden="1" customHeight="1" x14ac:dyDescent="0.4">
      <c r="A33" s="13">
        <v>25</v>
      </c>
      <c r="B33" s="96" t="str">
        <f>IF(車両データ!$P33="事業所1",車両データ!B33,"")</f>
        <v/>
      </c>
      <c r="C33" s="97"/>
      <c r="D33" s="70" t="str">
        <f>IF(車両データ!$P33="事業所1",車両データ!D33,"")</f>
        <v/>
      </c>
      <c r="E33" s="71" t="str">
        <f>IF(車両データ!$P33="事業所1",車両データ!E33,"")</f>
        <v/>
      </c>
      <c r="F33" s="72" t="str">
        <f>IF(車両データ!$P33="事業所1",車両データ!F33,"")</f>
        <v/>
      </c>
      <c r="G33" s="14" t="str">
        <f t="shared" si="11"/>
        <v/>
      </c>
      <c r="H33" s="56" t="str">
        <f t="shared" si="1"/>
        <v/>
      </c>
      <c r="I33" s="15" t="str">
        <f t="shared" si="7"/>
        <v/>
      </c>
      <c r="J33" s="16" t="str">
        <f t="shared" si="8"/>
        <v/>
      </c>
      <c r="K33" s="17" t="str">
        <f t="shared" si="4"/>
        <v/>
      </c>
      <c r="L33" s="18" t="str">
        <f t="shared" si="5"/>
        <v xml:space="preserve"> </v>
      </c>
      <c r="M33" s="51" t="str">
        <f t="shared" si="6"/>
        <v xml:space="preserve"> </v>
      </c>
      <c r="N33" s="19" t="str">
        <f t="shared" si="9"/>
        <v/>
      </c>
      <c r="O33" s="20" t="str">
        <f t="shared" si="10"/>
        <v/>
      </c>
    </row>
    <row r="34" spans="1:15" ht="20.100000000000001" hidden="1" customHeight="1" x14ac:dyDescent="0.4">
      <c r="A34" s="13">
        <v>26</v>
      </c>
      <c r="B34" s="96" t="str">
        <f>IF(車両データ!$P34="事業所1",車両データ!B34,"")</f>
        <v/>
      </c>
      <c r="C34" s="97"/>
      <c r="D34" s="70" t="str">
        <f>IF(車両データ!$P34="事業所1",車両データ!D34,"")</f>
        <v/>
      </c>
      <c r="E34" s="71" t="str">
        <f>IF(車両データ!$P34="事業所1",車両データ!E34,"")</f>
        <v/>
      </c>
      <c r="F34" s="72" t="str">
        <f>IF(車両データ!$P34="事業所1",車両データ!F34,"")</f>
        <v/>
      </c>
      <c r="G34" s="14" t="str">
        <f t="shared" si="11"/>
        <v/>
      </c>
      <c r="H34" s="56" t="str">
        <f t="shared" si="1"/>
        <v/>
      </c>
      <c r="I34" s="15" t="str">
        <f t="shared" si="7"/>
        <v/>
      </c>
      <c r="J34" s="16" t="str">
        <f t="shared" si="8"/>
        <v/>
      </c>
      <c r="K34" s="17" t="str">
        <f t="shared" si="4"/>
        <v/>
      </c>
      <c r="L34" s="18" t="str">
        <f t="shared" si="5"/>
        <v xml:space="preserve"> </v>
      </c>
      <c r="M34" s="51" t="str">
        <f t="shared" si="6"/>
        <v xml:space="preserve"> </v>
      </c>
      <c r="N34" s="19" t="str">
        <f t="shared" si="9"/>
        <v/>
      </c>
      <c r="O34" s="20" t="str">
        <f t="shared" si="10"/>
        <v/>
      </c>
    </row>
    <row r="35" spans="1:15" ht="20.100000000000001" hidden="1" customHeight="1" x14ac:dyDescent="0.4">
      <c r="A35" s="13">
        <v>27</v>
      </c>
      <c r="B35" s="96" t="str">
        <f>IF(車両データ!$P35="事業所1",車両データ!B35,"")</f>
        <v/>
      </c>
      <c r="C35" s="97"/>
      <c r="D35" s="70" t="str">
        <f>IF(車両データ!$P35="事業所1",車両データ!D35,"")</f>
        <v/>
      </c>
      <c r="E35" s="71" t="str">
        <f>IF(車両データ!$P35="事業所1",車両データ!E35,"")</f>
        <v/>
      </c>
      <c r="F35" s="72" t="str">
        <f>IF(車両データ!$P35="事業所1",車両データ!F35,"")</f>
        <v/>
      </c>
      <c r="G35" s="14" t="str">
        <f t="shared" si="11"/>
        <v/>
      </c>
      <c r="H35" s="56" t="str">
        <f t="shared" si="1"/>
        <v/>
      </c>
      <c r="I35" s="15" t="str">
        <f t="shared" si="7"/>
        <v/>
      </c>
      <c r="J35" s="16" t="str">
        <f t="shared" si="8"/>
        <v/>
      </c>
      <c r="K35" s="17" t="str">
        <f t="shared" si="4"/>
        <v/>
      </c>
      <c r="L35" s="18" t="str">
        <f t="shared" si="5"/>
        <v xml:space="preserve"> </v>
      </c>
      <c r="M35" s="51" t="str">
        <f t="shared" si="6"/>
        <v xml:space="preserve"> </v>
      </c>
      <c r="N35" s="19" t="str">
        <f t="shared" si="9"/>
        <v/>
      </c>
      <c r="O35" s="20" t="str">
        <f t="shared" si="10"/>
        <v/>
      </c>
    </row>
    <row r="36" spans="1:15" ht="20.100000000000001" hidden="1" customHeight="1" x14ac:dyDescent="0.4">
      <c r="A36" s="13">
        <v>28</v>
      </c>
      <c r="B36" s="96" t="str">
        <f>IF(車両データ!$P36="事業所1",車両データ!B36,"")</f>
        <v/>
      </c>
      <c r="C36" s="97"/>
      <c r="D36" s="70" t="str">
        <f>IF(車両データ!$P36="事業所1",車両データ!D36,"")</f>
        <v/>
      </c>
      <c r="E36" s="71" t="str">
        <f>IF(車両データ!$P36="事業所1",車両データ!E36,"")</f>
        <v/>
      </c>
      <c r="F36" s="72" t="str">
        <f>IF(車両データ!$P36="事業所1",車両データ!F36,"")</f>
        <v/>
      </c>
      <c r="G36" s="14" t="str">
        <f t="shared" si="11"/>
        <v/>
      </c>
      <c r="H36" s="56" t="str">
        <f t="shared" si="1"/>
        <v/>
      </c>
      <c r="I36" s="15" t="str">
        <f t="shared" si="7"/>
        <v/>
      </c>
      <c r="J36" s="16" t="str">
        <f t="shared" si="8"/>
        <v/>
      </c>
      <c r="K36" s="17" t="str">
        <f t="shared" si="4"/>
        <v/>
      </c>
      <c r="L36" s="18" t="str">
        <f t="shared" si="5"/>
        <v xml:space="preserve"> </v>
      </c>
      <c r="M36" s="51" t="str">
        <f t="shared" si="6"/>
        <v xml:space="preserve"> </v>
      </c>
      <c r="N36" s="19" t="str">
        <f t="shared" si="9"/>
        <v/>
      </c>
      <c r="O36" s="20" t="str">
        <f t="shared" si="10"/>
        <v/>
      </c>
    </row>
    <row r="37" spans="1:15" ht="20.100000000000001" hidden="1" customHeight="1" x14ac:dyDescent="0.4">
      <c r="A37" s="13">
        <v>29</v>
      </c>
      <c r="B37" s="96" t="str">
        <f>IF(車両データ!$P37="事業所1",車両データ!B37,"")</f>
        <v/>
      </c>
      <c r="C37" s="97"/>
      <c r="D37" s="70" t="str">
        <f>IF(車両データ!$P37="事業所1",車両データ!D37,"")</f>
        <v/>
      </c>
      <c r="E37" s="71" t="str">
        <f>IF(車両データ!$P37="事業所1",車両データ!E37,"")</f>
        <v/>
      </c>
      <c r="F37" s="72" t="str">
        <f>IF(車両データ!$P37="事業所1",車両データ!F37,"")</f>
        <v/>
      </c>
      <c r="G37" s="14" t="str">
        <f t="shared" si="11"/>
        <v/>
      </c>
      <c r="H37" s="56" t="str">
        <f t="shared" si="1"/>
        <v/>
      </c>
      <c r="I37" s="15" t="str">
        <f t="shared" si="7"/>
        <v/>
      </c>
      <c r="J37" s="16" t="str">
        <f t="shared" si="8"/>
        <v/>
      </c>
      <c r="K37" s="17" t="str">
        <f t="shared" si="4"/>
        <v/>
      </c>
      <c r="L37" s="18" t="str">
        <f t="shared" si="5"/>
        <v xml:space="preserve"> </v>
      </c>
      <c r="M37" s="51" t="str">
        <f t="shared" si="6"/>
        <v xml:space="preserve"> </v>
      </c>
      <c r="N37" s="19" t="str">
        <f t="shared" si="9"/>
        <v/>
      </c>
      <c r="O37" s="20" t="str">
        <f t="shared" si="10"/>
        <v/>
      </c>
    </row>
    <row r="38" spans="1:15" ht="20.100000000000001" hidden="1" customHeight="1" x14ac:dyDescent="0.4">
      <c r="A38" s="13">
        <v>30</v>
      </c>
      <c r="B38" s="96" t="str">
        <f>IF(車両データ!$P38="事業所1",車両データ!B38,"")</f>
        <v/>
      </c>
      <c r="C38" s="97"/>
      <c r="D38" s="70" t="str">
        <f>IF(車両データ!$P38="事業所1",車両データ!D38,"")</f>
        <v/>
      </c>
      <c r="E38" s="71" t="str">
        <f>IF(車両データ!$P38="事業所1",車両データ!E38,"")</f>
        <v/>
      </c>
      <c r="F38" s="72" t="str">
        <f>IF(車両データ!$P38="事業所1",車両データ!F38,"")</f>
        <v/>
      </c>
      <c r="G38" s="14" t="str">
        <f t="shared" si="11"/>
        <v/>
      </c>
      <c r="H38" s="56" t="str">
        <f t="shared" si="1"/>
        <v/>
      </c>
      <c r="I38" s="15" t="str">
        <f t="shared" si="7"/>
        <v/>
      </c>
      <c r="J38" s="16" t="str">
        <f t="shared" si="8"/>
        <v/>
      </c>
      <c r="K38" s="17" t="str">
        <f t="shared" si="4"/>
        <v/>
      </c>
      <c r="L38" s="18" t="str">
        <f t="shared" si="5"/>
        <v xml:space="preserve"> </v>
      </c>
      <c r="M38" s="51" t="str">
        <f t="shared" si="6"/>
        <v xml:space="preserve"> </v>
      </c>
      <c r="N38" s="19" t="str">
        <f t="shared" si="9"/>
        <v/>
      </c>
      <c r="O38" s="20" t="str">
        <f t="shared" si="10"/>
        <v/>
      </c>
    </row>
    <row r="39" spans="1:15" ht="20.100000000000001" hidden="1" customHeight="1" x14ac:dyDescent="0.4">
      <c r="A39" s="13">
        <v>31</v>
      </c>
      <c r="B39" s="96" t="str">
        <f>IF(車両データ!$P39="事業所1",車両データ!B39,"")</f>
        <v/>
      </c>
      <c r="C39" s="97"/>
      <c r="D39" s="70" t="str">
        <f>IF(車両データ!$P39="事業所1",車両データ!D39,"")</f>
        <v/>
      </c>
      <c r="E39" s="71" t="str">
        <f>IF(車両データ!$P39="事業所1",車両データ!E39,"")</f>
        <v/>
      </c>
      <c r="F39" s="72" t="str">
        <f>IF(車両データ!$P39="事業所1",車両データ!F39,"")</f>
        <v/>
      </c>
      <c r="G39" s="14" t="str">
        <f t="shared" si="11"/>
        <v/>
      </c>
      <c r="H39" s="56" t="str">
        <f t="shared" si="1"/>
        <v/>
      </c>
      <c r="I39" s="15" t="str">
        <f t="shared" si="7"/>
        <v/>
      </c>
      <c r="J39" s="16" t="str">
        <f t="shared" si="8"/>
        <v/>
      </c>
      <c r="K39" s="17" t="str">
        <f t="shared" si="4"/>
        <v/>
      </c>
      <c r="L39" s="18" t="str">
        <f t="shared" si="5"/>
        <v xml:space="preserve"> </v>
      </c>
      <c r="M39" s="51" t="str">
        <f t="shared" si="6"/>
        <v xml:space="preserve"> </v>
      </c>
      <c r="N39" s="19" t="str">
        <f t="shared" si="9"/>
        <v/>
      </c>
      <c r="O39" s="20" t="str">
        <f t="shared" si="10"/>
        <v/>
      </c>
    </row>
    <row r="40" spans="1:15" ht="20.100000000000001" hidden="1" customHeight="1" x14ac:dyDescent="0.4">
      <c r="A40" s="13">
        <v>32</v>
      </c>
      <c r="B40" s="96" t="str">
        <f>IF(車両データ!$P40="事業所1",車両データ!B40,"")</f>
        <v/>
      </c>
      <c r="C40" s="97"/>
      <c r="D40" s="70" t="str">
        <f>IF(車両データ!$P40="事業所1",車両データ!D40,"")</f>
        <v/>
      </c>
      <c r="E40" s="71" t="str">
        <f>IF(車両データ!$P40="事業所1",車両データ!E40,"")</f>
        <v/>
      </c>
      <c r="F40" s="72" t="str">
        <f>IF(車両データ!$P40="事業所1",車両データ!F40,"")</f>
        <v/>
      </c>
      <c r="G40" s="14" t="str">
        <f t="shared" si="11"/>
        <v/>
      </c>
      <c r="H40" s="56" t="str">
        <f t="shared" si="1"/>
        <v/>
      </c>
      <c r="I40" s="15" t="str">
        <f t="shared" si="7"/>
        <v/>
      </c>
      <c r="J40" s="16" t="str">
        <f t="shared" si="8"/>
        <v/>
      </c>
      <c r="K40" s="17" t="str">
        <f t="shared" si="4"/>
        <v/>
      </c>
      <c r="L40" s="18" t="str">
        <f t="shared" si="5"/>
        <v xml:space="preserve"> </v>
      </c>
      <c r="M40" s="51" t="str">
        <f t="shared" si="6"/>
        <v xml:space="preserve"> </v>
      </c>
      <c r="N40" s="19" t="str">
        <f t="shared" si="9"/>
        <v/>
      </c>
      <c r="O40" s="20" t="str">
        <f t="shared" si="10"/>
        <v/>
      </c>
    </row>
    <row r="41" spans="1:15" ht="20.100000000000001" hidden="1" customHeight="1" x14ac:dyDescent="0.4">
      <c r="A41" s="13">
        <v>33</v>
      </c>
      <c r="B41" s="96" t="str">
        <f>IF(車両データ!$P41="事業所1",車両データ!B41,"")</f>
        <v/>
      </c>
      <c r="C41" s="97"/>
      <c r="D41" s="70" t="str">
        <f>IF(車両データ!$P41="事業所1",車両データ!D41,"")</f>
        <v/>
      </c>
      <c r="E41" s="71" t="str">
        <f>IF(車両データ!$P41="事業所1",車両データ!E41,"")</f>
        <v/>
      </c>
      <c r="F41" s="72" t="str">
        <f>IF(車両データ!$P41="事業所1",車両データ!F41,"")</f>
        <v/>
      </c>
      <c r="G41" s="14" t="str">
        <f t="shared" si="11"/>
        <v/>
      </c>
      <c r="H41" s="56" t="str">
        <f t="shared" si="1"/>
        <v/>
      </c>
      <c r="I41" s="15" t="str">
        <f t="shared" si="7"/>
        <v/>
      </c>
      <c r="J41" s="16" t="str">
        <f t="shared" si="8"/>
        <v/>
      </c>
      <c r="K41" s="17" t="str">
        <f t="shared" si="4"/>
        <v/>
      </c>
      <c r="L41" s="18" t="str">
        <f t="shared" si="5"/>
        <v xml:space="preserve"> </v>
      </c>
      <c r="M41" s="51" t="str">
        <f t="shared" ref="M41:M58" si="12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9"/>
        <v/>
      </c>
      <c r="O41" s="20" t="str">
        <f t="shared" si="10"/>
        <v/>
      </c>
    </row>
    <row r="42" spans="1:15" ht="20.100000000000001" hidden="1" customHeight="1" x14ac:dyDescent="0.4">
      <c r="A42" s="13">
        <v>34</v>
      </c>
      <c r="B42" s="96" t="str">
        <f>IF(車両データ!$P42="事業所1",車両データ!B42,"")</f>
        <v/>
      </c>
      <c r="C42" s="97"/>
      <c r="D42" s="70" t="str">
        <f>IF(車両データ!$P42="事業所1",車両データ!D42,"")</f>
        <v/>
      </c>
      <c r="E42" s="71" t="str">
        <f>IF(車両データ!$P42="事業所1",車両データ!E42,"")</f>
        <v/>
      </c>
      <c r="F42" s="72" t="str">
        <f>IF(車両データ!$P42="事業所1",車両データ!F42,"")</f>
        <v/>
      </c>
      <c r="G42" s="14" t="str">
        <f t="shared" si="11"/>
        <v/>
      </c>
      <c r="H42" s="56" t="str">
        <f t="shared" si="1"/>
        <v/>
      </c>
      <c r="I42" s="15" t="str">
        <f t="shared" si="7"/>
        <v/>
      </c>
      <c r="J42" s="16" t="str">
        <f t="shared" si="8"/>
        <v/>
      </c>
      <c r="K42" s="17" t="str">
        <f t="shared" si="4"/>
        <v/>
      </c>
      <c r="L42" s="18" t="str">
        <f t="shared" si="5"/>
        <v xml:space="preserve"> </v>
      </c>
      <c r="M42" s="51" t="str">
        <f t="shared" si="12"/>
        <v xml:space="preserve"> </v>
      </c>
      <c r="N42" s="19" t="str">
        <f t="shared" si="9"/>
        <v/>
      </c>
      <c r="O42" s="20" t="str">
        <f t="shared" si="10"/>
        <v/>
      </c>
    </row>
    <row r="43" spans="1:15" ht="20.100000000000001" hidden="1" customHeight="1" x14ac:dyDescent="0.4">
      <c r="A43" s="13">
        <v>35</v>
      </c>
      <c r="B43" s="96" t="str">
        <f>IF(車両データ!$P43="事業所1",車両データ!B43,"")</f>
        <v/>
      </c>
      <c r="C43" s="97"/>
      <c r="D43" s="70" t="str">
        <f>IF(車両データ!$P43="事業所1",車両データ!D43,"")</f>
        <v/>
      </c>
      <c r="E43" s="71" t="str">
        <f>IF(車両データ!$P43="事業所1",車両データ!E43,"")</f>
        <v/>
      </c>
      <c r="F43" s="72" t="str">
        <f>IF(車両データ!$P43="事業所1",車両データ!F43,"")</f>
        <v/>
      </c>
      <c r="G43" s="14" t="str">
        <f t="shared" si="11"/>
        <v/>
      </c>
      <c r="H43" s="56" t="str">
        <f t="shared" si="1"/>
        <v/>
      </c>
      <c r="I43" s="15" t="str">
        <f t="shared" si="7"/>
        <v/>
      </c>
      <c r="J43" s="16" t="str">
        <f t="shared" si="8"/>
        <v/>
      </c>
      <c r="K43" s="17" t="str">
        <f t="shared" si="4"/>
        <v/>
      </c>
      <c r="L43" s="18" t="str">
        <f t="shared" si="5"/>
        <v xml:space="preserve"> </v>
      </c>
      <c r="M43" s="51" t="str">
        <f t="shared" si="12"/>
        <v xml:space="preserve"> </v>
      </c>
      <c r="N43" s="19" t="str">
        <f t="shared" si="9"/>
        <v/>
      </c>
      <c r="O43" s="20" t="str">
        <f t="shared" si="10"/>
        <v/>
      </c>
    </row>
    <row r="44" spans="1:15" ht="20.100000000000001" hidden="1" customHeight="1" x14ac:dyDescent="0.4">
      <c r="A44" s="13">
        <v>36</v>
      </c>
      <c r="B44" s="96" t="str">
        <f>IF(車両データ!$P44="事業所1",車両データ!B44,"")</f>
        <v/>
      </c>
      <c r="C44" s="97"/>
      <c r="D44" s="70" t="str">
        <f>IF(車両データ!$P44="事業所1",車両データ!D44,"")</f>
        <v/>
      </c>
      <c r="E44" s="71" t="str">
        <f>IF(車両データ!$P44="事業所1",車両データ!E44,"")</f>
        <v/>
      </c>
      <c r="F44" s="72" t="str">
        <f>IF(車両データ!$P44="事業所1",車両データ!F44,"")</f>
        <v/>
      </c>
      <c r="G44" s="14" t="str">
        <f t="shared" si="11"/>
        <v/>
      </c>
      <c r="H44" s="56" t="str">
        <f t="shared" si="1"/>
        <v/>
      </c>
      <c r="I44" s="15" t="str">
        <f t="shared" si="7"/>
        <v/>
      </c>
      <c r="J44" s="16" t="str">
        <f t="shared" si="8"/>
        <v/>
      </c>
      <c r="K44" s="17" t="str">
        <f t="shared" si="4"/>
        <v/>
      </c>
      <c r="L44" s="18" t="str">
        <f t="shared" si="5"/>
        <v xml:space="preserve"> </v>
      </c>
      <c r="M44" s="51" t="str">
        <f t="shared" si="12"/>
        <v xml:space="preserve"> </v>
      </c>
      <c r="N44" s="19" t="str">
        <f t="shared" si="9"/>
        <v/>
      </c>
      <c r="O44" s="20" t="str">
        <f t="shared" si="10"/>
        <v/>
      </c>
    </row>
    <row r="45" spans="1:15" ht="20.100000000000001" hidden="1" customHeight="1" x14ac:dyDescent="0.4">
      <c r="A45" s="13">
        <v>37</v>
      </c>
      <c r="B45" s="96" t="str">
        <f>IF(車両データ!$P45="事業所1",車両データ!B45,"")</f>
        <v/>
      </c>
      <c r="C45" s="97"/>
      <c r="D45" s="70" t="str">
        <f>IF(車両データ!$P45="事業所1",車両データ!D45,"")</f>
        <v/>
      </c>
      <c r="E45" s="71" t="str">
        <f>IF(車両データ!$P45="事業所1",車両データ!E45,"")</f>
        <v/>
      </c>
      <c r="F45" s="72" t="str">
        <f>IF(車両データ!$P45="事業所1",車両データ!F45,"")</f>
        <v/>
      </c>
      <c r="G45" s="14" t="str">
        <f t="shared" si="11"/>
        <v/>
      </c>
      <c r="H45" s="56" t="str">
        <f t="shared" si="1"/>
        <v/>
      </c>
      <c r="I45" s="15" t="str">
        <f t="shared" si="7"/>
        <v/>
      </c>
      <c r="J45" s="16" t="str">
        <f t="shared" si="8"/>
        <v/>
      </c>
      <c r="K45" s="17" t="str">
        <f t="shared" si="4"/>
        <v/>
      </c>
      <c r="L45" s="18" t="str">
        <f t="shared" si="5"/>
        <v xml:space="preserve"> </v>
      </c>
      <c r="M45" s="51" t="str">
        <f t="shared" si="12"/>
        <v xml:space="preserve"> </v>
      </c>
      <c r="N45" s="19" t="str">
        <f t="shared" si="9"/>
        <v/>
      </c>
      <c r="O45" s="20" t="str">
        <f t="shared" si="10"/>
        <v/>
      </c>
    </row>
    <row r="46" spans="1:15" ht="20.100000000000001" hidden="1" customHeight="1" x14ac:dyDescent="0.4">
      <c r="A46" s="13">
        <v>38</v>
      </c>
      <c r="B46" s="96" t="str">
        <f>IF(車両データ!$P46="事業所1",車両データ!B46,"")</f>
        <v/>
      </c>
      <c r="C46" s="97"/>
      <c r="D46" s="70" t="str">
        <f>IF(車両データ!$P46="事業所1",車両データ!D46,"")</f>
        <v/>
      </c>
      <c r="E46" s="71" t="str">
        <f>IF(車両データ!$P46="事業所1",車両データ!E46,"")</f>
        <v/>
      </c>
      <c r="F46" s="72" t="str">
        <f>IF(車両データ!$P46="事業所1",車両データ!F46,"")</f>
        <v/>
      </c>
      <c r="G46" s="14" t="str">
        <f t="shared" si="11"/>
        <v/>
      </c>
      <c r="H46" s="56" t="str">
        <f t="shared" si="1"/>
        <v/>
      </c>
      <c r="I46" s="15" t="str">
        <f t="shared" si="7"/>
        <v/>
      </c>
      <c r="J46" s="16" t="str">
        <f t="shared" si="8"/>
        <v/>
      </c>
      <c r="K46" s="17" t="str">
        <f t="shared" si="4"/>
        <v/>
      </c>
      <c r="L46" s="18" t="str">
        <f t="shared" si="5"/>
        <v xml:space="preserve"> </v>
      </c>
      <c r="M46" s="51" t="str">
        <f t="shared" si="12"/>
        <v xml:space="preserve"> </v>
      </c>
      <c r="N46" s="19" t="str">
        <f t="shared" si="9"/>
        <v/>
      </c>
      <c r="O46" s="20" t="str">
        <f t="shared" si="10"/>
        <v/>
      </c>
    </row>
    <row r="47" spans="1:15" ht="20.100000000000001" hidden="1" customHeight="1" x14ac:dyDescent="0.4">
      <c r="A47" s="13">
        <v>39</v>
      </c>
      <c r="B47" s="96" t="str">
        <f>IF(車両データ!$P47="事業所1",車両データ!B47,"")</f>
        <v/>
      </c>
      <c r="C47" s="97"/>
      <c r="D47" s="70" t="str">
        <f>IF(車両データ!$P47="事業所1",車両データ!D47,"")</f>
        <v/>
      </c>
      <c r="E47" s="71" t="str">
        <f>IF(車両データ!$P47="事業所1",車両データ!E47,"")</f>
        <v/>
      </c>
      <c r="F47" s="72" t="str">
        <f>IF(車両データ!$P47="事業所1",車両データ!F47,"")</f>
        <v/>
      </c>
      <c r="G47" s="14" t="str">
        <f t="shared" si="11"/>
        <v/>
      </c>
      <c r="H47" s="56" t="str">
        <f t="shared" si="1"/>
        <v/>
      </c>
      <c r="I47" s="15" t="str">
        <f t="shared" si="7"/>
        <v/>
      </c>
      <c r="J47" s="16" t="str">
        <f t="shared" si="8"/>
        <v/>
      </c>
      <c r="K47" s="17" t="str">
        <f t="shared" si="4"/>
        <v/>
      </c>
      <c r="L47" s="18" t="str">
        <f t="shared" si="5"/>
        <v xml:space="preserve"> </v>
      </c>
      <c r="M47" s="51" t="str">
        <f t="shared" si="12"/>
        <v xml:space="preserve"> </v>
      </c>
      <c r="N47" s="19" t="str">
        <f t="shared" si="9"/>
        <v/>
      </c>
      <c r="O47" s="20" t="str">
        <f t="shared" si="10"/>
        <v/>
      </c>
    </row>
    <row r="48" spans="1:15" ht="20.100000000000001" hidden="1" customHeight="1" x14ac:dyDescent="0.4">
      <c r="A48" s="13">
        <v>40</v>
      </c>
      <c r="B48" s="96" t="str">
        <f>IF(車両データ!$P48="事業所1",車両データ!B48,"")</f>
        <v/>
      </c>
      <c r="C48" s="97"/>
      <c r="D48" s="70" t="str">
        <f>IF(車両データ!$P48="事業所1",車両データ!D48,"")</f>
        <v/>
      </c>
      <c r="E48" s="71" t="str">
        <f>IF(車両データ!$P48="事業所1",車両データ!E48,"")</f>
        <v/>
      </c>
      <c r="F48" s="72" t="str">
        <f>IF(車両データ!$P48="事業所1",車両データ!F48,"")</f>
        <v/>
      </c>
      <c r="G48" s="14" t="str">
        <f t="shared" si="11"/>
        <v/>
      </c>
      <c r="H48" s="56" t="str">
        <f t="shared" si="1"/>
        <v/>
      </c>
      <c r="I48" s="15" t="str">
        <f t="shared" si="7"/>
        <v/>
      </c>
      <c r="J48" s="16" t="str">
        <f t="shared" si="8"/>
        <v/>
      </c>
      <c r="K48" s="17" t="str">
        <f t="shared" si="4"/>
        <v/>
      </c>
      <c r="L48" s="18" t="str">
        <f t="shared" si="5"/>
        <v xml:space="preserve"> </v>
      </c>
      <c r="M48" s="51" t="str">
        <f t="shared" si="12"/>
        <v xml:space="preserve"> </v>
      </c>
      <c r="N48" s="19" t="str">
        <f t="shared" si="9"/>
        <v/>
      </c>
      <c r="O48" s="20" t="str">
        <f t="shared" si="10"/>
        <v/>
      </c>
    </row>
    <row r="49" spans="1:15" ht="20.100000000000001" hidden="1" customHeight="1" x14ac:dyDescent="0.4">
      <c r="A49" s="13">
        <v>41</v>
      </c>
      <c r="B49" s="96" t="str">
        <f>IF(車両データ!$P49="事業所1",車両データ!B49,"")</f>
        <v/>
      </c>
      <c r="C49" s="97"/>
      <c r="D49" s="70" t="str">
        <f>IF(車両データ!$P49="事業所1",車両データ!D49,"")</f>
        <v/>
      </c>
      <c r="E49" s="71" t="str">
        <f>IF(車両データ!$P49="事業所1",車両データ!E49,"")</f>
        <v/>
      </c>
      <c r="F49" s="72" t="str">
        <f>IF(車両データ!$P49="事業所1",車両データ!F49,"")</f>
        <v/>
      </c>
      <c r="G49" s="14" t="str">
        <f t="shared" si="11"/>
        <v/>
      </c>
      <c r="H49" s="56" t="str">
        <f t="shared" si="1"/>
        <v/>
      </c>
      <c r="I49" s="15" t="str">
        <f t="shared" si="7"/>
        <v/>
      </c>
      <c r="J49" s="16" t="str">
        <f t="shared" si="8"/>
        <v/>
      </c>
      <c r="K49" s="17" t="str">
        <f t="shared" si="4"/>
        <v/>
      </c>
      <c r="L49" s="18" t="str">
        <f t="shared" si="5"/>
        <v xml:space="preserve"> </v>
      </c>
      <c r="M49" s="51" t="str">
        <f t="shared" si="12"/>
        <v xml:space="preserve"> </v>
      </c>
      <c r="N49" s="19" t="str">
        <f t="shared" si="9"/>
        <v/>
      </c>
      <c r="O49" s="20" t="str">
        <f t="shared" si="10"/>
        <v/>
      </c>
    </row>
    <row r="50" spans="1:15" ht="20.100000000000001" hidden="1" customHeight="1" x14ac:dyDescent="0.4">
      <c r="A50" s="13">
        <v>42</v>
      </c>
      <c r="B50" s="96" t="str">
        <f>IF(車両データ!$P50="事業所1",車両データ!B50,"")</f>
        <v/>
      </c>
      <c r="C50" s="97"/>
      <c r="D50" s="70" t="str">
        <f>IF(車両データ!$P50="事業所1",車両データ!D50,"")</f>
        <v/>
      </c>
      <c r="E50" s="71" t="str">
        <f>IF(車両データ!$P50="事業所1",車両データ!E50,"")</f>
        <v/>
      </c>
      <c r="F50" s="72" t="str">
        <f>IF(車両データ!$P50="事業所1",車両データ!F50,"")</f>
        <v/>
      </c>
      <c r="G50" s="14" t="str">
        <f t="shared" si="11"/>
        <v/>
      </c>
      <c r="H50" s="56" t="str">
        <f t="shared" si="1"/>
        <v/>
      </c>
      <c r="I50" s="15" t="str">
        <f t="shared" si="7"/>
        <v/>
      </c>
      <c r="J50" s="16" t="str">
        <f t="shared" si="8"/>
        <v/>
      </c>
      <c r="K50" s="17" t="str">
        <f t="shared" si="4"/>
        <v/>
      </c>
      <c r="L50" s="18" t="str">
        <f t="shared" si="5"/>
        <v xml:space="preserve"> </v>
      </c>
      <c r="M50" s="51" t="str">
        <f t="shared" si="12"/>
        <v xml:space="preserve"> </v>
      </c>
      <c r="N50" s="19" t="str">
        <f t="shared" si="9"/>
        <v/>
      </c>
      <c r="O50" s="20" t="str">
        <f t="shared" si="10"/>
        <v/>
      </c>
    </row>
    <row r="51" spans="1:15" ht="20.100000000000001" hidden="1" customHeight="1" x14ac:dyDescent="0.4">
      <c r="A51" s="13">
        <v>43</v>
      </c>
      <c r="B51" s="96" t="str">
        <f>IF(車両データ!$P51="事業所1",車両データ!B51,"")</f>
        <v/>
      </c>
      <c r="C51" s="97"/>
      <c r="D51" s="70" t="str">
        <f>IF(車両データ!$P51="事業所1",車両データ!D51,"")</f>
        <v/>
      </c>
      <c r="E51" s="71" t="str">
        <f>IF(車両データ!$P51="事業所1",車両データ!E51,"")</f>
        <v/>
      </c>
      <c r="F51" s="72" t="str">
        <f>IF(車両データ!$P51="事業所1",車両データ!F51,"")</f>
        <v/>
      </c>
      <c r="G51" s="14" t="str">
        <f t="shared" si="11"/>
        <v/>
      </c>
      <c r="H51" s="55" t="str">
        <f t="shared" si="1"/>
        <v/>
      </c>
      <c r="I51" s="15" t="str">
        <f t="shared" si="7"/>
        <v/>
      </c>
      <c r="J51" s="16" t="str">
        <f t="shared" si="8"/>
        <v/>
      </c>
      <c r="K51" s="17" t="str">
        <f t="shared" si="4"/>
        <v/>
      </c>
      <c r="L51" s="18" t="str">
        <f t="shared" si="5"/>
        <v xml:space="preserve"> </v>
      </c>
      <c r="M51" s="51" t="str">
        <f t="shared" si="12"/>
        <v xml:space="preserve"> </v>
      </c>
      <c r="N51" s="19" t="str">
        <f t="shared" si="9"/>
        <v/>
      </c>
      <c r="O51" s="20" t="str">
        <f t="shared" si="10"/>
        <v/>
      </c>
    </row>
    <row r="52" spans="1:15" ht="20.100000000000001" hidden="1" customHeight="1" x14ac:dyDescent="0.4">
      <c r="A52" s="13">
        <v>44</v>
      </c>
      <c r="B52" s="96" t="str">
        <f>IF(車両データ!$P52="事業所1",車両データ!B52,"")</f>
        <v/>
      </c>
      <c r="C52" s="97"/>
      <c r="D52" s="70" t="str">
        <f>IF(車両データ!$P52="事業所1",車両データ!D52,"")</f>
        <v/>
      </c>
      <c r="E52" s="71" t="str">
        <f>IF(車両データ!$P52="事業所1",車両データ!E52,"")</f>
        <v/>
      </c>
      <c r="F52" s="72" t="str">
        <f>IF(車両データ!$P52="事業所1",車両データ!F52,"")</f>
        <v/>
      </c>
      <c r="G52" s="14" t="str">
        <f t="shared" si="11"/>
        <v/>
      </c>
      <c r="H52" s="55" t="str">
        <f t="shared" si="1"/>
        <v/>
      </c>
      <c r="I52" s="15" t="str">
        <f t="shared" si="7"/>
        <v/>
      </c>
      <c r="J52" s="16" t="str">
        <f t="shared" si="8"/>
        <v/>
      </c>
      <c r="K52" s="17" t="str">
        <f t="shared" si="4"/>
        <v/>
      </c>
      <c r="L52" s="18" t="str">
        <f t="shared" si="5"/>
        <v xml:space="preserve"> </v>
      </c>
      <c r="M52" s="51" t="str">
        <f t="shared" si="12"/>
        <v xml:space="preserve"> </v>
      </c>
      <c r="N52" s="19" t="str">
        <f t="shared" si="9"/>
        <v/>
      </c>
      <c r="O52" s="20" t="str">
        <f t="shared" si="10"/>
        <v/>
      </c>
    </row>
    <row r="53" spans="1:15" ht="20.100000000000001" hidden="1" customHeight="1" x14ac:dyDescent="0.4">
      <c r="A53" s="13">
        <v>45</v>
      </c>
      <c r="B53" s="96" t="str">
        <f>IF(車両データ!$P53="事業所1",車両データ!B53,"")</f>
        <v/>
      </c>
      <c r="C53" s="97"/>
      <c r="D53" s="70" t="str">
        <f>IF(車両データ!$P53="事業所1",車両データ!D53,"")</f>
        <v/>
      </c>
      <c r="E53" s="71" t="str">
        <f>IF(車両データ!$P53="事業所1",車両データ!E53,"")</f>
        <v/>
      </c>
      <c r="F53" s="72" t="str">
        <f>IF(車両データ!$P53="事業所1",車両データ!F53,"")</f>
        <v/>
      </c>
      <c r="G53" s="14" t="str">
        <f t="shared" si="11"/>
        <v/>
      </c>
      <c r="H53" s="55" t="str">
        <f t="shared" si="1"/>
        <v/>
      </c>
      <c r="I53" s="15" t="str">
        <f t="shared" si="7"/>
        <v/>
      </c>
      <c r="J53" s="16" t="str">
        <f t="shared" si="8"/>
        <v/>
      </c>
      <c r="K53" s="17" t="str">
        <f t="shared" si="4"/>
        <v/>
      </c>
      <c r="L53" s="18" t="str">
        <f t="shared" si="5"/>
        <v xml:space="preserve"> </v>
      </c>
      <c r="M53" s="51" t="str">
        <f t="shared" si="12"/>
        <v xml:space="preserve"> </v>
      </c>
      <c r="N53" s="19" t="str">
        <f t="shared" si="9"/>
        <v/>
      </c>
      <c r="O53" s="20" t="str">
        <f t="shared" si="10"/>
        <v/>
      </c>
    </row>
    <row r="54" spans="1:15" ht="20.100000000000001" hidden="1" customHeight="1" x14ac:dyDescent="0.4">
      <c r="A54" s="13">
        <v>46</v>
      </c>
      <c r="B54" s="96" t="str">
        <f>IF(車両データ!$P54="事業所1",車両データ!B54,"")</f>
        <v/>
      </c>
      <c r="C54" s="97"/>
      <c r="D54" s="70" t="str">
        <f>IF(車両データ!$P54="事業所1",車両データ!D54,"")</f>
        <v/>
      </c>
      <c r="E54" s="71" t="str">
        <f>IF(車両データ!$P54="事業所1",車両データ!E54,"")</f>
        <v/>
      </c>
      <c r="F54" s="72" t="str">
        <f>IF(車両データ!$P54="事業所1",車両データ!F54,"")</f>
        <v/>
      </c>
      <c r="G54" s="14" t="str">
        <f t="shared" si="11"/>
        <v/>
      </c>
      <c r="H54" s="55" t="str">
        <f t="shared" si="1"/>
        <v/>
      </c>
      <c r="I54" s="15" t="str">
        <f t="shared" si="7"/>
        <v/>
      </c>
      <c r="J54" s="16" t="str">
        <f t="shared" si="8"/>
        <v/>
      </c>
      <c r="K54" s="17" t="str">
        <f t="shared" si="4"/>
        <v/>
      </c>
      <c r="L54" s="18" t="str">
        <f t="shared" si="5"/>
        <v xml:space="preserve"> </v>
      </c>
      <c r="M54" s="51" t="str">
        <f t="shared" si="12"/>
        <v xml:space="preserve"> </v>
      </c>
      <c r="N54" s="19" t="str">
        <f t="shared" si="9"/>
        <v/>
      </c>
      <c r="O54" s="20" t="str">
        <f t="shared" si="10"/>
        <v/>
      </c>
    </row>
    <row r="55" spans="1:15" ht="20.100000000000001" hidden="1" customHeight="1" x14ac:dyDescent="0.4">
      <c r="A55" s="13">
        <v>47</v>
      </c>
      <c r="B55" s="96" t="str">
        <f>IF(車両データ!$P55="事業所1",車両データ!B55,"")</f>
        <v/>
      </c>
      <c r="C55" s="97"/>
      <c r="D55" s="70" t="str">
        <f>IF(車両データ!$P55="事業所1",車両データ!D55,"")</f>
        <v/>
      </c>
      <c r="E55" s="71" t="str">
        <f>IF(車両データ!$P55="事業所1",車両データ!E55,"")</f>
        <v/>
      </c>
      <c r="F55" s="72" t="str">
        <f>IF(車両データ!$P55="事業所1",車両データ!F55,"")</f>
        <v/>
      </c>
      <c r="G55" s="14" t="str">
        <f t="shared" si="11"/>
        <v/>
      </c>
      <c r="H55" s="55" t="str">
        <f t="shared" si="1"/>
        <v/>
      </c>
      <c r="I55" s="15" t="str">
        <f t="shared" si="7"/>
        <v/>
      </c>
      <c r="J55" s="16" t="str">
        <f t="shared" si="8"/>
        <v/>
      </c>
      <c r="K55" s="17" t="str">
        <f t="shared" si="4"/>
        <v/>
      </c>
      <c r="L55" s="18" t="str">
        <f t="shared" si="5"/>
        <v xml:space="preserve"> </v>
      </c>
      <c r="M55" s="51" t="str">
        <f t="shared" si="12"/>
        <v xml:space="preserve"> </v>
      </c>
      <c r="N55" s="19" t="str">
        <f t="shared" si="9"/>
        <v/>
      </c>
      <c r="O55" s="20" t="str">
        <f t="shared" si="10"/>
        <v/>
      </c>
    </row>
    <row r="56" spans="1:15" ht="20.100000000000001" hidden="1" customHeight="1" x14ac:dyDescent="0.4">
      <c r="A56" s="13">
        <v>48</v>
      </c>
      <c r="B56" s="96" t="str">
        <f>IF(車両データ!$P56="事業所1",車両データ!B56,"")</f>
        <v/>
      </c>
      <c r="C56" s="97"/>
      <c r="D56" s="70" t="str">
        <f>IF(車両データ!$P56="事業所1",車両データ!D56,"")</f>
        <v/>
      </c>
      <c r="E56" s="71" t="str">
        <f>IF(車両データ!$P56="事業所1",車両データ!E56,"")</f>
        <v/>
      </c>
      <c r="F56" s="72" t="str">
        <f>IF(車両データ!$P56="事業所1",車両データ!F56,"")</f>
        <v/>
      </c>
      <c r="G56" s="14" t="str">
        <f t="shared" si="11"/>
        <v/>
      </c>
      <c r="H56" s="55" t="str">
        <f t="shared" si="1"/>
        <v/>
      </c>
      <c r="I56" s="15" t="str">
        <f t="shared" si="7"/>
        <v/>
      </c>
      <c r="J56" s="16" t="str">
        <f t="shared" si="8"/>
        <v/>
      </c>
      <c r="K56" s="17" t="str">
        <f t="shared" si="4"/>
        <v/>
      </c>
      <c r="L56" s="18" t="str">
        <f t="shared" si="5"/>
        <v xml:space="preserve"> </v>
      </c>
      <c r="M56" s="51" t="str">
        <f t="shared" si="12"/>
        <v xml:space="preserve"> </v>
      </c>
      <c r="N56" s="19" t="str">
        <f t="shared" si="9"/>
        <v/>
      </c>
      <c r="O56" s="20" t="str">
        <f t="shared" si="10"/>
        <v/>
      </c>
    </row>
    <row r="57" spans="1:15" ht="20.100000000000001" customHeight="1" x14ac:dyDescent="0.4">
      <c r="A57" s="13">
        <v>49</v>
      </c>
      <c r="B57" s="96" t="str">
        <f>IF(車両データ!$P57="事業所1",車両データ!B57,"")</f>
        <v/>
      </c>
      <c r="C57" s="97"/>
      <c r="D57" s="70" t="str">
        <f>IF(車両データ!$P57="事業所1",車両データ!D57,"")</f>
        <v/>
      </c>
      <c r="E57" s="71" t="str">
        <f>IF(車両データ!$P57="事業所1",車両データ!E57,"")</f>
        <v/>
      </c>
      <c r="F57" s="72" t="str">
        <f>IF(車両データ!$P57="事業所1",車両データ!F57,"")</f>
        <v/>
      </c>
      <c r="G57" s="14" t="str">
        <f t="shared" si="11"/>
        <v/>
      </c>
      <c r="H57" s="55" t="str">
        <f t="shared" si="1"/>
        <v/>
      </c>
      <c r="I57" s="15" t="str">
        <f t="shared" si="7"/>
        <v/>
      </c>
      <c r="J57" s="16" t="str">
        <f t="shared" si="8"/>
        <v/>
      </c>
      <c r="K57" s="17" t="str">
        <f t="shared" si="4"/>
        <v/>
      </c>
      <c r="L57" s="18" t="str">
        <f t="shared" si="5"/>
        <v xml:space="preserve"> </v>
      </c>
      <c r="M57" s="51" t="str">
        <f t="shared" si="12"/>
        <v xml:space="preserve"> </v>
      </c>
      <c r="N57" s="19" t="str">
        <f t="shared" si="9"/>
        <v/>
      </c>
      <c r="O57" s="20" t="str">
        <f t="shared" si="10"/>
        <v/>
      </c>
    </row>
    <row r="58" spans="1:15" ht="20.100000000000001" customHeight="1" x14ac:dyDescent="0.4">
      <c r="A58" s="13">
        <v>50</v>
      </c>
      <c r="B58" s="96" t="str">
        <f>IF(車両データ!$P58="事業所1",車両データ!B58,"")</f>
        <v/>
      </c>
      <c r="C58" s="97"/>
      <c r="D58" s="70" t="str">
        <f>IF(車両データ!$P58="事業所1",車両データ!D58,"")</f>
        <v/>
      </c>
      <c r="E58" s="71" t="str">
        <f>IF(車両データ!$P58="事業所1",車両データ!E58,"")</f>
        <v/>
      </c>
      <c r="F58" s="72" t="str">
        <f>IF(車両データ!$P58="事業所1",車両データ!F58,"")</f>
        <v/>
      </c>
      <c r="G58" s="14" t="str">
        <f t="shared" si="11"/>
        <v/>
      </c>
      <c r="H58" s="55" t="str">
        <f t="shared" si="1"/>
        <v/>
      </c>
      <c r="I58" s="15" t="str">
        <f t="shared" si="7"/>
        <v/>
      </c>
      <c r="J58" s="16" t="str">
        <f t="shared" si="8"/>
        <v/>
      </c>
      <c r="K58" s="17" t="str">
        <f t="shared" si="4"/>
        <v/>
      </c>
      <c r="L58" s="18" t="str">
        <f t="shared" si="5"/>
        <v xml:space="preserve"> </v>
      </c>
      <c r="M58" s="51" t="str">
        <f t="shared" si="12"/>
        <v xml:space="preserve"> </v>
      </c>
      <c r="N58" s="19" t="str">
        <f t="shared" si="9"/>
        <v/>
      </c>
      <c r="O58" s="20" t="str">
        <f t="shared" si="10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4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1" t="str">
        <f t="shared" ref="B66:B114" si="13">IF($F10=" "," ",IF($F10="軽油","軽油(ℓ)",IF($F10="ガソリン","ガソリン(ℓ)",IF($F10="LPG","LPG(ℓ)",IF($F10="CNG","CNG(N㎥)",IF($F10="電気","電気(kWh)"," "))))))</f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4">IF(B66="電気(kWh)","        －",IF(SUM(C66:N66)=0,"",SUM(C66:N66)))</f>
        <v/>
      </c>
    </row>
    <row r="67" spans="1:15" ht="20.100000000000001" customHeight="1" x14ac:dyDescent="0.4">
      <c r="A67" s="13">
        <v>3</v>
      </c>
      <c r="B67" s="31" t="str">
        <f t="shared" si="13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4"/>
        <v/>
      </c>
    </row>
    <row r="68" spans="1:15" ht="20.100000000000001" customHeight="1" x14ac:dyDescent="0.4">
      <c r="A68" s="13">
        <v>4</v>
      </c>
      <c r="B68" s="31" t="str">
        <f t="shared" si="13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4"/>
        <v/>
      </c>
    </row>
    <row r="69" spans="1:15" ht="20.100000000000001" customHeight="1" x14ac:dyDescent="0.4">
      <c r="A69" s="13">
        <v>5</v>
      </c>
      <c r="B69" s="31" t="str">
        <f t="shared" si="13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4"/>
        <v/>
      </c>
    </row>
    <row r="70" spans="1:15" ht="20.100000000000001" customHeight="1" x14ac:dyDescent="0.4">
      <c r="A70" s="13">
        <v>6</v>
      </c>
      <c r="B70" s="31" t="str">
        <f t="shared" si="13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4"/>
        <v/>
      </c>
    </row>
    <row r="71" spans="1:15" ht="20.100000000000001" customHeight="1" x14ac:dyDescent="0.4">
      <c r="A71" s="13">
        <v>7</v>
      </c>
      <c r="B71" s="31" t="str">
        <f t="shared" si="13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4"/>
        <v/>
      </c>
    </row>
    <row r="72" spans="1:15" ht="20.100000000000001" customHeight="1" x14ac:dyDescent="0.4">
      <c r="A72" s="13">
        <v>8</v>
      </c>
      <c r="B72" s="31" t="str">
        <f t="shared" si="13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4"/>
        <v/>
      </c>
    </row>
    <row r="73" spans="1:15" ht="20.100000000000001" customHeight="1" x14ac:dyDescent="0.4">
      <c r="A73" s="13">
        <v>9</v>
      </c>
      <c r="B73" s="31" t="str">
        <f t="shared" si="13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4"/>
        <v/>
      </c>
    </row>
    <row r="74" spans="1:15" ht="20.100000000000001" customHeight="1" x14ac:dyDescent="0.4">
      <c r="A74" s="13">
        <v>10</v>
      </c>
      <c r="B74" s="31" t="str">
        <f t="shared" si="13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>IF(B74="電気(kWh)","        －",IF(SUM(C74:N74)=0,"",SUM(C74:N74)))</f>
        <v/>
      </c>
    </row>
    <row r="75" spans="1:15" ht="20.100000000000001" customHeight="1" x14ac:dyDescent="0.4">
      <c r="A75" s="13">
        <v>11</v>
      </c>
      <c r="B75" s="31" t="str">
        <f t="shared" si="13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4"/>
        <v/>
      </c>
    </row>
    <row r="76" spans="1:15" ht="20.100000000000001" customHeight="1" x14ac:dyDescent="0.4">
      <c r="A76" s="13">
        <v>12</v>
      </c>
      <c r="B76" s="31" t="str">
        <f t="shared" si="13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4"/>
        <v/>
      </c>
    </row>
    <row r="77" spans="1:15" ht="20.100000000000001" customHeight="1" x14ac:dyDescent="0.4">
      <c r="A77" s="13">
        <v>13</v>
      </c>
      <c r="B77" s="31" t="str">
        <f t="shared" si="13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4"/>
        <v/>
      </c>
    </row>
    <row r="78" spans="1:15" ht="20.100000000000001" customHeight="1" x14ac:dyDescent="0.4">
      <c r="A78" s="13">
        <v>14</v>
      </c>
      <c r="B78" s="31" t="str">
        <f t="shared" si="13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4"/>
        <v/>
      </c>
    </row>
    <row r="79" spans="1:15" ht="20.100000000000001" customHeight="1" x14ac:dyDescent="0.4">
      <c r="A79" s="13">
        <v>15</v>
      </c>
      <c r="B79" s="31" t="str">
        <f t="shared" si="13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4"/>
        <v/>
      </c>
    </row>
    <row r="80" spans="1:15" ht="20.100000000000001" customHeight="1" x14ac:dyDescent="0.4">
      <c r="A80" s="13">
        <v>16</v>
      </c>
      <c r="B80" s="31" t="str">
        <f t="shared" si="13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4"/>
        <v/>
      </c>
    </row>
    <row r="81" spans="1:15" ht="20.100000000000001" customHeight="1" x14ac:dyDescent="0.4">
      <c r="A81" s="13">
        <v>17</v>
      </c>
      <c r="B81" s="31" t="str">
        <f t="shared" si="13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4"/>
        <v/>
      </c>
    </row>
    <row r="82" spans="1:15" ht="20.100000000000001" customHeight="1" x14ac:dyDescent="0.4">
      <c r="A82" s="13">
        <v>18</v>
      </c>
      <c r="B82" s="31" t="str">
        <f t="shared" si="13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4"/>
        <v/>
      </c>
    </row>
    <row r="83" spans="1:15" ht="20.100000000000001" customHeight="1" x14ac:dyDescent="0.4">
      <c r="A83" s="13">
        <v>19</v>
      </c>
      <c r="B83" s="31" t="str">
        <f t="shared" si="13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4"/>
        <v/>
      </c>
    </row>
    <row r="84" spans="1:15" ht="20.100000000000001" customHeight="1" x14ac:dyDescent="0.4">
      <c r="A84" s="13">
        <v>20</v>
      </c>
      <c r="B84" s="31" t="str">
        <f t="shared" si="13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4"/>
        <v/>
      </c>
    </row>
    <row r="85" spans="1:15" ht="20.100000000000001" customHeight="1" x14ac:dyDescent="0.4">
      <c r="A85" s="13">
        <v>21</v>
      </c>
      <c r="B85" s="31" t="str">
        <f t="shared" si="13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4"/>
        <v/>
      </c>
    </row>
    <row r="86" spans="1:15" ht="20.100000000000001" customHeight="1" x14ac:dyDescent="0.4">
      <c r="A86" s="13">
        <v>22</v>
      </c>
      <c r="B86" s="31" t="str">
        <f t="shared" si="13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4"/>
        <v/>
      </c>
    </row>
    <row r="87" spans="1:15" ht="20.100000000000001" customHeight="1" x14ac:dyDescent="0.4">
      <c r="A87" s="13">
        <v>23</v>
      </c>
      <c r="B87" s="31" t="str">
        <f t="shared" si="13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4"/>
        <v/>
      </c>
    </row>
    <row r="88" spans="1:15" ht="20.100000000000001" customHeight="1" x14ac:dyDescent="0.4">
      <c r="A88" s="13">
        <v>24</v>
      </c>
      <c r="B88" s="31" t="str">
        <f t="shared" si="13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4"/>
        <v/>
      </c>
    </row>
    <row r="89" spans="1:15" ht="20.100000000000001" customHeight="1" x14ac:dyDescent="0.4">
      <c r="A89" s="13">
        <v>25</v>
      </c>
      <c r="B89" s="31" t="str">
        <f t="shared" si="13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4"/>
        <v/>
      </c>
    </row>
    <row r="90" spans="1:15" ht="20.100000000000001" customHeight="1" x14ac:dyDescent="0.4">
      <c r="A90" s="13">
        <v>26</v>
      </c>
      <c r="B90" s="31" t="str">
        <f t="shared" si="13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4"/>
        <v/>
      </c>
    </row>
    <row r="91" spans="1:15" ht="20.100000000000001" customHeight="1" x14ac:dyDescent="0.4">
      <c r="A91" s="13">
        <v>27</v>
      </c>
      <c r="B91" s="31" t="str">
        <f t="shared" si="13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4"/>
        <v/>
      </c>
    </row>
    <row r="92" spans="1:15" ht="20.100000000000001" customHeight="1" x14ac:dyDescent="0.4">
      <c r="A92" s="13">
        <v>28</v>
      </c>
      <c r="B92" s="31" t="str">
        <f t="shared" si="13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4"/>
        <v/>
      </c>
    </row>
    <row r="93" spans="1:15" ht="20.100000000000001" customHeight="1" x14ac:dyDescent="0.4">
      <c r="A93" s="13">
        <v>29</v>
      </c>
      <c r="B93" s="31" t="str">
        <f t="shared" si="13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4"/>
        <v/>
      </c>
    </row>
    <row r="94" spans="1:15" ht="20.100000000000001" customHeight="1" x14ac:dyDescent="0.4">
      <c r="A94" s="13">
        <v>30</v>
      </c>
      <c r="B94" s="31" t="str">
        <f t="shared" si="13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4"/>
        <v/>
      </c>
    </row>
    <row r="95" spans="1:15" ht="20.100000000000001" customHeight="1" x14ac:dyDescent="0.4">
      <c r="A95" s="13">
        <v>31</v>
      </c>
      <c r="B95" s="31" t="str">
        <f t="shared" si="13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4"/>
        <v/>
      </c>
    </row>
    <row r="96" spans="1:15" ht="20.100000000000001" customHeight="1" x14ac:dyDescent="0.4">
      <c r="A96" s="13">
        <v>32</v>
      </c>
      <c r="B96" s="31" t="str">
        <f t="shared" si="13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4"/>
        <v/>
      </c>
    </row>
    <row r="97" spans="1:15" ht="20.100000000000001" customHeight="1" x14ac:dyDescent="0.4">
      <c r="A97" s="13">
        <v>33</v>
      </c>
      <c r="B97" s="31" t="str">
        <f t="shared" si="13"/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4"/>
        <v/>
      </c>
    </row>
    <row r="98" spans="1:15" ht="20.100000000000001" customHeight="1" x14ac:dyDescent="0.4">
      <c r="A98" s="13">
        <v>34</v>
      </c>
      <c r="B98" s="31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4"/>
        <v/>
      </c>
    </row>
    <row r="99" spans="1:15" ht="20.100000000000001" customHeight="1" x14ac:dyDescent="0.4">
      <c r="A99" s="13">
        <v>35</v>
      </c>
      <c r="B99" s="31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4"/>
        <v/>
      </c>
    </row>
    <row r="100" spans="1:15" ht="20.100000000000001" customHeight="1" x14ac:dyDescent="0.4">
      <c r="A100" s="13">
        <v>36</v>
      </c>
      <c r="B100" s="31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4"/>
        <v/>
      </c>
    </row>
    <row r="101" spans="1:15" ht="20.100000000000001" customHeight="1" x14ac:dyDescent="0.4">
      <c r="A101" s="13">
        <v>37</v>
      </c>
      <c r="B101" s="31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4"/>
        <v/>
      </c>
    </row>
    <row r="102" spans="1:15" ht="20.100000000000001" customHeight="1" x14ac:dyDescent="0.4">
      <c r="A102" s="13">
        <v>38</v>
      </c>
      <c r="B102" s="31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4"/>
        <v/>
      </c>
    </row>
    <row r="103" spans="1:15" ht="20.100000000000001" customHeight="1" x14ac:dyDescent="0.4">
      <c r="A103" s="13">
        <v>39</v>
      </c>
      <c r="B103" s="31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4"/>
        <v/>
      </c>
    </row>
    <row r="104" spans="1:15" ht="20.100000000000001" customHeight="1" x14ac:dyDescent="0.4">
      <c r="A104" s="13">
        <v>40</v>
      </c>
      <c r="B104" s="31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4"/>
        <v/>
      </c>
    </row>
    <row r="105" spans="1:15" ht="20.100000000000001" customHeight="1" x14ac:dyDescent="0.4">
      <c r="A105" s="13">
        <v>41</v>
      </c>
      <c r="B105" s="31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4"/>
        <v/>
      </c>
    </row>
    <row r="106" spans="1:15" ht="20.100000000000001" customHeight="1" x14ac:dyDescent="0.4">
      <c r="A106" s="13">
        <v>42</v>
      </c>
      <c r="B106" s="31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4"/>
        <v/>
      </c>
    </row>
    <row r="107" spans="1:15" ht="20.100000000000001" customHeight="1" x14ac:dyDescent="0.4">
      <c r="A107" s="13">
        <v>43</v>
      </c>
      <c r="B107" s="31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4"/>
        <v/>
      </c>
    </row>
    <row r="108" spans="1:15" ht="20.100000000000001" customHeight="1" x14ac:dyDescent="0.4">
      <c r="A108" s="13">
        <v>44</v>
      </c>
      <c r="B108" s="31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4"/>
        <v/>
      </c>
    </row>
    <row r="109" spans="1:15" ht="20.100000000000001" customHeight="1" x14ac:dyDescent="0.4">
      <c r="A109" s="13">
        <v>45</v>
      </c>
      <c r="B109" s="31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4"/>
        <v/>
      </c>
    </row>
    <row r="110" spans="1:15" ht="20.100000000000001" customHeight="1" x14ac:dyDescent="0.4">
      <c r="A110" s="13">
        <v>46</v>
      </c>
      <c r="B110" s="31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4"/>
        <v/>
      </c>
    </row>
    <row r="111" spans="1:15" ht="20.100000000000001" customHeight="1" x14ac:dyDescent="0.4">
      <c r="A111" s="13">
        <v>47</v>
      </c>
      <c r="B111" s="31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4"/>
        <v/>
      </c>
    </row>
    <row r="112" spans="1:15" ht="20.100000000000001" customHeight="1" x14ac:dyDescent="0.4">
      <c r="A112" s="13">
        <v>48</v>
      </c>
      <c r="B112" s="31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4"/>
        <v/>
      </c>
    </row>
    <row r="113" spans="1:17" ht="20.100000000000001" customHeight="1" x14ac:dyDescent="0.4">
      <c r="A113" s="13">
        <v>49</v>
      </c>
      <c r="B113" s="31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4"/>
        <v/>
      </c>
    </row>
    <row r="114" spans="1:17" ht="20.100000000000001" customHeight="1" x14ac:dyDescent="0.4">
      <c r="A114" s="13">
        <v>50</v>
      </c>
      <c r="B114" s="34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4"/>
        <v/>
      </c>
    </row>
    <row r="115" spans="1:17" ht="15" customHeight="1" x14ac:dyDescent="0.4"/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80"/>
      <c r="D118" s="80"/>
      <c r="E118" s="80"/>
      <c r="F118" s="80"/>
      <c r="G118" s="80"/>
      <c r="H118" s="80"/>
      <c r="I118" s="80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80"/>
      <c r="D119" s="80"/>
      <c r="E119" s="80"/>
      <c r="F119" s="80"/>
      <c r="G119" s="80"/>
      <c r="H119" s="80"/>
      <c r="I119" s="80"/>
      <c r="J119" s="32"/>
      <c r="K119" s="32"/>
      <c r="L119" s="32"/>
      <c r="M119" s="32"/>
      <c r="N119" s="32"/>
      <c r="O119" s="33" t="str">
        <f t="shared" ref="O119:O167" si="15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80"/>
      <c r="D120" s="80"/>
      <c r="E120" s="80"/>
      <c r="F120" s="80"/>
      <c r="G120" s="80"/>
      <c r="H120" s="80"/>
      <c r="I120" s="80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80"/>
      <c r="D121" s="80"/>
      <c r="E121" s="80"/>
      <c r="F121" s="80"/>
      <c r="G121" s="80"/>
      <c r="H121" s="80"/>
      <c r="I121" s="80"/>
      <c r="J121" s="32"/>
      <c r="K121" s="32"/>
      <c r="L121" s="32"/>
      <c r="M121" s="32"/>
      <c r="N121" s="32"/>
      <c r="O121" s="33" t="str">
        <f t="shared" si="15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81"/>
      <c r="D123" s="8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5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5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5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5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5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5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5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5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5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5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5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5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5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5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5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5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5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5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5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5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5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5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5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5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5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5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5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5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5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5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5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5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5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5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5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5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5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5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5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5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5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5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5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5"/>
        <v/>
      </c>
    </row>
  </sheetData>
  <sheetProtection algorithmName="SHA-512" hashValue="UY/hnNks2LZvUhhT93BfzOU+kSHtN0tJQB5IiK2prGBRPMpmstZaIGXyZPkzvImQtyLtUqnp3fcyyWCNeOB7JA==" saltValue="YxjQSNXOjUTafsIZqve0QQ==" spinCount="100000" sheet="1" objects="1" scenarios="1"/>
  <mergeCells count="60">
    <mergeCell ref="G59:H59"/>
    <mergeCell ref="J59:K59"/>
    <mergeCell ref="L59:M59"/>
    <mergeCell ref="B55:C55"/>
    <mergeCell ref="B56:C56"/>
    <mergeCell ref="B57:C57"/>
    <mergeCell ref="B58:C58"/>
    <mergeCell ref="A59:E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9:C19"/>
    <mergeCell ref="B15:C15"/>
    <mergeCell ref="B16:C16"/>
    <mergeCell ref="B11:C11"/>
    <mergeCell ref="B12:C12"/>
    <mergeCell ref="B13:C13"/>
    <mergeCell ref="L8:M8"/>
    <mergeCell ref="B17:C17"/>
    <mergeCell ref="B18:C18"/>
    <mergeCell ref="D5:H5"/>
    <mergeCell ref="A5:C5"/>
    <mergeCell ref="J8:K8"/>
    <mergeCell ref="B14:C14"/>
    <mergeCell ref="G8:H8"/>
    <mergeCell ref="B8:C8"/>
    <mergeCell ref="B9:C9"/>
    <mergeCell ref="B10:C10"/>
  </mergeCells>
  <phoneticPr fontId="2"/>
  <conditionalFormatting sqref="C65:N114">
    <cfRule type="containsBlanks" dxfId="39" priority="12">
      <formula>LEN(TRIM(C65))=0</formula>
    </cfRule>
  </conditionalFormatting>
  <conditionalFormatting sqref="C118:N167">
    <cfRule type="containsBlanks" dxfId="3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48" firstPageNumber="18" fitToHeight="0" orientation="portrait" useFirstPageNumber="1" r:id="rId1"/>
  <rowBreaks count="2" manualBreakCount="2">
    <brk id="62" max="15" man="1"/>
    <brk id="11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39</v>
      </c>
      <c r="B5" s="110"/>
      <c r="C5" s="111"/>
      <c r="D5" s="106" t="str">
        <f>IF('【STEP２】 A_全事業所計'!$B$10="","",'【STEP２】 A_全事業所計'!$B$10)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IF(車両データ!$P9="事業所2",車両データ!B9,"")</f>
        <v/>
      </c>
      <c r="C9" s="97"/>
      <c r="D9" s="70" t="str">
        <f>IF(車両データ!$P9="事業所2",車両データ!D9,"")</f>
        <v/>
      </c>
      <c r="E9" s="71" t="str">
        <f>IF(車両データ!$P9="事業所2",車両データ!E9,"")</f>
        <v/>
      </c>
      <c r="F9" s="72" t="str">
        <f>IF(車両データ!$P9="事業所2",車両データ!F9,"")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IF(車両データ!$P10="事業所2",車両データ!B10,"")</f>
        <v/>
      </c>
      <c r="C10" s="97"/>
      <c r="D10" s="70" t="str">
        <f>IF(車両データ!$P10="事業所2",車両データ!D10,"")</f>
        <v/>
      </c>
      <c r="E10" s="71" t="str">
        <f>IF(車両データ!$P10="事業所2",車両データ!E10,"")</f>
        <v/>
      </c>
      <c r="F10" s="72" t="str">
        <f>IF(車両データ!$P10="事業所2",車両データ!F10,"")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IF(車両データ!$P11="事業所2",車両データ!B11,"")</f>
        <v/>
      </c>
      <c r="C11" s="97"/>
      <c r="D11" s="70" t="str">
        <f>IF(車両データ!$P11="事業所2",車両データ!D11,"")</f>
        <v/>
      </c>
      <c r="E11" s="71" t="str">
        <f>IF(車両データ!$P11="事業所2",車両データ!E11,"")</f>
        <v/>
      </c>
      <c r="F11" s="72" t="str">
        <f>IF(車両データ!$P11="事業所2",車両データ!F11,"")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IF(車両データ!$P12="事業所2",車両データ!B12,"")</f>
        <v/>
      </c>
      <c r="C12" s="97"/>
      <c r="D12" s="70" t="str">
        <f>IF(車両データ!$P12="事業所2",車両データ!D12,"")</f>
        <v/>
      </c>
      <c r="E12" s="71" t="str">
        <f>IF(車両データ!$P12="事業所2",車両データ!E12,"")</f>
        <v/>
      </c>
      <c r="F12" s="72" t="str">
        <f>IF(車両データ!$P12="事業所2",車両データ!F12,"")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IF(車両データ!$P13="事業所2",車両データ!B13,"")</f>
        <v/>
      </c>
      <c r="C13" s="97"/>
      <c r="D13" s="70" t="str">
        <f>IF(車両データ!$P13="事業所2",車両データ!D13,"")</f>
        <v/>
      </c>
      <c r="E13" s="71" t="str">
        <f>IF(車両データ!$P13="事業所2",車両データ!E13,"")</f>
        <v/>
      </c>
      <c r="F13" s="72" t="str">
        <f>IF(車両データ!$P13="事業所2",車両データ!F13,"")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IF(車両データ!$P14="事業所2",車両データ!B14,"")</f>
        <v/>
      </c>
      <c r="C14" s="97"/>
      <c r="D14" s="70" t="str">
        <f>IF(車両データ!$P14="事業所2",車両データ!D14,"")</f>
        <v/>
      </c>
      <c r="E14" s="71" t="str">
        <f>IF(車両データ!$P14="事業所2",車両データ!E14,"")</f>
        <v/>
      </c>
      <c r="F14" s="72" t="str">
        <f>IF(車両データ!$P14="事業所2",車両データ!F14,"")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IF(車両データ!$P15="事業所2",車両データ!B15,"")</f>
        <v/>
      </c>
      <c r="C15" s="97"/>
      <c r="D15" s="70" t="str">
        <f>IF(車両データ!$P15="事業所2",車両データ!D15,"")</f>
        <v/>
      </c>
      <c r="E15" s="71" t="str">
        <f>IF(車両データ!$P15="事業所2",車両データ!E15,"")</f>
        <v/>
      </c>
      <c r="F15" s="72" t="str">
        <f>IF(車両データ!$P15="事業所2",車両データ!F15,"")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IF(車両データ!$P16="事業所2",車両データ!B16,"")</f>
        <v/>
      </c>
      <c r="C16" s="97"/>
      <c r="D16" s="70" t="str">
        <f>IF(車両データ!$P16="事業所2",車両データ!D16,"")</f>
        <v/>
      </c>
      <c r="E16" s="71" t="str">
        <f>IF(車両データ!$P16="事業所2",車両データ!E16,"")</f>
        <v/>
      </c>
      <c r="F16" s="72" t="str">
        <f>IF(車両データ!$P16="事業所2",車両データ!F16,"")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IF(車両データ!$P17="事業所2",車両データ!B17,"")</f>
        <v/>
      </c>
      <c r="C17" s="97"/>
      <c r="D17" s="70" t="str">
        <f>IF(車両データ!$P17="事業所2",車両データ!D17,"")</f>
        <v/>
      </c>
      <c r="E17" s="71" t="str">
        <f>IF(車両データ!$P17="事業所2",車両データ!E17,"")</f>
        <v/>
      </c>
      <c r="F17" s="72" t="str">
        <f>IF(車両データ!$P17="事業所2",車両データ!F17,"")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IF(車両データ!$P18="事業所2",車両データ!B18,"")</f>
        <v/>
      </c>
      <c r="C18" s="97"/>
      <c r="D18" s="70" t="str">
        <f>IF(車両データ!$P18="事業所2",車両データ!D18,"")</f>
        <v/>
      </c>
      <c r="E18" s="71" t="str">
        <f>IF(車両データ!$P18="事業所2",車両データ!E18,"")</f>
        <v/>
      </c>
      <c r="F18" s="72" t="str">
        <f>IF(車両データ!$P18="事業所2",車両データ!F18,"")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IF(車両データ!$P19="事業所2",車両データ!B19,"")</f>
        <v/>
      </c>
      <c r="C19" s="97"/>
      <c r="D19" s="70" t="str">
        <f>IF(車両データ!$P19="事業所2",車両データ!D19,"")</f>
        <v/>
      </c>
      <c r="E19" s="71" t="str">
        <f>IF(車両データ!$P19="事業所2",車両データ!E19,"")</f>
        <v/>
      </c>
      <c r="F19" s="72" t="str">
        <f>IF(車両データ!$P19="事業所2",車両データ!F19,"")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IF(車両データ!$P20="事業所2",車両データ!B20,"")</f>
        <v/>
      </c>
      <c r="C20" s="97"/>
      <c r="D20" s="70" t="str">
        <f>IF(車両データ!$P20="事業所2",車両データ!D20,"")</f>
        <v/>
      </c>
      <c r="E20" s="71" t="str">
        <f>IF(車両データ!$P20="事業所2",車両データ!E20,"")</f>
        <v/>
      </c>
      <c r="F20" s="72" t="str">
        <f>IF(車両データ!$P20="事業所2",車両データ!F20,"")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IF(車両データ!$P21="事業所2",車両データ!B21,"")</f>
        <v/>
      </c>
      <c r="C21" s="97"/>
      <c r="D21" s="70" t="str">
        <f>IF(車両データ!$P21="事業所2",車両データ!D21,"")</f>
        <v/>
      </c>
      <c r="E21" s="71" t="str">
        <f>IF(車両データ!$P21="事業所2",車両データ!E21,"")</f>
        <v/>
      </c>
      <c r="F21" s="72" t="str">
        <f>IF(車両データ!$P21="事業所2",車両データ!F21,"")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IF(車両データ!$P22="事業所2",車両データ!B22,"")</f>
        <v/>
      </c>
      <c r="C22" s="97"/>
      <c r="D22" s="70" t="str">
        <f>IF(車両データ!$P22="事業所2",車両データ!D22,"")</f>
        <v/>
      </c>
      <c r="E22" s="71" t="str">
        <f>IF(車両データ!$P22="事業所2",車両データ!E22,"")</f>
        <v/>
      </c>
      <c r="F22" s="72" t="str">
        <f>IF(車両データ!$P22="事業所2",車両データ!F22,"")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IF(車両データ!$P23="事業所2",車両データ!B23,"")</f>
        <v/>
      </c>
      <c r="C23" s="97"/>
      <c r="D23" s="70" t="str">
        <f>IF(車両データ!$P23="事業所2",車両データ!D23,"")</f>
        <v/>
      </c>
      <c r="E23" s="71" t="str">
        <f>IF(車両データ!$P23="事業所2",車両データ!E23,"")</f>
        <v/>
      </c>
      <c r="F23" s="72" t="str">
        <f>IF(車両データ!$P23="事業所2",車両データ!F23,"")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IF(車両データ!$P24="事業所2",車両データ!B24,"")</f>
        <v/>
      </c>
      <c r="C24" s="97"/>
      <c r="D24" s="70" t="str">
        <f>IF(車両データ!$P24="事業所2",車両データ!D24,"")</f>
        <v/>
      </c>
      <c r="E24" s="71" t="str">
        <f>IF(車両データ!$P24="事業所2",車両データ!E24,"")</f>
        <v/>
      </c>
      <c r="F24" s="72" t="str">
        <f>IF(車両データ!$P24="事業所2",車両データ!F24,"")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IF(車両データ!$P25="事業所2",車両データ!B25,"")</f>
        <v/>
      </c>
      <c r="C25" s="97"/>
      <c r="D25" s="70" t="str">
        <f>IF(車両データ!$P25="事業所2",車両データ!D25,"")</f>
        <v/>
      </c>
      <c r="E25" s="71" t="str">
        <f>IF(車両データ!$P25="事業所2",車両データ!E25,"")</f>
        <v/>
      </c>
      <c r="F25" s="72" t="str">
        <f>IF(車両データ!$P25="事業所2",車両データ!F25,"")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IF(車両データ!$P26="事業所2",車両データ!B26,"")</f>
        <v/>
      </c>
      <c r="C26" s="97"/>
      <c r="D26" s="70" t="str">
        <f>IF(車両データ!$P26="事業所2",車両データ!D26,"")</f>
        <v/>
      </c>
      <c r="E26" s="71" t="str">
        <f>IF(車両データ!$P26="事業所2",車両データ!E26,"")</f>
        <v/>
      </c>
      <c r="F26" s="72" t="str">
        <f>IF(車両データ!$P26="事業所2",車両データ!F26,"")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IF(車両データ!$P27="事業所2",車両データ!B27,"")</f>
        <v/>
      </c>
      <c r="C27" s="97"/>
      <c r="D27" s="70" t="str">
        <f>IF(車両データ!$P27="事業所2",車両データ!D27,"")</f>
        <v/>
      </c>
      <c r="E27" s="71" t="str">
        <f>IF(車両データ!$P27="事業所2",車両データ!E27,"")</f>
        <v/>
      </c>
      <c r="F27" s="72" t="str">
        <f>IF(車両データ!$P27="事業所2",車両データ!F27,"")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IF(車両データ!$P28="事業所2",車両データ!B28,"")</f>
        <v/>
      </c>
      <c r="C28" s="97"/>
      <c r="D28" s="70" t="str">
        <f>IF(車両データ!$P28="事業所2",車両データ!D28,"")</f>
        <v/>
      </c>
      <c r="E28" s="71" t="str">
        <f>IF(車両データ!$P28="事業所2",車両データ!E28,"")</f>
        <v/>
      </c>
      <c r="F28" s="72" t="str">
        <f>IF(車両データ!$P28="事業所2",車両データ!F28,"")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IF(車両データ!$P29="事業所2",車両データ!B29,"")</f>
        <v/>
      </c>
      <c r="C29" s="97"/>
      <c r="D29" s="70" t="str">
        <f>IF(車両データ!$P29="事業所2",車両データ!D29,"")</f>
        <v/>
      </c>
      <c r="E29" s="71" t="str">
        <f>IF(車両データ!$P29="事業所2",車両データ!E29,"")</f>
        <v/>
      </c>
      <c r="F29" s="72" t="str">
        <f>IF(車両データ!$P29="事業所2",車両データ!F29,"")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IF(車両データ!$P30="事業所2",車両データ!B30,"")</f>
        <v/>
      </c>
      <c r="C30" s="97"/>
      <c r="D30" s="70" t="str">
        <f>IF(車両データ!$P30="事業所2",車両データ!D30,"")</f>
        <v/>
      </c>
      <c r="E30" s="71" t="str">
        <f>IF(車両データ!$P30="事業所2",車両データ!E30,"")</f>
        <v/>
      </c>
      <c r="F30" s="72" t="str">
        <f>IF(車両データ!$P30="事業所2",車両データ!F30,"")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IF(車両データ!$P31="事業所2",車両データ!B31,"")</f>
        <v/>
      </c>
      <c r="C31" s="97"/>
      <c r="D31" s="70" t="str">
        <f>IF(車両データ!$P31="事業所2",車両データ!D31,"")</f>
        <v/>
      </c>
      <c r="E31" s="71" t="str">
        <f>IF(車両データ!$P31="事業所2",車両データ!E31,"")</f>
        <v/>
      </c>
      <c r="F31" s="72" t="str">
        <f>IF(車両データ!$P31="事業所2",車両データ!F31,"")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IF(車両データ!$P32="事業所2",車両データ!B32,"")</f>
        <v/>
      </c>
      <c r="C32" s="97"/>
      <c r="D32" s="70" t="str">
        <f>IF(車両データ!$P32="事業所2",車両データ!D32,"")</f>
        <v/>
      </c>
      <c r="E32" s="71" t="str">
        <f>IF(車両データ!$P32="事業所2",車両データ!E32,"")</f>
        <v/>
      </c>
      <c r="F32" s="72" t="str">
        <f>IF(車両データ!$P32="事業所2",車両データ!F32,"")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IF(車両データ!$P33="事業所2",車両データ!B33,"")</f>
        <v/>
      </c>
      <c r="C33" s="97"/>
      <c r="D33" s="70" t="str">
        <f>IF(車両データ!$P33="事業所2",車両データ!D33,"")</f>
        <v/>
      </c>
      <c r="E33" s="71" t="str">
        <f>IF(車両データ!$P33="事業所2",車両データ!E33,"")</f>
        <v/>
      </c>
      <c r="F33" s="72" t="str">
        <f>IF(車両データ!$P33="事業所2",車両データ!F33,"")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IF(車両データ!$P34="事業所2",車両データ!B34,"")</f>
        <v/>
      </c>
      <c r="C34" s="97"/>
      <c r="D34" s="70" t="str">
        <f>IF(車両データ!$P34="事業所2",車両データ!D34,"")</f>
        <v/>
      </c>
      <c r="E34" s="71" t="str">
        <f>IF(車両データ!$P34="事業所2",車両データ!E34,"")</f>
        <v/>
      </c>
      <c r="F34" s="72" t="str">
        <f>IF(車両データ!$P34="事業所2",車両データ!F34,"")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IF(車両データ!$P35="事業所2",車両データ!B35,"")</f>
        <v/>
      </c>
      <c r="C35" s="97"/>
      <c r="D35" s="70" t="str">
        <f>IF(車両データ!$P35="事業所2",車両データ!D35,"")</f>
        <v/>
      </c>
      <c r="E35" s="71" t="str">
        <f>IF(車両データ!$P35="事業所2",車両データ!E35,"")</f>
        <v/>
      </c>
      <c r="F35" s="72" t="str">
        <f>IF(車両データ!$P35="事業所2",車両データ!F35,"")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IF(車両データ!$P36="事業所2",車両データ!B36,"")</f>
        <v/>
      </c>
      <c r="C36" s="97"/>
      <c r="D36" s="70" t="str">
        <f>IF(車両データ!$P36="事業所2",車両データ!D36,"")</f>
        <v/>
      </c>
      <c r="E36" s="71" t="str">
        <f>IF(車両データ!$P36="事業所2",車両データ!E36,"")</f>
        <v/>
      </c>
      <c r="F36" s="72" t="str">
        <f>IF(車両データ!$P36="事業所2",車両データ!F36,"")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IF(車両データ!$P37="事業所2",車両データ!B37,"")</f>
        <v/>
      </c>
      <c r="C37" s="97"/>
      <c r="D37" s="70" t="str">
        <f>IF(車両データ!$P37="事業所2",車両データ!D37,"")</f>
        <v/>
      </c>
      <c r="E37" s="71" t="str">
        <f>IF(車両データ!$P37="事業所2",車両データ!E37,"")</f>
        <v/>
      </c>
      <c r="F37" s="72" t="str">
        <f>IF(車両データ!$P37="事業所2",車両データ!F37,"")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IF(車両データ!$P38="事業所2",車両データ!B38,"")</f>
        <v/>
      </c>
      <c r="C38" s="97"/>
      <c r="D38" s="70" t="str">
        <f>IF(車両データ!$P38="事業所2",車両データ!D38,"")</f>
        <v/>
      </c>
      <c r="E38" s="71" t="str">
        <f>IF(車両データ!$P38="事業所2",車両データ!E38,"")</f>
        <v/>
      </c>
      <c r="F38" s="72" t="str">
        <f>IF(車両データ!$P38="事業所2",車両データ!F38,"")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IF(車両データ!$P39="事業所2",車両データ!B39,"")</f>
        <v/>
      </c>
      <c r="C39" s="97"/>
      <c r="D39" s="70" t="str">
        <f>IF(車両データ!$P39="事業所2",車両データ!D39,"")</f>
        <v/>
      </c>
      <c r="E39" s="71" t="str">
        <f>IF(車両データ!$P39="事業所2",車両データ!E39,"")</f>
        <v/>
      </c>
      <c r="F39" s="72" t="str">
        <f>IF(車両データ!$P39="事業所2",車両データ!F39,"")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IF(車両データ!$P40="事業所2",車両データ!B40,"")</f>
        <v/>
      </c>
      <c r="C40" s="97"/>
      <c r="D40" s="70" t="str">
        <f>IF(車両データ!$P40="事業所2",車両データ!D40,"")</f>
        <v/>
      </c>
      <c r="E40" s="71" t="str">
        <f>IF(車両データ!$P40="事業所2",車両データ!E40,"")</f>
        <v/>
      </c>
      <c r="F40" s="72" t="str">
        <f>IF(車両データ!$P40="事業所2",車両データ!F40,"")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IF(車両データ!$P41="事業所2",車両データ!B41,"")</f>
        <v/>
      </c>
      <c r="C41" s="97"/>
      <c r="D41" s="70" t="str">
        <f>IF(車両データ!$P41="事業所2",車両データ!D41,"")</f>
        <v/>
      </c>
      <c r="E41" s="71" t="str">
        <f>IF(車両データ!$P41="事業所2",車両データ!E41,"")</f>
        <v/>
      </c>
      <c r="F41" s="72" t="str">
        <f>IF(車両データ!$P41="事業所2",車両データ!F41,"")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IF(車両データ!$P42="事業所2",車両データ!B42,"")</f>
        <v/>
      </c>
      <c r="C42" s="97"/>
      <c r="D42" s="70" t="str">
        <f>IF(車両データ!$P42="事業所2",車両データ!D42,"")</f>
        <v/>
      </c>
      <c r="E42" s="71" t="str">
        <f>IF(車両データ!$P42="事業所2",車両データ!E42,"")</f>
        <v/>
      </c>
      <c r="F42" s="72" t="str">
        <f>IF(車両データ!$P42="事業所2",車両データ!F42,"")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IF(車両データ!$P43="事業所2",車両データ!B43,"")</f>
        <v/>
      </c>
      <c r="C43" s="97"/>
      <c r="D43" s="70" t="str">
        <f>IF(車両データ!$P43="事業所2",車両データ!D43,"")</f>
        <v/>
      </c>
      <c r="E43" s="71" t="str">
        <f>IF(車両データ!$P43="事業所2",車両データ!E43,"")</f>
        <v/>
      </c>
      <c r="F43" s="72" t="str">
        <f>IF(車両データ!$P43="事業所2",車両データ!F43,"")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IF(車両データ!$P44="事業所2",車両データ!B44,"")</f>
        <v/>
      </c>
      <c r="C44" s="97"/>
      <c r="D44" s="70" t="str">
        <f>IF(車両データ!$P44="事業所2",車両データ!D44,"")</f>
        <v/>
      </c>
      <c r="E44" s="71" t="str">
        <f>IF(車両データ!$P44="事業所2",車両データ!E44,"")</f>
        <v/>
      </c>
      <c r="F44" s="72" t="str">
        <f>IF(車両データ!$P44="事業所2",車両データ!F44,"")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IF(車両データ!$P45="事業所2",車両データ!B45,"")</f>
        <v/>
      </c>
      <c r="C45" s="97"/>
      <c r="D45" s="70" t="str">
        <f>IF(車両データ!$P45="事業所2",車両データ!D45,"")</f>
        <v/>
      </c>
      <c r="E45" s="71" t="str">
        <f>IF(車両データ!$P45="事業所2",車両データ!E45,"")</f>
        <v/>
      </c>
      <c r="F45" s="72" t="str">
        <f>IF(車両データ!$P45="事業所2",車両データ!F45,"")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IF(車両データ!$P46="事業所2",車両データ!B46,"")</f>
        <v/>
      </c>
      <c r="C46" s="97"/>
      <c r="D46" s="70" t="str">
        <f>IF(車両データ!$P46="事業所2",車両データ!D46,"")</f>
        <v/>
      </c>
      <c r="E46" s="71" t="str">
        <f>IF(車両データ!$P46="事業所2",車両データ!E46,"")</f>
        <v/>
      </c>
      <c r="F46" s="72" t="str">
        <f>IF(車両データ!$P46="事業所2",車両データ!F46,"")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IF(車両データ!$P47="事業所2",車両データ!B47,"")</f>
        <v/>
      </c>
      <c r="C47" s="97"/>
      <c r="D47" s="70" t="str">
        <f>IF(車両データ!$P47="事業所2",車両データ!D47,"")</f>
        <v/>
      </c>
      <c r="E47" s="71" t="str">
        <f>IF(車両データ!$P47="事業所2",車両データ!E47,"")</f>
        <v/>
      </c>
      <c r="F47" s="72" t="str">
        <f>IF(車両データ!$P47="事業所2",車両データ!F47,"")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IF(車両データ!$P48="事業所2",車両データ!B48,"")</f>
        <v/>
      </c>
      <c r="C48" s="97"/>
      <c r="D48" s="70" t="str">
        <f>IF(車両データ!$P48="事業所2",車両データ!D48,"")</f>
        <v/>
      </c>
      <c r="E48" s="71" t="str">
        <f>IF(車両データ!$P48="事業所2",車両データ!E48,"")</f>
        <v/>
      </c>
      <c r="F48" s="72" t="str">
        <f>IF(車両データ!$P48="事業所2",車両データ!F48,"")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IF(車両データ!$P49="事業所2",車両データ!B49,"")</f>
        <v/>
      </c>
      <c r="C49" s="97"/>
      <c r="D49" s="70" t="str">
        <f>IF(車両データ!$P49="事業所2",車両データ!D49,"")</f>
        <v/>
      </c>
      <c r="E49" s="71" t="str">
        <f>IF(車両データ!$P49="事業所2",車両データ!E49,"")</f>
        <v/>
      </c>
      <c r="F49" s="72" t="str">
        <f>IF(車両データ!$P49="事業所2",車両データ!F49,"")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IF(車両データ!$P50="事業所2",車両データ!B50,"")</f>
        <v/>
      </c>
      <c r="C50" s="97"/>
      <c r="D50" s="70" t="str">
        <f>IF(車両データ!$P50="事業所2",車両データ!D50,"")</f>
        <v/>
      </c>
      <c r="E50" s="71" t="str">
        <f>IF(車両データ!$P50="事業所2",車両データ!E50,"")</f>
        <v/>
      </c>
      <c r="F50" s="72" t="str">
        <f>IF(車両データ!$P50="事業所2",車両データ!F50,"")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IF(車両データ!$P51="事業所2",車両データ!B51,"")</f>
        <v/>
      </c>
      <c r="C51" s="97"/>
      <c r="D51" s="70" t="str">
        <f>IF(車両データ!$P51="事業所2",車両データ!D51,"")</f>
        <v/>
      </c>
      <c r="E51" s="71" t="str">
        <f>IF(車両データ!$P51="事業所2",車両データ!E51,"")</f>
        <v/>
      </c>
      <c r="F51" s="72" t="str">
        <f>IF(車両データ!$P51="事業所2",車両データ!F51,"")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IF(車両データ!$P52="事業所2",車両データ!B52,"")</f>
        <v/>
      </c>
      <c r="C52" s="97"/>
      <c r="D52" s="70" t="str">
        <f>IF(車両データ!$P52="事業所2",車両データ!D52,"")</f>
        <v/>
      </c>
      <c r="E52" s="71" t="str">
        <f>IF(車両データ!$P52="事業所2",車両データ!E52,"")</f>
        <v/>
      </c>
      <c r="F52" s="72" t="str">
        <f>IF(車両データ!$P52="事業所2",車両データ!F52,"")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IF(車両データ!$P53="事業所2",車両データ!B53,"")</f>
        <v/>
      </c>
      <c r="C53" s="97"/>
      <c r="D53" s="70" t="str">
        <f>IF(車両データ!$P53="事業所2",車両データ!D53,"")</f>
        <v/>
      </c>
      <c r="E53" s="71" t="str">
        <f>IF(車両データ!$P53="事業所2",車両データ!E53,"")</f>
        <v/>
      </c>
      <c r="F53" s="72" t="str">
        <f>IF(車両データ!$P53="事業所2",車両データ!F53,"")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IF(車両データ!$P54="事業所2",車両データ!B54,"")</f>
        <v/>
      </c>
      <c r="C54" s="97"/>
      <c r="D54" s="70" t="str">
        <f>IF(車両データ!$P54="事業所2",車両データ!D54,"")</f>
        <v/>
      </c>
      <c r="E54" s="71" t="str">
        <f>IF(車両データ!$P54="事業所2",車両データ!E54,"")</f>
        <v/>
      </c>
      <c r="F54" s="72" t="str">
        <f>IF(車両データ!$P54="事業所2",車両データ!F54,"")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IF(車両データ!$P55="事業所2",車両データ!B55,"")</f>
        <v/>
      </c>
      <c r="C55" s="97"/>
      <c r="D55" s="70" t="str">
        <f>IF(車両データ!$P55="事業所2",車両データ!D55,"")</f>
        <v/>
      </c>
      <c r="E55" s="71" t="str">
        <f>IF(車両データ!$P55="事業所2",車両データ!E55,"")</f>
        <v/>
      </c>
      <c r="F55" s="72" t="str">
        <f>IF(車両データ!$P55="事業所2",車両データ!F55,"")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IF(車両データ!$P56="事業所2",車両データ!B56,"")</f>
        <v/>
      </c>
      <c r="C56" s="97"/>
      <c r="D56" s="70" t="str">
        <f>IF(車両データ!$P56="事業所2",車両データ!D56,"")</f>
        <v/>
      </c>
      <c r="E56" s="71" t="str">
        <f>IF(車両データ!$P56="事業所2",車両データ!E56,"")</f>
        <v/>
      </c>
      <c r="F56" s="72" t="str">
        <f>IF(車両データ!$P56="事業所2",車両データ!F56,"")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IF(車両データ!$P57="事業所2",車両データ!B57,"")</f>
        <v/>
      </c>
      <c r="C57" s="97"/>
      <c r="D57" s="70" t="str">
        <f>IF(車両データ!$P57="事業所2",車両データ!D57,"")</f>
        <v/>
      </c>
      <c r="E57" s="71" t="str">
        <f>IF(車両データ!$P57="事業所2",車両データ!E57,"")</f>
        <v/>
      </c>
      <c r="F57" s="72" t="str">
        <f>IF(車両データ!$P57="事業所2",車両データ!F57,"")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IF(車両データ!$P58="事業所2",車両データ!B58,"")</f>
        <v/>
      </c>
      <c r="C58" s="97"/>
      <c r="D58" s="70" t="str">
        <f>IF(車両データ!$P58="事業所2",車両データ!D58,"")</f>
        <v/>
      </c>
      <c r="E58" s="71" t="str">
        <f>IF(車両データ!$P58="事業所2",車両データ!E58,"")</f>
        <v/>
      </c>
      <c r="F58" s="72" t="str">
        <f>IF(車両データ!$P58="事業所2",車両データ!F58,"")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ref="B66:B96" si="10">IF($F10=" "," ",IF($F10="軽油","軽油(ℓ)",IF($F10="ガソリン","ガソリン(ℓ)",IF($F10="LPG","LPG(ℓ)",IF($F10="CNG","CNG(N㎥)",IF($F10="電気","電気(kWh)"," "))))))</f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1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0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1"/>
        <v/>
      </c>
    </row>
    <row r="68" spans="1:15" ht="20.100000000000001" customHeight="1" x14ac:dyDescent="0.4">
      <c r="A68" s="13">
        <v>4</v>
      </c>
      <c r="B68" s="34" t="str">
        <f t="shared" si="10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1"/>
        <v/>
      </c>
    </row>
    <row r="69" spans="1:15" ht="20.100000000000001" customHeight="1" x14ac:dyDescent="0.4">
      <c r="A69" s="13">
        <v>5</v>
      </c>
      <c r="B69" s="34" t="str">
        <f t="shared" si="10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1"/>
        <v/>
      </c>
    </row>
    <row r="70" spans="1:15" ht="20.100000000000001" customHeight="1" x14ac:dyDescent="0.4">
      <c r="A70" s="13">
        <v>6</v>
      </c>
      <c r="B70" s="34" t="str">
        <f t="shared" si="10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1"/>
        <v/>
      </c>
    </row>
    <row r="71" spans="1:15" ht="20.100000000000001" customHeight="1" x14ac:dyDescent="0.4">
      <c r="A71" s="13">
        <v>7</v>
      </c>
      <c r="B71" s="34" t="str">
        <f t="shared" si="10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1"/>
        <v/>
      </c>
    </row>
    <row r="72" spans="1:15" ht="20.100000000000001" customHeight="1" x14ac:dyDescent="0.4">
      <c r="A72" s="13">
        <v>8</v>
      </c>
      <c r="B72" s="34" t="str">
        <f t="shared" si="10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1"/>
        <v/>
      </c>
    </row>
    <row r="73" spans="1:15" ht="20.100000000000001" customHeight="1" x14ac:dyDescent="0.4">
      <c r="A73" s="13">
        <v>9</v>
      </c>
      <c r="B73" s="34" t="str">
        <f t="shared" si="10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1"/>
        <v/>
      </c>
    </row>
    <row r="74" spans="1:15" ht="20.100000000000001" customHeight="1" x14ac:dyDescent="0.4">
      <c r="A74" s="13">
        <v>10</v>
      </c>
      <c r="B74" s="35" t="str">
        <f t="shared" si="10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1"/>
        <v/>
      </c>
    </row>
    <row r="75" spans="1:15" ht="20.100000000000001" customHeight="1" x14ac:dyDescent="0.4">
      <c r="A75" s="13">
        <v>11</v>
      </c>
      <c r="B75" s="35" t="str">
        <f t="shared" si="10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1"/>
        <v/>
      </c>
    </row>
    <row r="76" spans="1:15" ht="20.100000000000001" customHeight="1" x14ac:dyDescent="0.4">
      <c r="A76" s="13">
        <v>12</v>
      </c>
      <c r="B76" s="35" t="str">
        <f t="shared" si="10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1"/>
        <v/>
      </c>
    </row>
    <row r="77" spans="1:15" ht="20.100000000000001" customHeight="1" x14ac:dyDescent="0.4">
      <c r="A77" s="13">
        <v>13</v>
      </c>
      <c r="B77" s="35" t="str">
        <f t="shared" si="10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1"/>
        <v/>
      </c>
    </row>
    <row r="78" spans="1:15" ht="20.100000000000001" customHeight="1" x14ac:dyDescent="0.4">
      <c r="A78" s="13">
        <v>14</v>
      </c>
      <c r="B78" s="35" t="str">
        <f t="shared" si="10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1"/>
        <v/>
      </c>
    </row>
    <row r="79" spans="1:15" ht="20.100000000000001" customHeight="1" x14ac:dyDescent="0.4">
      <c r="A79" s="13">
        <v>15</v>
      </c>
      <c r="B79" s="35" t="str">
        <f t="shared" si="10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1"/>
        <v/>
      </c>
    </row>
    <row r="80" spans="1:15" ht="20.100000000000001" customHeight="1" x14ac:dyDescent="0.4">
      <c r="A80" s="13">
        <v>16</v>
      </c>
      <c r="B80" s="35" t="str">
        <f t="shared" si="10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1"/>
        <v/>
      </c>
    </row>
    <row r="81" spans="1:15" ht="20.100000000000001" customHeight="1" x14ac:dyDescent="0.4">
      <c r="A81" s="13">
        <v>17</v>
      </c>
      <c r="B81" s="35" t="str">
        <f t="shared" si="10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1"/>
        <v/>
      </c>
    </row>
    <row r="82" spans="1:15" ht="20.100000000000001" customHeight="1" x14ac:dyDescent="0.4">
      <c r="A82" s="13">
        <v>18</v>
      </c>
      <c r="B82" s="35" t="str">
        <f t="shared" si="10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1"/>
        <v/>
      </c>
    </row>
    <row r="83" spans="1:15" ht="20.100000000000001" customHeight="1" x14ac:dyDescent="0.4">
      <c r="A83" s="13">
        <v>19</v>
      </c>
      <c r="B83" s="35" t="str">
        <f t="shared" si="10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1"/>
        <v/>
      </c>
    </row>
    <row r="84" spans="1:15" ht="20.100000000000001" customHeight="1" x14ac:dyDescent="0.4">
      <c r="A84" s="13">
        <v>20</v>
      </c>
      <c r="B84" s="35" t="str">
        <f t="shared" si="10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1"/>
        <v/>
      </c>
    </row>
    <row r="85" spans="1:15" ht="20.100000000000001" customHeight="1" x14ac:dyDescent="0.4">
      <c r="A85" s="13">
        <v>21</v>
      </c>
      <c r="B85" s="35" t="str">
        <f t="shared" si="10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1"/>
        <v/>
      </c>
    </row>
    <row r="86" spans="1:15" ht="20.100000000000001" customHeight="1" x14ac:dyDescent="0.4">
      <c r="A86" s="13">
        <v>22</v>
      </c>
      <c r="B86" s="35" t="str">
        <f t="shared" si="10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1"/>
        <v/>
      </c>
    </row>
    <row r="87" spans="1:15" ht="20.100000000000001" customHeight="1" x14ac:dyDescent="0.4">
      <c r="A87" s="13">
        <v>23</v>
      </c>
      <c r="B87" s="35" t="str">
        <f t="shared" si="10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1"/>
        <v/>
      </c>
    </row>
    <row r="88" spans="1:15" ht="20.100000000000001" customHeight="1" x14ac:dyDescent="0.4">
      <c r="A88" s="13">
        <v>24</v>
      </c>
      <c r="B88" s="35" t="str">
        <f t="shared" si="10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1"/>
        <v/>
      </c>
    </row>
    <row r="89" spans="1:15" ht="20.100000000000001" customHeight="1" x14ac:dyDescent="0.4">
      <c r="A89" s="13">
        <v>25</v>
      </c>
      <c r="B89" s="35" t="str">
        <f t="shared" si="10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1"/>
        <v/>
      </c>
    </row>
    <row r="90" spans="1:15" ht="20.100000000000001" customHeight="1" x14ac:dyDescent="0.4">
      <c r="A90" s="13">
        <v>26</v>
      </c>
      <c r="B90" s="35" t="str">
        <f t="shared" si="10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1"/>
        <v/>
      </c>
    </row>
    <row r="91" spans="1:15" ht="20.100000000000001" customHeight="1" x14ac:dyDescent="0.4">
      <c r="A91" s="13">
        <v>27</v>
      </c>
      <c r="B91" s="35" t="str">
        <f t="shared" si="10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1"/>
        <v/>
      </c>
    </row>
    <row r="92" spans="1:15" ht="20.100000000000001" customHeight="1" x14ac:dyDescent="0.4">
      <c r="A92" s="13">
        <v>28</v>
      </c>
      <c r="B92" s="35" t="str">
        <f t="shared" si="10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1"/>
        <v/>
      </c>
    </row>
    <row r="93" spans="1:15" ht="20.100000000000001" customHeight="1" x14ac:dyDescent="0.4">
      <c r="A93" s="13">
        <v>29</v>
      </c>
      <c r="B93" s="35" t="str">
        <f t="shared" si="10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1"/>
        <v/>
      </c>
    </row>
    <row r="94" spans="1:15" ht="20.100000000000001" customHeight="1" x14ac:dyDescent="0.4">
      <c r="A94" s="13">
        <v>30</v>
      </c>
      <c r="B94" s="35" t="str">
        <f t="shared" si="10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1"/>
        <v/>
      </c>
    </row>
    <row r="95" spans="1:15" ht="20.100000000000001" customHeight="1" x14ac:dyDescent="0.4">
      <c r="A95" s="13">
        <v>31</v>
      </c>
      <c r="B95" s="35" t="str">
        <f t="shared" si="10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1"/>
        <v/>
      </c>
    </row>
    <row r="96" spans="1:15" ht="20.100000000000001" customHeight="1" x14ac:dyDescent="0.4">
      <c r="A96" s="13">
        <v>32</v>
      </c>
      <c r="B96" s="35" t="str">
        <f t="shared" si="10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1"/>
        <v/>
      </c>
    </row>
    <row r="97" spans="1:15" ht="20.100000000000001" customHeight="1" x14ac:dyDescent="0.4">
      <c r="A97" s="13">
        <v>33</v>
      </c>
      <c r="B97" s="35" t="str">
        <f t="shared" ref="B97:B114" si="12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1"/>
        <v/>
      </c>
    </row>
    <row r="98" spans="1:15" ht="20.100000000000001" customHeight="1" x14ac:dyDescent="0.4">
      <c r="A98" s="13">
        <v>34</v>
      </c>
      <c r="B98" s="35" t="str">
        <f t="shared" si="12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1"/>
        <v/>
      </c>
    </row>
    <row r="99" spans="1:15" ht="20.100000000000001" customHeight="1" x14ac:dyDescent="0.4">
      <c r="A99" s="13">
        <v>35</v>
      </c>
      <c r="B99" s="35" t="str">
        <f t="shared" si="12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1"/>
        <v/>
      </c>
    </row>
    <row r="100" spans="1:15" ht="20.100000000000001" customHeight="1" x14ac:dyDescent="0.4">
      <c r="A100" s="13">
        <v>36</v>
      </c>
      <c r="B100" s="35" t="str">
        <f t="shared" si="12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1"/>
        <v/>
      </c>
    </row>
    <row r="101" spans="1:15" ht="20.100000000000001" customHeight="1" x14ac:dyDescent="0.4">
      <c r="A101" s="13">
        <v>37</v>
      </c>
      <c r="B101" s="35" t="str">
        <f t="shared" si="12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1"/>
        <v/>
      </c>
    </row>
    <row r="102" spans="1:15" ht="20.100000000000001" customHeight="1" x14ac:dyDescent="0.4">
      <c r="A102" s="13">
        <v>38</v>
      </c>
      <c r="B102" s="35" t="str">
        <f t="shared" si="12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1"/>
        <v/>
      </c>
    </row>
    <row r="103" spans="1:15" ht="20.100000000000001" customHeight="1" x14ac:dyDescent="0.4">
      <c r="A103" s="13">
        <v>39</v>
      </c>
      <c r="B103" s="35" t="str">
        <f t="shared" si="12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1"/>
        <v/>
      </c>
    </row>
    <row r="104" spans="1:15" ht="20.100000000000001" customHeight="1" x14ac:dyDescent="0.4">
      <c r="A104" s="13">
        <v>40</v>
      </c>
      <c r="B104" s="35" t="str">
        <f t="shared" si="12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1"/>
        <v/>
      </c>
    </row>
    <row r="105" spans="1:15" ht="20.100000000000001" customHeight="1" x14ac:dyDescent="0.4">
      <c r="A105" s="13">
        <v>41</v>
      </c>
      <c r="B105" s="35" t="str">
        <f t="shared" si="12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1"/>
        <v/>
      </c>
    </row>
    <row r="106" spans="1:15" ht="20.100000000000001" customHeight="1" x14ac:dyDescent="0.4">
      <c r="A106" s="13">
        <v>42</v>
      </c>
      <c r="B106" s="35" t="str">
        <f t="shared" si="12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1"/>
        <v/>
      </c>
    </row>
    <row r="107" spans="1:15" ht="20.100000000000001" customHeight="1" x14ac:dyDescent="0.4">
      <c r="A107" s="13">
        <v>43</v>
      </c>
      <c r="B107" s="35" t="str">
        <f t="shared" si="12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1"/>
        <v/>
      </c>
    </row>
    <row r="108" spans="1:15" ht="20.100000000000001" customHeight="1" x14ac:dyDescent="0.4">
      <c r="A108" s="13">
        <v>44</v>
      </c>
      <c r="B108" s="35" t="str">
        <f t="shared" si="12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1"/>
        <v/>
      </c>
    </row>
    <row r="109" spans="1:15" ht="20.100000000000001" customHeight="1" x14ac:dyDescent="0.4">
      <c r="A109" s="13">
        <v>45</v>
      </c>
      <c r="B109" s="35" t="str">
        <f t="shared" si="12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1"/>
        <v/>
      </c>
    </row>
    <row r="110" spans="1:15" ht="20.100000000000001" customHeight="1" x14ac:dyDescent="0.4">
      <c r="A110" s="13">
        <v>46</v>
      </c>
      <c r="B110" s="35" t="str">
        <f t="shared" si="12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1"/>
        <v/>
      </c>
    </row>
    <row r="111" spans="1:15" ht="20.100000000000001" customHeight="1" x14ac:dyDescent="0.4">
      <c r="A111" s="13">
        <v>47</v>
      </c>
      <c r="B111" s="35" t="str">
        <f t="shared" si="12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1"/>
        <v/>
      </c>
    </row>
    <row r="112" spans="1:15" ht="20.100000000000001" customHeight="1" x14ac:dyDescent="0.4">
      <c r="A112" s="13">
        <v>48</v>
      </c>
      <c r="B112" s="35" t="str">
        <f t="shared" si="12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1"/>
        <v/>
      </c>
    </row>
    <row r="113" spans="1:17" ht="20.100000000000001" customHeight="1" x14ac:dyDescent="0.4">
      <c r="A113" s="13">
        <v>49</v>
      </c>
      <c r="B113" s="35" t="str">
        <f t="shared" si="12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1"/>
        <v/>
      </c>
    </row>
    <row r="114" spans="1:17" ht="20.100000000000001" customHeight="1" x14ac:dyDescent="0.4">
      <c r="A114" s="13">
        <v>50</v>
      </c>
      <c r="B114" s="35" t="str">
        <f t="shared" si="12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1"/>
        <v/>
      </c>
    </row>
    <row r="115" spans="1:17" ht="15" customHeight="1" x14ac:dyDescent="0.4"/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3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3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80"/>
      <c r="D123" s="80"/>
      <c r="E123" s="80"/>
      <c r="F123" s="80"/>
      <c r="G123" s="80"/>
      <c r="H123" s="80"/>
      <c r="I123" s="80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80"/>
      <c r="D124" s="80"/>
      <c r="E124" s="80"/>
      <c r="F124" s="80"/>
      <c r="G124" s="80"/>
      <c r="H124" s="80"/>
      <c r="I124" s="80"/>
      <c r="J124" s="32"/>
      <c r="K124" s="32"/>
      <c r="L124" s="32"/>
      <c r="M124" s="32"/>
      <c r="N124" s="32"/>
      <c r="O124" s="33" t="str">
        <f t="shared" si="13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80"/>
      <c r="D125" s="80"/>
      <c r="E125" s="80"/>
      <c r="F125" s="80"/>
      <c r="G125" s="80"/>
      <c r="H125" s="80"/>
      <c r="I125" s="80"/>
      <c r="J125" s="32"/>
      <c r="K125" s="32"/>
      <c r="L125" s="32"/>
      <c r="M125" s="32"/>
      <c r="N125" s="32"/>
      <c r="O125" s="33" t="str">
        <f t="shared" si="13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80"/>
      <c r="D126" s="80"/>
      <c r="E126" s="80"/>
      <c r="F126" s="80"/>
      <c r="G126" s="80"/>
      <c r="H126" s="80"/>
      <c r="I126" s="80"/>
      <c r="J126" s="32"/>
      <c r="K126" s="32"/>
      <c r="L126" s="32"/>
      <c r="M126" s="32"/>
      <c r="N126" s="32"/>
      <c r="O126" s="33" t="str">
        <f t="shared" si="13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3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3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81"/>
      <c r="D129" s="8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3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3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3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3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3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3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3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3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3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3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3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3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3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3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3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3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3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3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3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3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3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3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3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3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3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3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3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3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3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3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3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3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3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3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3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3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3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3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3"/>
        <v/>
      </c>
    </row>
  </sheetData>
  <sheetProtection algorithmName="SHA-512" hashValue="3fbOvQTMhfFXYiXZZWQlXFrbjPf8fGJ1QLqYXph6Q2CcEQ8p2HYpstjXso+Z2q6WBYItv/g1Aw5Ow3UEJI9/YA==" saltValue="wcVn4KfrB5lOZ2Uu5p4wgg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37" priority="1">
      <formula>LEN(TRIM(C65))=0</formula>
    </cfRule>
  </conditionalFormatting>
  <conditionalFormatting sqref="C118:N167">
    <cfRule type="containsBlanks" dxfId="36" priority="2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40</v>
      </c>
      <c r="B5" s="110"/>
      <c r="C5" s="111"/>
      <c r="D5" s="106" t="str">
        <f>IF('【STEP２】 A_全事業所計'!$B$11="","",'【STEP２】 A_全事業所計'!$B$11)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IF(車両データ!$P9="事業所3",車両データ!B9,"")</f>
        <v/>
      </c>
      <c r="C9" s="97"/>
      <c r="D9" s="70" t="str">
        <f>IF(車両データ!$P9="事業所3",車両データ!D9,"")</f>
        <v/>
      </c>
      <c r="E9" s="71" t="str">
        <f>IF(車両データ!$P9="事業所3",車両データ!E9,"")</f>
        <v/>
      </c>
      <c r="F9" s="72" t="str">
        <f>IF(車両データ!$P9="事業所3",車両データ!F9,"")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IF(車両データ!$P10="事業所3",車両データ!B10,"")</f>
        <v/>
      </c>
      <c r="C10" s="97"/>
      <c r="D10" s="70" t="str">
        <f>IF(車両データ!$P10="事業所3",車両データ!D10,"")</f>
        <v/>
      </c>
      <c r="E10" s="71" t="str">
        <f>IF(車両データ!$P10="事業所3",車両データ!E10,"")</f>
        <v/>
      </c>
      <c r="F10" s="72" t="str">
        <f>IF(車両データ!$P10="事業所3",車両データ!F10,"")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IF(車両データ!$P11="事業所3",車両データ!B11,"")</f>
        <v/>
      </c>
      <c r="C11" s="97"/>
      <c r="D11" s="70" t="str">
        <f>IF(車両データ!$P11="事業所3",車両データ!D11,"")</f>
        <v/>
      </c>
      <c r="E11" s="71" t="str">
        <f>IF(車両データ!$P11="事業所3",車両データ!E11,"")</f>
        <v/>
      </c>
      <c r="F11" s="72" t="str">
        <f>IF(車両データ!$P11="事業所3",車両データ!F11,"")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IF(車両データ!$P12="事業所3",車両データ!B12,"")</f>
        <v/>
      </c>
      <c r="C12" s="97"/>
      <c r="D12" s="70" t="str">
        <f>IF(車両データ!$P12="事業所3",車両データ!D12,"")</f>
        <v/>
      </c>
      <c r="E12" s="71" t="str">
        <f>IF(車両データ!$P12="事業所3",車両データ!E12,"")</f>
        <v/>
      </c>
      <c r="F12" s="72" t="str">
        <f>IF(車両データ!$P12="事業所3",車両データ!F12,"")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IF(車両データ!$P13="事業所3",車両データ!B13,"")</f>
        <v/>
      </c>
      <c r="C13" s="97"/>
      <c r="D13" s="70" t="str">
        <f>IF(車両データ!$P13="事業所3",車両データ!D13,"")</f>
        <v/>
      </c>
      <c r="E13" s="71" t="str">
        <f>IF(車両データ!$P13="事業所3",車両データ!E13,"")</f>
        <v/>
      </c>
      <c r="F13" s="72" t="str">
        <f>IF(車両データ!$P13="事業所3",車両データ!F13,"")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IF(車両データ!$P14="事業所3",車両データ!B14,"")</f>
        <v/>
      </c>
      <c r="C14" s="97"/>
      <c r="D14" s="70" t="str">
        <f>IF(車両データ!$P14="事業所3",車両データ!D14,"")</f>
        <v/>
      </c>
      <c r="E14" s="71" t="str">
        <f>IF(車両データ!$P14="事業所3",車両データ!E14,"")</f>
        <v/>
      </c>
      <c r="F14" s="72" t="str">
        <f>IF(車両データ!$P14="事業所3",車両データ!F14,"")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IF(車両データ!$P15="事業所3",車両データ!B15,"")</f>
        <v/>
      </c>
      <c r="C15" s="97"/>
      <c r="D15" s="70" t="str">
        <f>IF(車両データ!$P15="事業所3",車両データ!D15,"")</f>
        <v/>
      </c>
      <c r="E15" s="71" t="str">
        <f>IF(車両データ!$P15="事業所3",車両データ!E15,"")</f>
        <v/>
      </c>
      <c r="F15" s="72" t="str">
        <f>IF(車両データ!$P15="事業所3",車両データ!F15,"")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IF(車両データ!$P16="事業所3",車両データ!B16,"")</f>
        <v/>
      </c>
      <c r="C16" s="97"/>
      <c r="D16" s="70" t="str">
        <f>IF(車両データ!$P16="事業所3",車両データ!D16,"")</f>
        <v/>
      </c>
      <c r="E16" s="71" t="str">
        <f>IF(車両データ!$P16="事業所3",車両データ!E16,"")</f>
        <v/>
      </c>
      <c r="F16" s="72" t="str">
        <f>IF(車両データ!$P16="事業所3",車両データ!F16,"")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IF(車両データ!$P17="事業所3",車両データ!B17,"")</f>
        <v/>
      </c>
      <c r="C17" s="97"/>
      <c r="D17" s="70" t="str">
        <f>IF(車両データ!$P17="事業所3",車両データ!D17,"")</f>
        <v/>
      </c>
      <c r="E17" s="71" t="str">
        <f>IF(車両データ!$P17="事業所3",車両データ!E17,"")</f>
        <v/>
      </c>
      <c r="F17" s="72" t="str">
        <f>IF(車両データ!$P17="事業所3",車両データ!F17,"")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IF(車両データ!$P18="事業所3",車両データ!B18,"")</f>
        <v/>
      </c>
      <c r="C18" s="97"/>
      <c r="D18" s="70" t="str">
        <f>IF(車両データ!$P18="事業所3",車両データ!D18,"")</f>
        <v/>
      </c>
      <c r="E18" s="71" t="str">
        <f>IF(車両データ!$P18="事業所3",車両データ!E18,"")</f>
        <v/>
      </c>
      <c r="F18" s="72" t="str">
        <f>IF(車両データ!$P18="事業所3",車両データ!F18,"")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IF(車両データ!$P19="事業所3",車両データ!B19,"")</f>
        <v/>
      </c>
      <c r="C19" s="97"/>
      <c r="D19" s="70" t="str">
        <f>IF(車両データ!$P19="事業所3",車両データ!D19,"")</f>
        <v/>
      </c>
      <c r="E19" s="71" t="str">
        <f>IF(車両データ!$P19="事業所3",車両データ!E19,"")</f>
        <v/>
      </c>
      <c r="F19" s="72" t="str">
        <f>IF(車両データ!$P19="事業所3",車両データ!F19,"")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IF(車両データ!$P20="事業所3",車両データ!B20,"")</f>
        <v/>
      </c>
      <c r="C20" s="97"/>
      <c r="D20" s="70" t="str">
        <f>IF(車両データ!$P20="事業所3",車両データ!D20,"")</f>
        <v/>
      </c>
      <c r="E20" s="71" t="str">
        <f>IF(車両データ!$P20="事業所3",車両データ!E20,"")</f>
        <v/>
      </c>
      <c r="F20" s="72" t="str">
        <f>IF(車両データ!$P20="事業所3",車両データ!F20,"")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IF(車両データ!$P21="事業所3",車両データ!B21,"")</f>
        <v/>
      </c>
      <c r="C21" s="97"/>
      <c r="D21" s="70" t="str">
        <f>IF(車両データ!$P21="事業所3",車両データ!D21,"")</f>
        <v/>
      </c>
      <c r="E21" s="71" t="str">
        <f>IF(車両データ!$P21="事業所3",車両データ!E21,"")</f>
        <v/>
      </c>
      <c r="F21" s="72" t="str">
        <f>IF(車両データ!$P21="事業所3",車両データ!F21,"")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IF(車両データ!$P22="事業所3",車両データ!B22,"")</f>
        <v/>
      </c>
      <c r="C22" s="97"/>
      <c r="D22" s="70" t="str">
        <f>IF(車両データ!$P22="事業所3",車両データ!D22,"")</f>
        <v/>
      </c>
      <c r="E22" s="71" t="str">
        <f>IF(車両データ!$P22="事業所3",車両データ!E22,"")</f>
        <v/>
      </c>
      <c r="F22" s="72" t="str">
        <f>IF(車両データ!$P22="事業所3",車両データ!F22,"")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IF(車両データ!$P23="事業所3",車両データ!B23,"")</f>
        <v/>
      </c>
      <c r="C23" s="97"/>
      <c r="D23" s="70" t="str">
        <f>IF(車両データ!$P23="事業所3",車両データ!D23,"")</f>
        <v/>
      </c>
      <c r="E23" s="71" t="str">
        <f>IF(車両データ!$P23="事業所3",車両データ!E23,"")</f>
        <v/>
      </c>
      <c r="F23" s="72" t="str">
        <f>IF(車両データ!$P23="事業所3",車両データ!F23,"")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IF(車両データ!$P24="事業所3",車両データ!B24,"")</f>
        <v/>
      </c>
      <c r="C24" s="97"/>
      <c r="D24" s="70" t="str">
        <f>IF(車両データ!$P24="事業所3",車両データ!D24,"")</f>
        <v/>
      </c>
      <c r="E24" s="71" t="str">
        <f>IF(車両データ!$P24="事業所3",車両データ!E24,"")</f>
        <v/>
      </c>
      <c r="F24" s="72" t="str">
        <f>IF(車両データ!$P24="事業所3",車両データ!F24,"")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IF(車両データ!$P25="事業所3",車両データ!B25,"")</f>
        <v/>
      </c>
      <c r="C25" s="97"/>
      <c r="D25" s="70" t="str">
        <f>IF(車両データ!$P25="事業所3",車両データ!D25,"")</f>
        <v/>
      </c>
      <c r="E25" s="71" t="str">
        <f>IF(車両データ!$P25="事業所3",車両データ!E25,"")</f>
        <v/>
      </c>
      <c r="F25" s="72" t="str">
        <f>IF(車両データ!$P25="事業所3",車両データ!F25,"")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IF(車両データ!$P26="事業所3",車両データ!B26,"")</f>
        <v/>
      </c>
      <c r="C26" s="97"/>
      <c r="D26" s="70" t="str">
        <f>IF(車両データ!$P26="事業所3",車両データ!D26,"")</f>
        <v/>
      </c>
      <c r="E26" s="71" t="str">
        <f>IF(車両データ!$P26="事業所3",車両データ!E26,"")</f>
        <v/>
      </c>
      <c r="F26" s="72" t="str">
        <f>IF(車両データ!$P26="事業所3",車両データ!F26,"")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IF(車両データ!$P27="事業所3",車両データ!B27,"")</f>
        <v/>
      </c>
      <c r="C27" s="97"/>
      <c r="D27" s="70" t="str">
        <f>IF(車両データ!$P27="事業所3",車両データ!D27,"")</f>
        <v/>
      </c>
      <c r="E27" s="71" t="str">
        <f>IF(車両データ!$P27="事業所3",車両データ!E27,"")</f>
        <v/>
      </c>
      <c r="F27" s="72" t="str">
        <f>IF(車両データ!$P27="事業所3",車両データ!F27,"")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IF(車両データ!$P28="事業所3",車両データ!B28,"")</f>
        <v/>
      </c>
      <c r="C28" s="97"/>
      <c r="D28" s="70" t="str">
        <f>IF(車両データ!$P28="事業所3",車両データ!D28,"")</f>
        <v/>
      </c>
      <c r="E28" s="71" t="str">
        <f>IF(車両データ!$P28="事業所3",車両データ!E28,"")</f>
        <v/>
      </c>
      <c r="F28" s="72" t="str">
        <f>IF(車両データ!$P28="事業所3",車両データ!F28,"")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IF(車両データ!$P29="事業所3",車両データ!B29,"")</f>
        <v/>
      </c>
      <c r="C29" s="97"/>
      <c r="D29" s="70" t="str">
        <f>IF(車両データ!$P29="事業所3",車両データ!D29,"")</f>
        <v/>
      </c>
      <c r="E29" s="71" t="str">
        <f>IF(車両データ!$P29="事業所3",車両データ!E29,"")</f>
        <v/>
      </c>
      <c r="F29" s="72" t="str">
        <f>IF(車両データ!$P29="事業所3",車両データ!F29,"")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IF(車両データ!$P30="事業所3",車両データ!B30,"")</f>
        <v/>
      </c>
      <c r="C30" s="97"/>
      <c r="D30" s="70" t="str">
        <f>IF(車両データ!$P30="事業所3",車両データ!D30,"")</f>
        <v/>
      </c>
      <c r="E30" s="71" t="str">
        <f>IF(車両データ!$P30="事業所3",車両データ!E30,"")</f>
        <v/>
      </c>
      <c r="F30" s="72" t="str">
        <f>IF(車両データ!$P30="事業所3",車両データ!F30,"")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IF(車両データ!$P31="事業所3",車両データ!B31,"")</f>
        <v/>
      </c>
      <c r="C31" s="97"/>
      <c r="D31" s="70" t="str">
        <f>IF(車両データ!$P31="事業所3",車両データ!D31,"")</f>
        <v/>
      </c>
      <c r="E31" s="71" t="str">
        <f>IF(車両データ!$P31="事業所3",車両データ!E31,"")</f>
        <v/>
      </c>
      <c r="F31" s="72" t="str">
        <f>IF(車両データ!$P31="事業所3",車両データ!F31,"")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IF(車両データ!$P32="事業所3",車両データ!B32,"")</f>
        <v/>
      </c>
      <c r="C32" s="97"/>
      <c r="D32" s="70" t="str">
        <f>IF(車両データ!$P32="事業所3",車両データ!D32,"")</f>
        <v/>
      </c>
      <c r="E32" s="71" t="str">
        <f>IF(車両データ!$P32="事業所3",車両データ!E32,"")</f>
        <v/>
      </c>
      <c r="F32" s="72" t="str">
        <f>IF(車両データ!$P32="事業所3",車両データ!F32,"")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IF(車両データ!$P33="事業所3",車両データ!B33,"")</f>
        <v/>
      </c>
      <c r="C33" s="97"/>
      <c r="D33" s="70" t="str">
        <f>IF(車両データ!$P33="事業所3",車両データ!D33,"")</f>
        <v/>
      </c>
      <c r="E33" s="71" t="str">
        <f>IF(車両データ!$P33="事業所3",車両データ!E33,"")</f>
        <v/>
      </c>
      <c r="F33" s="72" t="str">
        <f>IF(車両データ!$P33="事業所3",車両データ!F33,"")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IF(車両データ!$P34="事業所3",車両データ!B34,"")</f>
        <v/>
      </c>
      <c r="C34" s="97"/>
      <c r="D34" s="70" t="str">
        <f>IF(車両データ!$P34="事業所3",車両データ!D34,"")</f>
        <v/>
      </c>
      <c r="E34" s="71" t="str">
        <f>IF(車両データ!$P34="事業所3",車両データ!E34,"")</f>
        <v/>
      </c>
      <c r="F34" s="72" t="str">
        <f>IF(車両データ!$P34="事業所3",車両データ!F34,"")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IF(車両データ!$P35="事業所3",車両データ!B35,"")</f>
        <v/>
      </c>
      <c r="C35" s="97"/>
      <c r="D35" s="70" t="str">
        <f>IF(車両データ!$P35="事業所3",車両データ!D35,"")</f>
        <v/>
      </c>
      <c r="E35" s="71" t="str">
        <f>IF(車両データ!$P35="事業所3",車両データ!E35,"")</f>
        <v/>
      </c>
      <c r="F35" s="72" t="str">
        <f>IF(車両データ!$P35="事業所3",車両データ!F35,"")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IF(車両データ!$P36="事業所3",車両データ!B36,"")</f>
        <v/>
      </c>
      <c r="C36" s="97"/>
      <c r="D36" s="70" t="str">
        <f>IF(車両データ!$P36="事業所3",車両データ!D36,"")</f>
        <v/>
      </c>
      <c r="E36" s="71" t="str">
        <f>IF(車両データ!$P36="事業所3",車両データ!E36,"")</f>
        <v/>
      </c>
      <c r="F36" s="72" t="str">
        <f>IF(車両データ!$P36="事業所3",車両データ!F36,"")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IF(車両データ!$P37="事業所3",車両データ!B37,"")</f>
        <v/>
      </c>
      <c r="C37" s="97"/>
      <c r="D37" s="70" t="str">
        <f>IF(車両データ!$P37="事業所3",車両データ!D37,"")</f>
        <v/>
      </c>
      <c r="E37" s="71" t="str">
        <f>IF(車両データ!$P37="事業所3",車両データ!E37,"")</f>
        <v/>
      </c>
      <c r="F37" s="72" t="str">
        <f>IF(車両データ!$P37="事業所3",車両データ!F37,"")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IF(車両データ!$P38="事業所3",車両データ!B38,"")</f>
        <v/>
      </c>
      <c r="C38" s="97"/>
      <c r="D38" s="70" t="str">
        <f>IF(車両データ!$P38="事業所3",車両データ!D38,"")</f>
        <v/>
      </c>
      <c r="E38" s="71" t="str">
        <f>IF(車両データ!$P38="事業所3",車両データ!E38,"")</f>
        <v/>
      </c>
      <c r="F38" s="72" t="str">
        <f>IF(車両データ!$P38="事業所3",車両データ!F38,"")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IF(車両データ!$P39="事業所3",車両データ!B39,"")</f>
        <v/>
      </c>
      <c r="C39" s="97"/>
      <c r="D39" s="70" t="str">
        <f>IF(車両データ!$P39="事業所3",車両データ!D39,"")</f>
        <v/>
      </c>
      <c r="E39" s="71" t="str">
        <f>IF(車両データ!$P39="事業所3",車両データ!E39,"")</f>
        <v/>
      </c>
      <c r="F39" s="72" t="str">
        <f>IF(車両データ!$P39="事業所3",車両データ!F39,"")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IF(車両データ!$P40="事業所3",車両データ!B40,"")</f>
        <v/>
      </c>
      <c r="C40" s="97"/>
      <c r="D40" s="70" t="str">
        <f>IF(車両データ!$P40="事業所3",車両データ!D40,"")</f>
        <v/>
      </c>
      <c r="E40" s="71" t="str">
        <f>IF(車両データ!$P40="事業所3",車両データ!E40,"")</f>
        <v/>
      </c>
      <c r="F40" s="72" t="str">
        <f>IF(車両データ!$P40="事業所3",車両データ!F40,"")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IF(車両データ!$P41="事業所3",車両データ!B41,"")</f>
        <v/>
      </c>
      <c r="C41" s="97"/>
      <c r="D41" s="70" t="str">
        <f>IF(車両データ!$P41="事業所3",車両データ!D41,"")</f>
        <v/>
      </c>
      <c r="E41" s="71" t="str">
        <f>IF(車両データ!$P41="事業所3",車両データ!E41,"")</f>
        <v/>
      </c>
      <c r="F41" s="72" t="str">
        <f>IF(車両データ!$P41="事業所3",車両データ!F41,"")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IF(車両データ!$P42="事業所3",車両データ!B42,"")</f>
        <v/>
      </c>
      <c r="C42" s="97"/>
      <c r="D42" s="70" t="str">
        <f>IF(車両データ!$P42="事業所3",車両データ!D42,"")</f>
        <v/>
      </c>
      <c r="E42" s="71" t="str">
        <f>IF(車両データ!$P42="事業所3",車両データ!E42,"")</f>
        <v/>
      </c>
      <c r="F42" s="72" t="str">
        <f>IF(車両データ!$P42="事業所3",車両データ!F42,"")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IF(車両データ!$P43="事業所3",車両データ!B43,"")</f>
        <v/>
      </c>
      <c r="C43" s="97"/>
      <c r="D43" s="70" t="str">
        <f>IF(車両データ!$P43="事業所3",車両データ!D43,"")</f>
        <v/>
      </c>
      <c r="E43" s="71" t="str">
        <f>IF(車両データ!$P43="事業所3",車両データ!E43,"")</f>
        <v/>
      </c>
      <c r="F43" s="72" t="str">
        <f>IF(車両データ!$P43="事業所3",車両データ!F43,"")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IF(車両データ!$P44="事業所3",車両データ!B44,"")</f>
        <v/>
      </c>
      <c r="C44" s="97"/>
      <c r="D44" s="70" t="str">
        <f>IF(車両データ!$P44="事業所3",車両データ!D44,"")</f>
        <v/>
      </c>
      <c r="E44" s="71" t="str">
        <f>IF(車両データ!$P44="事業所3",車両データ!E44,"")</f>
        <v/>
      </c>
      <c r="F44" s="72" t="str">
        <f>IF(車両データ!$P44="事業所3",車両データ!F44,"")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IF(車両データ!$P45="事業所3",車両データ!B45,"")</f>
        <v/>
      </c>
      <c r="C45" s="97"/>
      <c r="D45" s="70" t="str">
        <f>IF(車両データ!$P45="事業所3",車両データ!D45,"")</f>
        <v/>
      </c>
      <c r="E45" s="71" t="str">
        <f>IF(車両データ!$P45="事業所3",車両データ!E45,"")</f>
        <v/>
      </c>
      <c r="F45" s="72" t="str">
        <f>IF(車両データ!$P45="事業所3",車両データ!F45,"")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IF(車両データ!$P46="事業所3",車両データ!B46,"")</f>
        <v/>
      </c>
      <c r="C46" s="97"/>
      <c r="D46" s="70" t="str">
        <f>IF(車両データ!$P46="事業所3",車両データ!D46,"")</f>
        <v/>
      </c>
      <c r="E46" s="71" t="str">
        <f>IF(車両データ!$P46="事業所3",車両データ!E46,"")</f>
        <v/>
      </c>
      <c r="F46" s="72" t="str">
        <f>IF(車両データ!$P46="事業所3",車両データ!F46,"")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IF(車両データ!$P47="事業所3",車両データ!B47,"")</f>
        <v/>
      </c>
      <c r="C47" s="97"/>
      <c r="D47" s="70" t="str">
        <f>IF(車両データ!$P47="事業所3",車両データ!D47,"")</f>
        <v/>
      </c>
      <c r="E47" s="71" t="str">
        <f>IF(車両データ!$P47="事業所3",車両データ!E47,"")</f>
        <v/>
      </c>
      <c r="F47" s="72" t="str">
        <f>IF(車両データ!$P47="事業所3",車両データ!F47,"")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IF(車両データ!$P48="事業所3",車両データ!B48,"")</f>
        <v/>
      </c>
      <c r="C48" s="97"/>
      <c r="D48" s="70" t="str">
        <f>IF(車両データ!$P48="事業所3",車両データ!D48,"")</f>
        <v/>
      </c>
      <c r="E48" s="71" t="str">
        <f>IF(車両データ!$P48="事業所3",車両データ!E48,"")</f>
        <v/>
      </c>
      <c r="F48" s="72" t="str">
        <f>IF(車両データ!$P48="事業所3",車両データ!F48,"")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IF(車両データ!$P49="事業所3",車両データ!B49,"")</f>
        <v/>
      </c>
      <c r="C49" s="97"/>
      <c r="D49" s="70" t="str">
        <f>IF(車両データ!$P49="事業所3",車両データ!D49,"")</f>
        <v/>
      </c>
      <c r="E49" s="71" t="str">
        <f>IF(車両データ!$P49="事業所3",車両データ!E49,"")</f>
        <v/>
      </c>
      <c r="F49" s="72" t="str">
        <f>IF(車両データ!$P49="事業所3",車両データ!F49,"")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IF(車両データ!$P50="事業所3",車両データ!B50,"")</f>
        <v/>
      </c>
      <c r="C50" s="97"/>
      <c r="D50" s="70" t="str">
        <f>IF(車両データ!$P50="事業所3",車両データ!D50,"")</f>
        <v/>
      </c>
      <c r="E50" s="71" t="str">
        <f>IF(車両データ!$P50="事業所3",車両データ!E50,"")</f>
        <v/>
      </c>
      <c r="F50" s="72" t="str">
        <f>IF(車両データ!$P50="事業所3",車両データ!F50,"")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IF(車両データ!$P51="事業所3",車両データ!B51,"")</f>
        <v/>
      </c>
      <c r="C51" s="97"/>
      <c r="D51" s="70" t="str">
        <f>IF(車両データ!$P51="事業所3",車両データ!D51,"")</f>
        <v/>
      </c>
      <c r="E51" s="71" t="str">
        <f>IF(車両データ!$P51="事業所3",車両データ!E51,"")</f>
        <v/>
      </c>
      <c r="F51" s="72" t="str">
        <f>IF(車両データ!$P51="事業所3",車両データ!F51,"")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IF(車両データ!$P52="事業所3",車両データ!B52,"")</f>
        <v/>
      </c>
      <c r="C52" s="97"/>
      <c r="D52" s="70" t="str">
        <f>IF(車両データ!$P52="事業所3",車両データ!D52,"")</f>
        <v/>
      </c>
      <c r="E52" s="71" t="str">
        <f>IF(車両データ!$P52="事業所3",車両データ!E52,"")</f>
        <v/>
      </c>
      <c r="F52" s="72" t="str">
        <f>IF(車両データ!$P52="事業所3",車両データ!F52,"")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IF(車両データ!$P53="事業所3",車両データ!B53,"")</f>
        <v/>
      </c>
      <c r="C53" s="97"/>
      <c r="D53" s="70" t="str">
        <f>IF(車両データ!$P53="事業所3",車両データ!D53,"")</f>
        <v/>
      </c>
      <c r="E53" s="71" t="str">
        <f>IF(車両データ!$P53="事業所3",車両データ!E53,"")</f>
        <v/>
      </c>
      <c r="F53" s="72" t="str">
        <f>IF(車両データ!$P53="事業所3",車両データ!F53,"")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IF(車両データ!$P54="事業所3",車両データ!B54,"")</f>
        <v/>
      </c>
      <c r="C54" s="97"/>
      <c r="D54" s="70" t="str">
        <f>IF(車両データ!$P54="事業所3",車両データ!D54,"")</f>
        <v/>
      </c>
      <c r="E54" s="71" t="str">
        <f>IF(車両データ!$P54="事業所3",車両データ!E54,"")</f>
        <v/>
      </c>
      <c r="F54" s="72" t="str">
        <f>IF(車両データ!$P54="事業所3",車両データ!F54,"")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IF(車両データ!$P55="事業所3",車両データ!B55,"")</f>
        <v/>
      </c>
      <c r="C55" s="97"/>
      <c r="D55" s="70" t="str">
        <f>IF(車両データ!$P55="事業所3",車両データ!D55,"")</f>
        <v/>
      </c>
      <c r="E55" s="71" t="str">
        <f>IF(車両データ!$P55="事業所3",車両データ!E55,"")</f>
        <v/>
      </c>
      <c r="F55" s="72" t="str">
        <f>IF(車両データ!$P55="事業所3",車両データ!F55,"")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IF(車両データ!$P56="事業所3",車両データ!B56,"")</f>
        <v/>
      </c>
      <c r="C56" s="97"/>
      <c r="D56" s="70" t="str">
        <f>IF(車両データ!$P56="事業所3",車両データ!D56,"")</f>
        <v/>
      </c>
      <c r="E56" s="71" t="str">
        <f>IF(車両データ!$P56="事業所3",車両データ!E56,"")</f>
        <v/>
      </c>
      <c r="F56" s="72" t="str">
        <f>IF(車両データ!$P56="事業所3",車両データ!F56,"")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IF(車両データ!$P57="事業所3",車両データ!B57,"")</f>
        <v/>
      </c>
      <c r="C57" s="97"/>
      <c r="D57" s="70" t="str">
        <f>IF(車両データ!$P57="事業所3",車両データ!D57,"")</f>
        <v/>
      </c>
      <c r="E57" s="71" t="str">
        <f>IF(車両データ!$P57="事業所3",車両データ!E57,"")</f>
        <v/>
      </c>
      <c r="F57" s="72" t="str">
        <f>IF(車両データ!$P57="事業所3",車両データ!F57,"")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IF(車両データ!$P58="事業所3",車両データ!B58,"")</f>
        <v/>
      </c>
      <c r="C58" s="97"/>
      <c r="D58" s="70" t="str">
        <f>IF(車両データ!$P58="事業所3",車両データ!D58,"")</f>
        <v/>
      </c>
      <c r="E58" s="71" t="str">
        <f>IF(車両データ!$P58="事業所3",車両データ!E58,"")</f>
        <v/>
      </c>
      <c r="F58" s="72" t="str">
        <f>IF(車両データ!$P58="事業所3",車両データ!F58,"")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80"/>
      <c r="D128" s="80"/>
      <c r="E128" s="80"/>
      <c r="F128" s="80"/>
      <c r="G128" s="80"/>
      <c r="H128" s="80"/>
      <c r="I128" s="80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80"/>
      <c r="D129" s="80"/>
      <c r="E129" s="80"/>
      <c r="F129" s="80"/>
      <c r="G129" s="80"/>
      <c r="H129" s="80"/>
      <c r="I129" s="80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80"/>
      <c r="D130" s="80"/>
      <c r="E130" s="80"/>
      <c r="F130" s="80"/>
      <c r="G130" s="80"/>
      <c r="H130" s="80"/>
      <c r="I130" s="80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80"/>
      <c r="D131" s="80"/>
      <c r="E131" s="80"/>
      <c r="F131" s="80"/>
      <c r="G131" s="80"/>
      <c r="H131" s="80"/>
      <c r="I131" s="80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80"/>
      <c r="D133" s="80"/>
      <c r="E133" s="80"/>
      <c r="F133" s="80"/>
      <c r="G133" s="80"/>
      <c r="H133" s="80"/>
      <c r="I133" s="80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81"/>
      <c r="D135" s="8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BK8OdxO1cabaKS+uVOtRYtF07y3neKrDT41L6OmKtg/9QrvqJ59uVwk0d7QiRPDQQjNsRFbCZQCKpjEvNXwyrg==" saltValue="jMCYtkt4B1TsZOGQkAE5KA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35" priority="1">
      <formula>LEN(TRIM(C65))=0</formula>
    </cfRule>
  </conditionalFormatting>
  <conditionalFormatting sqref="C118:N167">
    <cfRule type="containsBlanks" dxfId="34" priority="2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41</v>
      </c>
      <c r="B5" s="110"/>
      <c r="C5" s="111"/>
      <c r="D5" s="106" t="str">
        <f>IF('【STEP２】 A_全事業所計'!$B$12="","",'【STEP２】 A_全事業所計'!$B$12)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IF(車両データ!$P9="事業所4",車両データ!B9,"")</f>
        <v/>
      </c>
      <c r="C9" s="97"/>
      <c r="D9" s="70" t="str">
        <f>IF(車両データ!$P9="事業所4",車両データ!D9,"")</f>
        <v/>
      </c>
      <c r="E9" s="71" t="str">
        <f>IF(車両データ!$P9="事業所4",車両データ!E9,"")</f>
        <v/>
      </c>
      <c r="F9" s="72" t="str">
        <f>IF(車両データ!$P9="事業所4",車両データ!F9,"")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IF(車両データ!$P10="事業所4",車両データ!B10,"")</f>
        <v/>
      </c>
      <c r="C10" s="97"/>
      <c r="D10" s="70" t="str">
        <f>IF(車両データ!$P10="事業所4",車両データ!D10,"")</f>
        <v/>
      </c>
      <c r="E10" s="71" t="str">
        <f>IF(車両データ!$P10="事業所4",車両データ!E10,"")</f>
        <v/>
      </c>
      <c r="F10" s="72" t="str">
        <f>IF(車両データ!$P10="事業所4",車両データ!F10,"")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IF(車両データ!$P11="事業所4",車両データ!B11,"")</f>
        <v/>
      </c>
      <c r="C11" s="97"/>
      <c r="D11" s="70" t="str">
        <f>IF(車両データ!$P11="事業所4",車両データ!D11,"")</f>
        <v/>
      </c>
      <c r="E11" s="71" t="str">
        <f>IF(車両データ!$P11="事業所4",車両データ!E11,"")</f>
        <v/>
      </c>
      <c r="F11" s="72" t="str">
        <f>IF(車両データ!$P11="事業所4",車両データ!F11,"")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IF(車両データ!$P12="事業所4",車両データ!B12,"")</f>
        <v/>
      </c>
      <c r="C12" s="97"/>
      <c r="D12" s="70" t="str">
        <f>IF(車両データ!$P12="事業所4",車両データ!D12,"")</f>
        <v/>
      </c>
      <c r="E12" s="71" t="str">
        <f>IF(車両データ!$P12="事業所4",車両データ!E12,"")</f>
        <v/>
      </c>
      <c r="F12" s="72" t="str">
        <f>IF(車両データ!$P12="事業所4",車両データ!F12,"")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IF(車両データ!$P13="事業所4",車両データ!B13,"")</f>
        <v/>
      </c>
      <c r="C13" s="97"/>
      <c r="D13" s="70" t="str">
        <f>IF(車両データ!$P13="事業所4",車両データ!D13,"")</f>
        <v/>
      </c>
      <c r="E13" s="71" t="str">
        <f>IF(車両データ!$P13="事業所4",車両データ!E13,"")</f>
        <v/>
      </c>
      <c r="F13" s="72" t="str">
        <f>IF(車両データ!$P13="事業所4",車両データ!F13,"")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IF(車両データ!$P14="事業所4",車両データ!B14,"")</f>
        <v/>
      </c>
      <c r="C14" s="97"/>
      <c r="D14" s="70" t="str">
        <f>IF(車両データ!$P14="事業所4",車両データ!D14,"")</f>
        <v/>
      </c>
      <c r="E14" s="71" t="str">
        <f>IF(車両データ!$P14="事業所4",車両データ!E14,"")</f>
        <v/>
      </c>
      <c r="F14" s="72" t="str">
        <f>IF(車両データ!$P14="事業所4",車両データ!F14,"")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IF(車両データ!$P15="事業所4",車両データ!B15,"")</f>
        <v/>
      </c>
      <c r="C15" s="97"/>
      <c r="D15" s="70" t="str">
        <f>IF(車両データ!$P15="事業所4",車両データ!D15,"")</f>
        <v/>
      </c>
      <c r="E15" s="71" t="str">
        <f>IF(車両データ!$P15="事業所4",車両データ!E15,"")</f>
        <v/>
      </c>
      <c r="F15" s="72" t="str">
        <f>IF(車両データ!$P15="事業所4",車両データ!F15,"")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IF(車両データ!$P16="事業所4",車両データ!B16,"")</f>
        <v/>
      </c>
      <c r="C16" s="97"/>
      <c r="D16" s="70" t="str">
        <f>IF(車両データ!$P16="事業所4",車両データ!D16,"")</f>
        <v/>
      </c>
      <c r="E16" s="71" t="str">
        <f>IF(車両データ!$P16="事業所4",車両データ!E16,"")</f>
        <v/>
      </c>
      <c r="F16" s="72" t="str">
        <f>IF(車両データ!$P16="事業所4",車両データ!F16,"")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IF(車両データ!$P17="事業所4",車両データ!B17,"")</f>
        <v/>
      </c>
      <c r="C17" s="97"/>
      <c r="D17" s="70" t="str">
        <f>IF(車両データ!$P17="事業所4",車両データ!D17,"")</f>
        <v/>
      </c>
      <c r="E17" s="71" t="str">
        <f>IF(車両データ!$P17="事業所4",車両データ!E17,"")</f>
        <v/>
      </c>
      <c r="F17" s="72" t="str">
        <f>IF(車両データ!$P17="事業所4",車両データ!F17,"")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IF(車両データ!$P18="事業所4",車両データ!B18,"")</f>
        <v/>
      </c>
      <c r="C18" s="97"/>
      <c r="D18" s="70" t="str">
        <f>IF(車両データ!$P18="事業所4",車両データ!D18,"")</f>
        <v/>
      </c>
      <c r="E18" s="71" t="str">
        <f>IF(車両データ!$P18="事業所4",車両データ!E18,"")</f>
        <v/>
      </c>
      <c r="F18" s="72" t="str">
        <f>IF(車両データ!$P18="事業所4",車両データ!F18,"")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IF(車両データ!$P19="事業所4",車両データ!B19,"")</f>
        <v/>
      </c>
      <c r="C19" s="97"/>
      <c r="D19" s="70" t="str">
        <f>IF(車両データ!$P19="事業所4",車両データ!D19,"")</f>
        <v/>
      </c>
      <c r="E19" s="71" t="str">
        <f>IF(車両データ!$P19="事業所4",車両データ!E19,"")</f>
        <v/>
      </c>
      <c r="F19" s="72" t="str">
        <f>IF(車両データ!$P19="事業所4",車両データ!F19,"")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IF(車両データ!$P20="事業所4",車両データ!B20,"")</f>
        <v/>
      </c>
      <c r="C20" s="97"/>
      <c r="D20" s="70" t="str">
        <f>IF(車両データ!$P20="事業所4",車両データ!D20,"")</f>
        <v/>
      </c>
      <c r="E20" s="71" t="str">
        <f>IF(車両データ!$P20="事業所4",車両データ!E20,"")</f>
        <v/>
      </c>
      <c r="F20" s="72" t="str">
        <f>IF(車両データ!$P20="事業所4",車両データ!F20,"")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IF(車両データ!$P21="事業所4",車両データ!B21,"")</f>
        <v/>
      </c>
      <c r="C21" s="97"/>
      <c r="D21" s="70" t="str">
        <f>IF(車両データ!$P21="事業所4",車両データ!D21,"")</f>
        <v/>
      </c>
      <c r="E21" s="71" t="str">
        <f>IF(車両データ!$P21="事業所4",車両データ!E21,"")</f>
        <v/>
      </c>
      <c r="F21" s="72" t="str">
        <f>IF(車両データ!$P21="事業所4",車両データ!F21,"")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IF(車両データ!$P22="事業所4",車両データ!B22,"")</f>
        <v/>
      </c>
      <c r="C22" s="97"/>
      <c r="D22" s="70" t="str">
        <f>IF(車両データ!$P22="事業所4",車両データ!D22,"")</f>
        <v/>
      </c>
      <c r="E22" s="71" t="str">
        <f>IF(車両データ!$P22="事業所4",車両データ!E22,"")</f>
        <v/>
      </c>
      <c r="F22" s="72" t="str">
        <f>IF(車両データ!$P22="事業所4",車両データ!F22,"")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IF(車両データ!$P23="事業所4",車両データ!B23,"")</f>
        <v/>
      </c>
      <c r="C23" s="97"/>
      <c r="D23" s="70" t="str">
        <f>IF(車両データ!$P23="事業所4",車両データ!D23,"")</f>
        <v/>
      </c>
      <c r="E23" s="71" t="str">
        <f>IF(車両データ!$P23="事業所4",車両データ!E23,"")</f>
        <v/>
      </c>
      <c r="F23" s="72" t="str">
        <f>IF(車両データ!$P23="事業所4",車両データ!F23,"")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IF(車両データ!$P24="事業所4",車両データ!B24,"")</f>
        <v/>
      </c>
      <c r="C24" s="97"/>
      <c r="D24" s="70" t="str">
        <f>IF(車両データ!$P24="事業所4",車両データ!D24,"")</f>
        <v/>
      </c>
      <c r="E24" s="71" t="str">
        <f>IF(車両データ!$P24="事業所4",車両データ!E24,"")</f>
        <v/>
      </c>
      <c r="F24" s="72" t="str">
        <f>IF(車両データ!$P24="事業所4",車両データ!F24,"")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IF(車両データ!$P25="事業所4",車両データ!B25,"")</f>
        <v/>
      </c>
      <c r="C25" s="97"/>
      <c r="D25" s="70" t="str">
        <f>IF(車両データ!$P25="事業所4",車両データ!D25,"")</f>
        <v/>
      </c>
      <c r="E25" s="71" t="str">
        <f>IF(車両データ!$P25="事業所4",車両データ!E25,"")</f>
        <v/>
      </c>
      <c r="F25" s="72" t="str">
        <f>IF(車両データ!$P25="事業所4",車両データ!F25,"")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IF(車両データ!$P26="事業所4",車両データ!B26,"")</f>
        <v/>
      </c>
      <c r="C26" s="97"/>
      <c r="D26" s="70" t="str">
        <f>IF(車両データ!$P26="事業所4",車両データ!D26,"")</f>
        <v/>
      </c>
      <c r="E26" s="71" t="str">
        <f>IF(車両データ!$P26="事業所4",車両データ!E26,"")</f>
        <v/>
      </c>
      <c r="F26" s="72" t="str">
        <f>IF(車両データ!$P26="事業所4",車両データ!F26,"")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IF(車両データ!$P27="事業所4",車両データ!B27,"")</f>
        <v/>
      </c>
      <c r="C27" s="97"/>
      <c r="D27" s="70" t="str">
        <f>IF(車両データ!$P27="事業所4",車両データ!D27,"")</f>
        <v/>
      </c>
      <c r="E27" s="71" t="str">
        <f>IF(車両データ!$P27="事業所4",車両データ!E27,"")</f>
        <v/>
      </c>
      <c r="F27" s="72" t="str">
        <f>IF(車両データ!$P27="事業所4",車両データ!F27,"")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IF(車両データ!$P28="事業所4",車両データ!B28,"")</f>
        <v/>
      </c>
      <c r="C28" s="97"/>
      <c r="D28" s="70" t="str">
        <f>IF(車両データ!$P28="事業所4",車両データ!D28,"")</f>
        <v/>
      </c>
      <c r="E28" s="71" t="str">
        <f>IF(車両データ!$P28="事業所4",車両データ!E28,"")</f>
        <v/>
      </c>
      <c r="F28" s="72" t="str">
        <f>IF(車両データ!$P28="事業所4",車両データ!F28,"")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IF(車両データ!$P29="事業所4",車両データ!B29,"")</f>
        <v/>
      </c>
      <c r="C29" s="97"/>
      <c r="D29" s="70" t="str">
        <f>IF(車両データ!$P29="事業所4",車両データ!D29,"")</f>
        <v/>
      </c>
      <c r="E29" s="71" t="str">
        <f>IF(車両データ!$P29="事業所4",車両データ!E29,"")</f>
        <v/>
      </c>
      <c r="F29" s="72" t="str">
        <f>IF(車両データ!$P29="事業所4",車両データ!F29,"")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IF(車両データ!$P30="事業所4",車両データ!B30,"")</f>
        <v/>
      </c>
      <c r="C30" s="97"/>
      <c r="D30" s="70" t="str">
        <f>IF(車両データ!$P30="事業所4",車両データ!D30,"")</f>
        <v/>
      </c>
      <c r="E30" s="71" t="str">
        <f>IF(車両データ!$P30="事業所4",車両データ!E30,"")</f>
        <v/>
      </c>
      <c r="F30" s="72" t="str">
        <f>IF(車両データ!$P30="事業所4",車両データ!F30,"")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IF(車両データ!$P31="事業所4",車両データ!B31,"")</f>
        <v/>
      </c>
      <c r="C31" s="97"/>
      <c r="D31" s="70" t="str">
        <f>IF(車両データ!$P31="事業所4",車両データ!D31,"")</f>
        <v/>
      </c>
      <c r="E31" s="71" t="str">
        <f>IF(車両データ!$P31="事業所4",車両データ!E31,"")</f>
        <v/>
      </c>
      <c r="F31" s="72" t="str">
        <f>IF(車両データ!$P31="事業所4",車両データ!F31,"")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IF(車両データ!$P32="事業所4",車両データ!B32,"")</f>
        <v/>
      </c>
      <c r="C32" s="97"/>
      <c r="D32" s="70" t="str">
        <f>IF(車両データ!$P32="事業所4",車両データ!D32,"")</f>
        <v/>
      </c>
      <c r="E32" s="71" t="str">
        <f>IF(車両データ!$P32="事業所4",車両データ!E32,"")</f>
        <v/>
      </c>
      <c r="F32" s="72" t="str">
        <f>IF(車両データ!$P32="事業所4",車両データ!F32,"")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IF(車両データ!$P33="事業所4",車両データ!B33,"")</f>
        <v/>
      </c>
      <c r="C33" s="97"/>
      <c r="D33" s="70" t="str">
        <f>IF(車両データ!$P33="事業所4",車両データ!D33,"")</f>
        <v/>
      </c>
      <c r="E33" s="71" t="str">
        <f>IF(車両データ!$P33="事業所4",車両データ!E33,"")</f>
        <v/>
      </c>
      <c r="F33" s="72" t="str">
        <f>IF(車両データ!$P33="事業所4",車両データ!F33,"")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IF(車両データ!$P34="事業所4",車両データ!B34,"")</f>
        <v/>
      </c>
      <c r="C34" s="97"/>
      <c r="D34" s="70" t="str">
        <f>IF(車両データ!$P34="事業所4",車両データ!D34,"")</f>
        <v/>
      </c>
      <c r="E34" s="71" t="str">
        <f>IF(車両データ!$P34="事業所4",車両データ!E34,"")</f>
        <v/>
      </c>
      <c r="F34" s="72" t="str">
        <f>IF(車両データ!$P34="事業所4",車両データ!F34,"")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IF(車両データ!$P35="事業所4",車両データ!B35,"")</f>
        <v/>
      </c>
      <c r="C35" s="97"/>
      <c r="D35" s="70" t="str">
        <f>IF(車両データ!$P35="事業所4",車両データ!D35,"")</f>
        <v/>
      </c>
      <c r="E35" s="71" t="str">
        <f>IF(車両データ!$P35="事業所4",車両データ!E35,"")</f>
        <v/>
      </c>
      <c r="F35" s="72" t="str">
        <f>IF(車両データ!$P35="事業所4",車両データ!F35,"")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IF(車両データ!$P36="事業所4",車両データ!B36,"")</f>
        <v/>
      </c>
      <c r="C36" s="97"/>
      <c r="D36" s="70" t="str">
        <f>IF(車両データ!$P36="事業所4",車両データ!D36,"")</f>
        <v/>
      </c>
      <c r="E36" s="71" t="str">
        <f>IF(車両データ!$P36="事業所4",車両データ!E36,"")</f>
        <v/>
      </c>
      <c r="F36" s="72" t="str">
        <f>IF(車両データ!$P36="事業所4",車両データ!F36,"")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IF(車両データ!$P37="事業所4",車両データ!B37,"")</f>
        <v/>
      </c>
      <c r="C37" s="97"/>
      <c r="D37" s="70" t="str">
        <f>IF(車両データ!$P37="事業所4",車両データ!D37,"")</f>
        <v/>
      </c>
      <c r="E37" s="71" t="str">
        <f>IF(車両データ!$P37="事業所4",車両データ!E37,"")</f>
        <v/>
      </c>
      <c r="F37" s="72" t="str">
        <f>IF(車両データ!$P37="事業所4",車両データ!F37,"")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IF(車両データ!$P38="事業所4",車両データ!B38,"")</f>
        <v/>
      </c>
      <c r="C38" s="97"/>
      <c r="D38" s="70" t="str">
        <f>IF(車両データ!$P38="事業所4",車両データ!D38,"")</f>
        <v/>
      </c>
      <c r="E38" s="71" t="str">
        <f>IF(車両データ!$P38="事業所4",車両データ!E38,"")</f>
        <v/>
      </c>
      <c r="F38" s="72" t="str">
        <f>IF(車両データ!$P38="事業所4",車両データ!F38,"")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IF(車両データ!$P39="事業所4",車両データ!B39,"")</f>
        <v/>
      </c>
      <c r="C39" s="97"/>
      <c r="D39" s="70" t="str">
        <f>IF(車両データ!$P39="事業所4",車両データ!D39,"")</f>
        <v/>
      </c>
      <c r="E39" s="71" t="str">
        <f>IF(車両データ!$P39="事業所4",車両データ!E39,"")</f>
        <v/>
      </c>
      <c r="F39" s="72" t="str">
        <f>IF(車両データ!$P39="事業所4",車両データ!F39,"")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IF(車両データ!$P40="事業所4",車両データ!B40,"")</f>
        <v/>
      </c>
      <c r="C40" s="97"/>
      <c r="D40" s="70" t="str">
        <f>IF(車両データ!$P40="事業所4",車両データ!D40,"")</f>
        <v/>
      </c>
      <c r="E40" s="71" t="str">
        <f>IF(車両データ!$P40="事業所4",車両データ!E40,"")</f>
        <v/>
      </c>
      <c r="F40" s="72" t="str">
        <f>IF(車両データ!$P40="事業所4",車両データ!F40,"")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IF(車両データ!$P41="事業所4",車両データ!B41,"")</f>
        <v/>
      </c>
      <c r="C41" s="97"/>
      <c r="D41" s="70" t="str">
        <f>IF(車両データ!$P41="事業所4",車両データ!D41,"")</f>
        <v/>
      </c>
      <c r="E41" s="71" t="str">
        <f>IF(車両データ!$P41="事業所4",車両データ!E41,"")</f>
        <v/>
      </c>
      <c r="F41" s="72" t="str">
        <f>IF(車両データ!$P41="事業所4",車両データ!F41,"")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IF(車両データ!$P42="事業所4",車両データ!B42,"")</f>
        <v/>
      </c>
      <c r="C42" s="97"/>
      <c r="D42" s="70" t="str">
        <f>IF(車両データ!$P42="事業所4",車両データ!D42,"")</f>
        <v/>
      </c>
      <c r="E42" s="71" t="str">
        <f>IF(車両データ!$P42="事業所4",車両データ!E42,"")</f>
        <v/>
      </c>
      <c r="F42" s="72" t="str">
        <f>IF(車両データ!$P42="事業所4",車両データ!F42,"")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IF(車両データ!$P43="事業所4",車両データ!B43,"")</f>
        <v/>
      </c>
      <c r="C43" s="97"/>
      <c r="D43" s="70" t="str">
        <f>IF(車両データ!$P43="事業所4",車両データ!D43,"")</f>
        <v/>
      </c>
      <c r="E43" s="71" t="str">
        <f>IF(車両データ!$P43="事業所4",車両データ!E43,"")</f>
        <v/>
      </c>
      <c r="F43" s="72" t="str">
        <f>IF(車両データ!$P43="事業所4",車両データ!F43,"")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IF(車両データ!$P44="事業所4",車両データ!B44,"")</f>
        <v/>
      </c>
      <c r="C44" s="97"/>
      <c r="D44" s="70" t="str">
        <f>IF(車両データ!$P44="事業所4",車両データ!D44,"")</f>
        <v/>
      </c>
      <c r="E44" s="71" t="str">
        <f>IF(車両データ!$P44="事業所4",車両データ!E44,"")</f>
        <v/>
      </c>
      <c r="F44" s="72" t="str">
        <f>IF(車両データ!$P44="事業所4",車両データ!F44,"")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IF(車両データ!$P45="事業所4",車両データ!B45,"")</f>
        <v/>
      </c>
      <c r="C45" s="97"/>
      <c r="D45" s="70" t="str">
        <f>IF(車両データ!$P45="事業所4",車両データ!D45,"")</f>
        <v/>
      </c>
      <c r="E45" s="71" t="str">
        <f>IF(車両データ!$P45="事業所4",車両データ!E45,"")</f>
        <v/>
      </c>
      <c r="F45" s="72" t="str">
        <f>IF(車両データ!$P45="事業所4",車両データ!F45,"")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IF(車両データ!$P46="事業所4",車両データ!B46,"")</f>
        <v/>
      </c>
      <c r="C46" s="97"/>
      <c r="D46" s="70" t="str">
        <f>IF(車両データ!$P46="事業所4",車両データ!D46,"")</f>
        <v/>
      </c>
      <c r="E46" s="71" t="str">
        <f>IF(車両データ!$P46="事業所4",車両データ!E46,"")</f>
        <v/>
      </c>
      <c r="F46" s="72" t="str">
        <f>IF(車両データ!$P46="事業所4",車両データ!F46,"")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IF(車両データ!$P47="事業所4",車両データ!B47,"")</f>
        <v/>
      </c>
      <c r="C47" s="97"/>
      <c r="D47" s="70" t="str">
        <f>IF(車両データ!$P47="事業所4",車両データ!D47,"")</f>
        <v/>
      </c>
      <c r="E47" s="71" t="str">
        <f>IF(車両データ!$P47="事業所4",車両データ!E47,"")</f>
        <v/>
      </c>
      <c r="F47" s="72" t="str">
        <f>IF(車両データ!$P47="事業所4",車両データ!F47,"")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IF(車両データ!$P48="事業所4",車両データ!B48,"")</f>
        <v/>
      </c>
      <c r="C48" s="97"/>
      <c r="D48" s="70" t="str">
        <f>IF(車両データ!$P48="事業所4",車両データ!D48,"")</f>
        <v/>
      </c>
      <c r="E48" s="71" t="str">
        <f>IF(車両データ!$P48="事業所4",車両データ!E48,"")</f>
        <v/>
      </c>
      <c r="F48" s="72" t="str">
        <f>IF(車両データ!$P48="事業所4",車両データ!F48,"")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IF(車両データ!$P49="事業所4",車両データ!B49,"")</f>
        <v/>
      </c>
      <c r="C49" s="97"/>
      <c r="D49" s="70" t="str">
        <f>IF(車両データ!$P49="事業所4",車両データ!D49,"")</f>
        <v/>
      </c>
      <c r="E49" s="71" t="str">
        <f>IF(車両データ!$P49="事業所4",車両データ!E49,"")</f>
        <v/>
      </c>
      <c r="F49" s="72" t="str">
        <f>IF(車両データ!$P49="事業所4",車両データ!F49,"")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IF(車両データ!$P50="事業所4",車両データ!B50,"")</f>
        <v/>
      </c>
      <c r="C50" s="97"/>
      <c r="D50" s="70" t="str">
        <f>IF(車両データ!$P50="事業所4",車両データ!D50,"")</f>
        <v/>
      </c>
      <c r="E50" s="71" t="str">
        <f>IF(車両データ!$P50="事業所4",車両データ!E50,"")</f>
        <v/>
      </c>
      <c r="F50" s="72" t="str">
        <f>IF(車両データ!$P50="事業所4",車両データ!F50,"")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IF(車両データ!$P51="事業所4",車両データ!B51,"")</f>
        <v/>
      </c>
      <c r="C51" s="97"/>
      <c r="D51" s="70" t="str">
        <f>IF(車両データ!$P51="事業所4",車両データ!D51,"")</f>
        <v/>
      </c>
      <c r="E51" s="71" t="str">
        <f>IF(車両データ!$P51="事業所4",車両データ!E51,"")</f>
        <v/>
      </c>
      <c r="F51" s="72" t="str">
        <f>IF(車両データ!$P51="事業所4",車両データ!F51,"")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IF(車両データ!$P52="事業所4",車両データ!B52,"")</f>
        <v/>
      </c>
      <c r="C52" s="97"/>
      <c r="D52" s="70" t="str">
        <f>IF(車両データ!$P52="事業所4",車両データ!D52,"")</f>
        <v/>
      </c>
      <c r="E52" s="71" t="str">
        <f>IF(車両データ!$P52="事業所4",車両データ!E52,"")</f>
        <v/>
      </c>
      <c r="F52" s="72" t="str">
        <f>IF(車両データ!$P52="事業所4",車両データ!F52,"")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IF(車両データ!$P53="事業所4",車両データ!B53,"")</f>
        <v/>
      </c>
      <c r="C53" s="97"/>
      <c r="D53" s="70" t="str">
        <f>IF(車両データ!$P53="事業所4",車両データ!D53,"")</f>
        <v/>
      </c>
      <c r="E53" s="71" t="str">
        <f>IF(車両データ!$P53="事業所4",車両データ!E53,"")</f>
        <v/>
      </c>
      <c r="F53" s="72" t="str">
        <f>IF(車両データ!$P53="事業所4",車両データ!F53,"")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IF(車両データ!$P54="事業所4",車両データ!B54,"")</f>
        <v/>
      </c>
      <c r="C54" s="97"/>
      <c r="D54" s="70" t="str">
        <f>IF(車両データ!$P54="事業所4",車両データ!D54,"")</f>
        <v/>
      </c>
      <c r="E54" s="71" t="str">
        <f>IF(車両データ!$P54="事業所4",車両データ!E54,"")</f>
        <v/>
      </c>
      <c r="F54" s="72" t="str">
        <f>IF(車両データ!$P54="事業所4",車両データ!F54,"")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IF(車両データ!$P55="事業所4",車両データ!B55,"")</f>
        <v/>
      </c>
      <c r="C55" s="97"/>
      <c r="D55" s="70" t="str">
        <f>IF(車両データ!$P55="事業所4",車両データ!D55,"")</f>
        <v/>
      </c>
      <c r="E55" s="71" t="str">
        <f>IF(車両データ!$P55="事業所4",車両データ!E55,"")</f>
        <v/>
      </c>
      <c r="F55" s="72" t="str">
        <f>IF(車両データ!$P55="事業所4",車両データ!F55,"")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IF(車両データ!$P56="事業所4",車両データ!B56,"")</f>
        <v/>
      </c>
      <c r="C56" s="97"/>
      <c r="D56" s="70" t="str">
        <f>IF(車両データ!$P56="事業所4",車両データ!D56,"")</f>
        <v/>
      </c>
      <c r="E56" s="71" t="str">
        <f>IF(車両データ!$P56="事業所4",車両データ!E56,"")</f>
        <v/>
      </c>
      <c r="F56" s="72" t="str">
        <f>IF(車両データ!$P56="事業所4",車両データ!F56,"")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IF(車両データ!$P57="事業所4",車両データ!B57,"")</f>
        <v/>
      </c>
      <c r="C57" s="97"/>
      <c r="D57" s="70" t="str">
        <f>IF(車両データ!$P57="事業所4",車両データ!D57,"")</f>
        <v/>
      </c>
      <c r="E57" s="71" t="str">
        <f>IF(車両データ!$P57="事業所4",車両データ!E57,"")</f>
        <v/>
      </c>
      <c r="F57" s="72" t="str">
        <f>IF(車両データ!$P57="事業所4",車両データ!F57,"")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IF(車両データ!$P58="事業所4",車両データ!B58,"")</f>
        <v/>
      </c>
      <c r="C58" s="97"/>
      <c r="D58" s="70" t="str">
        <f>IF(車両データ!$P58="事業所4",車両データ!D58,"")</f>
        <v/>
      </c>
      <c r="E58" s="71" t="str">
        <f>IF(車両データ!$P58="事業所4",車両データ!E58,"")</f>
        <v/>
      </c>
      <c r="F58" s="72" t="str">
        <f>IF(車両データ!$P58="事業所4",車両データ!F58,"")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y00HBtc7Fn/pCAgTxZJNMDY8thoyaNFSu7Vmkq593p//qIkhPI06DBuHWXlZaLkOJXTKUY9MJfN6vn02GcytAw==" saltValue="MgNuHmwYXHIvgk4rROC5O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33" priority="11">
      <formula>LEN(TRIM(C65))=0</formula>
    </cfRule>
  </conditionalFormatting>
  <conditionalFormatting sqref="C118:N167">
    <cfRule type="containsBlanks" dxfId="3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42</v>
      </c>
      <c r="B5" s="110"/>
      <c r="C5" s="111"/>
      <c r="D5" s="106" t="str">
        <f>IF('【STEP２】 A_全事業所計'!$B$13="","",'【STEP２】 A_全事業所計'!$B$13)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IF(車両データ!$P9="事業所5",車両データ!B9,"")</f>
        <v/>
      </c>
      <c r="C9" s="97"/>
      <c r="D9" s="70" t="str">
        <f>IF(車両データ!$P9="事業所5",車両データ!D9,"")</f>
        <v/>
      </c>
      <c r="E9" s="71" t="str">
        <f>IF(車両データ!$P9="事業所5",車両データ!E9,"")</f>
        <v/>
      </c>
      <c r="F9" s="72" t="str">
        <f>IF(車両データ!$P9="事業所5",車両データ!F9,"")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IF(車両データ!$P10="事業所5",車両データ!B10,"")</f>
        <v/>
      </c>
      <c r="C10" s="97"/>
      <c r="D10" s="70" t="str">
        <f>IF(車両データ!$P10="事業所5",車両データ!D10,"")</f>
        <v/>
      </c>
      <c r="E10" s="71" t="str">
        <f>IF(車両データ!$P10="事業所5",車両データ!E10,"")</f>
        <v/>
      </c>
      <c r="F10" s="72" t="str">
        <f>IF(車両データ!$P10="事業所5",車両データ!F10,"")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IF(車両データ!$P11="事業所5",車両データ!B11,"")</f>
        <v/>
      </c>
      <c r="C11" s="97"/>
      <c r="D11" s="70" t="str">
        <f>IF(車両データ!$P11="事業所5",車両データ!D11,"")</f>
        <v/>
      </c>
      <c r="E11" s="71" t="str">
        <f>IF(車両データ!$P11="事業所5",車両データ!E11,"")</f>
        <v/>
      </c>
      <c r="F11" s="72" t="str">
        <f>IF(車両データ!$P11="事業所5",車両データ!F11,"")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IF(車両データ!$P12="事業所5",車両データ!B12,"")</f>
        <v/>
      </c>
      <c r="C12" s="97"/>
      <c r="D12" s="70" t="str">
        <f>IF(車両データ!$P12="事業所5",車両データ!D12,"")</f>
        <v/>
      </c>
      <c r="E12" s="71" t="str">
        <f>IF(車両データ!$P12="事業所5",車両データ!E12,"")</f>
        <v/>
      </c>
      <c r="F12" s="72" t="str">
        <f>IF(車両データ!$P12="事業所5",車両データ!F12,"")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IF(車両データ!$P13="事業所5",車両データ!B13,"")</f>
        <v/>
      </c>
      <c r="C13" s="97"/>
      <c r="D13" s="70" t="str">
        <f>IF(車両データ!$P13="事業所5",車両データ!D13,"")</f>
        <v/>
      </c>
      <c r="E13" s="71" t="str">
        <f>IF(車両データ!$P13="事業所5",車両データ!E13,"")</f>
        <v/>
      </c>
      <c r="F13" s="72" t="str">
        <f>IF(車両データ!$P13="事業所5",車両データ!F13,"")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IF(車両データ!$P14="事業所5",車両データ!B14,"")</f>
        <v/>
      </c>
      <c r="C14" s="97"/>
      <c r="D14" s="70" t="str">
        <f>IF(車両データ!$P14="事業所5",車両データ!D14,"")</f>
        <v/>
      </c>
      <c r="E14" s="71" t="str">
        <f>IF(車両データ!$P14="事業所5",車両データ!E14,"")</f>
        <v/>
      </c>
      <c r="F14" s="72" t="str">
        <f>IF(車両データ!$P14="事業所5",車両データ!F14,"")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IF(車両データ!$P15="事業所5",車両データ!B15,"")</f>
        <v/>
      </c>
      <c r="C15" s="97"/>
      <c r="D15" s="70" t="str">
        <f>IF(車両データ!$P15="事業所5",車両データ!D15,"")</f>
        <v/>
      </c>
      <c r="E15" s="71" t="str">
        <f>IF(車両データ!$P15="事業所5",車両データ!E15,"")</f>
        <v/>
      </c>
      <c r="F15" s="72" t="str">
        <f>IF(車両データ!$P15="事業所5",車両データ!F15,"")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IF(車両データ!$P16="事業所5",車両データ!B16,"")</f>
        <v/>
      </c>
      <c r="C16" s="97"/>
      <c r="D16" s="70" t="str">
        <f>IF(車両データ!$P16="事業所5",車両データ!D16,"")</f>
        <v/>
      </c>
      <c r="E16" s="71" t="str">
        <f>IF(車両データ!$P16="事業所5",車両データ!E16,"")</f>
        <v/>
      </c>
      <c r="F16" s="72" t="str">
        <f>IF(車両データ!$P16="事業所5",車両データ!F16,"")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IF(車両データ!$P17="事業所5",車両データ!B17,"")</f>
        <v/>
      </c>
      <c r="C17" s="97"/>
      <c r="D17" s="70" t="str">
        <f>IF(車両データ!$P17="事業所5",車両データ!D17,"")</f>
        <v/>
      </c>
      <c r="E17" s="71" t="str">
        <f>IF(車両データ!$P17="事業所5",車両データ!E17,"")</f>
        <v/>
      </c>
      <c r="F17" s="72" t="str">
        <f>IF(車両データ!$P17="事業所5",車両データ!F17,"")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IF(車両データ!$P18="事業所5",車両データ!B18,"")</f>
        <v/>
      </c>
      <c r="C18" s="97"/>
      <c r="D18" s="70" t="str">
        <f>IF(車両データ!$P18="事業所5",車両データ!D18,"")</f>
        <v/>
      </c>
      <c r="E18" s="71" t="str">
        <f>IF(車両データ!$P18="事業所5",車両データ!E18,"")</f>
        <v/>
      </c>
      <c r="F18" s="72" t="str">
        <f>IF(車両データ!$P18="事業所5",車両データ!F18,"")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IF(車両データ!$P19="事業所5",車両データ!B19,"")</f>
        <v/>
      </c>
      <c r="C19" s="97"/>
      <c r="D19" s="70" t="str">
        <f>IF(車両データ!$P19="事業所5",車両データ!D19,"")</f>
        <v/>
      </c>
      <c r="E19" s="71" t="str">
        <f>IF(車両データ!$P19="事業所5",車両データ!E19,"")</f>
        <v/>
      </c>
      <c r="F19" s="72" t="str">
        <f>IF(車両データ!$P19="事業所5",車両データ!F19,"")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IF(車両データ!$P20="事業所5",車両データ!B20,"")</f>
        <v/>
      </c>
      <c r="C20" s="97"/>
      <c r="D20" s="70" t="str">
        <f>IF(車両データ!$P20="事業所5",車両データ!D20,"")</f>
        <v/>
      </c>
      <c r="E20" s="71" t="str">
        <f>IF(車両データ!$P20="事業所5",車両データ!E20,"")</f>
        <v/>
      </c>
      <c r="F20" s="72" t="str">
        <f>IF(車両データ!$P20="事業所5",車両データ!F20,"")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IF(車両データ!$P21="事業所5",車両データ!B21,"")</f>
        <v/>
      </c>
      <c r="C21" s="97"/>
      <c r="D21" s="70" t="str">
        <f>IF(車両データ!$P21="事業所5",車両データ!D21,"")</f>
        <v/>
      </c>
      <c r="E21" s="71" t="str">
        <f>IF(車両データ!$P21="事業所5",車両データ!E21,"")</f>
        <v/>
      </c>
      <c r="F21" s="72" t="str">
        <f>IF(車両データ!$P21="事業所5",車両データ!F21,"")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IF(車両データ!$P22="事業所5",車両データ!B22,"")</f>
        <v/>
      </c>
      <c r="C22" s="97"/>
      <c r="D22" s="70" t="str">
        <f>IF(車両データ!$P22="事業所5",車両データ!D22,"")</f>
        <v/>
      </c>
      <c r="E22" s="71" t="str">
        <f>IF(車両データ!$P22="事業所5",車両データ!E22,"")</f>
        <v/>
      </c>
      <c r="F22" s="72" t="str">
        <f>IF(車両データ!$P22="事業所5",車両データ!F22,"")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IF(車両データ!$P23="事業所5",車両データ!B23,"")</f>
        <v/>
      </c>
      <c r="C23" s="97"/>
      <c r="D23" s="70" t="str">
        <f>IF(車両データ!$P23="事業所5",車両データ!D23,"")</f>
        <v/>
      </c>
      <c r="E23" s="71" t="str">
        <f>IF(車両データ!$P23="事業所5",車両データ!E23,"")</f>
        <v/>
      </c>
      <c r="F23" s="72" t="str">
        <f>IF(車両データ!$P23="事業所5",車両データ!F23,"")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IF(車両データ!$P24="事業所5",車両データ!B24,"")</f>
        <v/>
      </c>
      <c r="C24" s="97"/>
      <c r="D24" s="70" t="str">
        <f>IF(車両データ!$P24="事業所5",車両データ!D24,"")</f>
        <v/>
      </c>
      <c r="E24" s="71" t="str">
        <f>IF(車両データ!$P24="事業所5",車両データ!E24,"")</f>
        <v/>
      </c>
      <c r="F24" s="72" t="str">
        <f>IF(車両データ!$P24="事業所5",車両データ!F24,"")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IF(車両データ!$P25="事業所5",車両データ!B25,"")</f>
        <v/>
      </c>
      <c r="C25" s="97"/>
      <c r="D25" s="70" t="str">
        <f>IF(車両データ!$P25="事業所5",車両データ!D25,"")</f>
        <v/>
      </c>
      <c r="E25" s="71" t="str">
        <f>IF(車両データ!$P25="事業所5",車両データ!E25,"")</f>
        <v/>
      </c>
      <c r="F25" s="72" t="str">
        <f>IF(車両データ!$P25="事業所5",車両データ!F25,"")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IF(車両データ!$P26="事業所5",車両データ!B26,"")</f>
        <v/>
      </c>
      <c r="C26" s="97"/>
      <c r="D26" s="70" t="str">
        <f>IF(車両データ!$P26="事業所5",車両データ!D26,"")</f>
        <v/>
      </c>
      <c r="E26" s="71" t="str">
        <f>IF(車両データ!$P26="事業所5",車両データ!E26,"")</f>
        <v/>
      </c>
      <c r="F26" s="72" t="str">
        <f>IF(車両データ!$P26="事業所5",車両データ!F26,"")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IF(車両データ!$P27="事業所5",車両データ!B27,"")</f>
        <v/>
      </c>
      <c r="C27" s="97"/>
      <c r="D27" s="70" t="str">
        <f>IF(車両データ!$P27="事業所5",車両データ!D27,"")</f>
        <v/>
      </c>
      <c r="E27" s="71" t="str">
        <f>IF(車両データ!$P27="事業所5",車両データ!E27,"")</f>
        <v/>
      </c>
      <c r="F27" s="72" t="str">
        <f>IF(車両データ!$P27="事業所5",車両データ!F27,"")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IF(車両データ!$P28="事業所5",車両データ!B28,"")</f>
        <v/>
      </c>
      <c r="C28" s="97"/>
      <c r="D28" s="70" t="str">
        <f>IF(車両データ!$P28="事業所5",車両データ!D28,"")</f>
        <v/>
      </c>
      <c r="E28" s="71" t="str">
        <f>IF(車両データ!$P28="事業所5",車両データ!E28,"")</f>
        <v/>
      </c>
      <c r="F28" s="72" t="str">
        <f>IF(車両データ!$P28="事業所5",車両データ!F28,"")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IF(車両データ!$P29="事業所5",車両データ!B29,"")</f>
        <v/>
      </c>
      <c r="C29" s="97"/>
      <c r="D29" s="70" t="str">
        <f>IF(車両データ!$P29="事業所5",車両データ!D29,"")</f>
        <v/>
      </c>
      <c r="E29" s="71" t="str">
        <f>IF(車両データ!$P29="事業所5",車両データ!E29,"")</f>
        <v/>
      </c>
      <c r="F29" s="72" t="str">
        <f>IF(車両データ!$P29="事業所5",車両データ!F29,"")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IF(車両データ!$P30="事業所5",車両データ!B30,"")</f>
        <v/>
      </c>
      <c r="C30" s="97"/>
      <c r="D30" s="70" t="str">
        <f>IF(車両データ!$P30="事業所5",車両データ!D30,"")</f>
        <v/>
      </c>
      <c r="E30" s="71" t="str">
        <f>IF(車両データ!$P30="事業所5",車両データ!E30,"")</f>
        <v/>
      </c>
      <c r="F30" s="72" t="str">
        <f>IF(車両データ!$P30="事業所5",車両データ!F30,"")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IF(車両データ!$P31="事業所5",車両データ!B31,"")</f>
        <v/>
      </c>
      <c r="C31" s="97"/>
      <c r="D31" s="70" t="str">
        <f>IF(車両データ!$P31="事業所5",車両データ!D31,"")</f>
        <v/>
      </c>
      <c r="E31" s="71" t="str">
        <f>IF(車両データ!$P31="事業所5",車両データ!E31,"")</f>
        <v/>
      </c>
      <c r="F31" s="72" t="str">
        <f>IF(車両データ!$P31="事業所5",車両データ!F31,"")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IF(車両データ!$P32="事業所5",車両データ!B32,"")</f>
        <v/>
      </c>
      <c r="C32" s="97"/>
      <c r="D32" s="70" t="str">
        <f>IF(車両データ!$P32="事業所5",車両データ!D32,"")</f>
        <v/>
      </c>
      <c r="E32" s="71" t="str">
        <f>IF(車両データ!$P32="事業所5",車両データ!E32,"")</f>
        <v/>
      </c>
      <c r="F32" s="72" t="str">
        <f>IF(車両データ!$P32="事業所5",車両データ!F32,"")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IF(車両データ!$P33="事業所5",車両データ!B33,"")</f>
        <v/>
      </c>
      <c r="C33" s="97"/>
      <c r="D33" s="70" t="str">
        <f>IF(車両データ!$P33="事業所5",車両データ!D33,"")</f>
        <v/>
      </c>
      <c r="E33" s="71" t="str">
        <f>IF(車両データ!$P33="事業所5",車両データ!E33,"")</f>
        <v/>
      </c>
      <c r="F33" s="72" t="str">
        <f>IF(車両データ!$P33="事業所5",車両データ!F33,"")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IF(車両データ!$P34="事業所5",車両データ!B34,"")</f>
        <v/>
      </c>
      <c r="C34" s="97"/>
      <c r="D34" s="70" t="str">
        <f>IF(車両データ!$P34="事業所5",車両データ!D34,"")</f>
        <v/>
      </c>
      <c r="E34" s="71" t="str">
        <f>IF(車両データ!$P34="事業所5",車両データ!E34,"")</f>
        <v/>
      </c>
      <c r="F34" s="72" t="str">
        <f>IF(車両データ!$P34="事業所5",車両データ!F34,"")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IF(車両データ!$P35="事業所5",車両データ!B35,"")</f>
        <v/>
      </c>
      <c r="C35" s="97"/>
      <c r="D35" s="70" t="str">
        <f>IF(車両データ!$P35="事業所5",車両データ!D35,"")</f>
        <v/>
      </c>
      <c r="E35" s="71" t="str">
        <f>IF(車両データ!$P35="事業所5",車両データ!E35,"")</f>
        <v/>
      </c>
      <c r="F35" s="72" t="str">
        <f>IF(車両データ!$P35="事業所5",車両データ!F35,"")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IF(車両データ!$P36="事業所5",車両データ!B36,"")</f>
        <v/>
      </c>
      <c r="C36" s="97"/>
      <c r="D36" s="70" t="str">
        <f>IF(車両データ!$P36="事業所5",車両データ!D36,"")</f>
        <v/>
      </c>
      <c r="E36" s="71" t="str">
        <f>IF(車両データ!$P36="事業所5",車両データ!E36,"")</f>
        <v/>
      </c>
      <c r="F36" s="72" t="str">
        <f>IF(車両データ!$P36="事業所5",車両データ!F36,"")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IF(車両データ!$P37="事業所5",車両データ!B37,"")</f>
        <v/>
      </c>
      <c r="C37" s="97"/>
      <c r="D37" s="70" t="str">
        <f>IF(車両データ!$P37="事業所5",車両データ!D37,"")</f>
        <v/>
      </c>
      <c r="E37" s="71" t="str">
        <f>IF(車両データ!$P37="事業所5",車両データ!E37,"")</f>
        <v/>
      </c>
      <c r="F37" s="72" t="str">
        <f>IF(車両データ!$P37="事業所5",車両データ!F37,"")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IF(車両データ!$P38="事業所5",車両データ!B38,"")</f>
        <v/>
      </c>
      <c r="C38" s="97"/>
      <c r="D38" s="70" t="str">
        <f>IF(車両データ!$P38="事業所5",車両データ!D38,"")</f>
        <v/>
      </c>
      <c r="E38" s="71" t="str">
        <f>IF(車両データ!$P38="事業所5",車両データ!E38,"")</f>
        <v/>
      </c>
      <c r="F38" s="72" t="str">
        <f>IF(車両データ!$P38="事業所5",車両データ!F38,"")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IF(車両データ!$P39="事業所5",車両データ!B39,"")</f>
        <v/>
      </c>
      <c r="C39" s="97"/>
      <c r="D39" s="70" t="str">
        <f>IF(車両データ!$P39="事業所5",車両データ!D39,"")</f>
        <v/>
      </c>
      <c r="E39" s="71" t="str">
        <f>IF(車両データ!$P39="事業所5",車両データ!E39,"")</f>
        <v/>
      </c>
      <c r="F39" s="72" t="str">
        <f>IF(車両データ!$P39="事業所5",車両データ!F39,"")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IF(車両データ!$P40="事業所5",車両データ!B40,"")</f>
        <v/>
      </c>
      <c r="C40" s="97"/>
      <c r="D40" s="70" t="str">
        <f>IF(車両データ!$P40="事業所5",車両データ!D40,"")</f>
        <v/>
      </c>
      <c r="E40" s="71" t="str">
        <f>IF(車両データ!$P40="事業所5",車両データ!E40,"")</f>
        <v/>
      </c>
      <c r="F40" s="72" t="str">
        <f>IF(車両データ!$P40="事業所5",車両データ!F40,"")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IF(車両データ!$P41="事業所5",車両データ!B41,"")</f>
        <v/>
      </c>
      <c r="C41" s="97"/>
      <c r="D41" s="70" t="str">
        <f>IF(車両データ!$P41="事業所5",車両データ!D41,"")</f>
        <v/>
      </c>
      <c r="E41" s="71" t="str">
        <f>IF(車両データ!$P41="事業所5",車両データ!E41,"")</f>
        <v/>
      </c>
      <c r="F41" s="72" t="str">
        <f>IF(車両データ!$P41="事業所5",車両データ!F41,"")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IF(車両データ!$P42="事業所5",車両データ!B42,"")</f>
        <v/>
      </c>
      <c r="C42" s="97"/>
      <c r="D42" s="70" t="str">
        <f>IF(車両データ!$P42="事業所5",車両データ!D42,"")</f>
        <v/>
      </c>
      <c r="E42" s="71" t="str">
        <f>IF(車両データ!$P42="事業所5",車両データ!E42,"")</f>
        <v/>
      </c>
      <c r="F42" s="72" t="str">
        <f>IF(車両データ!$P42="事業所5",車両データ!F42,"")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IF(車両データ!$P43="事業所5",車両データ!B43,"")</f>
        <v/>
      </c>
      <c r="C43" s="97"/>
      <c r="D43" s="70" t="str">
        <f>IF(車両データ!$P43="事業所5",車両データ!D43,"")</f>
        <v/>
      </c>
      <c r="E43" s="71" t="str">
        <f>IF(車両データ!$P43="事業所5",車両データ!E43,"")</f>
        <v/>
      </c>
      <c r="F43" s="72" t="str">
        <f>IF(車両データ!$P43="事業所5",車両データ!F43,"")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IF(車両データ!$P44="事業所5",車両データ!B44,"")</f>
        <v/>
      </c>
      <c r="C44" s="97"/>
      <c r="D44" s="70" t="str">
        <f>IF(車両データ!$P44="事業所5",車両データ!D44,"")</f>
        <v/>
      </c>
      <c r="E44" s="71" t="str">
        <f>IF(車両データ!$P44="事業所5",車両データ!E44,"")</f>
        <v/>
      </c>
      <c r="F44" s="72" t="str">
        <f>IF(車両データ!$P44="事業所5",車両データ!F44,"")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IF(車両データ!$P45="事業所5",車両データ!B45,"")</f>
        <v/>
      </c>
      <c r="C45" s="97"/>
      <c r="D45" s="70" t="str">
        <f>IF(車両データ!$P45="事業所5",車両データ!D45,"")</f>
        <v/>
      </c>
      <c r="E45" s="71" t="str">
        <f>IF(車両データ!$P45="事業所5",車両データ!E45,"")</f>
        <v/>
      </c>
      <c r="F45" s="72" t="str">
        <f>IF(車両データ!$P45="事業所5",車両データ!F45,"")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IF(車両データ!$P46="事業所5",車両データ!B46,"")</f>
        <v/>
      </c>
      <c r="C46" s="97"/>
      <c r="D46" s="70" t="str">
        <f>IF(車両データ!$P46="事業所5",車両データ!D46,"")</f>
        <v/>
      </c>
      <c r="E46" s="71" t="str">
        <f>IF(車両データ!$P46="事業所5",車両データ!E46,"")</f>
        <v/>
      </c>
      <c r="F46" s="72" t="str">
        <f>IF(車両データ!$P46="事業所5",車両データ!F46,"")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IF(車両データ!$P47="事業所5",車両データ!B47,"")</f>
        <v/>
      </c>
      <c r="C47" s="97"/>
      <c r="D47" s="70" t="str">
        <f>IF(車両データ!$P47="事業所5",車両データ!D47,"")</f>
        <v/>
      </c>
      <c r="E47" s="71" t="str">
        <f>IF(車両データ!$P47="事業所5",車両データ!E47,"")</f>
        <v/>
      </c>
      <c r="F47" s="72" t="str">
        <f>IF(車両データ!$P47="事業所5",車両データ!F47,"")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IF(車両データ!$P48="事業所5",車両データ!B48,"")</f>
        <v/>
      </c>
      <c r="C48" s="97"/>
      <c r="D48" s="70" t="str">
        <f>IF(車両データ!$P48="事業所5",車両データ!D48,"")</f>
        <v/>
      </c>
      <c r="E48" s="71" t="str">
        <f>IF(車両データ!$P48="事業所5",車両データ!E48,"")</f>
        <v/>
      </c>
      <c r="F48" s="72" t="str">
        <f>IF(車両データ!$P48="事業所5",車両データ!F48,"")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IF(車両データ!$P49="事業所5",車両データ!B49,"")</f>
        <v/>
      </c>
      <c r="C49" s="97"/>
      <c r="D49" s="70" t="str">
        <f>IF(車両データ!$P49="事業所5",車両データ!D49,"")</f>
        <v/>
      </c>
      <c r="E49" s="71" t="str">
        <f>IF(車両データ!$P49="事業所5",車両データ!E49,"")</f>
        <v/>
      </c>
      <c r="F49" s="72" t="str">
        <f>IF(車両データ!$P49="事業所5",車両データ!F49,"")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IF(車両データ!$P50="事業所5",車両データ!B50,"")</f>
        <v/>
      </c>
      <c r="C50" s="97"/>
      <c r="D50" s="70" t="str">
        <f>IF(車両データ!$P50="事業所5",車両データ!D50,"")</f>
        <v/>
      </c>
      <c r="E50" s="71" t="str">
        <f>IF(車両データ!$P50="事業所5",車両データ!E50,"")</f>
        <v/>
      </c>
      <c r="F50" s="72" t="str">
        <f>IF(車両データ!$P50="事業所5",車両データ!F50,"")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IF(車両データ!$P51="事業所5",車両データ!B51,"")</f>
        <v/>
      </c>
      <c r="C51" s="97"/>
      <c r="D51" s="70" t="str">
        <f>IF(車両データ!$P51="事業所5",車両データ!D51,"")</f>
        <v/>
      </c>
      <c r="E51" s="71" t="str">
        <f>IF(車両データ!$P51="事業所5",車両データ!E51,"")</f>
        <v/>
      </c>
      <c r="F51" s="72" t="str">
        <f>IF(車両データ!$P51="事業所5",車両データ!F51,"")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IF(車両データ!$P52="事業所5",車両データ!B52,"")</f>
        <v/>
      </c>
      <c r="C52" s="97"/>
      <c r="D52" s="70" t="str">
        <f>IF(車両データ!$P52="事業所5",車両データ!D52,"")</f>
        <v/>
      </c>
      <c r="E52" s="71" t="str">
        <f>IF(車両データ!$P52="事業所5",車両データ!E52,"")</f>
        <v/>
      </c>
      <c r="F52" s="72" t="str">
        <f>IF(車両データ!$P52="事業所5",車両データ!F52,"")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IF(車両データ!$P53="事業所5",車両データ!B53,"")</f>
        <v/>
      </c>
      <c r="C53" s="97"/>
      <c r="D53" s="70" t="str">
        <f>IF(車両データ!$P53="事業所5",車両データ!D53,"")</f>
        <v/>
      </c>
      <c r="E53" s="71" t="str">
        <f>IF(車両データ!$P53="事業所5",車両データ!E53,"")</f>
        <v/>
      </c>
      <c r="F53" s="72" t="str">
        <f>IF(車両データ!$P53="事業所5",車両データ!F53,"")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IF(車両データ!$P54="事業所5",車両データ!B54,"")</f>
        <v/>
      </c>
      <c r="C54" s="97"/>
      <c r="D54" s="70" t="str">
        <f>IF(車両データ!$P54="事業所5",車両データ!D54,"")</f>
        <v/>
      </c>
      <c r="E54" s="71" t="str">
        <f>IF(車両データ!$P54="事業所5",車両データ!E54,"")</f>
        <v/>
      </c>
      <c r="F54" s="72" t="str">
        <f>IF(車両データ!$P54="事業所5",車両データ!F54,"")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IF(車両データ!$P55="事業所5",車両データ!B55,"")</f>
        <v/>
      </c>
      <c r="C55" s="97"/>
      <c r="D55" s="70" t="str">
        <f>IF(車両データ!$P55="事業所5",車両データ!D55,"")</f>
        <v/>
      </c>
      <c r="E55" s="71" t="str">
        <f>IF(車両データ!$P55="事業所5",車両データ!E55,"")</f>
        <v/>
      </c>
      <c r="F55" s="72" t="str">
        <f>IF(車両データ!$P55="事業所5",車両データ!F55,"")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IF(車両データ!$P56="事業所5",車両データ!B56,"")</f>
        <v/>
      </c>
      <c r="C56" s="97"/>
      <c r="D56" s="70" t="str">
        <f>IF(車両データ!$P56="事業所5",車両データ!D56,"")</f>
        <v/>
      </c>
      <c r="E56" s="71" t="str">
        <f>IF(車両データ!$P56="事業所5",車両データ!E56,"")</f>
        <v/>
      </c>
      <c r="F56" s="72" t="str">
        <f>IF(車両データ!$P56="事業所5",車両データ!F56,"")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IF(車両データ!$P57="事業所5",車両データ!B57,"")</f>
        <v/>
      </c>
      <c r="C57" s="97"/>
      <c r="D57" s="70" t="str">
        <f>IF(車両データ!$P57="事業所5",車両データ!D57,"")</f>
        <v/>
      </c>
      <c r="E57" s="71" t="str">
        <f>IF(車両データ!$P57="事業所5",車両データ!E57,"")</f>
        <v/>
      </c>
      <c r="F57" s="72" t="str">
        <f>IF(車両データ!$P57="事業所5",車両データ!F57,"")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IF(車両データ!$P58="事業所5",車両データ!B58,"")</f>
        <v/>
      </c>
      <c r="C58" s="97"/>
      <c r="D58" s="70" t="str">
        <f>IF(車両データ!$P58="事業所5",車両データ!D58,"")</f>
        <v/>
      </c>
      <c r="E58" s="71" t="str">
        <f>IF(車両データ!$P58="事業所5",車両データ!E58,"")</f>
        <v/>
      </c>
      <c r="F58" s="72" t="str">
        <f>IF(車両データ!$P58="事業所5",車両データ!F58,"")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>IF(B75="電気(kWh)","        －",IF(SUM(C75:N75)=0,"",SUM(C75:N75)))</f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>IF(B76="電気(kWh)","        －",IF(SUM(C76:N76)=0,"",SUM(C76:N76)))</f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>IF(B77="電気(kWh)","        －",IF(SUM(C77:N77)=0,"",SUM(C77:N77)))</f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>IF(B78="電気(kWh)","        －",IF(SUM(C78:N78)=0,"",SUM(C78:N78)))</f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>IF(B79="電気(kWh)","        －",IF(SUM(C79:N79)=0,"",SUM(C79:N79)))</f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>IF(B85="電気(kWh)","        －",IF(SUM(C85:N85)=0,"",SUM(C85:N85)))</f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>IF(B86="電気(kWh)","        －",IF(SUM(C86:N86)=0,"",SUM(C86:N86)))</f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>IF(B87="電気(kWh)","        －",IF(SUM(C87:N87)=0,"",SUM(C87:N87)))</f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>IF(B88="電気(kWh)","        －",IF(SUM(C88:N88)=0,"",SUM(C88:N88)))</f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>IF(B89="電気(kWh)","        －",IF(SUM(C89:N89)=0,"",SUM(C89:N89)))</f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nUTxEuZFmDnjCkGA1QBqOvYcvjfytESv6CGGLQctC+4GU7AFd4k/9v0Kw59k6RmrqCjNEW9rAYLgS2qkKCfF2g==" saltValue="wAHk4m1DTZwE2EJujhM6E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31" priority="11">
      <formula>LEN(TRIM(C65))=0</formula>
    </cfRule>
  </conditionalFormatting>
  <conditionalFormatting sqref="C118:N167">
    <cfRule type="containsBlanks" dxfId="3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43</v>
      </c>
      <c r="B5" s="110"/>
      <c r="C5" s="111"/>
      <c r="D5" s="106" t="str">
        <f>IF('【STEP２】 A_全事業所計'!$B$14="","",'【STEP２】 A_全事業所計'!$B$14)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IF(車両データ!$P9="事業所6",車両データ!B9,"")</f>
        <v/>
      </c>
      <c r="C9" s="97"/>
      <c r="D9" s="70" t="str">
        <f>IF(車両データ!$P9="事業所6",車両データ!D9,"")</f>
        <v/>
      </c>
      <c r="E9" s="71" t="str">
        <f>IF(車両データ!$P9="事業所6",車両データ!E9,"")</f>
        <v/>
      </c>
      <c r="F9" s="72" t="str">
        <f>IF(車両データ!$P9="事業所6",車両データ!F9,"")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IF(車両データ!$P10="事業所6",車両データ!B10,"")</f>
        <v/>
      </c>
      <c r="C10" s="97"/>
      <c r="D10" s="70" t="str">
        <f>IF(車両データ!$P10="事業所6",車両データ!D10,"")</f>
        <v/>
      </c>
      <c r="E10" s="71" t="str">
        <f>IF(車両データ!$P10="事業所6",車両データ!E10,"")</f>
        <v/>
      </c>
      <c r="F10" s="72" t="str">
        <f>IF(車両データ!$P10="事業所6",車両データ!F10,"")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IF(車両データ!$P11="事業所6",車両データ!B11,"")</f>
        <v/>
      </c>
      <c r="C11" s="97"/>
      <c r="D11" s="70" t="str">
        <f>IF(車両データ!$P11="事業所6",車両データ!D11,"")</f>
        <v/>
      </c>
      <c r="E11" s="71" t="str">
        <f>IF(車両データ!$P11="事業所6",車両データ!E11,"")</f>
        <v/>
      </c>
      <c r="F11" s="72" t="str">
        <f>IF(車両データ!$P11="事業所6",車両データ!F11,"")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IF(車両データ!$P12="事業所6",車両データ!B12,"")</f>
        <v/>
      </c>
      <c r="C12" s="97"/>
      <c r="D12" s="70" t="str">
        <f>IF(車両データ!$P12="事業所6",車両データ!D12,"")</f>
        <v/>
      </c>
      <c r="E12" s="71" t="str">
        <f>IF(車両データ!$P12="事業所6",車両データ!E12,"")</f>
        <v/>
      </c>
      <c r="F12" s="72" t="str">
        <f>IF(車両データ!$P12="事業所6",車両データ!F12,"")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IF(車両データ!$P13="事業所6",車両データ!B13,"")</f>
        <v/>
      </c>
      <c r="C13" s="97"/>
      <c r="D13" s="70" t="str">
        <f>IF(車両データ!$P13="事業所6",車両データ!D13,"")</f>
        <v/>
      </c>
      <c r="E13" s="71" t="str">
        <f>IF(車両データ!$P13="事業所6",車両データ!E13,"")</f>
        <v/>
      </c>
      <c r="F13" s="72" t="str">
        <f>IF(車両データ!$P13="事業所6",車両データ!F13,"")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IF(車両データ!$P14="事業所6",車両データ!B14,"")</f>
        <v/>
      </c>
      <c r="C14" s="97"/>
      <c r="D14" s="70" t="str">
        <f>IF(車両データ!$P14="事業所6",車両データ!D14,"")</f>
        <v/>
      </c>
      <c r="E14" s="71" t="str">
        <f>IF(車両データ!$P14="事業所6",車両データ!E14,"")</f>
        <v/>
      </c>
      <c r="F14" s="72" t="str">
        <f>IF(車両データ!$P14="事業所6",車両データ!F14,"")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IF(車両データ!$P15="事業所6",車両データ!B15,"")</f>
        <v/>
      </c>
      <c r="C15" s="97"/>
      <c r="D15" s="70" t="str">
        <f>IF(車両データ!$P15="事業所6",車両データ!D15,"")</f>
        <v/>
      </c>
      <c r="E15" s="71" t="str">
        <f>IF(車両データ!$P15="事業所6",車両データ!E15,"")</f>
        <v/>
      </c>
      <c r="F15" s="72" t="str">
        <f>IF(車両データ!$P15="事業所6",車両データ!F15,"")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IF(車両データ!$P16="事業所6",車両データ!B16,"")</f>
        <v/>
      </c>
      <c r="C16" s="97"/>
      <c r="D16" s="70" t="str">
        <f>IF(車両データ!$P16="事業所6",車両データ!D16,"")</f>
        <v/>
      </c>
      <c r="E16" s="71" t="str">
        <f>IF(車両データ!$P16="事業所6",車両データ!E16,"")</f>
        <v/>
      </c>
      <c r="F16" s="72" t="str">
        <f>IF(車両データ!$P16="事業所6",車両データ!F16,"")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IF(車両データ!$P17="事業所6",車両データ!B17,"")</f>
        <v/>
      </c>
      <c r="C17" s="97"/>
      <c r="D17" s="70" t="str">
        <f>IF(車両データ!$P17="事業所6",車両データ!D17,"")</f>
        <v/>
      </c>
      <c r="E17" s="71" t="str">
        <f>IF(車両データ!$P17="事業所6",車両データ!E17,"")</f>
        <v/>
      </c>
      <c r="F17" s="72" t="str">
        <f>IF(車両データ!$P17="事業所6",車両データ!F17,"")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IF(車両データ!$P18="事業所6",車両データ!B18,"")</f>
        <v/>
      </c>
      <c r="C18" s="97"/>
      <c r="D18" s="70" t="str">
        <f>IF(車両データ!$P18="事業所6",車両データ!D18,"")</f>
        <v/>
      </c>
      <c r="E18" s="71" t="str">
        <f>IF(車両データ!$P18="事業所6",車両データ!E18,"")</f>
        <v/>
      </c>
      <c r="F18" s="72" t="str">
        <f>IF(車両データ!$P18="事業所6",車両データ!F18,"")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IF(車両データ!$P19="事業所6",車両データ!B19,"")</f>
        <v/>
      </c>
      <c r="C19" s="97"/>
      <c r="D19" s="70" t="str">
        <f>IF(車両データ!$P19="事業所6",車両データ!D19,"")</f>
        <v/>
      </c>
      <c r="E19" s="71" t="str">
        <f>IF(車両データ!$P19="事業所6",車両データ!E19,"")</f>
        <v/>
      </c>
      <c r="F19" s="72" t="str">
        <f>IF(車両データ!$P19="事業所6",車両データ!F19,"")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IF(車両データ!$P20="事業所6",車両データ!B20,"")</f>
        <v/>
      </c>
      <c r="C20" s="97"/>
      <c r="D20" s="70" t="str">
        <f>IF(車両データ!$P20="事業所6",車両データ!D20,"")</f>
        <v/>
      </c>
      <c r="E20" s="71" t="str">
        <f>IF(車両データ!$P20="事業所6",車両データ!E20,"")</f>
        <v/>
      </c>
      <c r="F20" s="72" t="str">
        <f>IF(車両データ!$P20="事業所6",車両データ!F20,"")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IF(車両データ!$P21="事業所6",車両データ!B21,"")</f>
        <v/>
      </c>
      <c r="C21" s="97"/>
      <c r="D21" s="70" t="str">
        <f>IF(車両データ!$P21="事業所6",車両データ!D21,"")</f>
        <v/>
      </c>
      <c r="E21" s="71" t="str">
        <f>IF(車両データ!$P21="事業所6",車両データ!E21,"")</f>
        <v/>
      </c>
      <c r="F21" s="72" t="str">
        <f>IF(車両データ!$P21="事業所6",車両データ!F21,"")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IF(車両データ!$P22="事業所6",車両データ!B22,"")</f>
        <v/>
      </c>
      <c r="C22" s="97"/>
      <c r="D22" s="70" t="str">
        <f>IF(車両データ!$P22="事業所6",車両データ!D22,"")</f>
        <v/>
      </c>
      <c r="E22" s="71" t="str">
        <f>IF(車両データ!$P22="事業所6",車両データ!E22,"")</f>
        <v/>
      </c>
      <c r="F22" s="72" t="str">
        <f>IF(車両データ!$P22="事業所6",車両データ!F22,"")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IF(車両データ!$P23="事業所6",車両データ!B23,"")</f>
        <v/>
      </c>
      <c r="C23" s="97"/>
      <c r="D23" s="70" t="str">
        <f>IF(車両データ!$P23="事業所6",車両データ!D23,"")</f>
        <v/>
      </c>
      <c r="E23" s="71" t="str">
        <f>IF(車両データ!$P23="事業所6",車両データ!E23,"")</f>
        <v/>
      </c>
      <c r="F23" s="72" t="str">
        <f>IF(車両データ!$P23="事業所6",車両データ!F23,"")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IF(車両データ!$P24="事業所6",車両データ!B24,"")</f>
        <v/>
      </c>
      <c r="C24" s="97"/>
      <c r="D24" s="70" t="str">
        <f>IF(車両データ!$P24="事業所6",車両データ!D24,"")</f>
        <v/>
      </c>
      <c r="E24" s="71" t="str">
        <f>IF(車両データ!$P24="事業所6",車両データ!E24,"")</f>
        <v/>
      </c>
      <c r="F24" s="72" t="str">
        <f>IF(車両データ!$P24="事業所6",車両データ!F24,"")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IF(車両データ!$P25="事業所6",車両データ!B25,"")</f>
        <v/>
      </c>
      <c r="C25" s="97"/>
      <c r="D25" s="70" t="str">
        <f>IF(車両データ!$P25="事業所6",車両データ!D25,"")</f>
        <v/>
      </c>
      <c r="E25" s="71" t="str">
        <f>IF(車両データ!$P25="事業所6",車両データ!E25,"")</f>
        <v/>
      </c>
      <c r="F25" s="72" t="str">
        <f>IF(車両データ!$P25="事業所6",車両データ!F25,"")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IF(車両データ!$P26="事業所6",車両データ!B26,"")</f>
        <v/>
      </c>
      <c r="C26" s="97"/>
      <c r="D26" s="70" t="str">
        <f>IF(車両データ!$P26="事業所6",車両データ!D26,"")</f>
        <v/>
      </c>
      <c r="E26" s="71" t="str">
        <f>IF(車両データ!$P26="事業所6",車両データ!E26,"")</f>
        <v/>
      </c>
      <c r="F26" s="72" t="str">
        <f>IF(車両データ!$P26="事業所6",車両データ!F26,"")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IF(車両データ!$P27="事業所6",車両データ!B27,"")</f>
        <v/>
      </c>
      <c r="C27" s="97"/>
      <c r="D27" s="70" t="str">
        <f>IF(車両データ!$P27="事業所6",車両データ!D27,"")</f>
        <v/>
      </c>
      <c r="E27" s="71" t="str">
        <f>IF(車両データ!$P27="事業所6",車両データ!E27,"")</f>
        <v/>
      </c>
      <c r="F27" s="72" t="str">
        <f>IF(車両データ!$P27="事業所6",車両データ!F27,"")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IF(車両データ!$P28="事業所6",車両データ!B28,"")</f>
        <v/>
      </c>
      <c r="C28" s="97"/>
      <c r="D28" s="70" t="str">
        <f>IF(車両データ!$P28="事業所6",車両データ!D28,"")</f>
        <v/>
      </c>
      <c r="E28" s="71" t="str">
        <f>IF(車両データ!$P28="事業所6",車両データ!E28,"")</f>
        <v/>
      </c>
      <c r="F28" s="72" t="str">
        <f>IF(車両データ!$P28="事業所6",車両データ!F28,"")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IF(車両データ!$P29="事業所6",車両データ!B29,"")</f>
        <v/>
      </c>
      <c r="C29" s="97"/>
      <c r="D29" s="70" t="str">
        <f>IF(車両データ!$P29="事業所6",車両データ!D29,"")</f>
        <v/>
      </c>
      <c r="E29" s="71" t="str">
        <f>IF(車両データ!$P29="事業所6",車両データ!E29,"")</f>
        <v/>
      </c>
      <c r="F29" s="72" t="str">
        <f>IF(車両データ!$P29="事業所6",車両データ!F29,"")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IF(車両データ!$P30="事業所6",車両データ!B30,"")</f>
        <v/>
      </c>
      <c r="C30" s="97"/>
      <c r="D30" s="70" t="str">
        <f>IF(車両データ!$P30="事業所6",車両データ!D30,"")</f>
        <v/>
      </c>
      <c r="E30" s="71" t="str">
        <f>IF(車両データ!$P30="事業所6",車両データ!E30,"")</f>
        <v/>
      </c>
      <c r="F30" s="72" t="str">
        <f>IF(車両データ!$P30="事業所6",車両データ!F30,"")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IF(車両データ!$P31="事業所6",車両データ!B31,"")</f>
        <v/>
      </c>
      <c r="C31" s="97"/>
      <c r="D31" s="70" t="str">
        <f>IF(車両データ!$P31="事業所6",車両データ!D31,"")</f>
        <v/>
      </c>
      <c r="E31" s="71" t="str">
        <f>IF(車両データ!$P31="事業所6",車両データ!E31,"")</f>
        <v/>
      </c>
      <c r="F31" s="72" t="str">
        <f>IF(車両データ!$P31="事業所6",車両データ!F31,"")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IF(車両データ!$P32="事業所6",車両データ!B32,"")</f>
        <v/>
      </c>
      <c r="C32" s="97"/>
      <c r="D32" s="70" t="str">
        <f>IF(車両データ!$P32="事業所6",車両データ!D32,"")</f>
        <v/>
      </c>
      <c r="E32" s="71" t="str">
        <f>IF(車両データ!$P32="事業所6",車両データ!E32,"")</f>
        <v/>
      </c>
      <c r="F32" s="72" t="str">
        <f>IF(車両データ!$P32="事業所6",車両データ!F32,"")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IF(車両データ!$P33="事業所6",車両データ!B33,"")</f>
        <v/>
      </c>
      <c r="C33" s="97"/>
      <c r="D33" s="70" t="str">
        <f>IF(車両データ!$P33="事業所6",車両データ!D33,"")</f>
        <v/>
      </c>
      <c r="E33" s="71" t="str">
        <f>IF(車両データ!$P33="事業所6",車両データ!E33,"")</f>
        <v/>
      </c>
      <c r="F33" s="72" t="str">
        <f>IF(車両データ!$P33="事業所6",車両データ!F33,"")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IF(車両データ!$P34="事業所6",車両データ!B34,"")</f>
        <v/>
      </c>
      <c r="C34" s="97"/>
      <c r="D34" s="70" t="str">
        <f>IF(車両データ!$P34="事業所6",車両データ!D34,"")</f>
        <v/>
      </c>
      <c r="E34" s="71" t="str">
        <f>IF(車両データ!$P34="事業所6",車両データ!E34,"")</f>
        <v/>
      </c>
      <c r="F34" s="72" t="str">
        <f>IF(車両データ!$P34="事業所6",車両データ!F34,"")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IF(車両データ!$P35="事業所6",車両データ!B35,"")</f>
        <v/>
      </c>
      <c r="C35" s="97"/>
      <c r="D35" s="70" t="str">
        <f>IF(車両データ!$P35="事業所6",車両データ!D35,"")</f>
        <v/>
      </c>
      <c r="E35" s="71" t="str">
        <f>IF(車両データ!$P35="事業所6",車両データ!E35,"")</f>
        <v/>
      </c>
      <c r="F35" s="72" t="str">
        <f>IF(車両データ!$P35="事業所6",車両データ!F35,"")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IF(車両データ!$P36="事業所6",車両データ!B36,"")</f>
        <v/>
      </c>
      <c r="C36" s="97"/>
      <c r="D36" s="70" t="str">
        <f>IF(車両データ!$P36="事業所6",車両データ!D36,"")</f>
        <v/>
      </c>
      <c r="E36" s="71" t="str">
        <f>IF(車両データ!$P36="事業所6",車両データ!E36,"")</f>
        <v/>
      </c>
      <c r="F36" s="72" t="str">
        <f>IF(車両データ!$P36="事業所6",車両データ!F36,"")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IF(車両データ!$P37="事業所6",車両データ!B37,"")</f>
        <v/>
      </c>
      <c r="C37" s="97"/>
      <c r="D37" s="70" t="str">
        <f>IF(車両データ!$P37="事業所6",車両データ!D37,"")</f>
        <v/>
      </c>
      <c r="E37" s="71" t="str">
        <f>IF(車両データ!$P37="事業所6",車両データ!E37,"")</f>
        <v/>
      </c>
      <c r="F37" s="72" t="str">
        <f>IF(車両データ!$P37="事業所6",車両データ!F37,"")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IF(車両データ!$P38="事業所6",車両データ!B38,"")</f>
        <v/>
      </c>
      <c r="C38" s="97"/>
      <c r="D38" s="70" t="str">
        <f>IF(車両データ!$P38="事業所6",車両データ!D38,"")</f>
        <v/>
      </c>
      <c r="E38" s="71" t="str">
        <f>IF(車両データ!$P38="事業所6",車両データ!E38,"")</f>
        <v/>
      </c>
      <c r="F38" s="72" t="str">
        <f>IF(車両データ!$P38="事業所6",車両データ!F38,"")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IF(車両データ!$P39="事業所6",車両データ!B39,"")</f>
        <v/>
      </c>
      <c r="C39" s="97"/>
      <c r="D39" s="70" t="str">
        <f>IF(車両データ!$P39="事業所6",車両データ!D39,"")</f>
        <v/>
      </c>
      <c r="E39" s="71" t="str">
        <f>IF(車両データ!$P39="事業所6",車両データ!E39,"")</f>
        <v/>
      </c>
      <c r="F39" s="72" t="str">
        <f>IF(車両データ!$P39="事業所6",車両データ!F39,"")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IF(車両データ!$P40="事業所6",車両データ!B40,"")</f>
        <v/>
      </c>
      <c r="C40" s="97"/>
      <c r="D40" s="70" t="str">
        <f>IF(車両データ!$P40="事業所6",車両データ!D40,"")</f>
        <v/>
      </c>
      <c r="E40" s="71" t="str">
        <f>IF(車両データ!$P40="事業所6",車両データ!E40,"")</f>
        <v/>
      </c>
      <c r="F40" s="72" t="str">
        <f>IF(車両データ!$P40="事業所6",車両データ!F40,"")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IF(車両データ!$P41="事業所6",車両データ!B41,"")</f>
        <v/>
      </c>
      <c r="C41" s="97"/>
      <c r="D41" s="70" t="str">
        <f>IF(車両データ!$P41="事業所6",車両データ!D41,"")</f>
        <v/>
      </c>
      <c r="E41" s="71" t="str">
        <f>IF(車両データ!$P41="事業所6",車両データ!E41,"")</f>
        <v/>
      </c>
      <c r="F41" s="72" t="str">
        <f>IF(車両データ!$P41="事業所6",車両データ!F41,"")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IF(車両データ!$P42="事業所6",車両データ!B42,"")</f>
        <v/>
      </c>
      <c r="C42" s="97"/>
      <c r="D42" s="70" t="str">
        <f>IF(車両データ!$P42="事業所6",車両データ!D42,"")</f>
        <v/>
      </c>
      <c r="E42" s="71" t="str">
        <f>IF(車両データ!$P42="事業所6",車両データ!E42,"")</f>
        <v/>
      </c>
      <c r="F42" s="72" t="str">
        <f>IF(車両データ!$P42="事業所6",車両データ!F42,"")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IF(車両データ!$P43="事業所6",車両データ!B43,"")</f>
        <v/>
      </c>
      <c r="C43" s="97"/>
      <c r="D43" s="70" t="str">
        <f>IF(車両データ!$P43="事業所6",車両データ!D43,"")</f>
        <v/>
      </c>
      <c r="E43" s="71" t="str">
        <f>IF(車両データ!$P43="事業所6",車両データ!E43,"")</f>
        <v/>
      </c>
      <c r="F43" s="72" t="str">
        <f>IF(車両データ!$P43="事業所6",車両データ!F43,"")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IF(車両データ!$P44="事業所6",車両データ!B44,"")</f>
        <v/>
      </c>
      <c r="C44" s="97"/>
      <c r="D44" s="70" t="str">
        <f>IF(車両データ!$P44="事業所6",車両データ!D44,"")</f>
        <v/>
      </c>
      <c r="E44" s="71" t="str">
        <f>IF(車両データ!$P44="事業所6",車両データ!E44,"")</f>
        <v/>
      </c>
      <c r="F44" s="72" t="str">
        <f>IF(車両データ!$P44="事業所6",車両データ!F44,"")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IF(車両データ!$P45="事業所6",車両データ!B45,"")</f>
        <v/>
      </c>
      <c r="C45" s="97"/>
      <c r="D45" s="70" t="str">
        <f>IF(車両データ!$P45="事業所6",車両データ!D45,"")</f>
        <v/>
      </c>
      <c r="E45" s="71" t="str">
        <f>IF(車両データ!$P45="事業所6",車両データ!E45,"")</f>
        <v/>
      </c>
      <c r="F45" s="72" t="str">
        <f>IF(車両データ!$P45="事業所6",車両データ!F45,"")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IF(車両データ!$P46="事業所6",車両データ!B46,"")</f>
        <v/>
      </c>
      <c r="C46" s="97"/>
      <c r="D46" s="70" t="str">
        <f>IF(車両データ!$P46="事業所6",車両データ!D46,"")</f>
        <v/>
      </c>
      <c r="E46" s="71" t="str">
        <f>IF(車両データ!$P46="事業所6",車両データ!E46,"")</f>
        <v/>
      </c>
      <c r="F46" s="72" t="str">
        <f>IF(車両データ!$P46="事業所6",車両データ!F46,"")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IF(車両データ!$P47="事業所6",車両データ!B47,"")</f>
        <v/>
      </c>
      <c r="C47" s="97"/>
      <c r="D47" s="70" t="str">
        <f>IF(車両データ!$P47="事業所6",車両データ!D47,"")</f>
        <v/>
      </c>
      <c r="E47" s="71" t="str">
        <f>IF(車両データ!$P47="事業所6",車両データ!E47,"")</f>
        <v/>
      </c>
      <c r="F47" s="72" t="str">
        <f>IF(車両データ!$P47="事業所6",車両データ!F47,"")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IF(車両データ!$P48="事業所6",車両データ!B48,"")</f>
        <v/>
      </c>
      <c r="C48" s="97"/>
      <c r="D48" s="70" t="str">
        <f>IF(車両データ!$P48="事業所6",車両データ!D48,"")</f>
        <v/>
      </c>
      <c r="E48" s="71" t="str">
        <f>IF(車両データ!$P48="事業所6",車両データ!E48,"")</f>
        <v/>
      </c>
      <c r="F48" s="72" t="str">
        <f>IF(車両データ!$P48="事業所6",車両データ!F48,"")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IF(車両データ!$P49="事業所6",車両データ!B49,"")</f>
        <v/>
      </c>
      <c r="C49" s="97"/>
      <c r="D49" s="70" t="str">
        <f>IF(車両データ!$P49="事業所6",車両データ!D49,"")</f>
        <v/>
      </c>
      <c r="E49" s="71" t="str">
        <f>IF(車両データ!$P49="事業所6",車両データ!E49,"")</f>
        <v/>
      </c>
      <c r="F49" s="72" t="str">
        <f>IF(車両データ!$P49="事業所6",車両データ!F49,"")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IF(車両データ!$P50="事業所6",車両データ!B50,"")</f>
        <v/>
      </c>
      <c r="C50" s="97"/>
      <c r="D50" s="70" t="str">
        <f>IF(車両データ!$P50="事業所6",車両データ!D50,"")</f>
        <v/>
      </c>
      <c r="E50" s="71" t="str">
        <f>IF(車両データ!$P50="事業所6",車両データ!E50,"")</f>
        <v/>
      </c>
      <c r="F50" s="72" t="str">
        <f>IF(車両データ!$P50="事業所6",車両データ!F50,"")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IF(車両データ!$P51="事業所6",車両データ!B51,"")</f>
        <v/>
      </c>
      <c r="C51" s="97"/>
      <c r="D51" s="70" t="str">
        <f>IF(車両データ!$P51="事業所6",車両データ!D51,"")</f>
        <v/>
      </c>
      <c r="E51" s="71" t="str">
        <f>IF(車両データ!$P51="事業所6",車両データ!E51,"")</f>
        <v/>
      </c>
      <c r="F51" s="72" t="str">
        <f>IF(車両データ!$P51="事業所6",車両データ!F51,"")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IF(車両データ!$P52="事業所6",車両データ!B52,"")</f>
        <v/>
      </c>
      <c r="C52" s="97"/>
      <c r="D52" s="70" t="str">
        <f>IF(車両データ!$P52="事業所6",車両データ!D52,"")</f>
        <v/>
      </c>
      <c r="E52" s="71" t="str">
        <f>IF(車両データ!$P52="事業所6",車両データ!E52,"")</f>
        <v/>
      </c>
      <c r="F52" s="72" t="str">
        <f>IF(車両データ!$P52="事業所6",車両データ!F52,"")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IF(車両データ!$P53="事業所6",車両データ!B53,"")</f>
        <v/>
      </c>
      <c r="C53" s="97"/>
      <c r="D53" s="70" t="str">
        <f>IF(車両データ!$P53="事業所6",車両データ!D53,"")</f>
        <v/>
      </c>
      <c r="E53" s="71" t="str">
        <f>IF(車両データ!$P53="事業所6",車両データ!E53,"")</f>
        <v/>
      </c>
      <c r="F53" s="72" t="str">
        <f>IF(車両データ!$P53="事業所6",車両データ!F53,"")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IF(車両データ!$P54="事業所6",車両データ!B54,"")</f>
        <v/>
      </c>
      <c r="C54" s="97"/>
      <c r="D54" s="70" t="str">
        <f>IF(車両データ!$P54="事業所6",車両データ!D54,"")</f>
        <v/>
      </c>
      <c r="E54" s="71" t="str">
        <f>IF(車両データ!$P54="事業所6",車両データ!E54,"")</f>
        <v/>
      </c>
      <c r="F54" s="72" t="str">
        <f>IF(車両データ!$P54="事業所6",車両データ!F54,"")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IF(車両データ!$P55="事業所6",車両データ!B55,"")</f>
        <v/>
      </c>
      <c r="C55" s="97"/>
      <c r="D55" s="70" t="str">
        <f>IF(車両データ!$P55="事業所6",車両データ!D55,"")</f>
        <v/>
      </c>
      <c r="E55" s="71" t="str">
        <f>IF(車両データ!$P55="事業所6",車両データ!E55,"")</f>
        <v/>
      </c>
      <c r="F55" s="72" t="str">
        <f>IF(車両データ!$P55="事業所6",車両データ!F55,"")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IF(車両データ!$P56="事業所6",車両データ!B56,"")</f>
        <v/>
      </c>
      <c r="C56" s="97"/>
      <c r="D56" s="70" t="str">
        <f>IF(車両データ!$P56="事業所6",車両データ!D56,"")</f>
        <v/>
      </c>
      <c r="E56" s="71" t="str">
        <f>IF(車両データ!$P56="事業所6",車両データ!E56,"")</f>
        <v/>
      </c>
      <c r="F56" s="72" t="str">
        <f>IF(車両データ!$P56="事業所6",車両データ!F56,"")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IF(車両データ!$P57="事業所6",車両データ!B57,"")</f>
        <v/>
      </c>
      <c r="C57" s="97"/>
      <c r="D57" s="70" t="str">
        <f>IF(車両データ!$P57="事業所6",車両データ!D57,"")</f>
        <v/>
      </c>
      <c r="E57" s="71" t="str">
        <f>IF(車両データ!$P57="事業所6",車両データ!E57,"")</f>
        <v/>
      </c>
      <c r="F57" s="72" t="str">
        <f>IF(車両データ!$P57="事業所6",車両データ!F57,"")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IF(車両データ!$P58="事業所6",車両データ!B58,"")</f>
        <v/>
      </c>
      <c r="C58" s="97"/>
      <c r="D58" s="70" t="str">
        <f>IF(車両データ!$P58="事業所6",車両データ!D58,"")</f>
        <v/>
      </c>
      <c r="E58" s="71" t="str">
        <f>IF(車両データ!$P58="事業所6",車両データ!E58,"")</f>
        <v/>
      </c>
      <c r="F58" s="72" t="str">
        <f>IF(車両データ!$P58="事業所6",車両データ!F58,"")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o9hBmrDUP2Q0KYLkZxJ7Bzyiru/J2oOcWsdNq1eY1e6KKWWQP90+7qwh8ZDGhLdKMVj5I7RYV3CHWS30iDqNGA==" saltValue="FB1zwutC7pSke5YcuCqZh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29" priority="11">
      <formula>LEN(TRIM(C65))=0</formula>
    </cfRule>
  </conditionalFormatting>
  <conditionalFormatting sqref="C118:N167">
    <cfRule type="containsBlanks" dxfId="2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44</v>
      </c>
      <c r="B5" s="110"/>
      <c r="C5" s="111"/>
      <c r="D5" s="106" t="str">
        <f>IF('【STEP２】 A_全事業所計'!$B$15="","",'【STEP２】 A_全事業所計'!$B$15)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104" t="s">
        <v>7</v>
      </c>
      <c r="C8" s="105"/>
      <c r="D8" s="9" t="s">
        <v>0</v>
      </c>
      <c r="E8" s="9" t="s">
        <v>8</v>
      </c>
      <c r="F8" s="9" t="s">
        <v>1</v>
      </c>
      <c r="G8" s="98" t="s">
        <v>12</v>
      </c>
      <c r="H8" s="99"/>
      <c r="I8" s="10" t="s">
        <v>9</v>
      </c>
      <c r="J8" s="98" t="s">
        <v>15</v>
      </c>
      <c r="K8" s="99"/>
      <c r="L8" s="100" t="s">
        <v>63</v>
      </c>
      <c r="M8" s="101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6" t="str">
        <f>IF(車両データ!$P9="事業所7",車両データ!B9,"")</f>
        <v/>
      </c>
      <c r="C9" s="97"/>
      <c r="D9" s="70" t="str">
        <f>IF(車両データ!$P9="事業所7",車両データ!D9,"")</f>
        <v/>
      </c>
      <c r="E9" s="71" t="str">
        <f>IF(車両データ!$P9="事業所7",車両データ!E9,"")</f>
        <v/>
      </c>
      <c r="F9" s="72" t="str">
        <f>IF(車両データ!$P9="事業所7",車両データ!F9,"")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6" t="str">
        <f>IF(車両データ!$P10="事業所7",車両データ!B10,"")</f>
        <v/>
      </c>
      <c r="C10" s="97"/>
      <c r="D10" s="70" t="str">
        <f>IF(車両データ!$P10="事業所7",車両データ!D10,"")</f>
        <v/>
      </c>
      <c r="E10" s="71" t="str">
        <f>IF(車両データ!$P10="事業所7",車両データ!E10,"")</f>
        <v/>
      </c>
      <c r="F10" s="72" t="str">
        <f>IF(車両データ!$P10="事業所7",車両データ!F10,"")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6" t="str">
        <f>IF(車両データ!$P11="事業所7",車両データ!B11,"")</f>
        <v/>
      </c>
      <c r="C11" s="97"/>
      <c r="D11" s="70" t="str">
        <f>IF(車両データ!$P11="事業所7",車両データ!D11,"")</f>
        <v/>
      </c>
      <c r="E11" s="71" t="str">
        <f>IF(車両データ!$P11="事業所7",車両データ!E11,"")</f>
        <v/>
      </c>
      <c r="F11" s="72" t="str">
        <f>IF(車両データ!$P11="事業所7",車両データ!F11,"")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6" t="str">
        <f>IF(車両データ!$P12="事業所7",車両データ!B12,"")</f>
        <v/>
      </c>
      <c r="C12" s="97"/>
      <c r="D12" s="70" t="str">
        <f>IF(車両データ!$P12="事業所7",車両データ!D12,"")</f>
        <v/>
      </c>
      <c r="E12" s="71" t="str">
        <f>IF(車両データ!$P12="事業所7",車両データ!E12,"")</f>
        <v/>
      </c>
      <c r="F12" s="72" t="str">
        <f>IF(車両データ!$P12="事業所7",車両データ!F12,"")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6" t="str">
        <f>IF(車両データ!$P13="事業所7",車両データ!B13,"")</f>
        <v/>
      </c>
      <c r="C13" s="97"/>
      <c r="D13" s="70" t="str">
        <f>IF(車両データ!$P13="事業所7",車両データ!D13,"")</f>
        <v/>
      </c>
      <c r="E13" s="71" t="str">
        <f>IF(車両データ!$P13="事業所7",車両データ!E13,"")</f>
        <v/>
      </c>
      <c r="F13" s="72" t="str">
        <f>IF(車両データ!$P13="事業所7",車両データ!F13,"")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6" t="str">
        <f>IF(車両データ!$P14="事業所7",車両データ!B14,"")</f>
        <v/>
      </c>
      <c r="C14" s="97"/>
      <c r="D14" s="70" t="str">
        <f>IF(車両データ!$P14="事業所7",車両データ!D14,"")</f>
        <v/>
      </c>
      <c r="E14" s="71" t="str">
        <f>IF(車両データ!$P14="事業所7",車両データ!E14,"")</f>
        <v/>
      </c>
      <c r="F14" s="72" t="str">
        <f>IF(車両データ!$P14="事業所7",車両データ!F14,"")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6" t="str">
        <f>IF(車両データ!$P15="事業所7",車両データ!B15,"")</f>
        <v/>
      </c>
      <c r="C15" s="97"/>
      <c r="D15" s="70" t="str">
        <f>IF(車両データ!$P15="事業所7",車両データ!D15,"")</f>
        <v/>
      </c>
      <c r="E15" s="71" t="str">
        <f>IF(車両データ!$P15="事業所7",車両データ!E15,"")</f>
        <v/>
      </c>
      <c r="F15" s="72" t="str">
        <f>IF(車両データ!$P15="事業所7",車両データ!F15,"")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6" t="str">
        <f>IF(車両データ!$P16="事業所7",車両データ!B16,"")</f>
        <v/>
      </c>
      <c r="C16" s="97"/>
      <c r="D16" s="70" t="str">
        <f>IF(車両データ!$P16="事業所7",車両データ!D16,"")</f>
        <v/>
      </c>
      <c r="E16" s="71" t="str">
        <f>IF(車両データ!$P16="事業所7",車両データ!E16,"")</f>
        <v/>
      </c>
      <c r="F16" s="72" t="str">
        <f>IF(車両データ!$P16="事業所7",車両データ!F16,"")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6" t="str">
        <f>IF(車両データ!$P17="事業所7",車両データ!B17,"")</f>
        <v/>
      </c>
      <c r="C17" s="97"/>
      <c r="D17" s="70" t="str">
        <f>IF(車両データ!$P17="事業所7",車両データ!D17,"")</f>
        <v/>
      </c>
      <c r="E17" s="71" t="str">
        <f>IF(車両データ!$P17="事業所7",車両データ!E17,"")</f>
        <v/>
      </c>
      <c r="F17" s="72" t="str">
        <f>IF(車両データ!$P17="事業所7",車両データ!F17,"")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6" t="str">
        <f>IF(車両データ!$P18="事業所7",車両データ!B18,"")</f>
        <v/>
      </c>
      <c r="C18" s="97"/>
      <c r="D18" s="70" t="str">
        <f>IF(車両データ!$P18="事業所7",車両データ!D18,"")</f>
        <v/>
      </c>
      <c r="E18" s="71" t="str">
        <f>IF(車両データ!$P18="事業所7",車両データ!E18,"")</f>
        <v/>
      </c>
      <c r="F18" s="72" t="str">
        <f>IF(車両データ!$P18="事業所7",車両データ!F18,"")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6" t="str">
        <f>IF(車両データ!$P19="事業所7",車両データ!B19,"")</f>
        <v/>
      </c>
      <c r="C19" s="97"/>
      <c r="D19" s="70" t="str">
        <f>IF(車両データ!$P19="事業所7",車両データ!D19,"")</f>
        <v/>
      </c>
      <c r="E19" s="71" t="str">
        <f>IF(車両データ!$P19="事業所7",車両データ!E19,"")</f>
        <v/>
      </c>
      <c r="F19" s="72" t="str">
        <f>IF(車両データ!$P19="事業所7",車両データ!F19,"")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6" t="str">
        <f>IF(車両データ!$P20="事業所7",車両データ!B20,"")</f>
        <v/>
      </c>
      <c r="C20" s="97"/>
      <c r="D20" s="70" t="str">
        <f>IF(車両データ!$P20="事業所7",車両データ!D20,"")</f>
        <v/>
      </c>
      <c r="E20" s="71" t="str">
        <f>IF(車両データ!$P20="事業所7",車両データ!E20,"")</f>
        <v/>
      </c>
      <c r="F20" s="72" t="str">
        <f>IF(車両データ!$P20="事業所7",車両データ!F20,"")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6" t="str">
        <f>IF(車両データ!$P21="事業所7",車両データ!B21,"")</f>
        <v/>
      </c>
      <c r="C21" s="97"/>
      <c r="D21" s="70" t="str">
        <f>IF(車両データ!$P21="事業所7",車両データ!D21,"")</f>
        <v/>
      </c>
      <c r="E21" s="71" t="str">
        <f>IF(車両データ!$P21="事業所7",車両データ!E21,"")</f>
        <v/>
      </c>
      <c r="F21" s="72" t="str">
        <f>IF(車両データ!$P21="事業所7",車両データ!F21,"")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6" t="str">
        <f>IF(車両データ!$P22="事業所7",車両データ!B22,"")</f>
        <v/>
      </c>
      <c r="C22" s="97"/>
      <c r="D22" s="70" t="str">
        <f>IF(車両データ!$P22="事業所7",車両データ!D22,"")</f>
        <v/>
      </c>
      <c r="E22" s="71" t="str">
        <f>IF(車両データ!$P22="事業所7",車両データ!E22,"")</f>
        <v/>
      </c>
      <c r="F22" s="72" t="str">
        <f>IF(車両データ!$P22="事業所7",車両データ!F22,"")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6" t="str">
        <f>IF(車両データ!$P23="事業所7",車両データ!B23,"")</f>
        <v/>
      </c>
      <c r="C23" s="97"/>
      <c r="D23" s="70" t="str">
        <f>IF(車両データ!$P23="事業所7",車両データ!D23,"")</f>
        <v/>
      </c>
      <c r="E23" s="71" t="str">
        <f>IF(車両データ!$P23="事業所7",車両データ!E23,"")</f>
        <v/>
      </c>
      <c r="F23" s="72" t="str">
        <f>IF(車両データ!$P23="事業所7",車両データ!F23,"")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6" t="str">
        <f>IF(車両データ!$P24="事業所7",車両データ!B24,"")</f>
        <v/>
      </c>
      <c r="C24" s="97"/>
      <c r="D24" s="70" t="str">
        <f>IF(車両データ!$P24="事業所7",車両データ!D24,"")</f>
        <v/>
      </c>
      <c r="E24" s="71" t="str">
        <f>IF(車両データ!$P24="事業所7",車両データ!E24,"")</f>
        <v/>
      </c>
      <c r="F24" s="72" t="str">
        <f>IF(車両データ!$P24="事業所7",車両データ!F24,"")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6" t="str">
        <f>IF(車両データ!$P25="事業所7",車両データ!B25,"")</f>
        <v/>
      </c>
      <c r="C25" s="97"/>
      <c r="D25" s="70" t="str">
        <f>IF(車両データ!$P25="事業所7",車両データ!D25,"")</f>
        <v/>
      </c>
      <c r="E25" s="71" t="str">
        <f>IF(車両データ!$P25="事業所7",車両データ!E25,"")</f>
        <v/>
      </c>
      <c r="F25" s="72" t="str">
        <f>IF(車両データ!$P25="事業所7",車両データ!F25,"")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6" t="str">
        <f>IF(車両データ!$P26="事業所7",車両データ!B26,"")</f>
        <v/>
      </c>
      <c r="C26" s="97"/>
      <c r="D26" s="70" t="str">
        <f>IF(車両データ!$P26="事業所7",車両データ!D26,"")</f>
        <v/>
      </c>
      <c r="E26" s="71" t="str">
        <f>IF(車両データ!$P26="事業所7",車両データ!E26,"")</f>
        <v/>
      </c>
      <c r="F26" s="72" t="str">
        <f>IF(車両データ!$P26="事業所7",車両データ!F26,"")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6" t="str">
        <f>IF(車両データ!$P27="事業所7",車両データ!B27,"")</f>
        <v/>
      </c>
      <c r="C27" s="97"/>
      <c r="D27" s="70" t="str">
        <f>IF(車両データ!$P27="事業所7",車両データ!D27,"")</f>
        <v/>
      </c>
      <c r="E27" s="71" t="str">
        <f>IF(車両データ!$P27="事業所7",車両データ!E27,"")</f>
        <v/>
      </c>
      <c r="F27" s="72" t="str">
        <f>IF(車両データ!$P27="事業所7",車両データ!F27,"")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6" t="str">
        <f>IF(車両データ!$P28="事業所7",車両データ!B28,"")</f>
        <v/>
      </c>
      <c r="C28" s="97"/>
      <c r="D28" s="70" t="str">
        <f>IF(車両データ!$P28="事業所7",車両データ!D28,"")</f>
        <v/>
      </c>
      <c r="E28" s="71" t="str">
        <f>IF(車両データ!$P28="事業所7",車両データ!E28,"")</f>
        <v/>
      </c>
      <c r="F28" s="72" t="str">
        <f>IF(車両データ!$P28="事業所7",車両データ!F28,"")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6" t="str">
        <f>IF(車両データ!$P29="事業所7",車両データ!B29,"")</f>
        <v/>
      </c>
      <c r="C29" s="97"/>
      <c r="D29" s="70" t="str">
        <f>IF(車両データ!$P29="事業所7",車両データ!D29,"")</f>
        <v/>
      </c>
      <c r="E29" s="71" t="str">
        <f>IF(車両データ!$P29="事業所7",車両データ!E29,"")</f>
        <v/>
      </c>
      <c r="F29" s="72" t="str">
        <f>IF(車両データ!$P29="事業所7",車両データ!F29,"")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6" t="str">
        <f>IF(車両データ!$P30="事業所7",車両データ!B30,"")</f>
        <v/>
      </c>
      <c r="C30" s="97"/>
      <c r="D30" s="70" t="str">
        <f>IF(車両データ!$P30="事業所7",車両データ!D30,"")</f>
        <v/>
      </c>
      <c r="E30" s="71" t="str">
        <f>IF(車両データ!$P30="事業所7",車両データ!E30,"")</f>
        <v/>
      </c>
      <c r="F30" s="72" t="str">
        <f>IF(車両データ!$P30="事業所7",車両データ!F30,"")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6" t="str">
        <f>IF(車両データ!$P31="事業所7",車両データ!B31,"")</f>
        <v/>
      </c>
      <c r="C31" s="97"/>
      <c r="D31" s="70" t="str">
        <f>IF(車両データ!$P31="事業所7",車両データ!D31,"")</f>
        <v/>
      </c>
      <c r="E31" s="71" t="str">
        <f>IF(車両データ!$P31="事業所7",車両データ!E31,"")</f>
        <v/>
      </c>
      <c r="F31" s="72" t="str">
        <f>IF(車両データ!$P31="事業所7",車両データ!F31,"")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6" t="str">
        <f>IF(車両データ!$P32="事業所7",車両データ!B32,"")</f>
        <v/>
      </c>
      <c r="C32" s="97"/>
      <c r="D32" s="70" t="str">
        <f>IF(車両データ!$P32="事業所7",車両データ!D32,"")</f>
        <v/>
      </c>
      <c r="E32" s="71" t="str">
        <f>IF(車両データ!$P32="事業所7",車両データ!E32,"")</f>
        <v/>
      </c>
      <c r="F32" s="72" t="str">
        <f>IF(車両データ!$P32="事業所7",車両データ!F32,"")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6" t="str">
        <f>IF(車両データ!$P33="事業所7",車両データ!B33,"")</f>
        <v/>
      </c>
      <c r="C33" s="97"/>
      <c r="D33" s="70" t="str">
        <f>IF(車両データ!$P33="事業所7",車両データ!D33,"")</f>
        <v/>
      </c>
      <c r="E33" s="71" t="str">
        <f>IF(車両データ!$P33="事業所7",車両データ!E33,"")</f>
        <v/>
      </c>
      <c r="F33" s="72" t="str">
        <f>IF(車両データ!$P33="事業所7",車両データ!F33,"")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6" t="str">
        <f>IF(車両データ!$P34="事業所7",車両データ!B34,"")</f>
        <v/>
      </c>
      <c r="C34" s="97"/>
      <c r="D34" s="70" t="str">
        <f>IF(車両データ!$P34="事業所7",車両データ!D34,"")</f>
        <v/>
      </c>
      <c r="E34" s="71" t="str">
        <f>IF(車両データ!$P34="事業所7",車両データ!E34,"")</f>
        <v/>
      </c>
      <c r="F34" s="72" t="str">
        <f>IF(車両データ!$P34="事業所7",車両データ!F34,"")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6" t="str">
        <f>IF(車両データ!$P35="事業所7",車両データ!B35,"")</f>
        <v/>
      </c>
      <c r="C35" s="97"/>
      <c r="D35" s="70" t="str">
        <f>IF(車両データ!$P35="事業所7",車両データ!D35,"")</f>
        <v/>
      </c>
      <c r="E35" s="71" t="str">
        <f>IF(車両データ!$P35="事業所7",車両データ!E35,"")</f>
        <v/>
      </c>
      <c r="F35" s="72" t="str">
        <f>IF(車両データ!$P35="事業所7",車両データ!F35,"")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6" t="str">
        <f>IF(車両データ!$P36="事業所7",車両データ!B36,"")</f>
        <v/>
      </c>
      <c r="C36" s="97"/>
      <c r="D36" s="70" t="str">
        <f>IF(車両データ!$P36="事業所7",車両データ!D36,"")</f>
        <v/>
      </c>
      <c r="E36" s="71" t="str">
        <f>IF(車両データ!$P36="事業所7",車両データ!E36,"")</f>
        <v/>
      </c>
      <c r="F36" s="72" t="str">
        <f>IF(車両データ!$P36="事業所7",車両データ!F36,"")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6" t="str">
        <f>IF(車両データ!$P37="事業所7",車両データ!B37,"")</f>
        <v/>
      </c>
      <c r="C37" s="97"/>
      <c r="D37" s="70" t="str">
        <f>IF(車両データ!$P37="事業所7",車両データ!D37,"")</f>
        <v/>
      </c>
      <c r="E37" s="71" t="str">
        <f>IF(車両データ!$P37="事業所7",車両データ!E37,"")</f>
        <v/>
      </c>
      <c r="F37" s="72" t="str">
        <f>IF(車両データ!$P37="事業所7",車両データ!F37,"")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6" t="str">
        <f>IF(車両データ!$P38="事業所7",車両データ!B38,"")</f>
        <v/>
      </c>
      <c r="C38" s="97"/>
      <c r="D38" s="70" t="str">
        <f>IF(車両データ!$P38="事業所7",車両データ!D38,"")</f>
        <v/>
      </c>
      <c r="E38" s="71" t="str">
        <f>IF(車両データ!$P38="事業所7",車両データ!E38,"")</f>
        <v/>
      </c>
      <c r="F38" s="72" t="str">
        <f>IF(車両データ!$P38="事業所7",車両データ!F38,"")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6" t="str">
        <f>IF(車両データ!$P39="事業所7",車両データ!B39,"")</f>
        <v/>
      </c>
      <c r="C39" s="97"/>
      <c r="D39" s="70" t="str">
        <f>IF(車両データ!$P39="事業所7",車両データ!D39,"")</f>
        <v/>
      </c>
      <c r="E39" s="71" t="str">
        <f>IF(車両データ!$P39="事業所7",車両データ!E39,"")</f>
        <v/>
      </c>
      <c r="F39" s="72" t="str">
        <f>IF(車両データ!$P39="事業所7",車両データ!F39,"")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6" t="str">
        <f>IF(車両データ!$P40="事業所7",車両データ!B40,"")</f>
        <v/>
      </c>
      <c r="C40" s="97"/>
      <c r="D40" s="70" t="str">
        <f>IF(車両データ!$P40="事業所7",車両データ!D40,"")</f>
        <v/>
      </c>
      <c r="E40" s="71" t="str">
        <f>IF(車両データ!$P40="事業所7",車両データ!E40,"")</f>
        <v/>
      </c>
      <c r="F40" s="72" t="str">
        <f>IF(車両データ!$P40="事業所7",車両データ!F40,"")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6" t="str">
        <f>IF(車両データ!$P41="事業所7",車両データ!B41,"")</f>
        <v/>
      </c>
      <c r="C41" s="97"/>
      <c r="D41" s="70" t="str">
        <f>IF(車両データ!$P41="事業所7",車両データ!D41,"")</f>
        <v/>
      </c>
      <c r="E41" s="71" t="str">
        <f>IF(車両データ!$P41="事業所7",車両データ!E41,"")</f>
        <v/>
      </c>
      <c r="F41" s="72" t="str">
        <f>IF(車両データ!$P41="事業所7",車両データ!F41,"")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6" t="str">
        <f>IF(車両データ!$P42="事業所7",車両データ!B42,"")</f>
        <v/>
      </c>
      <c r="C42" s="97"/>
      <c r="D42" s="70" t="str">
        <f>IF(車両データ!$P42="事業所7",車両データ!D42,"")</f>
        <v/>
      </c>
      <c r="E42" s="71" t="str">
        <f>IF(車両データ!$P42="事業所7",車両データ!E42,"")</f>
        <v/>
      </c>
      <c r="F42" s="72" t="str">
        <f>IF(車両データ!$P42="事業所7",車両データ!F42,"")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6" t="str">
        <f>IF(車両データ!$P43="事業所7",車両データ!B43,"")</f>
        <v/>
      </c>
      <c r="C43" s="97"/>
      <c r="D43" s="70" t="str">
        <f>IF(車両データ!$P43="事業所7",車両データ!D43,"")</f>
        <v/>
      </c>
      <c r="E43" s="71" t="str">
        <f>IF(車両データ!$P43="事業所7",車両データ!E43,"")</f>
        <v/>
      </c>
      <c r="F43" s="72" t="str">
        <f>IF(車両データ!$P43="事業所7",車両データ!F43,"")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6" t="str">
        <f>IF(車両データ!$P44="事業所7",車両データ!B44,"")</f>
        <v/>
      </c>
      <c r="C44" s="97"/>
      <c r="D44" s="70" t="str">
        <f>IF(車両データ!$P44="事業所7",車両データ!D44,"")</f>
        <v/>
      </c>
      <c r="E44" s="71" t="str">
        <f>IF(車両データ!$P44="事業所7",車両データ!E44,"")</f>
        <v/>
      </c>
      <c r="F44" s="72" t="str">
        <f>IF(車両データ!$P44="事業所7",車両データ!F44,"")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6" t="str">
        <f>IF(車両データ!$P45="事業所7",車両データ!B45,"")</f>
        <v/>
      </c>
      <c r="C45" s="97"/>
      <c r="D45" s="70" t="str">
        <f>IF(車両データ!$P45="事業所7",車両データ!D45,"")</f>
        <v/>
      </c>
      <c r="E45" s="71" t="str">
        <f>IF(車両データ!$P45="事業所7",車両データ!E45,"")</f>
        <v/>
      </c>
      <c r="F45" s="72" t="str">
        <f>IF(車両データ!$P45="事業所7",車両データ!F45,"")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6" t="str">
        <f>IF(車両データ!$P46="事業所7",車両データ!B46,"")</f>
        <v/>
      </c>
      <c r="C46" s="97"/>
      <c r="D46" s="70" t="str">
        <f>IF(車両データ!$P46="事業所7",車両データ!D46,"")</f>
        <v/>
      </c>
      <c r="E46" s="71" t="str">
        <f>IF(車両データ!$P46="事業所7",車両データ!E46,"")</f>
        <v/>
      </c>
      <c r="F46" s="72" t="str">
        <f>IF(車両データ!$P46="事業所7",車両データ!F46,"")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6" t="str">
        <f>IF(車両データ!$P47="事業所7",車両データ!B47,"")</f>
        <v/>
      </c>
      <c r="C47" s="97"/>
      <c r="D47" s="70" t="str">
        <f>IF(車両データ!$P47="事業所7",車両データ!D47,"")</f>
        <v/>
      </c>
      <c r="E47" s="71" t="str">
        <f>IF(車両データ!$P47="事業所7",車両データ!E47,"")</f>
        <v/>
      </c>
      <c r="F47" s="72" t="str">
        <f>IF(車両データ!$P47="事業所7",車両データ!F47,"")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6" t="str">
        <f>IF(車両データ!$P48="事業所7",車両データ!B48,"")</f>
        <v/>
      </c>
      <c r="C48" s="97"/>
      <c r="D48" s="70" t="str">
        <f>IF(車両データ!$P48="事業所7",車両データ!D48,"")</f>
        <v/>
      </c>
      <c r="E48" s="71" t="str">
        <f>IF(車両データ!$P48="事業所7",車両データ!E48,"")</f>
        <v/>
      </c>
      <c r="F48" s="72" t="str">
        <f>IF(車両データ!$P48="事業所7",車両データ!F48,"")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6" t="str">
        <f>IF(車両データ!$P49="事業所7",車両データ!B49,"")</f>
        <v/>
      </c>
      <c r="C49" s="97"/>
      <c r="D49" s="70" t="str">
        <f>IF(車両データ!$P49="事業所7",車両データ!D49,"")</f>
        <v/>
      </c>
      <c r="E49" s="71" t="str">
        <f>IF(車両データ!$P49="事業所7",車両データ!E49,"")</f>
        <v/>
      </c>
      <c r="F49" s="72" t="str">
        <f>IF(車両データ!$P49="事業所7",車両データ!F49,"")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6" t="str">
        <f>IF(車両データ!$P50="事業所7",車両データ!B50,"")</f>
        <v/>
      </c>
      <c r="C50" s="97"/>
      <c r="D50" s="70" t="str">
        <f>IF(車両データ!$P50="事業所7",車両データ!D50,"")</f>
        <v/>
      </c>
      <c r="E50" s="71" t="str">
        <f>IF(車両データ!$P50="事業所7",車両データ!E50,"")</f>
        <v/>
      </c>
      <c r="F50" s="72" t="str">
        <f>IF(車両データ!$P50="事業所7",車両データ!F50,"")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6" t="str">
        <f>IF(車両データ!$P51="事業所7",車両データ!B51,"")</f>
        <v/>
      </c>
      <c r="C51" s="97"/>
      <c r="D51" s="70" t="str">
        <f>IF(車両データ!$P51="事業所7",車両データ!D51,"")</f>
        <v/>
      </c>
      <c r="E51" s="71" t="str">
        <f>IF(車両データ!$P51="事業所7",車両データ!E51,"")</f>
        <v/>
      </c>
      <c r="F51" s="72" t="str">
        <f>IF(車両データ!$P51="事業所7",車両データ!F51,"")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6" t="str">
        <f>IF(車両データ!$P52="事業所7",車両データ!B52,"")</f>
        <v/>
      </c>
      <c r="C52" s="97"/>
      <c r="D52" s="70" t="str">
        <f>IF(車両データ!$P52="事業所7",車両データ!D52,"")</f>
        <v/>
      </c>
      <c r="E52" s="71" t="str">
        <f>IF(車両データ!$P52="事業所7",車両データ!E52,"")</f>
        <v/>
      </c>
      <c r="F52" s="72" t="str">
        <f>IF(車両データ!$P52="事業所7",車両データ!F52,"")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6" t="str">
        <f>IF(車両データ!$P53="事業所7",車両データ!B53,"")</f>
        <v/>
      </c>
      <c r="C53" s="97"/>
      <c r="D53" s="70" t="str">
        <f>IF(車両データ!$P53="事業所7",車両データ!D53,"")</f>
        <v/>
      </c>
      <c r="E53" s="71" t="str">
        <f>IF(車両データ!$P53="事業所7",車両データ!E53,"")</f>
        <v/>
      </c>
      <c r="F53" s="72" t="str">
        <f>IF(車両データ!$P53="事業所7",車両データ!F53,"")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6" t="str">
        <f>IF(車両データ!$P54="事業所7",車両データ!B54,"")</f>
        <v/>
      </c>
      <c r="C54" s="97"/>
      <c r="D54" s="70" t="str">
        <f>IF(車両データ!$P54="事業所7",車両データ!D54,"")</f>
        <v/>
      </c>
      <c r="E54" s="71" t="str">
        <f>IF(車両データ!$P54="事業所7",車両データ!E54,"")</f>
        <v/>
      </c>
      <c r="F54" s="72" t="str">
        <f>IF(車両データ!$P54="事業所7",車両データ!F54,"")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6" t="str">
        <f>IF(車両データ!$P55="事業所7",車両データ!B55,"")</f>
        <v/>
      </c>
      <c r="C55" s="97"/>
      <c r="D55" s="70" t="str">
        <f>IF(車両データ!$P55="事業所7",車両データ!D55,"")</f>
        <v/>
      </c>
      <c r="E55" s="71" t="str">
        <f>IF(車両データ!$P55="事業所7",車両データ!E55,"")</f>
        <v/>
      </c>
      <c r="F55" s="72" t="str">
        <f>IF(車両データ!$P55="事業所7",車両データ!F55,"")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6" t="str">
        <f>IF(車両データ!$P56="事業所7",車両データ!B56,"")</f>
        <v/>
      </c>
      <c r="C56" s="97"/>
      <c r="D56" s="70" t="str">
        <f>IF(車両データ!$P56="事業所7",車両データ!D56,"")</f>
        <v/>
      </c>
      <c r="E56" s="71" t="str">
        <f>IF(車両データ!$P56="事業所7",車両データ!E56,"")</f>
        <v/>
      </c>
      <c r="F56" s="72" t="str">
        <f>IF(車両データ!$P56="事業所7",車両データ!F56,"")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6" t="str">
        <f>IF(車両データ!$P57="事業所7",車両データ!B57,"")</f>
        <v/>
      </c>
      <c r="C57" s="97"/>
      <c r="D57" s="70" t="str">
        <f>IF(車両データ!$P57="事業所7",車両データ!D57,"")</f>
        <v/>
      </c>
      <c r="E57" s="71" t="str">
        <f>IF(車両データ!$P57="事業所7",車両データ!E57,"")</f>
        <v/>
      </c>
      <c r="F57" s="72" t="str">
        <f>IF(車両データ!$P57="事業所7",車両データ!F57,"")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6" t="str">
        <f>IF(車両データ!$P58="事業所7",車両データ!B58,"")</f>
        <v/>
      </c>
      <c r="C58" s="97"/>
      <c r="D58" s="70" t="str">
        <f>IF(車両データ!$P58="事業所7",車両データ!D58,"")</f>
        <v/>
      </c>
      <c r="E58" s="71" t="str">
        <f>IF(車両データ!$P58="事業所7",車両データ!E58,"")</f>
        <v/>
      </c>
      <c r="F58" s="72" t="str">
        <f>IF(車両データ!$P58="事業所7",車両データ!F58,"")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91" t="s">
        <v>3</v>
      </c>
      <c r="B59" s="92"/>
      <c r="C59" s="92"/>
      <c r="D59" s="92"/>
      <c r="E59" s="93"/>
      <c r="F59" s="21" t="s">
        <v>5</v>
      </c>
      <c r="G59" s="91" t="s">
        <v>5</v>
      </c>
      <c r="H59" s="93"/>
      <c r="I59" s="22" t="str">
        <f>IF(SUM(I9:I58)=0,"",SUM(I9:I58))</f>
        <v/>
      </c>
      <c r="J59" s="94" t="s">
        <v>4</v>
      </c>
      <c r="K59" s="95"/>
      <c r="L59" s="87" t="s">
        <v>4</v>
      </c>
      <c r="M59" s="88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sheetProtection algorithmName="SHA-512" hashValue="kolDNuOR0iolNubBZLGiVRU1u9lAe34CILEZNSQMOVrfXuYPnjyZSA2CR61kozusHC19sSai1XmQUQQSRkF4nA==" saltValue="Oz5tWpG1g9diASWvh000tw==" spinCount="100000" sheet="1" objects="1" scenarios="1"/>
  <mergeCells count="60"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</mergeCells>
  <phoneticPr fontId="2"/>
  <conditionalFormatting sqref="C65:N114">
    <cfRule type="containsBlanks" dxfId="27" priority="11">
      <formula>LEN(TRIM(C65))=0</formula>
    </cfRule>
  </conditionalFormatting>
  <conditionalFormatting sqref="C118:N167">
    <cfRule type="containsBlanks" dxfId="2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【STEP２】 A_全事業所計</vt:lpstr>
      <vt:lpstr>車両データ</vt:lpstr>
      <vt:lpstr>事業所1</vt:lpstr>
      <vt:lpstr>事業所2</vt:lpstr>
      <vt:lpstr>事業所3</vt:lpstr>
      <vt:lpstr>事業所4</vt:lpstr>
      <vt:lpstr>事業所5</vt:lpstr>
      <vt:lpstr>事業所6</vt:lpstr>
      <vt:lpstr>事業所7</vt:lpstr>
      <vt:lpstr>事業所8</vt:lpstr>
      <vt:lpstr>事業所9</vt:lpstr>
      <vt:lpstr>事業所10</vt:lpstr>
      <vt:lpstr>事業所11</vt:lpstr>
      <vt:lpstr>事業所12</vt:lpstr>
      <vt:lpstr>事業所13</vt:lpstr>
      <vt:lpstr>事業所14</vt:lpstr>
      <vt:lpstr>事業所15</vt:lpstr>
      <vt:lpstr>事業所16</vt:lpstr>
      <vt:lpstr>事業所17</vt:lpstr>
      <vt:lpstr>事業所18</vt:lpstr>
      <vt:lpstr>事業所19</vt:lpstr>
      <vt:lpstr>事業所20</vt:lpstr>
      <vt:lpstr>'【STEP２】 A_全事業所計'!Print_Area</vt:lpstr>
      <vt:lpstr>事業所1!Print_Area</vt:lpstr>
      <vt:lpstr>事業所10!Print_Area</vt:lpstr>
      <vt:lpstr>事業所11!Print_Area</vt:lpstr>
      <vt:lpstr>事業所12!Print_Area</vt:lpstr>
      <vt:lpstr>事業所13!Print_Area</vt:lpstr>
      <vt:lpstr>事業所14!Print_Area</vt:lpstr>
      <vt:lpstr>事業所15!Print_Area</vt:lpstr>
      <vt:lpstr>事業所16!Print_Area</vt:lpstr>
      <vt:lpstr>事業所17!Print_Area</vt:lpstr>
      <vt:lpstr>事業所18!Print_Area</vt:lpstr>
      <vt:lpstr>事業所19!Print_Area</vt:lpstr>
      <vt:lpstr>事業所2!Print_Area</vt:lpstr>
      <vt:lpstr>事業所20!Print_Area</vt:lpstr>
      <vt:lpstr>事業所3!Print_Area</vt:lpstr>
      <vt:lpstr>事業所4!Print_Area</vt:lpstr>
      <vt:lpstr>事業所5!Print_Area</vt:lpstr>
      <vt:lpstr>事業所6!Print_Area</vt:lpstr>
      <vt:lpstr>事業所7!Print_Area</vt:lpstr>
      <vt:lpstr>事業所8!Print_Area</vt:lpstr>
      <vt:lpstr>事業所9!Print_Area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2024-12-27T05:13:25Z</cp:lastPrinted>
  <dcterms:created xsi:type="dcterms:W3CDTF">2021-11-09T04:25:09Z</dcterms:created>
  <dcterms:modified xsi:type="dcterms:W3CDTF">2025-03-04T05:18:53Z</dcterms:modified>
</cp:coreProperties>
</file>