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6A9F190C-40E3-4C5C-A6BF-F68C53FCB341}" xr6:coauthVersionLast="47" xr6:coauthVersionMax="47" xr10:uidLastSave="{00000000-0000-0000-0000-000000000000}"/>
  <bookViews>
    <workbookView xWindow="-120" yWindow="-120" windowWidth="29040" windowHeight="15720" tabRatio="843" xr2:uid="{00000000-000D-0000-FFFF-FFFF00000000}"/>
  </bookViews>
  <sheets>
    <sheet name="【STEP3】C-1" sheetId="55" r:id="rId1"/>
    <sheet name="荷主集計" sheetId="160" r:id="rId2"/>
    <sheet name="1" sheetId="56" r:id="rId3"/>
    <sheet name="2" sheetId="106" r:id="rId4"/>
    <sheet name="3" sheetId="111" r:id="rId5"/>
    <sheet name="4" sheetId="112" r:id="rId6"/>
    <sheet name="5" sheetId="113" r:id="rId7"/>
    <sheet name="6" sheetId="114" r:id="rId8"/>
    <sheet name="7" sheetId="115" r:id="rId9"/>
    <sheet name="8" sheetId="116" r:id="rId10"/>
    <sheet name="9" sheetId="117" r:id="rId11"/>
    <sheet name="10" sheetId="118" r:id="rId12"/>
    <sheet name="11" sheetId="119" r:id="rId13"/>
    <sheet name="12" sheetId="120" r:id="rId14"/>
    <sheet name="13" sheetId="121" r:id="rId15"/>
    <sheet name="14" sheetId="122" r:id="rId16"/>
    <sheet name="15" sheetId="123" r:id="rId17"/>
    <sheet name="16" sheetId="124" r:id="rId18"/>
    <sheet name="17" sheetId="125" r:id="rId19"/>
    <sheet name="18" sheetId="126" r:id="rId20"/>
    <sheet name="19" sheetId="127" r:id="rId21"/>
    <sheet name="20" sheetId="128" r:id="rId22"/>
    <sheet name="21" sheetId="129" r:id="rId23"/>
    <sheet name="22" sheetId="130" r:id="rId24"/>
    <sheet name="23" sheetId="131" r:id="rId25"/>
    <sheet name="24" sheetId="132" r:id="rId26"/>
    <sheet name="25" sheetId="133" r:id="rId27"/>
    <sheet name="26" sheetId="134" r:id="rId28"/>
    <sheet name="27" sheetId="135" r:id="rId29"/>
    <sheet name="28" sheetId="136" r:id="rId30"/>
    <sheet name="29" sheetId="137" r:id="rId31"/>
    <sheet name="30" sheetId="138" r:id="rId32"/>
    <sheet name="31" sheetId="139" r:id="rId33"/>
    <sheet name="32" sheetId="140" r:id="rId34"/>
    <sheet name="33" sheetId="141" r:id="rId35"/>
    <sheet name="34" sheetId="142" r:id="rId36"/>
    <sheet name="35" sheetId="143" r:id="rId37"/>
    <sheet name="36" sheetId="144" r:id="rId38"/>
    <sheet name="37" sheetId="145" r:id="rId39"/>
    <sheet name="38" sheetId="146" r:id="rId40"/>
    <sheet name="39" sheetId="147" r:id="rId41"/>
    <sheet name="40" sheetId="148" r:id="rId42"/>
    <sheet name="41" sheetId="149" r:id="rId43"/>
    <sheet name="42" sheetId="150" r:id="rId44"/>
    <sheet name="43" sheetId="151" r:id="rId45"/>
    <sheet name="44" sheetId="152" r:id="rId46"/>
    <sheet name="45" sheetId="153" r:id="rId47"/>
    <sheet name="46" sheetId="154" r:id="rId48"/>
    <sheet name="47" sheetId="155" r:id="rId49"/>
    <sheet name="48" sheetId="156" r:id="rId50"/>
    <sheet name="49" sheetId="157" r:id="rId51"/>
    <sheet name="50" sheetId="158" r:id="rId5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56" l="1"/>
  <c r="M38" i="111"/>
  <c r="M38" i="112"/>
  <c r="M38" i="113"/>
  <c r="M38" i="114"/>
  <c r="M38" i="115"/>
  <c r="M38" i="116"/>
  <c r="M38" i="117"/>
  <c r="M38" i="118"/>
  <c r="M38" i="119"/>
  <c r="M38" i="120"/>
  <c r="M38" i="121"/>
  <c r="M38" i="122"/>
  <c r="M38" i="123"/>
  <c r="M38" i="124"/>
  <c r="M38" i="125"/>
  <c r="M38" i="126"/>
  <c r="M38" i="127"/>
  <c r="M38" i="128"/>
  <c r="M38" i="129"/>
  <c r="M38" i="130"/>
  <c r="M38" i="131"/>
  <c r="M38" i="132"/>
  <c r="M38" i="133"/>
  <c r="M38" i="134"/>
  <c r="M38" i="135"/>
  <c r="M38" i="136"/>
  <c r="M38" i="137"/>
  <c r="M38" i="138"/>
  <c r="M38" i="139"/>
  <c r="M38" i="140"/>
  <c r="M38" i="141"/>
  <c r="M38" i="142"/>
  <c r="M38" i="143"/>
  <c r="M38" i="144"/>
  <c r="M38" i="145"/>
  <c r="M38" i="146"/>
  <c r="M38" i="147"/>
  <c r="M38" i="148"/>
  <c r="M38" i="149"/>
  <c r="M38" i="150"/>
  <c r="M38" i="151"/>
  <c r="M38" i="152"/>
  <c r="M38" i="153"/>
  <c r="M38" i="154"/>
  <c r="M38" i="155"/>
  <c r="M38" i="156"/>
  <c r="M38" i="157"/>
  <c r="M38" i="158"/>
  <c r="K38" i="111"/>
  <c r="K38" i="112"/>
  <c r="K38" i="113"/>
  <c r="K38" i="114"/>
  <c r="K38" i="115"/>
  <c r="K38" i="116"/>
  <c r="K38" i="117"/>
  <c r="K38" i="118"/>
  <c r="K38" i="119"/>
  <c r="K38" i="120"/>
  <c r="K38" i="121"/>
  <c r="K38" i="122"/>
  <c r="K38" i="123"/>
  <c r="K38" i="124"/>
  <c r="K38" i="125"/>
  <c r="K38" i="126"/>
  <c r="K38" i="127"/>
  <c r="K38" i="128"/>
  <c r="K38" i="129"/>
  <c r="K38" i="130"/>
  <c r="K38" i="131"/>
  <c r="K38" i="132"/>
  <c r="K38" i="133"/>
  <c r="K38" i="134"/>
  <c r="K38" i="135"/>
  <c r="K38" i="136"/>
  <c r="K38" i="137"/>
  <c r="K38" i="138"/>
  <c r="K38" i="139"/>
  <c r="K38" i="140"/>
  <c r="K38" i="141"/>
  <c r="K38" i="142"/>
  <c r="K38" i="143"/>
  <c r="K38" i="144"/>
  <c r="K38" i="145"/>
  <c r="K38" i="146"/>
  <c r="K38" i="147"/>
  <c r="K38" i="148"/>
  <c r="K38" i="149"/>
  <c r="K38" i="150"/>
  <c r="K38" i="151"/>
  <c r="K38" i="152"/>
  <c r="K38" i="153"/>
  <c r="K38" i="154"/>
  <c r="K38" i="155"/>
  <c r="K38" i="156"/>
  <c r="K38" i="157"/>
  <c r="K38" i="158"/>
  <c r="G8" i="121"/>
  <c r="H8" i="121"/>
  <c r="G37" i="56"/>
  <c r="G5" i="156"/>
  <c r="G5" i="155"/>
  <c r="G5" i="139"/>
  <c r="G5" i="138"/>
  <c r="N18" i="55"/>
  <c r="N35" i="55"/>
  <c r="N13" i="55"/>
  <c r="M6" i="160" l="1"/>
  <c r="M6" i="106"/>
  <c r="M6" i="111"/>
  <c r="M6" i="112"/>
  <c r="M6" i="113"/>
  <c r="M6" i="114"/>
  <c r="M6" i="115"/>
  <c r="M6" i="116"/>
  <c r="M6" i="117"/>
  <c r="M6" i="118"/>
  <c r="M6" i="119"/>
  <c r="M6" i="120"/>
  <c r="M6" i="121"/>
  <c r="M6" i="122"/>
  <c r="M6" i="123"/>
  <c r="M6" i="124"/>
  <c r="M6" i="125"/>
  <c r="M6" i="126"/>
  <c r="M6" i="127"/>
  <c r="M6" i="128"/>
  <c r="M6" i="129"/>
  <c r="M6" i="130"/>
  <c r="M6" i="131"/>
  <c r="M6" i="132"/>
  <c r="M6" i="133"/>
  <c r="M6" i="134"/>
  <c r="M6" i="135"/>
  <c r="M6" i="136"/>
  <c r="M6" i="137"/>
  <c r="M6" i="138"/>
  <c r="M6" i="139"/>
  <c r="M6" i="140"/>
  <c r="M6" i="141"/>
  <c r="M6" i="142"/>
  <c r="M6" i="143"/>
  <c r="M6" i="144"/>
  <c r="M6" i="145"/>
  <c r="M6" i="146"/>
  <c r="M6" i="147"/>
  <c r="M6" i="148"/>
  <c r="M6" i="149"/>
  <c r="M6" i="150"/>
  <c r="M6" i="151"/>
  <c r="M6" i="152"/>
  <c r="M6" i="153"/>
  <c r="M6" i="154"/>
  <c r="M6" i="155"/>
  <c r="M6" i="156"/>
  <c r="M6" i="157"/>
  <c r="M6" i="158"/>
  <c r="M6" i="56"/>
  <c r="P45" i="111" l="1"/>
  <c r="P45" i="112"/>
  <c r="P45" i="113"/>
  <c r="P45" i="114"/>
  <c r="P45" i="115"/>
  <c r="P45" i="116"/>
  <c r="P45" i="117"/>
  <c r="P45" i="118"/>
  <c r="P45" i="119"/>
  <c r="P45" i="120"/>
  <c r="P45" i="121"/>
  <c r="P45" i="122"/>
  <c r="P45" i="123"/>
  <c r="P45" i="124"/>
  <c r="P45" i="125"/>
  <c r="P45" i="126"/>
  <c r="P45" i="127"/>
  <c r="P45" i="128"/>
  <c r="P45" i="129"/>
  <c r="P45" i="130"/>
  <c r="P45" i="131"/>
  <c r="P45" i="132"/>
  <c r="P45" i="133"/>
  <c r="P45" i="134"/>
  <c r="P45" i="135"/>
  <c r="P45" i="136"/>
  <c r="P45" i="137"/>
  <c r="P45" i="138"/>
  <c r="P45" i="139"/>
  <c r="P45" i="140"/>
  <c r="P45" i="141"/>
  <c r="P45" i="142"/>
  <c r="P45" i="143"/>
  <c r="P45" i="144"/>
  <c r="P45" i="145"/>
  <c r="P45" i="146"/>
  <c r="P45" i="147"/>
  <c r="P45" i="148"/>
  <c r="P45" i="149"/>
  <c r="P45" i="150"/>
  <c r="P45" i="151"/>
  <c r="P45" i="152"/>
  <c r="P45" i="153"/>
  <c r="P45" i="154"/>
  <c r="P45" i="155"/>
  <c r="P45" i="156"/>
  <c r="P45" i="157"/>
  <c r="P45" i="158"/>
  <c r="P45" i="106"/>
  <c r="P45" i="56"/>
  <c r="E38" i="56" s="1"/>
  <c r="H9" i="55"/>
  <c r="B8" i="160" l="1"/>
  <c r="K8" i="160" s="1"/>
  <c r="A5" i="160"/>
  <c r="D5" i="160"/>
  <c r="G5" i="160"/>
  <c r="D6" i="160"/>
  <c r="G6" i="160"/>
  <c r="B37" i="160"/>
  <c r="E37" i="160" s="1"/>
  <c r="B36" i="160"/>
  <c r="B35" i="160"/>
  <c r="B34" i="160"/>
  <c r="B33" i="160"/>
  <c r="E33" i="160" s="1"/>
  <c r="B32" i="160"/>
  <c r="B31" i="160"/>
  <c r="B30" i="160"/>
  <c r="I30" i="160" s="1"/>
  <c r="B29" i="160"/>
  <c r="E29" i="160" s="1"/>
  <c r="B28" i="160"/>
  <c r="I28" i="160" s="1"/>
  <c r="B27" i="160"/>
  <c r="B26" i="160"/>
  <c r="E26" i="160" s="1"/>
  <c r="B25" i="160"/>
  <c r="K25" i="160" s="1"/>
  <c r="B24" i="160"/>
  <c r="E24" i="160" s="1"/>
  <c r="B23" i="160"/>
  <c r="B22" i="160"/>
  <c r="E22" i="160" s="1"/>
  <c r="B21" i="160"/>
  <c r="B20" i="160"/>
  <c r="E20" i="160" s="1"/>
  <c r="B19" i="160"/>
  <c r="K19" i="160" s="1"/>
  <c r="B18" i="160"/>
  <c r="B17" i="160"/>
  <c r="K17" i="160" s="1"/>
  <c r="B16" i="160"/>
  <c r="B15" i="160"/>
  <c r="B14" i="160"/>
  <c r="K14" i="160" s="1"/>
  <c r="B13" i="160"/>
  <c r="K13" i="160" s="1"/>
  <c r="B12" i="160"/>
  <c r="K12" i="160" s="1"/>
  <c r="B11" i="160"/>
  <c r="K11" i="160" s="1"/>
  <c r="B10" i="160"/>
  <c r="K10" i="160" s="1"/>
  <c r="B9" i="160"/>
  <c r="G6" i="158"/>
  <c r="B45" i="158" s="1"/>
  <c r="D6" i="158"/>
  <c r="G5" i="158"/>
  <c r="D5" i="158"/>
  <c r="A5" i="158"/>
  <c r="A3" i="158" s="1"/>
  <c r="P99" i="158"/>
  <c r="G33" i="158" s="1"/>
  <c r="P89" i="158"/>
  <c r="G28" i="158" s="1"/>
  <c r="P79" i="158"/>
  <c r="G23" i="158" s="1"/>
  <c r="P70" i="158"/>
  <c r="H18" i="158" s="1"/>
  <c r="P69" i="158"/>
  <c r="G18" i="158" s="1"/>
  <c r="P68" i="158"/>
  <c r="H17" i="158" s="1"/>
  <c r="P67" i="158"/>
  <c r="G17" i="158" s="1"/>
  <c r="P66" i="158"/>
  <c r="H16" i="158" s="1"/>
  <c r="P65" i="158"/>
  <c r="G16" i="158" s="1"/>
  <c r="P59" i="158"/>
  <c r="G13" i="158" s="1"/>
  <c r="P49" i="158"/>
  <c r="G8" i="158" s="1"/>
  <c r="G6" i="157"/>
  <c r="B45" i="157" s="1"/>
  <c r="D6" i="157"/>
  <c r="G5" i="157"/>
  <c r="D5" i="157"/>
  <c r="A5" i="157"/>
  <c r="A3" i="157" s="1"/>
  <c r="G6" i="156"/>
  <c r="B45" i="156" s="1"/>
  <c r="D6" i="156"/>
  <c r="D5" i="156"/>
  <c r="A5" i="156"/>
  <c r="A3" i="156" s="1"/>
  <c r="G6" i="155"/>
  <c r="B45" i="155" s="1"/>
  <c r="D6" i="155"/>
  <c r="D5" i="155"/>
  <c r="A5" i="155"/>
  <c r="A3" i="155" s="1"/>
  <c r="G6" i="154"/>
  <c r="B45" i="154" s="1"/>
  <c r="D6" i="154"/>
  <c r="G5" i="154"/>
  <c r="D5" i="154"/>
  <c r="A5" i="154"/>
  <c r="A3" i="154" s="1"/>
  <c r="G6" i="153"/>
  <c r="B45" i="153" s="1"/>
  <c r="D6" i="153"/>
  <c r="G5" i="153"/>
  <c r="D5" i="153"/>
  <c r="A5" i="153"/>
  <c r="A3" i="153" s="1"/>
  <c r="G6" i="152"/>
  <c r="B45" i="152" s="1"/>
  <c r="D6" i="152"/>
  <c r="G5" i="152"/>
  <c r="D5" i="152"/>
  <c r="A5" i="152"/>
  <c r="A3" i="152" s="1"/>
  <c r="G6" i="151"/>
  <c r="B45" i="151" s="1"/>
  <c r="D6" i="151"/>
  <c r="G5" i="151"/>
  <c r="D5" i="151"/>
  <c r="A5" i="151"/>
  <c r="A3" i="151" s="1"/>
  <c r="G6" i="150"/>
  <c r="B45" i="150" s="1"/>
  <c r="D6" i="150"/>
  <c r="G5" i="150"/>
  <c r="D5" i="150"/>
  <c r="A5" i="150"/>
  <c r="A3" i="150" s="1"/>
  <c r="G6" i="149"/>
  <c r="B45" i="149" s="1"/>
  <c r="D6" i="149"/>
  <c r="G5" i="149"/>
  <c r="D5" i="149"/>
  <c r="A5" i="149"/>
  <c r="A3" i="149" s="1"/>
  <c r="G6" i="148"/>
  <c r="B45" i="148" s="1"/>
  <c r="D6" i="148"/>
  <c r="G5" i="148"/>
  <c r="D5" i="148"/>
  <c r="A5" i="148"/>
  <c r="A3" i="148" s="1"/>
  <c r="G6" i="147"/>
  <c r="B45" i="147" s="1"/>
  <c r="D6" i="147"/>
  <c r="G5" i="147"/>
  <c r="D5" i="147"/>
  <c r="A5" i="147"/>
  <c r="A3" i="147" s="1"/>
  <c r="G6" i="146"/>
  <c r="B45" i="146" s="1"/>
  <c r="D6" i="146"/>
  <c r="G5" i="146"/>
  <c r="D5" i="146"/>
  <c r="A5" i="146"/>
  <c r="A3" i="146" s="1"/>
  <c r="G6" i="145"/>
  <c r="B45" i="145" s="1"/>
  <c r="D6" i="145"/>
  <c r="G5" i="145"/>
  <c r="D5" i="145"/>
  <c r="A5" i="145"/>
  <c r="A3" i="145" s="1"/>
  <c r="G6" i="144"/>
  <c r="B45" i="144" s="1"/>
  <c r="D6" i="144"/>
  <c r="G5" i="144"/>
  <c r="D5" i="144"/>
  <c r="A5" i="144"/>
  <c r="A3" i="144" s="1"/>
  <c r="G6" i="143"/>
  <c r="B45" i="143" s="1"/>
  <c r="D6" i="143"/>
  <c r="G5" i="143"/>
  <c r="D5" i="143"/>
  <c r="A5" i="143"/>
  <c r="A3" i="143" s="1"/>
  <c r="G6" i="142"/>
  <c r="B45" i="142" s="1"/>
  <c r="D6" i="142"/>
  <c r="G5" i="142"/>
  <c r="D5" i="142"/>
  <c r="A5" i="142"/>
  <c r="A3" i="142" s="1"/>
  <c r="G5" i="141"/>
  <c r="G6" i="141"/>
  <c r="B45" i="141" s="1"/>
  <c r="D6" i="141"/>
  <c r="D5" i="141"/>
  <c r="A5" i="141"/>
  <c r="A3" i="141" s="1"/>
  <c r="G6" i="140"/>
  <c r="B45" i="140" s="1"/>
  <c r="D6" i="140"/>
  <c r="G5" i="140"/>
  <c r="D5" i="140"/>
  <c r="A5" i="140"/>
  <c r="A3" i="140" s="1"/>
  <c r="G6" i="139"/>
  <c r="B45" i="139" s="1"/>
  <c r="D6" i="139"/>
  <c r="D5" i="139"/>
  <c r="A5" i="139"/>
  <c r="A3" i="139" s="1"/>
  <c r="G6" i="138"/>
  <c r="B45" i="138" s="1"/>
  <c r="D6" i="138"/>
  <c r="D5" i="138"/>
  <c r="A5" i="138"/>
  <c r="A3" i="138" s="1"/>
  <c r="G6" i="137"/>
  <c r="B45" i="137" s="1"/>
  <c r="D6" i="137"/>
  <c r="G5" i="137"/>
  <c r="D5" i="137"/>
  <c r="A5" i="137"/>
  <c r="A3" i="137" s="1"/>
  <c r="G6" i="136"/>
  <c r="B45" i="136" s="1"/>
  <c r="D6" i="136"/>
  <c r="G5" i="136"/>
  <c r="D5" i="136"/>
  <c r="A5" i="136"/>
  <c r="A3" i="136" s="1"/>
  <c r="G6" i="135"/>
  <c r="B45" i="135" s="1"/>
  <c r="D6" i="135"/>
  <c r="G5" i="135"/>
  <c r="D5" i="135"/>
  <c r="A5" i="135"/>
  <c r="A3" i="135" s="1"/>
  <c r="G6" i="134"/>
  <c r="B45" i="134" s="1"/>
  <c r="D6" i="134"/>
  <c r="G5" i="134"/>
  <c r="D5" i="134"/>
  <c r="A5" i="134"/>
  <c r="A3" i="134" s="1"/>
  <c r="G6" i="133"/>
  <c r="B45" i="133" s="1"/>
  <c r="D6" i="133"/>
  <c r="G5" i="133"/>
  <c r="D5" i="133"/>
  <c r="A5" i="133"/>
  <c r="A3" i="133" s="1"/>
  <c r="G6" i="132"/>
  <c r="B45" i="132" s="1"/>
  <c r="D6" i="132"/>
  <c r="G5" i="132"/>
  <c r="D5" i="132"/>
  <c r="A5" i="132"/>
  <c r="A3" i="132" s="1"/>
  <c r="G6" i="131"/>
  <c r="B45" i="131" s="1"/>
  <c r="D6" i="131"/>
  <c r="G5" i="131"/>
  <c r="D5" i="131"/>
  <c r="A5" i="131"/>
  <c r="A3" i="131" s="1"/>
  <c r="G6" i="130"/>
  <c r="B45" i="130" s="1"/>
  <c r="D6" i="130"/>
  <c r="G5" i="130"/>
  <c r="D5" i="130"/>
  <c r="A5" i="130"/>
  <c r="A3" i="130" s="1"/>
  <c r="G6" i="129"/>
  <c r="B45" i="129" s="1"/>
  <c r="D6" i="129"/>
  <c r="G5" i="129"/>
  <c r="D5" i="129"/>
  <c r="A5" i="129"/>
  <c r="A3" i="129" s="1"/>
  <c r="G6" i="128"/>
  <c r="B45" i="128" s="1"/>
  <c r="D6" i="128"/>
  <c r="G5" i="128"/>
  <c r="D5" i="128"/>
  <c r="A5" i="128"/>
  <c r="A3" i="128" s="1"/>
  <c r="G6" i="127"/>
  <c r="B45" i="127" s="1"/>
  <c r="D6" i="127"/>
  <c r="G5" i="127"/>
  <c r="D5" i="127"/>
  <c r="A5" i="127"/>
  <c r="A3" i="127" s="1"/>
  <c r="G6" i="126"/>
  <c r="B45" i="126" s="1"/>
  <c r="D6" i="126"/>
  <c r="G5" i="126"/>
  <c r="D5" i="126"/>
  <c r="A5" i="126"/>
  <c r="A3" i="126" s="1"/>
  <c r="G6" i="125"/>
  <c r="B45" i="125" s="1"/>
  <c r="D6" i="125"/>
  <c r="G5" i="125"/>
  <c r="D5" i="125"/>
  <c r="A5" i="125"/>
  <c r="A3" i="125" s="1"/>
  <c r="G6" i="124"/>
  <c r="B45" i="124" s="1"/>
  <c r="D6" i="124"/>
  <c r="G5" i="124"/>
  <c r="D5" i="124"/>
  <c r="A5" i="124"/>
  <c r="A3" i="124" s="1"/>
  <c r="G6" i="123"/>
  <c r="B45" i="123" s="1"/>
  <c r="D6" i="123"/>
  <c r="G5" i="123"/>
  <c r="D5" i="123"/>
  <c r="A5" i="123"/>
  <c r="A3" i="123" s="1"/>
  <c r="G6" i="122"/>
  <c r="B45" i="122" s="1"/>
  <c r="D6" i="122"/>
  <c r="G5" i="122"/>
  <c r="D5" i="122"/>
  <c r="A5" i="122"/>
  <c r="A3" i="122" s="1"/>
  <c r="G6" i="121"/>
  <c r="B45" i="121" s="1"/>
  <c r="D6" i="121"/>
  <c r="G5" i="121"/>
  <c r="D5" i="121"/>
  <c r="A5" i="121"/>
  <c r="A3" i="121" s="1"/>
  <c r="G6" i="120"/>
  <c r="B45" i="120" s="1"/>
  <c r="D6" i="120"/>
  <c r="G5" i="120"/>
  <c r="D5" i="120"/>
  <c r="A5" i="120"/>
  <c r="A3" i="120" s="1"/>
  <c r="G6" i="119"/>
  <c r="B45" i="119" s="1"/>
  <c r="D6" i="119"/>
  <c r="G5" i="119"/>
  <c r="D5" i="119"/>
  <c r="A5" i="119"/>
  <c r="A3" i="119" s="1"/>
  <c r="G6" i="118"/>
  <c r="B45" i="118" s="1"/>
  <c r="D6" i="118"/>
  <c r="G5" i="118"/>
  <c r="D5" i="118"/>
  <c r="A5" i="118"/>
  <c r="A3" i="118" s="1"/>
  <c r="G6" i="117"/>
  <c r="B45" i="117" s="1"/>
  <c r="D6" i="117"/>
  <c r="G5" i="117"/>
  <c r="D5" i="117"/>
  <c r="A5" i="117"/>
  <c r="A3" i="117" s="1"/>
  <c r="G6" i="116"/>
  <c r="B45" i="116" s="1"/>
  <c r="D6" i="116"/>
  <c r="G5" i="116"/>
  <c r="D5" i="116"/>
  <c r="A5" i="116"/>
  <c r="A3" i="116" s="1"/>
  <c r="G6" i="115"/>
  <c r="B45" i="115" s="1"/>
  <c r="D6" i="115"/>
  <c r="G5" i="115"/>
  <c r="D5" i="115"/>
  <c r="A5" i="115"/>
  <c r="A3" i="115" s="1"/>
  <c r="G6" i="114"/>
  <c r="B45" i="114" s="1"/>
  <c r="D6" i="114"/>
  <c r="G5" i="114"/>
  <c r="D5" i="114"/>
  <c r="A5" i="114"/>
  <c r="A3" i="114" s="1"/>
  <c r="G6" i="113"/>
  <c r="B45" i="113" s="1"/>
  <c r="D6" i="113"/>
  <c r="G5" i="113"/>
  <c r="D5" i="113"/>
  <c r="A5" i="113"/>
  <c r="A3" i="113" s="1"/>
  <c r="G6" i="112"/>
  <c r="B45" i="112" s="1"/>
  <c r="D6" i="112"/>
  <c r="G5" i="112"/>
  <c r="D5" i="112"/>
  <c r="A5" i="112"/>
  <c r="A3" i="112" s="1"/>
  <c r="A5" i="111"/>
  <c r="A3" i="111" s="1"/>
  <c r="A5" i="106"/>
  <c r="A3" i="106" s="1"/>
  <c r="G6" i="111"/>
  <c r="B45" i="111" s="1"/>
  <c r="D6" i="111"/>
  <c r="G5" i="111"/>
  <c r="D5" i="111"/>
  <c r="G6" i="106"/>
  <c r="D6" i="106"/>
  <c r="G5" i="106"/>
  <c r="D5" i="106"/>
  <c r="P108" i="158"/>
  <c r="H37" i="158" s="1"/>
  <c r="P107" i="158"/>
  <c r="G37" i="158" s="1"/>
  <c r="P106" i="158"/>
  <c r="H36" i="158" s="1"/>
  <c r="P105" i="158"/>
  <c r="G36" i="158" s="1"/>
  <c r="P104" i="158"/>
  <c r="H35" i="158" s="1"/>
  <c r="P103" i="158"/>
  <c r="G35" i="158" s="1"/>
  <c r="P102" i="158"/>
  <c r="H34" i="158" s="1"/>
  <c r="P101" i="158"/>
  <c r="G34" i="158" s="1"/>
  <c r="P100" i="158"/>
  <c r="H33" i="158" s="1"/>
  <c r="P98" i="158"/>
  <c r="H32" i="158" s="1"/>
  <c r="P97" i="158"/>
  <c r="G32" i="158" s="1"/>
  <c r="P96" i="158"/>
  <c r="H31" i="158" s="1"/>
  <c r="P95" i="158"/>
  <c r="G31" i="158" s="1"/>
  <c r="P94" i="158"/>
  <c r="H30" i="158" s="1"/>
  <c r="P93" i="158"/>
  <c r="G30" i="158" s="1"/>
  <c r="P92" i="158"/>
  <c r="H29" i="158" s="1"/>
  <c r="P91" i="158"/>
  <c r="G29" i="158" s="1"/>
  <c r="P90" i="158"/>
  <c r="H28" i="158" s="1"/>
  <c r="P88" i="158"/>
  <c r="H27" i="158" s="1"/>
  <c r="P87" i="158"/>
  <c r="G27" i="158" s="1"/>
  <c r="P86" i="158"/>
  <c r="H26" i="158" s="1"/>
  <c r="P85" i="158"/>
  <c r="G26" i="158" s="1"/>
  <c r="P84" i="158"/>
  <c r="H25" i="158" s="1"/>
  <c r="P83" i="158"/>
  <c r="G25" i="158" s="1"/>
  <c r="P82" i="158"/>
  <c r="H24" i="158" s="1"/>
  <c r="P81" i="158"/>
  <c r="G24" i="158" s="1"/>
  <c r="P80" i="158"/>
  <c r="H23" i="158" s="1"/>
  <c r="P78" i="158"/>
  <c r="H22" i="158" s="1"/>
  <c r="P77" i="158"/>
  <c r="G22" i="158" s="1"/>
  <c r="P76" i="158"/>
  <c r="H21" i="158" s="1"/>
  <c r="P75" i="158"/>
  <c r="G21" i="158" s="1"/>
  <c r="P74" i="158"/>
  <c r="H20" i="158" s="1"/>
  <c r="P73" i="158"/>
  <c r="G20" i="158" s="1"/>
  <c r="P72" i="158"/>
  <c r="H19" i="158" s="1"/>
  <c r="P71" i="158"/>
  <c r="G19" i="158" s="1"/>
  <c r="P64" i="158"/>
  <c r="H15" i="158" s="1"/>
  <c r="P63" i="158"/>
  <c r="G15" i="158" s="1"/>
  <c r="P62" i="158"/>
  <c r="H14" i="158" s="1"/>
  <c r="P61" i="158"/>
  <c r="G14" i="158" s="1"/>
  <c r="P60" i="158"/>
  <c r="H13" i="158" s="1"/>
  <c r="P58" i="158"/>
  <c r="H12" i="158" s="1"/>
  <c r="P57" i="158"/>
  <c r="G12" i="158" s="1"/>
  <c r="P56" i="158"/>
  <c r="H11" i="158" s="1"/>
  <c r="P55" i="158"/>
  <c r="G11" i="158" s="1"/>
  <c r="P54" i="158"/>
  <c r="H10" i="158" s="1"/>
  <c r="P53" i="158"/>
  <c r="G10" i="158" s="1"/>
  <c r="P52" i="158"/>
  <c r="H9" i="158" s="1"/>
  <c r="P51" i="158"/>
  <c r="G9" i="158" s="1"/>
  <c r="P50" i="158"/>
  <c r="H8" i="158" s="1"/>
  <c r="I44" i="158"/>
  <c r="P108" i="157"/>
  <c r="H37" i="157" s="1"/>
  <c r="P107" i="157"/>
  <c r="G37" i="157" s="1"/>
  <c r="P106" i="157"/>
  <c r="H36" i="157" s="1"/>
  <c r="P105" i="157"/>
  <c r="G36" i="157" s="1"/>
  <c r="P104" i="157"/>
  <c r="H35" i="157" s="1"/>
  <c r="P103" i="157"/>
  <c r="G35" i="157" s="1"/>
  <c r="P102" i="157"/>
  <c r="H34" i="157" s="1"/>
  <c r="P101" i="157"/>
  <c r="G34" i="157" s="1"/>
  <c r="P100" i="157"/>
  <c r="H33" i="157" s="1"/>
  <c r="P99" i="157"/>
  <c r="G33" i="157" s="1"/>
  <c r="P98" i="157"/>
  <c r="H32" i="157" s="1"/>
  <c r="P97" i="157"/>
  <c r="G32" i="157" s="1"/>
  <c r="P96" i="157"/>
  <c r="H31" i="157" s="1"/>
  <c r="P95" i="157"/>
  <c r="G31" i="157" s="1"/>
  <c r="P94" i="157"/>
  <c r="H30" i="157" s="1"/>
  <c r="P93" i="157"/>
  <c r="G30" i="157" s="1"/>
  <c r="P92" i="157"/>
  <c r="H29" i="157" s="1"/>
  <c r="P91" i="157"/>
  <c r="G29" i="157" s="1"/>
  <c r="P90" i="157"/>
  <c r="H28" i="157" s="1"/>
  <c r="P89" i="157"/>
  <c r="G28" i="157" s="1"/>
  <c r="P88" i="157"/>
  <c r="H27" i="157" s="1"/>
  <c r="P87" i="157"/>
  <c r="G27" i="157" s="1"/>
  <c r="P86" i="157"/>
  <c r="H26" i="157" s="1"/>
  <c r="P85" i="157"/>
  <c r="G26" i="157" s="1"/>
  <c r="P84" i="157"/>
  <c r="H25" i="157" s="1"/>
  <c r="P83" i="157"/>
  <c r="G25" i="157" s="1"/>
  <c r="P82" i="157"/>
  <c r="H24" i="157" s="1"/>
  <c r="P81" i="157"/>
  <c r="G24" i="157" s="1"/>
  <c r="P80" i="157"/>
  <c r="H23" i="157" s="1"/>
  <c r="P79" i="157"/>
  <c r="G23" i="157" s="1"/>
  <c r="P78" i="157"/>
  <c r="H22" i="157" s="1"/>
  <c r="P77" i="157"/>
  <c r="G22" i="157" s="1"/>
  <c r="P76" i="157"/>
  <c r="H21" i="157" s="1"/>
  <c r="P75" i="157"/>
  <c r="G21" i="157" s="1"/>
  <c r="P74" i="157"/>
  <c r="H20" i="157" s="1"/>
  <c r="P73" i="157"/>
  <c r="G20" i="157" s="1"/>
  <c r="P72" i="157"/>
  <c r="H19" i="157" s="1"/>
  <c r="P71" i="157"/>
  <c r="G19" i="157" s="1"/>
  <c r="P70" i="157"/>
  <c r="H18" i="157" s="1"/>
  <c r="P69" i="157"/>
  <c r="G18" i="157" s="1"/>
  <c r="P68" i="157"/>
  <c r="H17" i="157" s="1"/>
  <c r="P67" i="157"/>
  <c r="G17" i="157" s="1"/>
  <c r="P66" i="157"/>
  <c r="H16" i="157" s="1"/>
  <c r="P65" i="157"/>
  <c r="G16" i="157" s="1"/>
  <c r="P64" i="157"/>
  <c r="H15" i="157" s="1"/>
  <c r="P63" i="157"/>
  <c r="G15" i="157" s="1"/>
  <c r="P62" i="157"/>
  <c r="H14" i="157" s="1"/>
  <c r="P61" i="157"/>
  <c r="G14" i="157" s="1"/>
  <c r="P60" i="157"/>
  <c r="H13" i="157" s="1"/>
  <c r="P59" i="157"/>
  <c r="G13" i="157" s="1"/>
  <c r="P58" i="157"/>
  <c r="H12" i="157" s="1"/>
  <c r="P57" i="157"/>
  <c r="G12" i="157" s="1"/>
  <c r="P56" i="157"/>
  <c r="H11" i="157" s="1"/>
  <c r="P55" i="157"/>
  <c r="G11" i="157" s="1"/>
  <c r="P54" i="157"/>
  <c r="H10" i="157" s="1"/>
  <c r="P53" i="157"/>
  <c r="G10" i="157" s="1"/>
  <c r="P52" i="157"/>
  <c r="H9" i="157" s="1"/>
  <c r="P51" i="157"/>
  <c r="G9" i="157" s="1"/>
  <c r="P50" i="157"/>
  <c r="H8" i="157" s="1"/>
  <c r="P49" i="157"/>
  <c r="G8" i="157" s="1"/>
  <c r="G48" i="157"/>
  <c r="P108" i="156"/>
  <c r="H37" i="156" s="1"/>
  <c r="P107" i="156"/>
  <c r="G37" i="156" s="1"/>
  <c r="P106" i="156"/>
  <c r="H36" i="156" s="1"/>
  <c r="P105" i="156"/>
  <c r="G36" i="156" s="1"/>
  <c r="P104" i="156"/>
  <c r="H35" i="156" s="1"/>
  <c r="P103" i="156"/>
  <c r="G35" i="156" s="1"/>
  <c r="P102" i="156"/>
  <c r="H34" i="156" s="1"/>
  <c r="P101" i="156"/>
  <c r="G34" i="156" s="1"/>
  <c r="P100" i="156"/>
  <c r="H33" i="156" s="1"/>
  <c r="P99" i="156"/>
  <c r="G33" i="156" s="1"/>
  <c r="P98" i="156"/>
  <c r="H32" i="156" s="1"/>
  <c r="P97" i="156"/>
  <c r="G32" i="156" s="1"/>
  <c r="P96" i="156"/>
  <c r="H31" i="156" s="1"/>
  <c r="P95" i="156"/>
  <c r="G31" i="156" s="1"/>
  <c r="P94" i="156"/>
  <c r="H30" i="156" s="1"/>
  <c r="P93" i="156"/>
  <c r="G30" i="156" s="1"/>
  <c r="P92" i="156"/>
  <c r="H29" i="156" s="1"/>
  <c r="P91" i="156"/>
  <c r="G29" i="156" s="1"/>
  <c r="P90" i="156"/>
  <c r="H28" i="156" s="1"/>
  <c r="P89" i="156"/>
  <c r="G28" i="156" s="1"/>
  <c r="P88" i="156"/>
  <c r="H27" i="156" s="1"/>
  <c r="P87" i="156"/>
  <c r="G27" i="156" s="1"/>
  <c r="P86" i="156"/>
  <c r="H26" i="156" s="1"/>
  <c r="P85" i="156"/>
  <c r="G26" i="156" s="1"/>
  <c r="P84" i="156"/>
  <c r="H25" i="156" s="1"/>
  <c r="P83" i="156"/>
  <c r="G25" i="156" s="1"/>
  <c r="P82" i="156"/>
  <c r="H24" i="156" s="1"/>
  <c r="P81" i="156"/>
  <c r="G24" i="156" s="1"/>
  <c r="P80" i="156"/>
  <c r="H23" i="156" s="1"/>
  <c r="P79" i="156"/>
  <c r="G23" i="156" s="1"/>
  <c r="P78" i="156"/>
  <c r="H22" i="156" s="1"/>
  <c r="P77" i="156"/>
  <c r="G22" i="156" s="1"/>
  <c r="P76" i="156"/>
  <c r="H21" i="156" s="1"/>
  <c r="P75" i="156"/>
  <c r="G21" i="156" s="1"/>
  <c r="P74" i="156"/>
  <c r="H20" i="156" s="1"/>
  <c r="P73" i="156"/>
  <c r="G20" i="156" s="1"/>
  <c r="P72" i="156"/>
  <c r="H19" i="156" s="1"/>
  <c r="P71" i="156"/>
  <c r="G19" i="156" s="1"/>
  <c r="P70" i="156"/>
  <c r="H18" i="156" s="1"/>
  <c r="P69" i="156"/>
  <c r="G18" i="156" s="1"/>
  <c r="P68" i="156"/>
  <c r="H17" i="156" s="1"/>
  <c r="P67" i="156"/>
  <c r="G17" i="156" s="1"/>
  <c r="P66" i="156"/>
  <c r="H16" i="156" s="1"/>
  <c r="P65" i="156"/>
  <c r="G16" i="156" s="1"/>
  <c r="P64" i="156"/>
  <c r="H15" i="156" s="1"/>
  <c r="P63" i="156"/>
  <c r="G15" i="156" s="1"/>
  <c r="P62" i="156"/>
  <c r="H14" i="156" s="1"/>
  <c r="P61" i="156"/>
  <c r="G14" i="156" s="1"/>
  <c r="P60" i="156"/>
  <c r="H13" i="156" s="1"/>
  <c r="P59" i="156"/>
  <c r="G13" i="156" s="1"/>
  <c r="P58" i="156"/>
  <c r="H12" i="156" s="1"/>
  <c r="P57" i="156"/>
  <c r="G12" i="156" s="1"/>
  <c r="P56" i="156"/>
  <c r="H11" i="156" s="1"/>
  <c r="P55" i="156"/>
  <c r="G11" i="156" s="1"/>
  <c r="P54" i="156"/>
  <c r="H10" i="156" s="1"/>
  <c r="P53" i="156"/>
  <c r="G10" i="156" s="1"/>
  <c r="P52" i="156"/>
  <c r="H9" i="156" s="1"/>
  <c r="P51" i="156"/>
  <c r="G9" i="156" s="1"/>
  <c r="P50" i="156"/>
  <c r="H8" i="156" s="1"/>
  <c r="P49" i="156"/>
  <c r="G8" i="156" s="1"/>
  <c r="F48" i="156"/>
  <c r="P108" i="155"/>
  <c r="H37" i="155" s="1"/>
  <c r="P107" i="155"/>
  <c r="G37" i="155" s="1"/>
  <c r="P106" i="155"/>
  <c r="H36" i="155" s="1"/>
  <c r="P105" i="155"/>
  <c r="G36" i="155" s="1"/>
  <c r="P104" i="155"/>
  <c r="H35" i="155" s="1"/>
  <c r="P103" i="155"/>
  <c r="G35" i="155" s="1"/>
  <c r="P102" i="155"/>
  <c r="H34" i="155" s="1"/>
  <c r="P101" i="155"/>
  <c r="G34" i="155" s="1"/>
  <c r="P100" i="155"/>
  <c r="H33" i="155" s="1"/>
  <c r="P99" i="155"/>
  <c r="G33" i="155" s="1"/>
  <c r="P98" i="155"/>
  <c r="H32" i="155" s="1"/>
  <c r="P97" i="155"/>
  <c r="G32" i="155" s="1"/>
  <c r="P96" i="155"/>
  <c r="H31" i="155" s="1"/>
  <c r="P95" i="155"/>
  <c r="G31" i="155" s="1"/>
  <c r="P94" i="155"/>
  <c r="H30" i="155" s="1"/>
  <c r="P93" i="155"/>
  <c r="G30" i="155" s="1"/>
  <c r="P92" i="155"/>
  <c r="H29" i="155" s="1"/>
  <c r="P91" i="155"/>
  <c r="G29" i="155" s="1"/>
  <c r="P90" i="155"/>
  <c r="H28" i="155" s="1"/>
  <c r="P89" i="155"/>
  <c r="G28" i="155" s="1"/>
  <c r="P88" i="155"/>
  <c r="H27" i="155" s="1"/>
  <c r="P87" i="155"/>
  <c r="G27" i="155" s="1"/>
  <c r="P86" i="155"/>
  <c r="H26" i="155" s="1"/>
  <c r="P85" i="155"/>
  <c r="G26" i="155" s="1"/>
  <c r="P84" i="155"/>
  <c r="H25" i="155" s="1"/>
  <c r="P83" i="155"/>
  <c r="G25" i="155" s="1"/>
  <c r="P82" i="155"/>
  <c r="H24" i="155" s="1"/>
  <c r="P81" i="155"/>
  <c r="G24" i="155" s="1"/>
  <c r="P80" i="155"/>
  <c r="H23" i="155" s="1"/>
  <c r="P79" i="155"/>
  <c r="G23" i="155" s="1"/>
  <c r="P78" i="155"/>
  <c r="H22" i="155" s="1"/>
  <c r="P77" i="155"/>
  <c r="G22" i="155" s="1"/>
  <c r="P76" i="155"/>
  <c r="H21" i="155" s="1"/>
  <c r="P75" i="155"/>
  <c r="G21" i="155" s="1"/>
  <c r="P74" i="155"/>
  <c r="H20" i="155" s="1"/>
  <c r="P73" i="155"/>
  <c r="G20" i="155" s="1"/>
  <c r="P72" i="155"/>
  <c r="H19" i="155" s="1"/>
  <c r="P71" i="155"/>
  <c r="G19" i="155" s="1"/>
  <c r="P70" i="155"/>
  <c r="H18" i="155" s="1"/>
  <c r="P69" i="155"/>
  <c r="G18" i="155" s="1"/>
  <c r="P68" i="155"/>
  <c r="H17" i="155" s="1"/>
  <c r="P67" i="155"/>
  <c r="G17" i="155" s="1"/>
  <c r="P66" i="155"/>
  <c r="H16" i="155" s="1"/>
  <c r="P65" i="155"/>
  <c r="G16" i="155" s="1"/>
  <c r="P64" i="155"/>
  <c r="H15" i="155" s="1"/>
  <c r="P63" i="155"/>
  <c r="G15" i="155" s="1"/>
  <c r="P62" i="155"/>
  <c r="H14" i="155" s="1"/>
  <c r="P61" i="155"/>
  <c r="G14" i="155" s="1"/>
  <c r="P60" i="155"/>
  <c r="H13" i="155" s="1"/>
  <c r="P59" i="155"/>
  <c r="G13" i="155" s="1"/>
  <c r="P58" i="155"/>
  <c r="H12" i="155" s="1"/>
  <c r="P57" i="155"/>
  <c r="G12" i="155" s="1"/>
  <c r="P56" i="155"/>
  <c r="H11" i="155" s="1"/>
  <c r="P55" i="155"/>
  <c r="G11" i="155" s="1"/>
  <c r="P54" i="155"/>
  <c r="H10" i="155" s="1"/>
  <c r="P53" i="155"/>
  <c r="G10" i="155" s="1"/>
  <c r="P52" i="155"/>
  <c r="H9" i="155" s="1"/>
  <c r="P51" i="155"/>
  <c r="G9" i="155" s="1"/>
  <c r="P50" i="155"/>
  <c r="H8" i="155" s="1"/>
  <c r="P49" i="155"/>
  <c r="G8" i="155" s="1"/>
  <c r="O48" i="155"/>
  <c r="P108" i="154"/>
  <c r="H37" i="154" s="1"/>
  <c r="P107" i="154"/>
  <c r="G37" i="154" s="1"/>
  <c r="P106" i="154"/>
  <c r="H36" i="154" s="1"/>
  <c r="P105" i="154"/>
  <c r="G36" i="154" s="1"/>
  <c r="P104" i="154"/>
  <c r="H35" i="154" s="1"/>
  <c r="P103" i="154"/>
  <c r="G35" i="154" s="1"/>
  <c r="P102" i="154"/>
  <c r="H34" i="154" s="1"/>
  <c r="P101" i="154"/>
  <c r="G34" i="154" s="1"/>
  <c r="P100" i="154"/>
  <c r="H33" i="154" s="1"/>
  <c r="P99" i="154"/>
  <c r="G33" i="154" s="1"/>
  <c r="P98" i="154"/>
  <c r="H32" i="154" s="1"/>
  <c r="P97" i="154"/>
  <c r="G32" i="154" s="1"/>
  <c r="P96" i="154"/>
  <c r="H31" i="154" s="1"/>
  <c r="P95" i="154"/>
  <c r="G31" i="154" s="1"/>
  <c r="P94" i="154"/>
  <c r="H30" i="154" s="1"/>
  <c r="P93" i="154"/>
  <c r="G30" i="154" s="1"/>
  <c r="P92" i="154"/>
  <c r="H29" i="154" s="1"/>
  <c r="P91" i="154"/>
  <c r="G29" i="154" s="1"/>
  <c r="P90" i="154"/>
  <c r="H28" i="154" s="1"/>
  <c r="P89" i="154"/>
  <c r="G28" i="154" s="1"/>
  <c r="P88" i="154"/>
  <c r="H27" i="154" s="1"/>
  <c r="P87" i="154"/>
  <c r="G27" i="154" s="1"/>
  <c r="P86" i="154"/>
  <c r="H26" i="154" s="1"/>
  <c r="P85" i="154"/>
  <c r="G26" i="154" s="1"/>
  <c r="P84" i="154"/>
  <c r="H25" i="154" s="1"/>
  <c r="P83" i="154"/>
  <c r="G25" i="154" s="1"/>
  <c r="P82" i="154"/>
  <c r="H24" i="154" s="1"/>
  <c r="P81" i="154"/>
  <c r="G24" i="154" s="1"/>
  <c r="P80" i="154"/>
  <c r="H23" i="154" s="1"/>
  <c r="P79" i="154"/>
  <c r="G23" i="154" s="1"/>
  <c r="P78" i="154"/>
  <c r="H22" i="154" s="1"/>
  <c r="P77" i="154"/>
  <c r="G22" i="154" s="1"/>
  <c r="P76" i="154"/>
  <c r="H21" i="154" s="1"/>
  <c r="P75" i="154"/>
  <c r="G21" i="154" s="1"/>
  <c r="P74" i="154"/>
  <c r="H20" i="154" s="1"/>
  <c r="P73" i="154"/>
  <c r="G20" i="154" s="1"/>
  <c r="P72" i="154"/>
  <c r="H19" i="154" s="1"/>
  <c r="P71" i="154"/>
  <c r="G19" i="154" s="1"/>
  <c r="P70" i="154"/>
  <c r="H18" i="154" s="1"/>
  <c r="P69" i="154"/>
  <c r="G18" i="154" s="1"/>
  <c r="P68" i="154"/>
  <c r="H17" i="154" s="1"/>
  <c r="P67" i="154"/>
  <c r="G17" i="154" s="1"/>
  <c r="P66" i="154"/>
  <c r="H16" i="154" s="1"/>
  <c r="P65" i="154"/>
  <c r="G16" i="154" s="1"/>
  <c r="P64" i="154"/>
  <c r="H15" i="154" s="1"/>
  <c r="P63" i="154"/>
  <c r="G15" i="154" s="1"/>
  <c r="P62" i="154"/>
  <c r="H14" i="154" s="1"/>
  <c r="P61" i="154"/>
  <c r="G14" i="154" s="1"/>
  <c r="P60" i="154"/>
  <c r="H13" i="154" s="1"/>
  <c r="P59" i="154"/>
  <c r="G13" i="154" s="1"/>
  <c r="P58" i="154"/>
  <c r="H12" i="154" s="1"/>
  <c r="P57" i="154"/>
  <c r="G12" i="154" s="1"/>
  <c r="P56" i="154"/>
  <c r="H11" i="154" s="1"/>
  <c r="P55" i="154"/>
  <c r="G11" i="154" s="1"/>
  <c r="P54" i="154"/>
  <c r="H10" i="154" s="1"/>
  <c r="P53" i="154"/>
  <c r="G10" i="154" s="1"/>
  <c r="P52" i="154"/>
  <c r="H9" i="154" s="1"/>
  <c r="P51" i="154"/>
  <c r="G9" i="154" s="1"/>
  <c r="P50" i="154"/>
  <c r="H8" i="154" s="1"/>
  <c r="P49" i="154"/>
  <c r="G8" i="154" s="1"/>
  <c r="P108" i="153"/>
  <c r="H37" i="153" s="1"/>
  <c r="P107" i="153"/>
  <c r="G37" i="153" s="1"/>
  <c r="P106" i="153"/>
  <c r="H36" i="153" s="1"/>
  <c r="P105" i="153"/>
  <c r="G36" i="153" s="1"/>
  <c r="P104" i="153"/>
  <c r="H35" i="153" s="1"/>
  <c r="P103" i="153"/>
  <c r="G35" i="153" s="1"/>
  <c r="P102" i="153"/>
  <c r="H34" i="153" s="1"/>
  <c r="P101" i="153"/>
  <c r="G34" i="153" s="1"/>
  <c r="P100" i="153"/>
  <c r="H33" i="153" s="1"/>
  <c r="P99" i="153"/>
  <c r="G33" i="153" s="1"/>
  <c r="P98" i="153"/>
  <c r="H32" i="153" s="1"/>
  <c r="P97" i="153"/>
  <c r="G32" i="153" s="1"/>
  <c r="P96" i="153"/>
  <c r="H31" i="153" s="1"/>
  <c r="P95" i="153"/>
  <c r="G31" i="153" s="1"/>
  <c r="P94" i="153"/>
  <c r="H30" i="153" s="1"/>
  <c r="P93" i="153"/>
  <c r="G30" i="153" s="1"/>
  <c r="P92" i="153"/>
  <c r="H29" i="153" s="1"/>
  <c r="P91" i="153"/>
  <c r="G29" i="153" s="1"/>
  <c r="P90" i="153"/>
  <c r="H28" i="153" s="1"/>
  <c r="P89" i="153"/>
  <c r="G28" i="153" s="1"/>
  <c r="P88" i="153"/>
  <c r="H27" i="153" s="1"/>
  <c r="P87" i="153"/>
  <c r="G27" i="153" s="1"/>
  <c r="P86" i="153"/>
  <c r="H26" i="153" s="1"/>
  <c r="P85" i="153"/>
  <c r="G26" i="153" s="1"/>
  <c r="P84" i="153"/>
  <c r="H25" i="153" s="1"/>
  <c r="P83" i="153"/>
  <c r="G25" i="153" s="1"/>
  <c r="P82" i="153"/>
  <c r="H24" i="153" s="1"/>
  <c r="P81" i="153"/>
  <c r="G24" i="153" s="1"/>
  <c r="P80" i="153"/>
  <c r="H23" i="153" s="1"/>
  <c r="P79" i="153"/>
  <c r="G23" i="153" s="1"/>
  <c r="P78" i="153"/>
  <c r="H22" i="153" s="1"/>
  <c r="P77" i="153"/>
  <c r="G22" i="153" s="1"/>
  <c r="P76" i="153"/>
  <c r="H21" i="153" s="1"/>
  <c r="P75" i="153"/>
  <c r="G21" i="153" s="1"/>
  <c r="P74" i="153"/>
  <c r="H20" i="153" s="1"/>
  <c r="P73" i="153"/>
  <c r="G20" i="153" s="1"/>
  <c r="P72" i="153"/>
  <c r="H19" i="153" s="1"/>
  <c r="P71" i="153"/>
  <c r="G19" i="153" s="1"/>
  <c r="P70" i="153"/>
  <c r="H18" i="153" s="1"/>
  <c r="P69" i="153"/>
  <c r="G18" i="153" s="1"/>
  <c r="P68" i="153"/>
  <c r="H17" i="153" s="1"/>
  <c r="P67" i="153"/>
  <c r="G17" i="153" s="1"/>
  <c r="P66" i="153"/>
  <c r="H16" i="153" s="1"/>
  <c r="P65" i="153"/>
  <c r="G16" i="153" s="1"/>
  <c r="P64" i="153"/>
  <c r="H15" i="153" s="1"/>
  <c r="P63" i="153"/>
  <c r="G15" i="153" s="1"/>
  <c r="P62" i="153"/>
  <c r="H14" i="153" s="1"/>
  <c r="P61" i="153"/>
  <c r="G14" i="153" s="1"/>
  <c r="P60" i="153"/>
  <c r="H13" i="153" s="1"/>
  <c r="P59" i="153"/>
  <c r="G13" i="153" s="1"/>
  <c r="P58" i="153"/>
  <c r="H12" i="153" s="1"/>
  <c r="P57" i="153"/>
  <c r="G12" i="153" s="1"/>
  <c r="P56" i="153"/>
  <c r="H11" i="153" s="1"/>
  <c r="P55" i="153"/>
  <c r="G11" i="153" s="1"/>
  <c r="P54" i="153"/>
  <c r="H10" i="153" s="1"/>
  <c r="P53" i="153"/>
  <c r="G10" i="153" s="1"/>
  <c r="P52" i="153"/>
  <c r="H9" i="153" s="1"/>
  <c r="P51" i="153"/>
  <c r="G9" i="153" s="1"/>
  <c r="P50" i="153"/>
  <c r="H8" i="153" s="1"/>
  <c r="P49" i="153"/>
  <c r="G8" i="153" s="1"/>
  <c r="H48" i="153"/>
  <c r="P108" i="152"/>
  <c r="H37" i="152" s="1"/>
  <c r="P107" i="152"/>
  <c r="G37" i="152" s="1"/>
  <c r="P106" i="152"/>
  <c r="H36" i="152" s="1"/>
  <c r="P105" i="152"/>
  <c r="G36" i="152" s="1"/>
  <c r="P104" i="152"/>
  <c r="H35" i="152" s="1"/>
  <c r="P103" i="152"/>
  <c r="G35" i="152" s="1"/>
  <c r="P102" i="152"/>
  <c r="H34" i="152" s="1"/>
  <c r="P101" i="152"/>
  <c r="G34" i="152" s="1"/>
  <c r="P100" i="152"/>
  <c r="H33" i="152" s="1"/>
  <c r="P99" i="152"/>
  <c r="G33" i="152" s="1"/>
  <c r="P98" i="152"/>
  <c r="H32" i="152" s="1"/>
  <c r="P97" i="152"/>
  <c r="G32" i="152" s="1"/>
  <c r="P96" i="152"/>
  <c r="H31" i="152" s="1"/>
  <c r="P95" i="152"/>
  <c r="G31" i="152" s="1"/>
  <c r="P94" i="152"/>
  <c r="H30" i="152" s="1"/>
  <c r="P93" i="152"/>
  <c r="G30" i="152" s="1"/>
  <c r="P92" i="152"/>
  <c r="H29" i="152" s="1"/>
  <c r="P91" i="152"/>
  <c r="G29" i="152" s="1"/>
  <c r="P90" i="152"/>
  <c r="H28" i="152" s="1"/>
  <c r="P89" i="152"/>
  <c r="G28" i="152" s="1"/>
  <c r="P88" i="152"/>
  <c r="H27" i="152" s="1"/>
  <c r="P87" i="152"/>
  <c r="G27" i="152" s="1"/>
  <c r="P86" i="152"/>
  <c r="H26" i="152" s="1"/>
  <c r="P85" i="152"/>
  <c r="G26" i="152" s="1"/>
  <c r="P84" i="152"/>
  <c r="H25" i="152" s="1"/>
  <c r="P83" i="152"/>
  <c r="G25" i="152" s="1"/>
  <c r="P82" i="152"/>
  <c r="H24" i="152" s="1"/>
  <c r="P81" i="152"/>
  <c r="G24" i="152" s="1"/>
  <c r="P80" i="152"/>
  <c r="H23" i="152" s="1"/>
  <c r="P79" i="152"/>
  <c r="G23" i="152" s="1"/>
  <c r="P78" i="152"/>
  <c r="H22" i="152" s="1"/>
  <c r="P77" i="152"/>
  <c r="G22" i="152" s="1"/>
  <c r="P76" i="152"/>
  <c r="H21" i="152" s="1"/>
  <c r="P75" i="152"/>
  <c r="G21" i="152" s="1"/>
  <c r="P74" i="152"/>
  <c r="H20" i="152" s="1"/>
  <c r="P73" i="152"/>
  <c r="G20" i="152" s="1"/>
  <c r="P72" i="152"/>
  <c r="H19" i="152" s="1"/>
  <c r="P71" i="152"/>
  <c r="G19" i="152" s="1"/>
  <c r="P70" i="152"/>
  <c r="H18" i="152" s="1"/>
  <c r="P69" i="152"/>
  <c r="G18" i="152" s="1"/>
  <c r="P68" i="152"/>
  <c r="H17" i="152" s="1"/>
  <c r="P67" i="152"/>
  <c r="G17" i="152" s="1"/>
  <c r="P66" i="152"/>
  <c r="H16" i="152" s="1"/>
  <c r="P65" i="152"/>
  <c r="G16" i="152" s="1"/>
  <c r="P64" i="152"/>
  <c r="H15" i="152" s="1"/>
  <c r="P63" i="152"/>
  <c r="G15" i="152" s="1"/>
  <c r="P62" i="152"/>
  <c r="H14" i="152" s="1"/>
  <c r="P61" i="152"/>
  <c r="G14" i="152" s="1"/>
  <c r="P60" i="152"/>
  <c r="H13" i="152" s="1"/>
  <c r="P59" i="152"/>
  <c r="G13" i="152" s="1"/>
  <c r="P58" i="152"/>
  <c r="H12" i="152" s="1"/>
  <c r="P57" i="152"/>
  <c r="G12" i="152" s="1"/>
  <c r="P56" i="152"/>
  <c r="H11" i="152" s="1"/>
  <c r="P55" i="152"/>
  <c r="G11" i="152" s="1"/>
  <c r="P54" i="152"/>
  <c r="H10" i="152" s="1"/>
  <c r="P53" i="152"/>
  <c r="G10" i="152" s="1"/>
  <c r="P52" i="152"/>
  <c r="H9" i="152" s="1"/>
  <c r="P51" i="152"/>
  <c r="G9" i="152" s="1"/>
  <c r="P50" i="152"/>
  <c r="H8" i="152" s="1"/>
  <c r="P49" i="152"/>
  <c r="G8" i="152" s="1"/>
  <c r="O48" i="152"/>
  <c r="P108" i="151"/>
  <c r="H37" i="151" s="1"/>
  <c r="P107" i="151"/>
  <c r="G37" i="151" s="1"/>
  <c r="P106" i="151"/>
  <c r="H36" i="151" s="1"/>
  <c r="P105" i="151"/>
  <c r="G36" i="151" s="1"/>
  <c r="P104" i="151"/>
  <c r="H35" i="151" s="1"/>
  <c r="P103" i="151"/>
  <c r="G35" i="151" s="1"/>
  <c r="P102" i="151"/>
  <c r="H34" i="151" s="1"/>
  <c r="P101" i="151"/>
  <c r="G34" i="151" s="1"/>
  <c r="P100" i="151"/>
  <c r="H33" i="151" s="1"/>
  <c r="P99" i="151"/>
  <c r="G33" i="151" s="1"/>
  <c r="P98" i="151"/>
  <c r="H32" i="151" s="1"/>
  <c r="P97" i="151"/>
  <c r="G32" i="151" s="1"/>
  <c r="P96" i="151"/>
  <c r="H31" i="151" s="1"/>
  <c r="P95" i="151"/>
  <c r="G31" i="151" s="1"/>
  <c r="P94" i="151"/>
  <c r="H30" i="151" s="1"/>
  <c r="P93" i="151"/>
  <c r="G30" i="151" s="1"/>
  <c r="P92" i="151"/>
  <c r="H29" i="151" s="1"/>
  <c r="P91" i="151"/>
  <c r="G29" i="151" s="1"/>
  <c r="P90" i="151"/>
  <c r="H28" i="151" s="1"/>
  <c r="P89" i="151"/>
  <c r="G28" i="151" s="1"/>
  <c r="P88" i="151"/>
  <c r="H27" i="151" s="1"/>
  <c r="P87" i="151"/>
  <c r="G27" i="151" s="1"/>
  <c r="P86" i="151"/>
  <c r="H26" i="151" s="1"/>
  <c r="P85" i="151"/>
  <c r="G26" i="151" s="1"/>
  <c r="P84" i="151"/>
  <c r="H25" i="151" s="1"/>
  <c r="P83" i="151"/>
  <c r="G25" i="151" s="1"/>
  <c r="P82" i="151"/>
  <c r="H24" i="151" s="1"/>
  <c r="P81" i="151"/>
  <c r="G24" i="151" s="1"/>
  <c r="P80" i="151"/>
  <c r="H23" i="151" s="1"/>
  <c r="P79" i="151"/>
  <c r="G23" i="151" s="1"/>
  <c r="P78" i="151"/>
  <c r="H22" i="151" s="1"/>
  <c r="P77" i="151"/>
  <c r="G22" i="151" s="1"/>
  <c r="P76" i="151"/>
  <c r="H21" i="151" s="1"/>
  <c r="P75" i="151"/>
  <c r="G21" i="151" s="1"/>
  <c r="P74" i="151"/>
  <c r="H20" i="151" s="1"/>
  <c r="P73" i="151"/>
  <c r="G20" i="151" s="1"/>
  <c r="P72" i="151"/>
  <c r="H19" i="151" s="1"/>
  <c r="P71" i="151"/>
  <c r="G19" i="151" s="1"/>
  <c r="P70" i="151"/>
  <c r="H18" i="151" s="1"/>
  <c r="P69" i="151"/>
  <c r="G18" i="151" s="1"/>
  <c r="P68" i="151"/>
  <c r="H17" i="151" s="1"/>
  <c r="P67" i="151"/>
  <c r="G17" i="151" s="1"/>
  <c r="P66" i="151"/>
  <c r="H16" i="151" s="1"/>
  <c r="P65" i="151"/>
  <c r="G16" i="151" s="1"/>
  <c r="P64" i="151"/>
  <c r="H15" i="151" s="1"/>
  <c r="P63" i="151"/>
  <c r="G15" i="151" s="1"/>
  <c r="P62" i="151"/>
  <c r="H14" i="151" s="1"/>
  <c r="P61" i="151"/>
  <c r="G14" i="151" s="1"/>
  <c r="P60" i="151"/>
  <c r="H13" i="151" s="1"/>
  <c r="P59" i="151"/>
  <c r="G13" i="151" s="1"/>
  <c r="P58" i="151"/>
  <c r="H12" i="151" s="1"/>
  <c r="P57" i="151"/>
  <c r="G12" i="151" s="1"/>
  <c r="P56" i="151"/>
  <c r="H11" i="151" s="1"/>
  <c r="P55" i="151"/>
  <c r="G11" i="151" s="1"/>
  <c r="P54" i="151"/>
  <c r="H10" i="151" s="1"/>
  <c r="P53" i="151"/>
  <c r="G10" i="151" s="1"/>
  <c r="P52" i="151"/>
  <c r="H9" i="151" s="1"/>
  <c r="P51" i="151"/>
  <c r="G9" i="151" s="1"/>
  <c r="P50" i="151"/>
  <c r="H8" i="151" s="1"/>
  <c r="P49" i="151"/>
  <c r="G8" i="151" s="1"/>
  <c r="L48" i="151"/>
  <c r="P108" i="150"/>
  <c r="H37" i="150" s="1"/>
  <c r="P107" i="150"/>
  <c r="G37" i="150" s="1"/>
  <c r="P106" i="150"/>
  <c r="H36" i="150" s="1"/>
  <c r="P105" i="150"/>
  <c r="G36" i="150" s="1"/>
  <c r="P104" i="150"/>
  <c r="H35" i="150" s="1"/>
  <c r="P103" i="150"/>
  <c r="G35" i="150" s="1"/>
  <c r="P102" i="150"/>
  <c r="H34" i="150" s="1"/>
  <c r="P101" i="150"/>
  <c r="G34" i="150" s="1"/>
  <c r="P100" i="150"/>
  <c r="H33" i="150" s="1"/>
  <c r="P99" i="150"/>
  <c r="G33" i="150" s="1"/>
  <c r="P98" i="150"/>
  <c r="H32" i="150" s="1"/>
  <c r="P97" i="150"/>
  <c r="G32" i="150" s="1"/>
  <c r="P96" i="150"/>
  <c r="H31" i="150" s="1"/>
  <c r="P95" i="150"/>
  <c r="G31" i="150" s="1"/>
  <c r="P94" i="150"/>
  <c r="H30" i="150" s="1"/>
  <c r="P93" i="150"/>
  <c r="G30" i="150" s="1"/>
  <c r="P92" i="150"/>
  <c r="H29" i="150" s="1"/>
  <c r="P91" i="150"/>
  <c r="G29" i="150" s="1"/>
  <c r="P90" i="150"/>
  <c r="H28" i="150" s="1"/>
  <c r="P89" i="150"/>
  <c r="G28" i="150" s="1"/>
  <c r="P88" i="150"/>
  <c r="H27" i="150" s="1"/>
  <c r="P87" i="150"/>
  <c r="G27" i="150" s="1"/>
  <c r="P86" i="150"/>
  <c r="H26" i="150" s="1"/>
  <c r="P85" i="150"/>
  <c r="G26" i="150" s="1"/>
  <c r="P84" i="150"/>
  <c r="H25" i="150" s="1"/>
  <c r="P83" i="150"/>
  <c r="G25" i="150" s="1"/>
  <c r="P82" i="150"/>
  <c r="H24" i="150" s="1"/>
  <c r="P81" i="150"/>
  <c r="G24" i="150" s="1"/>
  <c r="P80" i="150"/>
  <c r="H23" i="150" s="1"/>
  <c r="P79" i="150"/>
  <c r="G23" i="150" s="1"/>
  <c r="P78" i="150"/>
  <c r="H22" i="150" s="1"/>
  <c r="P77" i="150"/>
  <c r="G22" i="150" s="1"/>
  <c r="P76" i="150"/>
  <c r="H21" i="150" s="1"/>
  <c r="P75" i="150"/>
  <c r="G21" i="150" s="1"/>
  <c r="P74" i="150"/>
  <c r="H20" i="150" s="1"/>
  <c r="P73" i="150"/>
  <c r="G20" i="150" s="1"/>
  <c r="P72" i="150"/>
  <c r="H19" i="150" s="1"/>
  <c r="P71" i="150"/>
  <c r="G19" i="150" s="1"/>
  <c r="P70" i="150"/>
  <c r="H18" i="150" s="1"/>
  <c r="P69" i="150"/>
  <c r="G18" i="150" s="1"/>
  <c r="P68" i="150"/>
  <c r="H17" i="150" s="1"/>
  <c r="P67" i="150"/>
  <c r="G17" i="150" s="1"/>
  <c r="P66" i="150"/>
  <c r="H16" i="150" s="1"/>
  <c r="P65" i="150"/>
  <c r="G16" i="150" s="1"/>
  <c r="P64" i="150"/>
  <c r="H15" i="150" s="1"/>
  <c r="P63" i="150"/>
  <c r="G15" i="150" s="1"/>
  <c r="P62" i="150"/>
  <c r="H14" i="150" s="1"/>
  <c r="P61" i="150"/>
  <c r="G14" i="150" s="1"/>
  <c r="P60" i="150"/>
  <c r="H13" i="150" s="1"/>
  <c r="P59" i="150"/>
  <c r="G13" i="150" s="1"/>
  <c r="P58" i="150"/>
  <c r="H12" i="150" s="1"/>
  <c r="P57" i="150"/>
  <c r="G12" i="150" s="1"/>
  <c r="P56" i="150"/>
  <c r="H11" i="150" s="1"/>
  <c r="P55" i="150"/>
  <c r="G11" i="150" s="1"/>
  <c r="P54" i="150"/>
  <c r="H10" i="150" s="1"/>
  <c r="P53" i="150"/>
  <c r="G10" i="150" s="1"/>
  <c r="P52" i="150"/>
  <c r="H9" i="150" s="1"/>
  <c r="P51" i="150"/>
  <c r="G9" i="150" s="1"/>
  <c r="P50" i="150"/>
  <c r="H8" i="150" s="1"/>
  <c r="P49" i="150"/>
  <c r="G8" i="150" s="1"/>
  <c r="E38" i="150"/>
  <c r="D44" i="150"/>
  <c r="P108" i="149"/>
  <c r="H37" i="149" s="1"/>
  <c r="P107" i="149"/>
  <c r="G37" i="149" s="1"/>
  <c r="P106" i="149"/>
  <c r="H36" i="149" s="1"/>
  <c r="P105" i="149"/>
  <c r="G36" i="149" s="1"/>
  <c r="P104" i="149"/>
  <c r="H35" i="149" s="1"/>
  <c r="P103" i="149"/>
  <c r="G35" i="149" s="1"/>
  <c r="P102" i="149"/>
  <c r="H34" i="149" s="1"/>
  <c r="P101" i="149"/>
  <c r="G34" i="149" s="1"/>
  <c r="P100" i="149"/>
  <c r="H33" i="149" s="1"/>
  <c r="P99" i="149"/>
  <c r="G33" i="149" s="1"/>
  <c r="P98" i="149"/>
  <c r="H32" i="149" s="1"/>
  <c r="P97" i="149"/>
  <c r="G32" i="149" s="1"/>
  <c r="P96" i="149"/>
  <c r="H31" i="149" s="1"/>
  <c r="P95" i="149"/>
  <c r="G31" i="149" s="1"/>
  <c r="P94" i="149"/>
  <c r="H30" i="149" s="1"/>
  <c r="P93" i="149"/>
  <c r="G30" i="149" s="1"/>
  <c r="P92" i="149"/>
  <c r="H29" i="149" s="1"/>
  <c r="P91" i="149"/>
  <c r="G29" i="149" s="1"/>
  <c r="P90" i="149"/>
  <c r="H28" i="149" s="1"/>
  <c r="P89" i="149"/>
  <c r="G28" i="149" s="1"/>
  <c r="P88" i="149"/>
  <c r="H27" i="149" s="1"/>
  <c r="P87" i="149"/>
  <c r="G27" i="149" s="1"/>
  <c r="P86" i="149"/>
  <c r="H26" i="149" s="1"/>
  <c r="P85" i="149"/>
  <c r="G26" i="149" s="1"/>
  <c r="P84" i="149"/>
  <c r="H25" i="149" s="1"/>
  <c r="P83" i="149"/>
  <c r="G25" i="149" s="1"/>
  <c r="P82" i="149"/>
  <c r="H24" i="149" s="1"/>
  <c r="P81" i="149"/>
  <c r="G24" i="149" s="1"/>
  <c r="P80" i="149"/>
  <c r="H23" i="149" s="1"/>
  <c r="P79" i="149"/>
  <c r="G23" i="149" s="1"/>
  <c r="P78" i="149"/>
  <c r="H22" i="149" s="1"/>
  <c r="P77" i="149"/>
  <c r="G22" i="149" s="1"/>
  <c r="P76" i="149"/>
  <c r="H21" i="149" s="1"/>
  <c r="P75" i="149"/>
  <c r="G21" i="149" s="1"/>
  <c r="P74" i="149"/>
  <c r="H20" i="149" s="1"/>
  <c r="P73" i="149"/>
  <c r="G20" i="149" s="1"/>
  <c r="P72" i="149"/>
  <c r="H19" i="149" s="1"/>
  <c r="P71" i="149"/>
  <c r="G19" i="149" s="1"/>
  <c r="P70" i="149"/>
  <c r="H18" i="149" s="1"/>
  <c r="P69" i="149"/>
  <c r="G18" i="149" s="1"/>
  <c r="P68" i="149"/>
  <c r="H17" i="149" s="1"/>
  <c r="P67" i="149"/>
  <c r="G17" i="149" s="1"/>
  <c r="P66" i="149"/>
  <c r="H16" i="149" s="1"/>
  <c r="P65" i="149"/>
  <c r="G16" i="149" s="1"/>
  <c r="P64" i="149"/>
  <c r="H15" i="149" s="1"/>
  <c r="P63" i="149"/>
  <c r="G15" i="149" s="1"/>
  <c r="P62" i="149"/>
  <c r="H14" i="149" s="1"/>
  <c r="P61" i="149"/>
  <c r="G14" i="149" s="1"/>
  <c r="P60" i="149"/>
  <c r="H13" i="149" s="1"/>
  <c r="P59" i="149"/>
  <c r="G13" i="149" s="1"/>
  <c r="P58" i="149"/>
  <c r="H12" i="149" s="1"/>
  <c r="P57" i="149"/>
  <c r="G12" i="149" s="1"/>
  <c r="P56" i="149"/>
  <c r="H11" i="149" s="1"/>
  <c r="P55" i="149"/>
  <c r="G11" i="149" s="1"/>
  <c r="P54" i="149"/>
  <c r="H10" i="149" s="1"/>
  <c r="P53" i="149"/>
  <c r="G10" i="149" s="1"/>
  <c r="P52" i="149"/>
  <c r="H9" i="149" s="1"/>
  <c r="P51" i="149"/>
  <c r="G9" i="149" s="1"/>
  <c r="P50" i="149"/>
  <c r="H8" i="149" s="1"/>
  <c r="P49" i="149"/>
  <c r="G8" i="149" s="1"/>
  <c r="O6" i="149"/>
  <c r="P108" i="148"/>
  <c r="H37" i="148" s="1"/>
  <c r="P107" i="148"/>
  <c r="G37" i="148" s="1"/>
  <c r="P106" i="148"/>
  <c r="H36" i="148" s="1"/>
  <c r="P105" i="148"/>
  <c r="G36" i="148" s="1"/>
  <c r="P104" i="148"/>
  <c r="H35" i="148" s="1"/>
  <c r="P103" i="148"/>
  <c r="G35" i="148" s="1"/>
  <c r="P102" i="148"/>
  <c r="H34" i="148" s="1"/>
  <c r="P101" i="148"/>
  <c r="G34" i="148" s="1"/>
  <c r="P100" i="148"/>
  <c r="H33" i="148" s="1"/>
  <c r="P99" i="148"/>
  <c r="G33" i="148" s="1"/>
  <c r="P98" i="148"/>
  <c r="H32" i="148" s="1"/>
  <c r="P97" i="148"/>
  <c r="G32" i="148" s="1"/>
  <c r="P96" i="148"/>
  <c r="H31" i="148" s="1"/>
  <c r="P95" i="148"/>
  <c r="G31" i="148" s="1"/>
  <c r="P94" i="148"/>
  <c r="H30" i="148" s="1"/>
  <c r="P93" i="148"/>
  <c r="G30" i="148" s="1"/>
  <c r="P92" i="148"/>
  <c r="H29" i="148" s="1"/>
  <c r="P91" i="148"/>
  <c r="G29" i="148" s="1"/>
  <c r="P90" i="148"/>
  <c r="H28" i="148" s="1"/>
  <c r="P89" i="148"/>
  <c r="G28" i="148" s="1"/>
  <c r="P88" i="148"/>
  <c r="H27" i="148" s="1"/>
  <c r="P87" i="148"/>
  <c r="G27" i="148" s="1"/>
  <c r="P86" i="148"/>
  <c r="H26" i="148" s="1"/>
  <c r="P85" i="148"/>
  <c r="G26" i="148" s="1"/>
  <c r="P84" i="148"/>
  <c r="H25" i="148" s="1"/>
  <c r="P83" i="148"/>
  <c r="G25" i="148" s="1"/>
  <c r="P82" i="148"/>
  <c r="H24" i="148" s="1"/>
  <c r="P81" i="148"/>
  <c r="G24" i="148" s="1"/>
  <c r="P80" i="148"/>
  <c r="H23" i="148" s="1"/>
  <c r="P79" i="148"/>
  <c r="G23" i="148" s="1"/>
  <c r="P78" i="148"/>
  <c r="H22" i="148" s="1"/>
  <c r="P77" i="148"/>
  <c r="G22" i="148" s="1"/>
  <c r="P76" i="148"/>
  <c r="H21" i="148" s="1"/>
  <c r="P75" i="148"/>
  <c r="G21" i="148" s="1"/>
  <c r="P74" i="148"/>
  <c r="H20" i="148" s="1"/>
  <c r="P73" i="148"/>
  <c r="G20" i="148" s="1"/>
  <c r="P72" i="148"/>
  <c r="H19" i="148" s="1"/>
  <c r="P71" i="148"/>
  <c r="G19" i="148" s="1"/>
  <c r="P70" i="148"/>
  <c r="H18" i="148" s="1"/>
  <c r="P69" i="148"/>
  <c r="G18" i="148" s="1"/>
  <c r="P68" i="148"/>
  <c r="H17" i="148" s="1"/>
  <c r="P67" i="148"/>
  <c r="G17" i="148" s="1"/>
  <c r="P66" i="148"/>
  <c r="H16" i="148" s="1"/>
  <c r="P65" i="148"/>
  <c r="G16" i="148" s="1"/>
  <c r="P64" i="148"/>
  <c r="H15" i="148" s="1"/>
  <c r="P63" i="148"/>
  <c r="G15" i="148" s="1"/>
  <c r="P62" i="148"/>
  <c r="H14" i="148" s="1"/>
  <c r="P61" i="148"/>
  <c r="G14" i="148" s="1"/>
  <c r="P60" i="148"/>
  <c r="H13" i="148" s="1"/>
  <c r="P59" i="148"/>
  <c r="G13" i="148" s="1"/>
  <c r="P58" i="148"/>
  <c r="H12" i="148" s="1"/>
  <c r="P57" i="148"/>
  <c r="G12" i="148" s="1"/>
  <c r="P56" i="148"/>
  <c r="H11" i="148" s="1"/>
  <c r="P55" i="148"/>
  <c r="G11" i="148" s="1"/>
  <c r="P54" i="148"/>
  <c r="H10" i="148" s="1"/>
  <c r="P53" i="148"/>
  <c r="G10" i="148" s="1"/>
  <c r="P52" i="148"/>
  <c r="H9" i="148" s="1"/>
  <c r="P51" i="148"/>
  <c r="G9" i="148" s="1"/>
  <c r="P50" i="148"/>
  <c r="H8" i="148" s="1"/>
  <c r="P49" i="148"/>
  <c r="G8" i="148" s="1"/>
  <c r="I48" i="148"/>
  <c r="P108" i="147"/>
  <c r="H37" i="147" s="1"/>
  <c r="P107" i="147"/>
  <c r="G37" i="147" s="1"/>
  <c r="P106" i="147"/>
  <c r="H36" i="147" s="1"/>
  <c r="P105" i="147"/>
  <c r="G36" i="147" s="1"/>
  <c r="P104" i="147"/>
  <c r="H35" i="147" s="1"/>
  <c r="P103" i="147"/>
  <c r="G35" i="147" s="1"/>
  <c r="P102" i="147"/>
  <c r="H34" i="147" s="1"/>
  <c r="P101" i="147"/>
  <c r="G34" i="147" s="1"/>
  <c r="P100" i="147"/>
  <c r="H33" i="147" s="1"/>
  <c r="P99" i="147"/>
  <c r="G33" i="147" s="1"/>
  <c r="P98" i="147"/>
  <c r="H32" i="147" s="1"/>
  <c r="P97" i="147"/>
  <c r="G32" i="147" s="1"/>
  <c r="P96" i="147"/>
  <c r="H31" i="147" s="1"/>
  <c r="P95" i="147"/>
  <c r="G31" i="147" s="1"/>
  <c r="P94" i="147"/>
  <c r="H30" i="147" s="1"/>
  <c r="P93" i="147"/>
  <c r="G30" i="147" s="1"/>
  <c r="P92" i="147"/>
  <c r="H29" i="147" s="1"/>
  <c r="P91" i="147"/>
  <c r="G29" i="147" s="1"/>
  <c r="P90" i="147"/>
  <c r="H28" i="147" s="1"/>
  <c r="P89" i="147"/>
  <c r="G28" i="147" s="1"/>
  <c r="P88" i="147"/>
  <c r="H27" i="147" s="1"/>
  <c r="P87" i="147"/>
  <c r="G27" i="147" s="1"/>
  <c r="P86" i="147"/>
  <c r="H26" i="147" s="1"/>
  <c r="P85" i="147"/>
  <c r="G26" i="147" s="1"/>
  <c r="P84" i="147"/>
  <c r="H25" i="147" s="1"/>
  <c r="P83" i="147"/>
  <c r="G25" i="147" s="1"/>
  <c r="P82" i="147"/>
  <c r="H24" i="147" s="1"/>
  <c r="P81" i="147"/>
  <c r="G24" i="147" s="1"/>
  <c r="P80" i="147"/>
  <c r="H23" i="147" s="1"/>
  <c r="P79" i="147"/>
  <c r="G23" i="147" s="1"/>
  <c r="P78" i="147"/>
  <c r="H22" i="147" s="1"/>
  <c r="P77" i="147"/>
  <c r="G22" i="147" s="1"/>
  <c r="P76" i="147"/>
  <c r="H21" i="147" s="1"/>
  <c r="P75" i="147"/>
  <c r="G21" i="147" s="1"/>
  <c r="P74" i="147"/>
  <c r="H20" i="147" s="1"/>
  <c r="P73" i="147"/>
  <c r="G20" i="147" s="1"/>
  <c r="P72" i="147"/>
  <c r="H19" i="147" s="1"/>
  <c r="P71" i="147"/>
  <c r="G19" i="147" s="1"/>
  <c r="P70" i="147"/>
  <c r="H18" i="147" s="1"/>
  <c r="P69" i="147"/>
  <c r="G18" i="147" s="1"/>
  <c r="P68" i="147"/>
  <c r="H17" i="147" s="1"/>
  <c r="P67" i="147"/>
  <c r="G17" i="147" s="1"/>
  <c r="P66" i="147"/>
  <c r="H16" i="147" s="1"/>
  <c r="P65" i="147"/>
  <c r="G16" i="147" s="1"/>
  <c r="P64" i="147"/>
  <c r="H15" i="147" s="1"/>
  <c r="P63" i="147"/>
  <c r="G15" i="147" s="1"/>
  <c r="P62" i="147"/>
  <c r="H14" i="147" s="1"/>
  <c r="P61" i="147"/>
  <c r="G14" i="147" s="1"/>
  <c r="P60" i="147"/>
  <c r="H13" i="147" s="1"/>
  <c r="P59" i="147"/>
  <c r="G13" i="147" s="1"/>
  <c r="P58" i="147"/>
  <c r="H12" i="147" s="1"/>
  <c r="P57" i="147"/>
  <c r="G12" i="147" s="1"/>
  <c r="P56" i="147"/>
  <c r="H11" i="147" s="1"/>
  <c r="P55" i="147"/>
  <c r="G11" i="147" s="1"/>
  <c r="P54" i="147"/>
  <c r="H10" i="147" s="1"/>
  <c r="P53" i="147"/>
  <c r="G10" i="147" s="1"/>
  <c r="P52" i="147"/>
  <c r="H9" i="147" s="1"/>
  <c r="P51" i="147"/>
  <c r="G9" i="147" s="1"/>
  <c r="P50" i="147"/>
  <c r="H8" i="147" s="1"/>
  <c r="P49" i="147"/>
  <c r="G8" i="147" s="1"/>
  <c r="D48" i="147"/>
  <c r="P108" i="146"/>
  <c r="H37" i="146" s="1"/>
  <c r="P107" i="146"/>
  <c r="G37" i="146" s="1"/>
  <c r="P106" i="146"/>
  <c r="H36" i="146" s="1"/>
  <c r="P105" i="146"/>
  <c r="G36" i="146" s="1"/>
  <c r="P104" i="146"/>
  <c r="H35" i="146" s="1"/>
  <c r="P103" i="146"/>
  <c r="G35" i="146" s="1"/>
  <c r="P102" i="146"/>
  <c r="H34" i="146" s="1"/>
  <c r="P101" i="146"/>
  <c r="G34" i="146" s="1"/>
  <c r="P100" i="146"/>
  <c r="H33" i="146" s="1"/>
  <c r="P99" i="146"/>
  <c r="G33" i="146" s="1"/>
  <c r="P98" i="146"/>
  <c r="H32" i="146" s="1"/>
  <c r="P97" i="146"/>
  <c r="G32" i="146" s="1"/>
  <c r="P96" i="146"/>
  <c r="H31" i="146" s="1"/>
  <c r="P95" i="146"/>
  <c r="G31" i="146" s="1"/>
  <c r="P94" i="146"/>
  <c r="H30" i="146" s="1"/>
  <c r="P93" i="146"/>
  <c r="G30" i="146" s="1"/>
  <c r="P92" i="146"/>
  <c r="H29" i="146" s="1"/>
  <c r="P91" i="146"/>
  <c r="G29" i="146" s="1"/>
  <c r="P90" i="146"/>
  <c r="H28" i="146" s="1"/>
  <c r="P89" i="146"/>
  <c r="G28" i="146" s="1"/>
  <c r="P88" i="146"/>
  <c r="H27" i="146" s="1"/>
  <c r="P87" i="146"/>
  <c r="G27" i="146" s="1"/>
  <c r="P86" i="146"/>
  <c r="H26" i="146" s="1"/>
  <c r="P85" i="146"/>
  <c r="G26" i="146" s="1"/>
  <c r="P84" i="146"/>
  <c r="H25" i="146" s="1"/>
  <c r="P83" i="146"/>
  <c r="G25" i="146" s="1"/>
  <c r="P82" i="146"/>
  <c r="H24" i="146" s="1"/>
  <c r="P81" i="146"/>
  <c r="G24" i="146" s="1"/>
  <c r="P80" i="146"/>
  <c r="H23" i="146" s="1"/>
  <c r="P79" i="146"/>
  <c r="G23" i="146" s="1"/>
  <c r="P78" i="146"/>
  <c r="H22" i="146" s="1"/>
  <c r="P77" i="146"/>
  <c r="G22" i="146" s="1"/>
  <c r="P76" i="146"/>
  <c r="H21" i="146" s="1"/>
  <c r="P75" i="146"/>
  <c r="G21" i="146" s="1"/>
  <c r="P74" i="146"/>
  <c r="H20" i="146" s="1"/>
  <c r="P73" i="146"/>
  <c r="G20" i="146" s="1"/>
  <c r="P72" i="146"/>
  <c r="H19" i="146" s="1"/>
  <c r="P71" i="146"/>
  <c r="G19" i="146" s="1"/>
  <c r="P70" i="146"/>
  <c r="H18" i="146" s="1"/>
  <c r="P69" i="146"/>
  <c r="G18" i="146" s="1"/>
  <c r="P68" i="146"/>
  <c r="H17" i="146" s="1"/>
  <c r="P67" i="146"/>
  <c r="G17" i="146" s="1"/>
  <c r="P66" i="146"/>
  <c r="H16" i="146" s="1"/>
  <c r="P65" i="146"/>
  <c r="G16" i="146" s="1"/>
  <c r="P64" i="146"/>
  <c r="H15" i="146" s="1"/>
  <c r="P63" i="146"/>
  <c r="G15" i="146" s="1"/>
  <c r="P62" i="146"/>
  <c r="H14" i="146" s="1"/>
  <c r="P61" i="146"/>
  <c r="G14" i="146" s="1"/>
  <c r="P60" i="146"/>
  <c r="H13" i="146" s="1"/>
  <c r="P59" i="146"/>
  <c r="G13" i="146" s="1"/>
  <c r="P58" i="146"/>
  <c r="H12" i="146" s="1"/>
  <c r="P57" i="146"/>
  <c r="G12" i="146" s="1"/>
  <c r="P56" i="146"/>
  <c r="H11" i="146" s="1"/>
  <c r="P55" i="146"/>
  <c r="G11" i="146" s="1"/>
  <c r="P54" i="146"/>
  <c r="H10" i="146" s="1"/>
  <c r="P53" i="146"/>
  <c r="G10" i="146" s="1"/>
  <c r="P52" i="146"/>
  <c r="H9" i="146" s="1"/>
  <c r="P51" i="146"/>
  <c r="G9" i="146" s="1"/>
  <c r="P50" i="146"/>
  <c r="H8" i="146" s="1"/>
  <c r="P49" i="146"/>
  <c r="G8" i="146" s="1"/>
  <c r="M48" i="146"/>
  <c r="P108" i="145"/>
  <c r="H37" i="145" s="1"/>
  <c r="P107" i="145"/>
  <c r="G37" i="145" s="1"/>
  <c r="P106" i="145"/>
  <c r="H36" i="145" s="1"/>
  <c r="P105" i="145"/>
  <c r="G36" i="145" s="1"/>
  <c r="P104" i="145"/>
  <c r="H35" i="145" s="1"/>
  <c r="P103" i="145"/>
  <c r="G35" i="145" s="1"/>
  <c r="P102" i="145"/>
  <c r="H34" i="145" s="1"/>
  <c r="P101" i="145"/>
  <c r="G34" i="145" s="1"/>
  <c r="P100" i="145"/>
  <c r="H33" i="145" s="1"/>
  <c r="P99" i="145"/>
  <c r="G33" i="145" s="1"/>
  <c r="P98" i="145"/>
  <c r="H32" i="145" s="1"/>
  <c r="P97" i="145"/>
  <c r="G32" i="145" s="1"/>
  <c r="P96" i="145"/>
  <c r="H31" i="145" s="1"/>
  <c r="P95" i="145"/>
  <c r="G31" i="145" s="1"/>
  <c r="P94" i="145"/>
  <c r="H30" i="145" s="1"/>
  <c r="P93" i="145"/>
  <c r="G30" i="145" s="1"/>
  <c r="P92" i="145"/>
  <c r="H29" i="145" s="1"/>
  <c r="P91" i="145"/>
  <c r="G29" i="145" s="1"/>
  <c r="P90" i="145"/>
  <c r="H28" i="145" s="1"/>
  <c r="P89" i="145"/>
  <c r="G28" i="145" s="1"/>
  <c r="P88" i="145"/>
  <c r="H27" i="145" s="1"/>
  <c r="P87" i="145"/>
  <c r="G27" i="145" s="1"/>
  <c r="P86" i="145"/>
  <c r="H26" i="145" s="1"/>
  <c r="P85" i="145"/>
  <c r="G26" i="145" s="1"/>
  <c r="P84" i="145"/>
  <c r="H25" i="145" s="1"/>
  <c r="P83" i="145"/>
  <c r="G25" i="145" s="1"/>
  <c r="P82" i="145"/>
  <c r="H24" i="145" s="1"/>
  <c r="P81" i="145"/>
  <c r="G24" i="145" s="1"/>
  <c r="P80" i="145"/>
  <c r="H23" i="145" s="1"/>
  <c r="P79" i="145"/>
  <c r="G23" i="145" s="1"/>
  <c r="P78" i="145"/>
  <c r="H22" i="145" s="1"/>
  <c r="P77" i="145"/>
  <c r="G22" i="145" s="1"/>
  <c r="P76" i="145"/>
  <c r="H21" i="145" s="1"/>
  <c r="P75" i="145"/>
  <c r="G21" i="145" s="1"/>
  <c r="P74" i="145"/>
  <c r="H20" i="145" s="1"/>
  <c r="P73" i="145"/>
  <c r="G20" i="145" s="1"/>
  <c r="P72" i="145"/>
  <c r="H19" i="145" s="1"/>
  <c r="P71" i="145"/>
  <c r="G19" i="145" s="1"/>
  <c r="P70" i="145"/>
  <c r="H18" i="145" s="1"/>
  <c r="P69" i="145"/>
  <c r="G18" i="145" s="1"/>
  <c r="P68" i="145"/>
  <c r="H17" i="145" s="1"/>
  <c r="P67" i="145"/>
  <c r="G17" i="145" s="1"/>
  <c r="P66" i="145"/>
  <c r="H16" i="145" s="1"/>
  <c r="P65" i="145"/>
  <c r="G16" i="145" s="1"/>
  <c r="P64" i="145"/>
  <c r="H15" i="145" s="1"/>
  <c r="P63" i="145"/>
  <c r="G15" i="145" s="1"/>
  <c r="P62" i="145"/>
  <c r="H14" i="145" s="1"/>
  <c r="P61" i="145"/>
  <c r="G14" i="145" s="1"/>
  <c r="P60" i="145"/>
  <c r="H13" i="145" s="1"/>
  <c r="P59" i="145"/>
  <c r="G13" i="145" s="1"/>
  <c r="P58" i="145"/>
  <c r="H12" i="145" s="1"/>
  <c r="P57" i="145"/>
  <c r="G12" i="145" s="1"/>
  <c r="P56" i="145"/>
  <c r="H11" i="145" s="1"/>
  <c r="P55" i="145"/>
  <c r="G11" i="145" s="1"/>
  <c r="P54" i="145"/>
  <c r="H10" i="145" s="1"/>
  <c r="P53" i="145"/>
  <c r="G10" i="145" s="1"/>
  <c r="P52" i="145"/>
  <c r="H9" i="145" s="1"/>
  <c r="P51" i="145"/>
  <c r="G9" i="145" s="1"/>
  <c r="P50" i="145"/>
  <c r="H8" i="145" s="1"/>
  <c r="P49" i="145"/>
  <c r="G8" i="145" s="1"/>
  <c r="N44" i="145"/>
  <c r="E38" i="145"/>
  <c r="P108" i="144"/>
  <c r="H37" i="144" s="1"/>
  <c r="P107" i="144"/>
  <c r="G37" i="144" s="1"/>
  <c r="P106" i="144"/>
  <c r="H36" i="144" s="1"/>
  <c r="P105" i="144"/>
  <c r="G36" i="144" s="1"/>
  <c r="P104" i="144"/>
  <c r="H35" i="144" s="1"/>
  <c r="P103" i="144"/>
  <c r="G35" i="144" s="1"/>
  <c r="P102" i="144"/>
  <c r="H34" i="144" s="1"/>
  <c r="P101" i="144"/>
  <c r="G34" i="144" s="1"/>
  <c r="P100" i="144"/>
  <c r="H33" i="144" s="1"/>
  <c r="P99" i="144"/>
  <c r="G33" i="144" s="1"/>
  <c r="P98" i="144"/>
  <c r="H32" i="144" s="1"/>
  <c r="P97" i="144"/>
  <c r="G32" i="144" s="1"/>
  <c r="P96" i="144"/>
  <c r="H31" i="144" s="1"/>
  <c r="P95" i="144"/>
  <c r="G31" i="144" s="1"/>
  <c r="P94" i="144"/>
  <c r="H30" i="144" s="1"/>
  <c r="P93" i="144"/>
  <c r="G30" i="144" s="1"/>
  <c r="P92" i="144"/>
  <c r="H29" i="144" s="1"/>
  <c r="P91" i="144"/>
  <c r="G29" i="144" s="1"/>
  <c r="P90" i="144"/>
  <c r="H28" i="144" s="1"/>
  <c r="P89" i="144"/>
  <c r="G28" i="144" s="1"/>
  <c r="P88" i="144"/>
  <c r="H27" i="144" s="1"/>
  <c r="P87" i="144"/>
  <c r="G27" i="144" s="1"/>
  <c r="P86" i="144"/>
  <c r="H26" i="144" s="1"/>
  <c r="P85" i="144"/>
  <c r="G26" i="144" s="1"/>
  <c r="P84" i="144"/>
  <c r="H25" i="144" s="1"/>
  <c r="P83" i="144"/>
  <c r="G25" i="144" s="1"/>
  <c r="P82" i="144"/>
  <c r="H24" i="144" s="1"/>
  <c r="P81" i="144"/>
  <c r="G24" i="144" s="1"/>
  <c r="P80" i="144"/>
  <c r="H23" i="144" s="1"/>
  <c r="P79" i="144"/>
  <c r="G23" i="144" s="1"/>
  <c r="P78" i="144"/>
  <c r="H22" i="144" s="1"/>
  <c r="P77" i="144"/>
  <c r="G22" i="144" s="1"/>
  <c r="P76" i="144"/>
  <c r="H21" i="144" s="1"/>
  <c r="P75" i="144"/>
  <c r="G21" i="144" s="1"/>
  <c r="P74" i="144"/>
  <c r="H20" i="144" s="1"/>
  <c r="P73" i="144"/>
  <c r="G20" i="144" s="1"/>
  <c r="P72" i="144"/>
  <c r="H19" i="144" s="1"/>
  <c r="P71" i="144"/>
  <c r="G19" i="144" s="1"/>
  <c r="P70" i="144"/>
  <c r="H18" i="144" s="1"/>
  <c r="P69" i="144"/>
  <c r="G18" i="144" s="1"/>
  <c r="P68" i="144"/>
  <c r="H17" i="144" s="1"/>
  <c r="P67" i="144"/>
  <c r="G17" i="144" s="1"/>
  <c r="P66" i="144"/>
  <c r="H16" i="144" s="1"/>
  <c r="P65" i="144"/>
  <c r="G16" i="144" s="1"/>
  <c r="P64" i="144"/>
  <c r="H15" i="144" s="1"/>
  <c r="P63" i="144"/>
  <c r="G15" i="144" s="1"/>
  <c r="P62" i="144"/>
  <c r="H14" i="144" s="1"/>
  <c r="P61" i="144"/>
  <c r="G14" i="144" s="1"/>
  <c r="P60" i="144"/>
  <c r="H13" i="144" s="1"/>
  <c r="P59" i="144"/>
  <c r="G13" i="144" s="1"/>
  <c r="P58" i="144"/>
  <c r="H12" i="144" s="1"/>
  <c r="P57" i="144"/>
  <c r="G12" i="144" s="1"/>
  <c r="P56" i="144"/>
  <c r="H11" i="144" s="1"/>
  <c r="P55" i="144"/>
  <c r="G11" i="144" s="1"/>
  <c r="P54" i="144"/>
  <c r="H10" i="144" s="1"/>
  <c r="P53" i="144"/>
  <c r="G10" i="144" s="1"/>
  <c r="P52" i="144"/>
  <c r="H9" i="144" s="1"/>
  <c r="P51" i="144"/>
  <c r="G9" i="144" s="1"/>
  <c r="P50" i="144"/>
  <c r="H8" i="144" s="1"/>
  <c r="P49" i="144"/>
  <c r="G8" i="144" s="1"/>
  <c r="I48" i="144"/>
  <c r="P108" i="143"/>
  <c r="H37" i="143" s="1"/>
  <c r="P107" i="143"/>
  <c r="G37" i="143" s="1"/>
  <c r="P106" i="143"/>
  <c r="H36" i="143" s="1"/>
  <c r="P105" i="143"/>
  <c r="G36" i="143" s="1"/>
  <c r="P104" i="143"/>
  <c r="H35" i="143" s="1"/>
  <c r="P103" i="143"/>
  <c r="G35" i="143" s="1"/>
  <c r="P102" i="143"/>
  <c r="H34" i="143" s="1"/>
  <c r="P101" i="143"/>
  <c r="G34" i="143" s="1"/>
  <c r="P100" i="143"/>
  <c r="H33" i="143" s="1"/>
  <c r="P99" i="143"/>
  <c r="G33" i="143" s="1"/>
  <c r="P98" i="143"/>
  <c r="H32" i="143" s="1"/>
  <c r="P97" i="143"/>
  <c r="G32" i="143" s="1"/>
  <c r="P96" i="143"/>
  <c r="H31" i="143" s="1"/>
  <c r="P95" i="143"/>
  <c r="G31" i="143" s="1"/>
  <c r="P94" i="143"/>
  <c r="H30" i="143" s="1"/>
  <c r="P93" i="143"/>
  <c r="G30" i="143" s="1"/>
  <c r="P92" i="143"/>
  <c r="H29" i="143" s="1"/>
  <c r="P91" i="143"/>
  <c r="G29" i="143" s="1"/>
  <c r="P90" i="143"/>
  <c r="H28" i="143" s="1"/>
  <c r="P89" i="143"/>
  <c r="G28" i="143" s="1"/>
  <c r="P88" i="143"/>
  <c r="H27" i="143" s="1"/>
  <c r="P87" i="143"/>
  <c r="G27" i="143" s="1"/>
  <c r="P86" i="143"/>
  <c r="H26" i="143" s="1"/>
  <c r="P85" i="143"/>
  <c r="G26" i="143" s="1"/>
  <c r="P84" i="143"/>
  <c r="H25" i="143" s="1"/>
  <c r="P83" i="143"/>
  <c r="G25" i="143" s="1"/>
  <c r="P82" i="143"/>
  <c r="H24" i="143" s="1"/>
  <c r="P81" i="143"/>
  <c r="G24" i="143" s="1"/>
  <c r="P80" i="143"/>
  <c r="H23" i="143" s="1"/>
  <c r="P79" i="143"/>
  <c r="G23" i="143" s="1"/>
  <c r="P78" i="143"/>
  <c r="H22" i="143" s="1"/>
  <c r="P77" i="143"/>
  <c r="G22" i="143" s="1"/>
  <c r="P76" i="143"/>
  <c r="H21" i="143" s="1"/>
  <c r="P75" i="143"/>
  <c r="G21" i="143" s="1"/>
  <c r="P74" i="143"/>
  <c r="H20" i="143" s="1"/>
  <c r="P73" i="143"/>
  <c r="G20" i="143" s="1"/>
  <c r="P72" i="143"/>
  <c r="H19" i="143" s="1"/>
  <c r="P71" i="143"/>
  <c r="G19" i="143" s="1"/>
  <c r="P70" i="143"/>
  <c r="H18" i="143" s="1"/>
  <c r="P69" i="143"/>
  <c r="G18" i="143" s="1"/>
  <c r="P68" i="143"/>
  <c r="H17" i="143" s="1"/>
  <c r="P67" i="143"/>
  <c r="G17" i="143" s="1"/>
  <c r="P66" i="143"/>
  <c r="H16" i="143" s="1"/>
  <c r="P65" i="143"/>
  <c r="G16" i="143" s="1"/>
  <c r="P64" i="143"/>
  <c r="H15" i="143" s="1"/>
  <c r="P63" i="143"/>
  <c r="G15" i="143" s="1"/>
  <c r="P62" i="143"/>
  <c r="H14" i="143" s="1"/>
  <c r="P61" i="143"/>
  <c r="G14" i="143" s="1"/>
  <c r="P60" i="143"/>
  <c r="H13" i="143" s="1"/>
  <c r="P59" i="143"/>
  <c r="G13" i="143" s="1"/>
  <c r="P58" i="143"/>
  <c r="H12" i="143" s="1"/>
  <c r="P57" i="143"/>
  <c r="G12" i="143" s="1"/>
  <c r="P56" i="143"/>
  <c r="H11" i="143" s="1"/>
  <c r="P55" i="143"/>
  <c r="G11" i="143" s="1"/>
  <c r="P54" i="143"/>
  <c r="H10" i="143" s="1"/>
  <c r="P53" i="143"/>
  <c r="G10" i="143" s="1"/>
  <c r="P52" i="143"/>
  <c r="H9" i="143" s="1"/>
  <c r="P51" i="143"/>
  <c r="G9" i="143" s="1"/>
  <c r="P50" i="143"/>
  <c r="H8" i="143" s="1"/>
  <c r="P49" i="143"/>
  <c r="G8" i="143" s="1"/>
  <c r="G44" i="143"/>
  <c r="P108" i="142"/>
  <c r="H37" i="142" s="1"/>
  <c r="P107" i="142"/>
  <c r="G37" i="142" s="1"/>
  <c r="P106" i="142"/>
  <c r="H36" i="142" s="1"/>
  <c r="P105" i="142"/>
  <c r="G36" i="142" s="1"/>
  <c r="P104" i="142"/>
  <c r="H35" i="142" s="1"/>
  <c r="P103" i="142"/>
  <c r="G35" i="142" s="1"/>
  <c r="P102" i="142"/>
  <c r="H34" i="142" s="1"/>
  <c r="P101" i="142"/>
  <c r="G34" i="142" s="1"/>
  <c r="P100" i="142"/>
  <c r="H33" i="142" s="1"/>
  <c r="P99" i="142"/>
  <c r="G33" i="142" s="1"/>
  <c r="P98" i="142"/>
  <c r="H32" i="142" s="1"/>
  <c r="P97" i="142"/>
  <c r="G32" i="142" s="1"/>
  <c r="P96" i="142"/>
  <c r="H31" i="142" s="1"/>
  <c r="P95" i="142"/>
  <c r="G31" i="142" s="1"/>
  <c r="P94" i="142"/>
  <c r="H30" i="142" s="1"/>
  <c r="P93" i="142"/>
  <c r="G30" i="142" s="1"/>
  <c r="P92" i="142"/>
  <c r="H29" i="142" s="1"/>
  <c r="P91" i="142"/>
  <c r="G29" i="142" s="1"/>
  <c r="P90" i="142"/>
  <c r="H28" i="142" s="1"/>
  <c r="P89" i="142"/>
  <c r="G28" i="142" s="1"/>
  <c r="P88" i="142"/>
  <c r="H27" i="142" s="1"/>
  <c r="P87" i="142"/>
  <c r="G27" i="142" s="1"/>
  <c r="P86" i="142"/>
  <c r="H26" i="142" s="1"/>
  <c r="P85" i="142"/>
  <c r="G26" i="142" s="1"/>
  <c r="P84" i="142"/>
  <c r="H25" i="142" s="1"/>
  <c r="P83" i="142"/>
  <c r="G25" i="142" s="1"/>
  <c r="P82" i="142"/>
  <c r="H24" i="142" s="1"/>
  <c r="P81" i="142"/>
  <c r="G24" i="142" s="1"/>
  <c r="P80" i="142"/>
  <c r="H23" i="142" s="1"/>
  <c r="P79" i="142"/>
  <c r="G23" i="142" s="1"/>
  <c r="P78" i="142"/>
  <c r="H22" i="142" s="1"/>
  <c r="P77" i="142"/>
  <c r="G22" i="142" s="1"/>
  <c r="P76" i="142"/>
  <c r="H21" i="142" s="1"/>
  <c r="P75" i="142"/>
  <c r="G21" i="142" s="1"/>
  <c r="P74" i="142"/>
  <c r="H20" i="142" s="1"/>
  <c r="P73" i="142"/>
  <c r="G20" i="142" s="1"/>
  <c r="P72" i="142"/>
  <c r="H19" i="142" s="1"/>
  <c r="P71" i="142"/>
  <c r="G19" i="142" s="1"/>
  <c r="P70" i="142"/>
  <c r="H18" i="142" s="1"/>
  <c r="P69" i="142"/>
  <c r="G18" i="142" s="1"/>
  <c r="P68" i="142"/>
  <c r="H17" i="142" s="1"/>
  <c r="P67" i="142"/>
  <c r="G17" i="142" s="1"/>
  <c r="P66" i="142"/>
  <c r="H16" i="142" s="1"/>
  <c r="P65" i="142"/>
  <c r="G16" i="142" s="1"/>
  <c r="P64" i="142"/>
  <c r="H15" i="142" s="1"/>
  <c r="P63" i="142"/>
  <c r="G15" i="142" s="1"/>
  <c r="P62" i="142"/>
  <c r="H14" i="142" s="1"/>
  <c r="P61" i="142"/>
  <c r="G14" i="142" s="1"/>
  <c r="P60" i="142"/>
  <c r="H13" i="142" s="1"/>
  <c r="P59" i="142"/>
  <c r="G13" i="142" s="1"/>
  <c r="P58" i="142"/>
  <c r="H12" i="142" s="1"/>
  <c r="P57" i="142"/>
  <c r="G12" i="142" s="1"/>
  <c r="P56" i="142"/>
  <c r="H11" i="142" s="1"/>
  <c r="P55" i="142"/>
  <c r="G11" i="142" s="1"/>
  <c r="P54" i="142"/>
  <c r="H10" i="142" s="1"/>
  <c r="P53" i="142"/>
  <c r="G10" i="142" s="1"/>
  <c r="P52" i="142"/>
  <c r="H9" i="142" s="1"/>
  <c r="P51" i="142"/>
  <c r="G9" i="142" s="1"/>
  <c r="P50" i="142"/>
  <c r="H8" i="142" s="1"/>
  <c r="P49" i="142"/>
  <c r="G8" i="142" s="1"/>
  <c r="L48" i="142"/>
  <c r="P108" i="141"/>
  <c r="H37" i="141" s="1"/>
  <c r="P107" i="141"/>
  <c r="G37" i="141" s="1"/>
  <c r="P106" i="141"/>
  <c r="H36" i="141" s="1"/>
  <c r="P105" i="141"/>
  <c r="G36" i="141" s="1"/>
  <c r="P104" i="141"/>
  <c r="H35" i="141" s="1"/>
  <c r="P103" i="141"/>
  <c r="G35" i="141" s="1"/>
  <c r="P102" i="141"/>
  <c r="H34" i="141" s="1"/>
  <c r="P101" i="141"/>
  <c r="G34" i="141" s="1"/>
  <c r="P100" i="141"/>
  <c r="H33" i="141" s="1"/>
  <c r="P99" i="141"/>
  <c r="G33" i="141" s="1"/>
  <c r="P98" i="141"/>
  <c r="H32" i="141" s="1"/>
  <c r="P97" i="141"/>
  <c r="G32" i="141" s="1"/>
  <c r="P96" i="141"/>
  <c r="H31" i="141" s="1"/>
  <c r="P95" i="141"/>
  <c r="G31" i="141" s="1"/>
  <c r="P94" i="141"/>
  <c r="H30" i="141" s="1"/>
  <c r="P93" i="141"/>
  <c r="G30" i="141" s="1"/>
  <c r="P92" i="141"/>
  <c r="H29" i="141" s="1"/>
  <c r="P91" i="141"/>
  <c r="G29" i="141" s="1"/>
  <c r="P90" i="141"/>
  <c r="H28" i="141" s="1"/>
  <c r="P89" i="141"/>
  <c r="G28" i="141" s="1"/>
  <c r="P88" i="141"/>
  <c r="H27" i="141" s="1"/>
  <c r="P87" i="141"/>
  <c r="G27" i="141" s="1"/>
  <c r="P86" i="141"/>
  <c r="H26" i="141" s="1"/>
  <c r="P85" i="141"/>
  <c r="G26" i="141" s="1"/>
  <c r="P84" i="141"/>
  <c r="H25" i="141" s="1"/>
  <c r="P83" i="141"/>
  <c r="G25" i="141" s="1"/>
  <c r="P82" i="141"/>
  <c r="H24" i="141" s="1"/>
  <c r="P81" i="141"/>
  <c r="G24" i="141" s="1"/>
  <c r="P80" i="141"/>
  <c r="H23" i="141" s="1"/>
  <c r="P79" i="141"/>
  <c r="G23" i="141" s="1"/>
  <c r="P78" i="141"/>
  <c r="H22" i="141" s="1"/>
  <c r="P77" i="141"/>
  <c r="G22" i="141" s="1"/>
  <c r="P76" i="141"/>
  <c r="H21" i="141" s="1"/>
  <c r="P75" i="141"/>
  <c r="G21" i="141" s="1"/>
  <c r="P74" i="141"/>
  <c r="H20" i="141" s="1"/>
  <c r="P73" i="141"/>
  <c r="G20" i="141" s="1"/>
  <c r="P72" i="141"/>
  <c r="H19" i="141" s="1"/>
  <c r="P71" i="141"/>
  <c r="G19" i="141" s="1"/>
  <c r="P70" i="141"/>
  <c r="H18" i="141" s="1"/>
  <c r="P69" i="141"/>
  <c r="G18" i="141" s="1"/>
  <c r="P68" i="141"/>
  <c r="H17" i="141" s="1"/>
  <c r="P67" i="141"/>
  <c r="G17" i="141" s="1"/>
  <c r="P66" i="141"/>
  <c r="H16" i="141" s="1"/>
  <c r="P65" i="141"/>
  <c r="G16" i="141" s="1"/>
  <c r="P64" i="141"/>
  <c r="H15" i="141" s="1"/>
  <c r="P63" i="141"/>
  <c r="G15" i="141" s="1"/>
  <c r="P62" i="141"/>
  <c r="H14" i="141" s="1"/>
  <c r="P61" i="141"/>
  <c r="G14" i="141" s="1"/>
  <c r="P60" i="141"/>
  <c r="H13" i="141" s="1"/>
  <c r="P59" i="141"/>
  <c r="G13" i="141" s="1"/>
  <c r="P58" i="141"/>
  <c r="H12" i="141" s="1"/>
  <c r="P57" i="141"/>
  <c r="G12" i="141" s="1"/>
  <c r="P56" i="141"/>
  <c r="H11" i="141" s="1"/>
  <c r="P55" i="141"/>
  <c r="G11" i="141" s="1"/>
  <c r="P54" i="141"/>
  <c r="H10" i="141" s="1"/>
  <c r="P53" i="141"/>
  <c r="G10" i="141" s="1"/>
  <c r="P52" i="141"/>
  <c r="H9" i="141" s="1"/>
  <c r="P51" i="141"/>
  <c r="G9" i="141" s="1"/>
  <c r="P50" i="141"/>
  <c r="H8" i="141" s="1"/>
  <c r="P49" i="141"/>
  <c r="G8" i="141" s="1"/>
  <c r="G48" i="141"/>
  <c r="P108" i="140"/>
  <c r="H37" i="140" s="1"/>
  <c r="P107" i="140"/>
  <c r="G37" i="140" s="1"/>
  <c r="P106" i="140"/>
  <c r="H36" i="140" s="1"/>
  <c r="P105" i="140"/>
  <c r="G36" i="140" s="1"/>
  <c r="P104" i="140"/>
  <c r="H35" i="140" s="1"/>
  <c r="P103" i="140"/>
  <c r="G35" i="140" s="1"/>
  <c r="P102" i="140"/>
  <c r="H34" i="140" s="1"/>
  <c r="P101" i="140"/>
  <c r="G34" i="140" s="1"/>
  <c r="P100" i="140"/>
  <c r="H33" i="140" s="1"/>
  <c r="P99" i="140"/>
  <c r="G33" i="140" s="1"/>
  <c r="P98" i="140"/>
  <c r="H32" i="140" s="1"/>
  <c r="P97" i="140"/>
  <c r="G32" i="140" s="1"/>
  <c r="P96" i="140"/>
  <c r="H31" i="140" s="1"/>
  <c r="P95" i="140"/>
  <c r="G31" i="140" s="1"/>
  <c r="P94" i="140"/>
  <c r="H30" i="140" s="1"/>
  <c r="P93" i="140"/>
  <c r="G30" i="140" s="1"/>
  <c r="P92" i="140"/>
  <c r="H29" i="140" s="1"/>
  <c r="P91" i="140"/>
  <c r="G29" i="140" s="1"/>
  <c r="P90" i="140"/>
  <c r="H28" i="140" s="1"/>
  <c r="P89" i="140"/>
  <c r="G28" i="140" s="1"/>
  <c r="P88" i="140"/>
  <c r="H27" i="140" s="1"/>
  <c r="P87" i="140"/>
  <c r="G27" i="140" s="1"/>
  <c r="P86" i="140"/>
  <c r="H26" i="140" s="1"/>
  <c r="P85" i="140"/>
  <c r="G26" i="140" s="1"/>
  <c r="P84" i="140"/>
  <c r="H25" i="140" s="1"/>
  <c r="P83" i="140"/>
  <c r="G25" i="140" s="1"/>
  <c r="P82" i="140"/>
  <c r="H24" i="140" s="1"/>
  <c r="P81" i="140"/>
  <c r="G24" i="140" s="1"/>
  <c r="P80" i="140"/>
  <c r="H23" i="140" s="1"/>
  <c r="P79" i="140"/>
  <c r="G23" i="140" s="1"/>
  <c r="P78" i="140"/>
  <c r="H22" i="140" s="1"/>
  <c r="P77" i="140"/>
  <c r="G22" i="140" s="1"/>
  <c r="P76" i="140"/>
  <c r="H21" i="140" s="1"/>
  <c r="P75" i="140"/>
  <c r="G21" i="140" s="1"/>
  <c r="P74" i="140"/>
  <c r="H20" i="140" s="1"/>
  <c r="P73" i="140"/>
  <c r="G20" i="140" s="1"/>
  <c r="P72" i="140"/>
  <c r="H19" i="140" s="1"/>
  <c r="P71" i="140"/>
  <c r="G19" i="140" s="1"/>
  <c r="P70" i="140"/>
  <c r="H18" i="140" s="1"/>
  <c r="P69" i="140"/>
  <c r="G18" i="140" s="1"/>
  <c r="P68" i="140"/>
  <c r="H17" i="140" s="1"/>
  <c r="P67" i="140"/>
  <c r="G17" i="140" s="1"/>
  <c r="P66" i="140"/>
  <c r="H16" i="140" s="1"/>
  <c r="P65" i="140"/>
  <c r="G16" i="140" s="1"/>
  <c r="P64" i="140"/>
  <c r="H15" i="140" s="1"/>
  <c r="P63" i="140"/>
  <c r="G15" i="140" s="1"/>
  <c r="P62" i="140"/>
  <c r="H14" i="140" s="1"/>
  <c r="P61" i="140"/>
  <c r="G14" i="140" s="1"/>
  <c r="P60" i="140"/>
  <c r="H13" i="140" s="1"/>
  <c r="P59" i="140"/>
  <c r="G13" i="140" s="1"/>
  <c r="P58" i="140"/>
  <c r="H12" i="140" s="1"/>
  <c r="P57" i="140"/>
  <c r="G12" i="140" s="1"/>
  <c r="P56" i="140"/>
  <c r="H11" i="140" s="1"/>
  <c r="P55" i="140"/>
  <c r="G11" i="140" s="1"/>
  <c r="P54" i="140"/>
  <c r="H10" i="140" s="1"/>
  <c r="P53" i="140"/>
  <c r="G10" i="140" s="1"/>
  <c r="P52" i="140"/>
  <c r="H9" i="140" s="1"/>
  <c r="P51" i="140"/>
  <c r="G9" i="140" s="1"/>
  <c r="P50" i="140"/>
  <c r="H8" i="140" s="1"/>
  <c r="P49" i="140"/>
  <c r="G8" i="140" s="1"/>
  <c r="K48" i="140"/>
  <c r="P108" i="139"/>
  <c r="H37" i="139" s="1"/>
  <c r="P107" i="139"/>
  <c r="G37" i="139" s="1"/>
  <c r="P106" i="139"/>
  <c r="H36" i="139" s="1"/>
  <c r="P105" i="139"/>
  <c r="G36" i="139" s="1"/>
  <c r="P104" i="139"/>
  <c r="H35" i="139" s="1"/>
  <c r="P103" i="139"/>
  <c r="G35" i="139" s="1"/>
  <c r="P102" i="139"/>
  <c r="H34" i="139" s="1"/>
  <c r="P101" i="139"/>
  <c r="G34" i="139" s="1"/>
  <c r="P100" i="139"/>
  <c r="H33" i="139" s="1"/>
  <c r="P99" i="139"/>
  <c r="G33" i="139" s="1"/>
  <c r="P98" i="139"/>
  <c r="H32" i="139" s="1"/>
  <c r="P97" i="139"/>
  <c r="G32" i="139" s="1"/>
  <c r="P96" i="139"/>
  <c r="H31" i="139" s="1"/>
  <c r="P95" i="139"/>
  <c r="G31" i="139" s="1"/>
  <c r="P94" i="139"/>
  <c r="H30" i="139" s="1"/>
  <c r="P93" i="139"/>
  <c r="G30" i="139" s="1"/>
  <c r="P92" i="139"/>
  <c r="H29" i="139" s="1"/>
  <c r="P91" i="139"/>
  <c r="G29" i="139" s="1"/>
  <c r="P90" i="139"/>
  <c r="H28" i="139" s="1"/>
  <c r="P89" i="139"/>
  <c r="G28" i="139" s="1"/>
  <c r="P88" i="139"/>
  <c r="H27" i="139" s="1"/>
  <c r="P87" i="139"/>
  <c r="G27" i="139" s="1"/>
  <c r="P86" i="139"/>
  <c r="H26" i="139" s="1"/>
  <c r="P85" i="139"/>
  <c r="G26" i="139" s="1"/>
  <c r="P84" i="139"/>
  <c r="H25" i="139" s="1"/>
  <c r="P83" i="139"/>
  <c r="G25" i="139" s="1"/>
  <c r="P82" i="139"/>
  <c r="H24" i="139" s="1"/>
  <c r="P81" i="139"/>
  <c r="G24" i="139" s="1"/>
  <c r="P80" i="139"/>
  <c r="H23" i="139" s="1"/>
  <c r="P79" i="139"/>
  <c r="G23" i="139" s="1"/>
  <c r="P78" i="139"/>
  <c r="H22" i="139" s="1"/>
  <c r="P77" i="139"/>
  <c r="G22" i="139" s="1"/>
  <c r="P76" i="139"/>
  <c r="H21" i="139" s="1"/>
  <c r="P75" i="139"/>
  <c r="G21" i="139" s="1"/>
  <c r="P74" i="139"/>
  <c r="H20" i="139" s="1"/>
  <c r="P73" i="139"/>
  <c r="G20" i="139" s="1"/>
  <c r="P72" i="139"/>
  <c r="H19" i="139" s="1"/>
  <c r="P71" i="139"/>
  <c r="G19" i="139" s="1"/>
  <c r="P70" i="139"/>
  <c r="H18" i="139" s="1"/>
  <c r="P69" i="139"/>
  <c r="G18" i="139" s="1"/>
  <c r="P68" i="139"/>
  <c r="H17" i="139" s="1"/>
  <c r="P67" i="139"/>
  <c r="G17" i="139" s="1"/>
  <c r="P66" i="139"/>
  <c r="H16" i="139" s="1"/>
  <c r="P65" i="139"/>
  <c r="G16" i="139" s="1"/>
  <c r="P64" i="139"/>
  <c r="H15" i="139" s="1"/>
  <c r="P63" i="139"/>
  <c r="G15" i="139" s="1"/>
  <c r="P62" i="139"/>
  <c r="H14" i="139" s="1"/>
  <c r="P61" i="139"/>
  <c r="G14" i="139" s="1"/>
  <c r="P60" i="139"/>
  <c r="H13" i="139" s="1"/>
  <c r="P59" i="139"/>
  <c r="G13" i="139" s="1"/>
  <c r="P58" i="139"/>
  <c r="H12" i="139" s="1"/>
  <c r="P57" i="139"/>
  <c r="G12" i="139" s="1"/>
  <c r="P56" i="139"/>
  <c r="H11" i="139" s="1"/>
  <c r="P55" i="139"/>
  <c r="G11" i="139" s="1"/>
  <c r="P54" i="139"/>
  <c r="H10" i="139" s="1"/>
  <c r="P53" i="139"/>
  <c r="G10" i="139" s="1"/>
  <c r="P52" i="139"/>
  <c r="H9" i="139" s="1"/>
  <c r="P51" i="139"/>
  <c r="G9" i="139" s="1"/>
  <c r="P50" i="139"/>
  <c r="H8" i="139" s="1"/>
  <c r="P49" i="139"/>
  <c r="G8" i="139" s="1"/>
  <c r="O48" i="139"/>
  <c r="P108" i="138"/>
  <c r="H37" i="138" s="1"/>
  <c r="P107" i="138"/>
  <c r="G37" i="138" s="1"/>
  <c r="P106" i="138"/>
  <c r="H36" i="138" s="1"/>
  <c r="P105" i="138"/>
  <c r="G36" i="138" s="1"/>
  <c r="P104" i="138"/>
  <c r="H35" i="138" s="1"/>
  <c r="P103" i="138"/>
  <c r="G35" i="138" s="1"/>
  <c r="P102" i="138"/>
  <c r="H34" i="138" s="1"/>
  <c r="P101" i="138"/>
  <c r="G34" i="138" s="1"/>
  <c r="P100" i="138"/>
  <c r="H33" i="138" s="1"/>
  <c r="P99" i="138"/>
  <c r="G33" i="138" s="1"/>
  <c r="P98" i="138"/>
  <c r="H32" i="138" s="1"/>
  <c r="P97" i="138"/>
  <c r="G32" i="138" s="1"/>
  <c r="P96" i="138"/>
  <c r="H31" i="138" s="1"/>
  <c r="P95" i="138"/>
  <c r="G31" i="138" s="1"/>
  <c r="P94" i="138"/>
  <c r="H30" i="138" s="1"/>
  <c r="P93" i="138"/>
  <c r="G30" i="138" s="1"/>
  <c r="P92" i="138"/>
  <c r="H29" i="138" s="1"/>
  <c r="P91" i="138"/>
  <c r="G29" i="138" s="1"/>
  <c r="P90" i="138"/>
  <c r="H28" i="138" s="1"/>
  <c r="P89" i="138"/>
  <c r="G28" i="138" s="1"/>
  <c r="P88" i="138"/>
  <c r="H27" i="138" s="1"/>
  <c r="P87" i="138"/>
  <c r="G27" i="138" s="1"/>
  <c r="P86" i="138"/>
  <c r="H26" i="138" s="1"/>
  <c r="P85" i="138"/>
  <c r="G26" i="138" s="1"/>
  <c r="P84" i="138"/>
  <c r="H25" i="138" s="1"/>
  <c r="P83" i="138"/>
  <c r="G25" i="138" s="1"/>
  <c r="P82" i="138"/>
  <c r="H24" i="138" s="1"/>
  <c r="P81" i="138"/>
  <c r="G24" i="138" s="1"/>
  <c r="P80" i="138"/>
  <c r="H23" i="138" s="1"/>
  <c r="P79" i="138"/>
  <c r="G23" i="138" s="1"/>
  <c r="P78" i="138"/>
  <c r="H22" i="138" s="1"/>
  <c r="P77" i="138"/>
  <c r="G22" i="138" s="1"/>
  <c r="P76" i="138"/>
  <c r="H21" i="138" s="1"/>
  <c r="P75" i="138"/>
  <c r="G21" i="138" s="1"/>
  <c r="P74" i="138"/>
  <c r="H20" i="138" s="1"/>
  <c r="P73" i="138"/>
  <c r="G20" i="138" s="1"/>
  <c r="P72" i="138"/>
  <c r="H19" i="138" s="1"/>
  <c r="P71" i="138"/>
  <c r="G19" i="138" s="1"/>
  <c r="P70" i="138"/>
  <c r="H18" i="138" s="1"/>
  <c r="P69" i="138"/>
  <c r="G18" i="138" s="1"/>
  <c r="P68" i="138"/>
  <c r="H17" i="138" s="1"/>
  <c r="P67" i="138"/>
  <c r="G17" i="138" s="1"/>
  <c r="P66" i="138"/>
  <c r="H16" i="138" s="1"/>
  <c r="P65" i="138"/>
  <c r="G16" i="138" s="1"/>
  <c r="P64" i="138"/>
  <c r="H15" i="138" s="1"/>
  <c r="P63" i="138"/>
  <c r="G15" i="138" s="1"/>
  <c r="P62" i="138"/>
  <c r="H14" i="138" s="1"/>
  <c r="P61" i="138"/>
  <c r="G14" i="138" s="1"/>
  <c r="P60" i="138"/>
  <c r="H13" i="138" s="1"/>
  <c r="P59" i="138"/>
  <c r="G13" i="138" s="1"/>
  <c r="P58" i="138"/>
  <c r="H12" i="138" s="1"/>
  <c r="P57" i="138"/>
  <c r="G12" i="138" s="1"/>
  <c r="P56" i="138"/>
  <c r="H11" i="138" s="1"/>
  <c r="P55" i="138"/>
  <c r="G11" i="138" s="1"/>
  <c r="P54" i="138"/>
  <c r="H10" i="138" s="1"/>
  <c r="P53" i="138"/>
  <c r="G10" i="138" s="1"/>
  <c r="P52" i="138"/>
  <c r="H9" i="138" s="1"/>
  <c r="P51" i="138"/>
  <c r="G9" i="138" s="1"/>
  <c r="P50" i="138"/>
  <c r="H8" i="138" s="1"/>
  <c r="P49" i="138"/>
  <c r="G8" i="138" s="1"/>
  <c r="M44" i="138"/>
  <c r="P108" i="137"/>
  <c r="H37" i="137" s="1"/>
  <c r="P107" i="137"/>
  <c r="G37" i="137" s="1"/>
  <c r="P106" i="137"/>
  <c r="H36" i="137" s="1"/>
  <c r="P105" i="137"/>
  <c r="G36" i="137" s="1"/>
  <c r="P104" i="137"/>
  <c r="H35" i="137" s="1"/>
  <c r="P103" i="137"/>
  <c r="G35" i="137" s="1"/>
  <c r="P102" i="137"/>
  <c r="H34" i="137" s="1"/>
  <c r="P101" i="137"/>
  <c r="G34" i="137" s="1"/>
  <c r="P100" i="137"/>
  <c r="H33" i="137" s="1"/>
  <c r="P99" i="137"/>
  <c r="G33" i="137" s="1"/>
  <c r="P98" i="137"/>
  <c r="H32" i="137" s="1"/>
  <c r="P97" i="137"/>
  <c r="G32" i="137" s="1"/>
  <c r="P96" i="137"/>
  <c r="H31" i="137" s="1"/>
  <c r="P95" i="137"/>
  <c r="G31" i="137" s="1"/>
  <c r="P94" i="137"/>
  <c r="H30" i="137" s="1"/>
  <c r="P93" i="137"/>
  <c r="G30" i="137" s="1"/>
  <c r="P92" i="137"/>
  <c r="H29" i="137" s="1"/>
  <c r="P91" i="137"/>
  <c r="G29" i="137" s="1"/>
  <c r="P90" i="137"/>
  <c r="H28" i="137" s="1"/>
  <c r="P89" i="137"/>
  <c r="G28" i="137" s="1"/>
  <c r="P88" i="137"/>
  <c r="H27" i="137" s="1"/>
  <c r="P87" i="137"/>
  <c r="G27" i="137" s="1"/>
  <c r="P86" i="137"/>
  <c r="H26" i="137" s="1"/>
  <c r="P85" i="137"/>
  <c r="G26" i="137" s="1"/>
  <c r="P84" i="137"/>
  <c r="H25" i="137" s="1"/>
  <c r="P83" i="137"/>
  <c r="G25" i="137" s="1"/>
  <c r="P82" i="137"/>
  <c r="H24" i="137" s="1"/>
  <c r="P81" i="137"/>
  <c r="G24" i="137" s="1"/>
  <c r="P80" i="137"/>
  <c r="H23" i="137" s="1"/>
  <c r="P79" i="137"/>
  <c r="G23" i="137" s="1"/>
  <c r="P78" i="137"/>
  <c r="H22" i="137" s="1"/>
  <c r="P77" i="137"/>
  <c r="G22" i="137" s="1"/>
  <c r="P76" i="137"/>
  <c r="H21" i="137" s="1"/>
  <c r="P75" i="137"/>
  <c r="G21" i="137" s="1"/>
  <c r="P74" i="137"/>
  <c r="H20" i="137" s="1"/>
  <c r="P73" i="137"/>
  <c r="G20" i="137" s="1"/>
  <c r="P72" i="137"/>
  <c r="H19" i="137" s="1"/>
  <c r="P71" i="137"/>
  <c r="G19" i="137" s="1"/>
  <c r="P70" i="137"/>
  <c r="H18" i="137" s="1"/>
  <c r="P69" i="137"/>
  <c r="G18" i="137" s="1"/>
  <c r="P68" i="137"/>
  <c r="H17" i="137" s="1"/>
  <c r="P67" i="137"/>
  <c r="G17" i="137" s="1"/>
  <c r="P66" i="137"/>
  <c r="H16" i="137" s="1"/>
  <c r="P65" i="137"/>
  <c r="G16" i="137" s="1"/>
  <c r="P64" i="137"/>
  <c r="H15" i="137" s="1"/>
  <c r="P63" i="137"/>
  <c r="G15" i="137" s="1"/>
  <c r="P62" i="137"/>
  <c r="H14" i="137" s="1"/>
  <c r="P61" i="137"/>
  <c r="G14" i="137" s="1"/>
  <c r="P60" i="137"/>
  <c r="H13" i="137" s="1"/>
  <c r="P59" i="137"/>
  <c r="G13" i="137" s="1"/>
  <c r="P58" i="137"/>
  <c r="H12" i="137" s="1"/>
  <c r="P57" i="137"/>
  <c r="G12" i="137" s="1"/>
  <c r="P56" i="137"/>
  <c r="H11" i="137" s="1"/>
  <c r="P55" i="137"/>
  <c r="G11" i="137" s="1"/>
  <c r="P54" i="137"/>
  <c r="H10" i="137" s="1"/>
  <c r="P53" i="137"/>
  <c r="G10" i="137" s="1"/>
  <c r="P52" i="137"/>
  <c r="H9" i="137" s="1"/>
  <c r="P51" i="137"/>
  <c r="G9" i="137" s="1"/>
  <c r="P50" i="137"/>
  <c r="H8" i="137" s="1"/>
  <c r="P49" i="137"/>
  <c r="G8" i="137" s="1"/>
  <c r="J48" i="137"/>
  <c r="P108" i="136"/>
  <c r="H37" i="136" s="1"/>
  <c r="P107" i="136"/>
  <c r="G37" i="136" s="1"/>
  <c r="P106" i="136"/>
  <c r="H36" i="136" s="1"/>
  <c r="P105" i="136"/>
  <c r="G36" i="136" s="1"/>
  <c r="P104" i="136"/>
  <c r="H35" i="136" s="1"/>
  <c r="P103" i="136"/>
  <c r="G35" i="136" s="1"/>
  <c r="P102" i="136"/>
  <c r="H34" i="136" s="1"/>
  <c r="P101" i="136"/>
  <c r="G34" i="136" s="1"/>
  <c r="P100" i="136"/>
  <c r="H33" i="136" s="1"/>
  <c r="P99" i="136"/>
  <c r="G33" i="136" s="1"/>
  <c r="P98" i="136"/>
  <c r="H32" i="136" s="1"/>
  <c r="P97" i="136"/>
  <c r="G32" i="136" s="1"/>
  <c r="P96" i="136"/>
  <c r="H31" i="136" s="1"/>
  <c r="P95" i="136"/>
  <c r="G31" i="136" s="1"/>
  <c r="P94" i="136"/>
  <c r="H30" i="136" s="1"/>
  <c r="P93" i="136"/>
  <c r="G30" i="136" s="1"/>
  <c r="P92" i="136"/>
  <c r="H29" i="136" s="1"/>
  <c r="P91" i="136"/>
  <c r="G29" i="136" s="1"/>
  <c r="P90" i="136"/>
  <c r="H28" i="136" s="1"/>
  <c r="P89" i="136"/>
  <c r="G28" i="136" s="1"/>
  <c r="P88" i="136"/>
  <c r="H27" i="136" s="1"/>
  <c r="P87" i="136"/>
  <c r="G27" i="136" s="1"/>
  <c r="P86" i="136"/>
  <c r="H26" i="136" s="1"/>
  <c r="P85" i="136"/>
  <c r="G26" i="136" s="1"/>
  <c r="P84" i="136"/>
  <c r="H25" i="136" s="1"/>
  <c r="P83" i="136"/>
  <c r="G25" i="136" s="1"/>
  <c r="P82" i="136"/>
  <c r="H24" i="136" s="1"/>
  <c r="P81" i="136"/>
  <c r="G24" i="136" s="1"/>
  <c r="P80" i="136"/>
  <c r="H23" i="136" s="1"/>
  <c r="P79" i="136"/>
  <c r="G23" i="136" s="1"/>
  <c r="P78" i="136"/>
  <c r="H22" i="136" s="1"/>
  <c r="P77" i="136"/>
  <c r="G22" i="136" s="1"/>
  <c r="P76" i="136"/>
  <c r="H21" i="136" s="1"/>
  <c r="P75" i="136"/>
  <c r="G21" i="136" s="1"/>
  <c r="P74" i="136"/>
  <c r="H20" i="136" s="1"/>
  <c r="P73" i="136"/>
  <c r="G20" i="136" s="1"/>
  <c r="P72" i="136"/>
  <c r="H19" i="136" s="1"/>
  <c r="P71" i="136"/>
  <c r="G19" i="136" s="1"/>
  <c r="P70" i="136"/>
  <c r="H18" i="136" s="1"/>
  <c r="P69" i="136"/>
  <c r="G18" i="136" s="1"/>
  <c r="P68" i="136"/>
  <c r="H17" i="136" s="1"/>
  <c r="P67" i="136"/>
  <c r="G17" i="136" s="1"/>
  <c r="P66" i="136"/>
  <c r="H16" i="136" s="1"/>
  <c r="P65" i="136"/>
  <c r="G16" i="136" s="1"/>
  <c r="P64" i="136"/>
  <c r="H15" i="136" s="1"/>
  <c r="P63" i="136"/>
  <c r="G15" i="136" s="1"/>
  <c r="P62" i="136"/>
  <c r="H14" i="136" s="1"/>
  <c r="P61" i="136"/>
  <c r="G14" i="136" s="1"/>
  <c r="P60" i="136"/>
  <c r="H13" i="136" s="1"/>
  <c r="P59" i="136"/>
  <c r="G13" i="136" s="1"/>
  <c r="P58" i="136"/>
  <c r="H12" i="136" s="1"/>
  <c r="P57" i="136"/>
  <c r="G12" i="136" s="1"/>
  <c r="P56" i="136"/>
  <c r="H11" i="136" s="1"/>
  <c r="P55" i="136"/>
  <c r="G11" i="136" s="1"/>
  <c r="P54" i="136"/>
  <c r="H10" i="136" s="1"/>
  <c r="P53" i="136"/>
  <c r="G10" i="136" s="1"/>
  <c r="P52" i="136"/>
  <c r="H9" i="136" s="1"/>
  <c r="P51" i="136"/>
  <c r="G9" i="136" s="1"/>
  <c r="P50" i="136"/>
  <c r="H8" i="136" s="1"/>
  <c r="P49" i="136"/>
  <c r="G8" i="136" s="1"/>
  <c r="P108" i="135"/>
  <c r="H37" i="135" s="1"/>
  <c r="P107" i="135"/>
  <c r="G37" i="135" s="1"/>
  <c r="P106" i="135"/>
  <c r="H36" i="135" s="1"/>
  <c r="P105" i="135"/>
  <c r="G36" i="135" s="1"/>
  <c r="P104" i="135"/>
  <c r="H35" i="135" s="1"/>
  <c r="P103" i="135"/>
  <c r="G35" i="135" s="1"/>
  <c r="P102" i="135"/>
  <c r="H34" i="135" s="1"/>
  <c r="P101" i="135"/>
  <c r="G34" i="135" s="1"/>
  <c r="P100" i="135"/>
  <c r="H33" i="135" s="1"/>
  <c r="P99" i="135"/>
  <c r="G33" i="135" s="1"/>
  <c r="P98" i="135"/>
  <c r="H32" i="135" s="1"/>
  <c r="P97" i="135"/>
  <c r="G32" i="135" s="1"/>
  <c r="P96" i="135"/>
  <c r="H31" i="135" s="1"/>
  <c r="P95" i="135"/>
  <c r="G31" i="135" s="1"/>
  <c r="P94" i="135"/>
  <c r="H30" i="135" s="1"/>
  <c r="P93" i="135"/>
  <c r="G30" i="135" s="1"/>
  <c r="P92" i="135"/>
  <c r="H29" i="135" s="1"/>
  <c r="P91" i="135"/>
  <c r="G29" i="135" s="1"/>
  <c r="P90" i="135"/>
  <c r="H28" i="135" s="1"/>
  <c r="P89" i="135"/>
  <c r="G28" i="135" s="1"/>
  <c r="P88" i="135"/>
  <c r="H27" i="135" s="1"/>
  <c r="P87" i="135"/>
  <c r="G27" i="135" s="1"/>
  <c r="P86" i="135"/>
  <c r="H26" i="135" s="1"/>
  <c r="P85" i="135"/>
  <c r="G26" i="135" s="1"/>
  <c r="P84" i="135"/>
  <c r="H25" i="135" s="1"/>
  <c r="P83" i="135"/>
  <c r="G25" i="135" s="1"/>
  <c r="P82" i="135"/>
  <c r="H24" i="135" s="1"/>
  <c r="P81" i="135"/>
  <c r="G24" i="135" s="1"/>
  <c r="P80" i="135"/>
  <c r="H23" i="135" s="1"/>
  <c r="P79" i="135"/>
  <c r="G23" i="135" s="1"/>
  <c r="P78" i="135"/>
  <c r="H22" i="135" s="1"/>
  <c r="P77" i="135"/>
  <c r="G22" i="135" s="1"/>
  <c r="P76" i="135"/>
  <c r="H21" i="135" s="1"/>
  <c r="P75" i="135"/>
  <c r="G21" i="135" s="1"/>
  <c r="P74" i="135"/>
  <c r="H20" i="135" s="1"/>
  <c r="P73" i="135"/>
  <c r="G20" i="135" s="1"/>
  <c r="P72" i="135"/>
  <c r="H19" i="135" s="1"/>
  <c r="P71" i="135"/>
  <c r="G19" i="135" s="1"/>
  <c r="P70" i="135"/>
  <c r="H18" i="135" s="1"/>
  <c r="P69" i="135"/>
  <c r="G18" i="135" s="1"/>
  <c r="P68" i="135"/>
  <c r="H17" i="135" s="1"/>
  <c r="P67" i="135"/>
  <c r="G17" i="135" s="1"/>
  <c r="P66" i="135"/>
  <c r="H16" i="135" s="1"/>
  <c r="P65" i="135"/>
  <c r="G16" i="135" s="1"/>
  <c r="P64" i="135"/>
  <c r="H15" i="135" s="1"/>
  <c r="P63" i="135"/>
  <c r="G15" i="135" s="1"/>
  <c r="P62" i="135"/>
  <c r="H14" i="135" s="1"/>
  <c r="P61" i="135"/>
  <c r="G14" i="135" s="1"/>
  <c r="P60" i="135"/>
  <c r="H13" i="135" s="1"/>
  <c r="P59" i="135"/>
  <c r="G13" i="135" s="1"/>
  <c r="P58" i="135"/>
  <c r="H12" i="135" s="1"/>
  <c r="P57" i="135"/>
  <c r="G12" i="135" s="1"/>
  <c r="P56" i="135"/>
  <c r="H11" i="135" s="1"/>
  <c r="P55" i="135"/>
  <c r="G11" i="135" s="1"/>
  <c r="P54" i="135"/>
  <c r="H10" i="135" s="1"/>
  <c r="P53" i="135"/>
  <c r="G10" i="135" s="1"/>
  <c r="P52" i="135"/>
  <c r="H9" i="135" s="1"/>
  <c r="P51" i="135"/>
  <c r="G9" i="135" s="1"/>
  <c r="P50" i="135"/>
  <c r="H8" i="135" s="1"/>
  <c r="P49" i="135"/>
  <c r="G8" i="135" s="1"/>
  <c r="J48" i="135"/>
  <c r="P108" i="134"/>
  <c r="H37" i="134" s="1"/>
  <c r="P107" i="134"/>
  <c r="G37" i="134" s="1"/>
  <c r="P106" i="134"/>
  <c r="H36" i="134" s="1"/>
  <c r="P105" i="134"/>
  <c r="G36" i="134" s="1"/>
  <c r="P104" i="134"/>
  <c r="H35" i="134" s="1"/>
  <c r="P103" i="134"/>
  <c r="G35" i="134" s="1"/>
  <c r="P102" i="134"/>
  <c r="H34" i="134" s="1"/>
  <c r="P101" i="134"/>
  <c r="G34" i="134" s="1"/>
  <c r="P100" i="134"/>
  <c r="H33" i="134" s="1"/>
  <c r="P99" i="134"/>
  <c r="G33" i="134" s="1"/>
  <c r="P98" i="134"/>
  <c r="H32" i="134" s="1"/>
  <c r="P97" i="134"/>
  <c r="G32" i="134" s="1"/>
  <c r="P96" i="134"/>
  <c r="H31" i="134" s="1"/>
  <c r="P95" i="134"/>
  <c r="G31" i="134" s="1"/>
  <c r="P94" i="134"/>
  <c r="H30" i="134" s="1"/>
  <c r="P93" i="134"/>
  <c r="G30" i="134" s="1"/>
  <c r="P92" i="134"/>
  <c r="H29" i="134" s="1"/>
  <c r="P91" i="134"/>
  <c r="G29" i="134" s="1"/>
  <c r="P90" i="134"/>
  <c r="H28" i="134" s="1"/>
  <c r="P89" i="134"/>
  <c r="G28" i="134" s="1"/>
  <c r="P88" i="134"/>
  <c r="H27" i="134" s="1"/>
  <c r="P87" i="134"/>
  <c r="G27" i="134" s="1"/>
  <c r="P86" i="134"/>
  <c r="H26" i="134" s="1"/>
  <c r="P85" i="134"/>
  <c r="G26" i="134" s="1"/>
  <c r="P84" i="134"/>
  <c r="H25" i="134" s="1"/>
  <c r="P83" i="134"/>
  <c r="G25" i="134" s="1"/>
  <c r="P82" i="134"/>
  <c r="H24" i="134" s="1"/>
  <c r="P81" i="134"/>
  <c r="G24" i="134" s="1"/>
  <c r="P80" i="134"/>
  <c r="H23" i="134" s="1"/>
  <c r="P79" i="134"/>
  <c r="G23" i="134" s="1"/>
  <c r="P78" i="134"/>
  <c r="H22" i="134" s="1"/>
  <c r="P77" i="134"/>
  <c r="G22" i="134" s="1"/>
  <c r="P76" i="134"/>
  <c r="H21" i="134" s="1"/>
  <c r="P75" i="134"/>
  <c r="G21" i="134" s="1"/>
  <c r="P74" i="134"/>
  <c r="H20" i="134" s="1"/>
  <c r="P73" i="134"/>
  <c r="G20" i="134" s="1"/>
  <c r="P72" i="134"/>
  <c r="H19" i="134" s="1"/>
  <c r="P71" i="134"/>
  <c r="G19" i="134" s="1"/>
  <c r="P70" i="134"/>
  <c r="H18" i="134" s="1"/>
  <c r="P69" i="134"/>
  <c r="G18" i="134" s="1"/>
  <c r="P68" i="134"/>
  <c r="H17" i="134" s="1"/>
  <c r="P67" i="134"/>
  <c r="G17" i="134" s="1"/>
  <c r="P66" i="134"/>
  <c r="H16" i="134" s="1"/>
  <c r="P65" i="134"/>
  <c r="G16" i="134" s="1"/>
  <c r="P64" i="134"/>
  <c r="H15" i="134" s="1"/>
  <c r="P63" i="134"/>
  <c r="G15" i="134" s="1"/>
  <c r="P62" i="134"/>
  <c r="H14" i="134" s="1"/>
  <c r="P61" i="134"/>
  <c r="G14" i="134" s="1"/>
  <c r="P60" i="134"/>
  <c r="H13" i="134" s="1"/>
  <c r="P59" i="134"/>
  <c r="G13" i="134" s="1"/>
  <c r="P58" i="134"/>
  <c r="H12" i="134" s="1"/>
  <c r="P57" i="134"/>
  <c r="G12" i="134" s="1"/>
  <c r="P56" i="134"/>
  <c r="H11" i="134" s="1"/>
  <c r="P55" i="134"/>
  <c r="G11" i="134" s="1"/>
  <c r="P54" i="134"/>
  <c r="H10" i="134" s="1"/>
  <c r="P53" i="134"/>
  <c r="G10" i="134" s="1"/>
  <c r="P52" i="134"/>
  <c r="H9" i="134" s="1"/>
  <c r="P51" i="134"/>
  <c r="G9" i="134" s="1"/>
  <c r="P50" i="134"/>
  <c r="H8" i="134" s="1"/>
  <c r="P49" i="134"/>
  <c r="G8" i="134" s="1"/>
  <c r="P108" i="133"/>
  <c r="H37" i="133" s="1"/>
  <c r="P107" i="133"/>
  <c r="G37" i="133" s="1"/>
  <c r="P106" i="133"/>
  <c r="H36" i="133" s="1"/>
  <c r="P105" i="133"/>
  <c r="G36" i="133" s="1"/>
  <c r="P104" i="133"/>
  <c r="H35" i="133" s="1"/>
  <c r="P103" i="133"/>
  <c r="G35" i="133" s="1"/>
  <c r="P102" i="133"/>
  <c r="H34" i="133" s="1"/>
  <c r="P101" i="133"/>
  <c r="G34" i="133" s="1"/>
  <c r="P100" i="133"/>
  <c r="H33" i="133" s="1"/>
  <c r="P99" i="133"/>
  <c r="G33" i="133" s="1"/>
  <c r="P98" i="133"/>
  <c r="H32" i="133" s="1"/>
  <c r="P97" i="133"/>
  <c r="G32" i="133" s="1"/>
  <c r="P96" i="133"/>
  <c r="H31" i="133" s="1"/>
  <c r="P95" i="133"/>
  <c r="G31" i="133" s="1"/>
  <c r="P94" i="133"/>
  <c r="H30" i="133" s="1"/>
  <c r="P93" i="133"/>
  <c r="G30" i="133" s="1"/>
  <c r="P92" i="133"/>
  <c r="H29" i="133" s="1"/>
  <c r="P91" i="133"/>
  <c r="G29" i="133" s="1"/>
  <c r="P90" i="133"/>
  <c r="H28" i="133" s="1"/>
  <c r="P89" i="133"/>
  <c r="G28" i="133" s="1"/>
  <c r="P88" i="133"/>
  <c r="H27" i="133" s="1"/>
  <c r="P87" i="133"/>
  <c r="G27" i="133" s="1"/>
  <c r="P86" i="133"/>
  <c r="H26" i="133" s="1"/>
  <c r="P85" i="133"/>
  <c r="G26" i="133" s="1"/>
  <c r="P84" i="133"/>
  <c r="H25" i="133" s="1"/>
  <c r="P83" i="133"/>
  <c r="G25" i="133" s="1"/>
  <c r="P82" i="133"/>
  <c r="H24" i="133" s="1"/>
  <c r="P81" i="133"/>
  <c r="G24" i="133" s="1"/>
  <c r="P80" i="133"/>
  <c r="H23" i="133" s="1"/>
  <c r="P79" i="133"/>
  <c r="G23" i="133" s="1"/>
  <c r="P78" i="133"/>
  <c r="H22" i="133" s="1"/>
  <c r="P77" i="133"/>
  <c r="G22" i="133" s="1"/>
  <c r="P76" i="133"/>
  <c r="H21" i="133" s="1"/>
  <c r="P75" i="133"/>
  <c r="G21" i="133" s="1"/>
  <c r="P74" i="133"/>
  <c r="H20" i="133" s="1"/>
  <c r="P73" i="133"/>
  <c r="G20" i="133" s="1"/>
  <c r="P72" i="133"/>
  <c r="H19" i="133" s="1"/>
  <c r="P71" i="133"/>
  <c r="G19" i="133" s="1"/>
  <c r="P70" i="133"/>
  <c r="H18" i="133" s="1"/>
  <c r="P69" i="133"/>
  <c r="G18" i="133" s="1"/>
  <c r="P68" i="133"/>
  <c r="H17" i="133" s="1"/>
  <c r="P67" i="133"/>
  <c r="G17" i="133" s="1"/>
  <c r="P66" i="133"/>
  <c r="H16" i="133" s="1"/>
  <c r="P65" i="133"/>
  <c r="G16" i="133" s="1"/>
  <c r="P64" i="133"/>
  <c r="H15" i="133" s="1"/>
  <c r="P63" i="133"/>
  <c r="G15" i="133" s="1"/>
  <c r="P62" i="133"/>
  <c r="H14" i="133" s="1"/>
  <c r="P61" i="133"/>
  <c r="G14" i="133" s="1"/>
  <c r="P60" i="133"/>
  <c r="H13" i="133" s="1"/>
  <c r="P59" i="133"/>
  <c r="G13" i="133" s="1"/>
  <c r="P58" i="133"/>
  <c r="H12" i="133" s="1"/>
  <c r="P57" i="133"/>
  <c r="G12" i="133" s="1"/>
  <c r="P56" i="133"/>
  <c r="H11" i="133" s="1"/>
  <c r="P55" i="133"/>
  <c r="G11" i="133" s="1"/>
  <c r="P54" i="133"/>
  <c r="H10" i="133" s="1"/>
  <c r="P53" i="133"/>
  <c r="G10" i="133" s="1"/>
  <c r="P52" i="133"/>
  <c r="H9" i="133" s="1"/>
  <c r="P51" i="133"/>
  <c r="G9" i="133" s="1"/>
  <c r="P50" i="133"/>
  <c r="H8" i="133" s="1"/>
  <c r="P49" i="133"/>
  <c r="G8" i="133" s="1"/>
  <c r="H48" i="133"/>
  <c r="P108" i="132"/>
  <c r="H37" i="132" s="1"/>
  <c r="P107" i="132"/>
  <c r="G37" i="132" s="1"/>
  <c r="P106" i="132"/>
  <c r="H36" i="132" s="1"/>
  <c r="P105" i="132"/>
  <c r="G36" i="132" s="1"/>
  <c r="P104" i="132"/>
  <c r="H35" i="132" s="1"/>
  <c r="P103" i="132"/>
  <c r="G35" i="132" s="1"/>
  <c r="P102" i="132"/>
  <c r="H34" i="132" s="1"/>
  <c r="P101" i="132"/>
  <c r="G34" i="132" s="1"/>
  <c r="P100" i="132"/>
  <c r="H33" i="132" s="1"/>
  <c r="P99" i="132"/>
  <c r="G33" i="132" s="1"/>
  <c r="P98" i="132"/>
  <c r="H32" i="132" s="1"/>
  <c r="P97" i="132"/>
  <c r="G32" i="132" s="1"/>
  <c r="P96" i="132"/>
  <c r="H31" i="132" s="1"/>
  <c r="P95" i="132"/>
  <c r="G31" i="132" s="1"/>
  <c r="P94" i="132"/>
  <c r="H30" i="132" s="1"/>
  <c r="P93" i="132"/>
  <c r="G30" i="132" s="1"/>
  <c r="P92" i="132"/>
  <c r="H29" i="132" s="1"/>
  <c r="P91" i="132"/>
  <c r="G29" i="132" s="1"/>
  <c r="P90" i="132"/>
  <c r="H28" i="132" s="1"/>
  <c r="P89" i="132"/>
  <c r="G28" i="132" s="1"/>
  <c r="P88" i="132"/>
  <c r="H27" i="132" s="1"/>
  <c r="P87" i="132"/>
  <c r="G27" i="132" s="1"/>
  <c r="P86" i="132"/>
  <c r="H26" i="132" s="1"/>
  <c r="P85" i="132"/>
  <c r="G26" i="132" s="1"/>
  <c r="P84" i="132"/>
  <c r="H25" i="132" s="1"/>
  <c r="P83" i="132"/>
  <c r="G25" i="132" s="1"/>
  <c r="P82" i="132"/>
  <c r="H24" i="132" s="1"/>
  <c r="P81" i="132"/>
  <c r="G24" i="132" s="1"/>
  <c r="P80" i="132"/>
  <c r="H23" i="132" s="1"/>
  <c r="P79" i="132"/>
  <c r="G23" i="132" s="1"/>
  <c r="P78" i="132"/>
  <c r="H22" i="132" s="1"/>
  <c r="P77" i="132"/>
  <c r="G22" i="132" s="1"/>
  <c r="P76" i="132"/>
  <c r="H21" i="132" s="1"/>
  <c r="P75" i="132"/>
  <c r="G21" i="132" s="1"/>
  <c r="P74" i="132"/>
  <c r="H20" i="132" s="1"/>
  <c r="P73" i="132"/>
  <c r="G20" i="132" s="1"/>
  <c r="P72" i="132"/>
  <c r="H19" i="132" s="1"/>
  <c r="P71" i="132"/>
  <c r="G19" i="132" s="1"/>
  <c r="P70" i="132"/>
  <c r="H18" i="132" s="1"/>
  <c r="P69" i="132"/>
  <c r="G18" i="132" s="1"/>
  <c r="P68" i="132"/>
  <c r="H17" i="132" s="1"/>
  <c r="P67" i="132"/>
  <c r="G17" i="132" s="1"/>
  <c r="P66" i="132"/>
  <c r="H16" i="132" s="1"/>
  <c r="P65" i="132"/>
  <c r="G16" i="132" s="1"/>
  <c r="P64" i="132"/>
  <c r="H15" i="132" s="1"/>
  <c r="P63" i="132"/>
  <c r="G15" i="132" s="1"/>
  <c r="P62" i="132"/>
  <c r="H14" i="132" s="1"/>
  <c r="P61" i="132"/>
  <c r="G14" i="132" s="1"/>
  <c r="P60" i="132"/>
  <c r="H13" i="132" s="1"/>
  <c r="P59" i="132"/>
  <c r="G13" i="132" s="1"/>
  <c r="P58" i="132"/>
  <c r="H12" i="132" s="1"/>
  <c r="P57" i="132"/>
  <c r="G12" i="132" s="1"/>
  <c r="P56" i="132"/>
  <c r="H11" i="132" s="1"/>
  <c r="P55" i="132"/>
  <c r="G11" i="132" s="1"/>
  <c r="P54" i="132"/>
  <c r="H10" i="132" s="1"/>
  <c r="P53" i="132"/>
  <c r="G10" i="132" s="1"/>
  <c r="P52" i="132"/>
  <c r="H9" i="132" s="1"/>
  <c r="P51" i="132"/>
  <c r="G9" i="132" s="1"/>
  <c r="P50" i="132"/>
  <c r="H8" i="132" s="1"/>
  <c r="P49" i="132"/>
  <c r="G8" i="132" s="1"/>
  <c r="K48" i="132"/>
  <c r="P108" i="131"/>
  <c r="H37" i="131" s="1"/>
  <c r="P107" i="131"/>
  <c r="G37" i="131" s="1"/>
  <c r="P106" i="131"/>
  <c r="H36" i="131" s="1"/>
  <c r="P105" i="131"/>
  <c r="G36" i="131" s="1"/>
  <c r="P104" i="131"/>
  <c r="H35" i="131" s="1"/>
  <c r="P103" i="131"/>
  <c r="G35" i="131" s="1"/>
  <c r="P102" i="131"/>
  <c r="H34" i="131" s="1"/>
  <c r="P101" i="131"/>
  <c r="G34" i="131" s="1"/>
  <c r="P100" i="131"/>
  <c r="H33" i="131" s="1"/>
  <c r="P99" i="131"/>
  <c r="G33" i="131" s="1"/>
  <c r="P98" i="131"/>
  <c r="H32" i="131" s="1"/>
  <c r="P97" i="131"/>
  <c r="G32" i="131" s="1"/>
  <c r="P96" i="131"/>
  <c r="H31" i="131" s="1"/>
  <c r="P95" i="131"/>
  <c r="G31" i="131" s="1"/>
  <c r="P94" i="131"/>
  <c r="H30" i="131" s="1"/>
  <c r="P93" i="131"/>
  <c r="G30" i="131" s="1"/>
  <c r="P92" i="131"/>
  <c r="H29" i="131" s="1"/>
  <c r="P91" i="131"/>
  <c r="G29" i="131" s="1"/>
  <c r="P90" i="131"/>
  <c r="H28" i="131" s="1"/>
  <c r="P89" i="131"/>
  <c r="G28" i="131" s="1"/>
  <c r="P88" i="131"/>
  <c r="H27" i="131" s="1"/>
  <c r="P87" i="131"/>
  <c r="G27" i="131" s="1"/>
  <c r="P86" i="131"/>
  <c r="H26" i="131" s="1"/>
  <c r="P85" i="131"/>
  <c r="G26" i="131" s="1"/>
  <c r="P84" i="131"/>
  <c r="H25" i="131" s="1"/>
  <c r="P83" i="131"/>
  <c r="G25" i="131" s="1"/>
  <c r="P82" i="131"/>
  <c r="H24" i="131" s="1"/>
  <c r="P81" i="131"/>
  <c r="G24" i="131" s="1"/>
  <c r="P80" i="131"/>
  <c r="H23" i="131" s="1"/>
  <c r="P79" i="131"/>
  <c r="G23" i="131" s="1"/>
  <c r="P78" i="131"/>
  <c r="H22" i="131" s="1"/>
  <c r="P77" i="131"/>
  <c r="G22" i="131" s="1"/>
  <c r="P76" i="131"/>
  <c r="H21" i="131" s="1"/>
  <c r="P75" i="131"/>
  <c r="G21" i="131" s="1"/>
  <c r="P74" i="131"/>
  <c r="H20" i="131" s="1"/>
  <c r="P73" i="131"/>
  <c r="G20" i="131" s="1"/>
  <c r="P72" i="131"/>
  <c r="H19" i="131" s="1"/>
  <c r="P71" i="131"/>
  <c r="G19" i="131" s="1"/>
  <c r="P70" i="131"/>
  <c r="H18" i="131" s="1"/>
  <c r="P69" i="131"/>
  <c r="G18" i="131" s="1"/>
  <c r="P68" i="131"/>
  <c r="H17" i="131" s="1"/>
  <c r="P67" i="131"/>
  <c r="G17" i="131" s="1"/>
  <c r="P66" i="131"/>
  <c r="H16" i="131" s="1"/>
  <c r="P65" i="131"/>
  <c r="G16" i="131" s="1"/>
  <c r="P64" i="131"/>
  <c r="H15" i="131" s="1"/>
  <c r="P63" i="131"/>
  <c r="G15" i="131" s="1"/>
  <c r="P62" i="131"/>
  <c r="H14" i="131" s="1"/>
  <c r="P61" i="131"/>
  <c r="G14" i="131" s="1"/>
  <c r="P60" i="131"/>
  <c r="H13" i="131" s="1"/>
  <c r="P59" i="131"/>
  <c r="G13" i="131" s="1"/>
  <c r="P58" i="131"/>
  <c r="H12" i="131" s="1"/>
  <c r="P57" i="131"/>
  <c r="G12" i="131" s="1"/>
  <c r="P56" i="131"/>
  <c r="H11" i="131" s="1"/>
  <c r="P55" i="131"/>
  <c r="G11" i="131" s="1"/>
  <c r="P54" i="131"/>
  <c r="H10" i="131" s="1"/>
  <c r="P53" i="131"/>
  <c r="G10" i="131" s="1"/>
  <c r="P52" i="131"/>
  <c r="H9" i="131" s="1"/>
  <c r="P51" i="131"/>
  <c r="G9" i="131" s="1"/>
  <c r="P50" i="131"/>
  <c r="H8" i="131" s="1"/>
  <c r="P49" i="131"/>
  <c r="G8" i="131" s="1"/>
  <c r="N48" i="131"/>
  <c r="P108" i="130"/>
  <c r="H37" i="130" s="1"/>
  <c r="P107" i="130"/>
  <c r="G37" i="130" s="1"/>
  <c r="P106" i="130"/>
  <c r="H36" i="130" s="1"/>
  <c r="P105" i="130"/>
  <c r="G36" i="130" s="1"/>
  <c r="P104" i="130"/>
  <c r="H35" i="130" s="1"/>
  <c r="P103" i="130"/>
  <c r="G35" i="130" s="1"/>
  <c r="P102" i="130"/>
  <c r="H34" i="130" s="1"/>
  <c r="P101" i="130"/>
  <c r="G34" i="130" s="1"/>
  <c r="P100" i="130"/>
  <c r="H33" i="130" s="1"/>
  <c r="P99" i="130"/>
  <c r="G33" i="130" s="1"/>
  <c r="P98" i="130"/>
  <c r="H32" i="130" s="1"/>
  <c r="P97" i="130"/>
  <c r="G32" i="130" s="1"/>
  <c r="P96" i="130"/>
  <c r="H31" i="130" s="1"/>
  <c r="P95" i="130"/>
  <c r="G31" i="130" s="1"/>
  <c r="P94" i="130"/>
  <c r="H30" i="130" s="1"/>
  <c r="P93" i="130"/>
  <c r="G30" i="130" s="1"/>
  <c r="P92" i="130"/>
  <c r="H29" i="130" s="1"/>
  <c r="P91" i="130"/>
  <c r="G29" i="130" s="1"/>
  <c r="P90" i="130"/>
  <c r="H28" i="130" s="1"/>
  <c r="P89" i="130"/>
  <c r="G28" i="130" s="1"/>
  <c r="P88" i="130"/>
  <c r="H27" i="130" s="1"/>
  <c r="P87" i="130"/>
  <c r="G27" i="130" s="1"/>
  <c r="P86" i="130"/>
  <c r="H26" i="130" s="1"/>
  <c r="P85" i="130"/>
  <c r="G26" i="130" s="1"/>
  <c r="P84" i="130"/>
  <c r="H25" i="130" s="1"/>
  <c r="P83" i="130"/>
  <c r="G25" i="130" s="1"/>
  <c r="P82" i="130"/>
  <c r="H24" i="130" s="1"/>
  <c r="P81" i="130"/>
  <c r="G24" i="130" s="1"/>
  <c r="P80" i="130"/>
  <c r="H23" i="130" s="1"/>
  <c r="P79" i="130"/>
  <c r="G23" i="130" s="1"/>
  <c r="P78" i="130"/>
  <c r="H22" i="130" s="1"/>
  <c r="P77" i="130"/>
  <c r="G22" i="130" s="1"/>
  <c r="P76" i="130"/>
  <c r="H21" i="130" s="1"/>
  <c r="P75" i="130"/>
  <c r="G21" i="130" s="1"/>
  <c r="P74" i="130"/>
  <c r="H20" i="130" s="1"/>
  <c r="P73" i="130"/>
  <c r="G20" i="130" s="1"/>
  <c r="P72" i="130"/>
  <c r="H19" i="130" s="1"/>
  <c r="P71" i="130"/>
  <c r="G19" i="130" s="1"/>
  <c r="P70" i="130"/>
  <c r="H18" i="130" s="1"/>
  <c r="P69" i="130"/>
  <c r="G18" i="130" s="1"/>
  <c r="P68" i="130"/>
  <c r="H17" i="130" s="1"/>
  <c r="P67" i="130"/>
  <c r="G17" i="130" s="1"/>
  <c r="P66" i="130"/>
  <c r="H16" i="130" s="1"/>
  <c r="P65" i="130"/>
  <c r="G16" i="130" s="1"/>
  <c r="P64" i="130"/>
  <c r="H15" i="130" s="1"/>
  <c r="P63" i="130"/>
  <c r="G15" i="130" s="1"/>
  <c r="P62" i="130"/>
  <c r="H14" i="130" s="1"/>
  <c r="P61" i="130"/>
  <c r="G14" i="130" s="1"/>
  <c r="P60" i="130"/>
  <c r="H13" i="130" s="1"/>
  <c r="P59" i="130"/>
  <c r="G13" i="130" s="1"/>
  <c r="P58" i="130"/>
  <c r="H12" i="130" s="1"/>
  <c r="P57" i="130"/>
  <c r="G12" i="130" s="1"/>
  <c r="P56" i="130"/>
  <c r="H11" i="130" s="1"/>
  <c r="P55" i="130"/>
  <c r="G11" i="130" s="1"/>
  <c r="P54" i="130"/>
  <c r="H10" i="130" s="1"/>
  <c r="P53" i="130"/>
  <c r="G10" i="130" s="1"/>
  <c r="P52" i="130"/>
  <c r="H9" i="130" s="1"/>
  <c r="P51" i="130"/>
  <c r="G9" i="130" s="1"/>
  <c r="P50" i="130"/>
  <c r="H8" i="130" s="1"/>
  <c r="P49" i="130"/>
  <c r="G8" i="130" s="1"/>
  <c r="M48" i="130"/>
  <c r="P108" i="129"/>
  <c r="H37" i="129" s="1"/>
  <c r="P107" i="129"/>
  <c r="G37" i="129" s="1"/>
  <c r="P106" i="129"/>
  <c r="H36" i="129" s="1"/>
  <c r="P105" i="129"/>
  <c r="G36" i="129" s="1"/>
  <c r="P104" i="129"/>
  <c r="H35" i="129" s="1"/>
  <c r="P103" i="129"/>
  <c r="G35" i="129" s="1"/>
  <c r="P102" i="129"/>
  <c r="H34" i="129" s="1"/>
  <c r="P101" i="129"/>
  <c r="G34" i="129" s="1"/>
  <c r="P100" i="129"/>
  <c r="H33" i="129" s="1"/>
  <c r="P99" i="129"/>
  <c r="G33" i="129" s="1"/>
  <c r="P98" i="129"/>
  <c r="H32" i="129" s="1"/>
  <c r="P97" i="129"/>
  <c r="G32" i="129" s="1"/>
  <c r="P96" i="129"/>
  <c r="H31" i="129" s="1"/>
  <c r="P95" i="129"/>
  <c r="G31" i="129" s="1"/>
  <c r="P94" i="129"/>
  <c r="H30" i="129" s="1"/>
  <c r="P93" i="129"/>
  <c r="G30" i="129" s="1"/>
  <c r="P92" i="129"/>
  <c r="H29" i="129" s="1"/>
  <c r="P91" i="129"/>
  <c r="G29" i="129" s="1"/>
  <c r="P90" i="129"/>
  <c r="H28" i="129" s="1"/>
  <c r="P89" i="129"/>
  <c r="G28" i="129" s="1"/>
  <c r="P88" i="129"/>
  <c r="H27" i="129" s="1"/>
  <c r="P87" i="129"/>
  <c r="G27" i="129" s="1"/>
  <c r="P86" i="129"/>
  <c r="H26" i="129" s="1"/>
  <c r="P85" i="129"/>
  <c r="G26" i="129" s="1"/>
  <c r="P84" i="129"/>
  <c r="H25" i="129" s="1"/>
  <c r="P83" i="129"/>
  <c r="G25" i="129" s="1"/>
  <c r="P82" i="129"/>
  <c r="H24" i="129" s="1"/>
  <c r="P81" i="129"/>
  <c r="G24" i="129" s="1"/>
  <c r="P80" i="129"/>
  <c r="H23" i="129" s="1"/>
  <c r="P79" i="129"/>
  <c r="G23" i="129" s="1"/>
  <c r="P78" i="129"/>
  <c r="H22" i="129" s="1"/>
  <c r="P77" i="129"/>
  <c r="G22" i="129" s="1"/>
  <c r="P76" i="129"/>
  <c r="H21" i="129" s="1"/>
  <c r="P75" i="129"/>
  <c r="G21" i="129" s="1"/>
  <c r="P74" i="129"/>
  <c r="H20" i="129" s="1"/>
  <c r="P73" i="129"/>
  <c r="G20" i="129" s="1"/>
  <c r="P72" i="129"/>
  <c r="H19" i="129" s="1"/>
  <c r="P71" i="129"/>
  <c r="G19" i="129" s="1"/>
  <c r="P70" i="129"/>
  <c r="H18" i="129" s="1"/>
  <c r="P69" i="129"/>
  <c r="G18" i="129" s="1"/>
  <c r="P68" i="129"/>
  <c r="H17" i="129" s="1"/>
  <c r="P67" i="129"/>
  <c r="G17" i="129" s="1"/>
  <c r="P66" i="129"/>
  <c r="H16" i="129" s="1"/>
  <c r="P65" i="129"/>
  <c r="G16" i="129" s="1"/>
  <c r="P64" i="129"/>
  <c r="H15" i="129" s="1"/>
  <c r="P63" i="129"/>
  <c r="G15" i="129" s="1"/>
  <c r="P62" i="129"/>
  <c r="H14" i="129" s="1"/>
  <c r="P61" i="129"/>
  <c r="G14" i="129" s="1"/>
  <c r="P60" i="129"/>
  <c r="H13" i="129" s="1"/>
  <c r="P59" i="129"/>
  <c r="G13" i="129" s="1"/>
  <c r="P58" i="129"/>
  <c r="H12" i="129" s="1"/>
  <c r="P57" i="129"/>
  <c r="G12" i="129" s="1"/>
  <c r="P56" i="129"/>
  <c r="H11" i="129" s="1"/>
  <c r="P55" i="129"/>
  <c r="G11" i="129" s="1"/>
  <c r="P54" i="129"/>
  <c r="H10" i="129" s="1"/>
  <c r="P53" i="129"/>
  <c r="G10" i="129" s="1"/>
  <c r="P52" i="129"/>
  <c r="H9" i="129" s="1"/>
  <c r="P51" i="129"/>
  <c r="G9" i="129" s="1"/>
  <c r="P50" i="129"/>
  <c r="H8" i="129" s="1"/>
  <c r="P49" i="129"/>
  <c r="G8" i="129" s="1"/>
  <c r="P108" i="128"/>
  <c r="H37" i="128" s="1"/>
  <c r="P107" i="128"/>
  <c r="G37" i="128" s="1"/>
  <c r="P106" i="128"/>
  <c r="H36" i="128" s="1"/>
  <c r="P105" i="128"/>
  <c r="G36" i="128" s="1"/>
  <c r="P104" i="128"/>
  <c r="H35" i="128" s="1"/>
  <c r="P103" i="128"/>
  <c r="G35" i="128" s="1"/>
  <c r="P102" i="128"/>
  <c r="H34" i="128" s="1"/>
  <c r="P101" i="128"/>
  <c r="G34" i="128" s="1"/>
  <c r="P100" i="128"/>
  <c r="H33" i="128" s="1"/>
  <c r="P99" i="128"/>
  <c r="G33" i="128" s="1"/>
  <c r="P98" i="128"/>
  <c r="H32" i="128" s="1"/>
  <c r="P97" i="128"/>
  <c r="G32" i="128" s="1"/>
  <c r="P96" i="128"/>
  <c r="H31" i="128" s="1"/>
  <c r="P95" i="128"/>
  <c r="G31" i="128" s="1"/>
  <c r="P94" i="128"/>
  <c r="H30" i="128" s="1"/>
  <c r="P93" i="128"/>
  <c r="G30" i="128" s="1"/>
  <c r="P92" i="128"/>
  <c r="H29" i="128" s="1"/>
  <c r="P91" i="128"/>
  <c r="G29" i="128" s="1"/>
  <c r="P90" i="128"/>
  <c r="H28" i="128" s="1"/>
  <c r="P89" i="128"/>
  <c r="G28" i="128" s="1"/>
  <c r="P88" i="128"/>
  <c r="H27" i="128" s="1"/>
  <c r="P87" i="128"/>
  <c r="G27" i="128" s="1"/>
  <c r="P86" i="128"/>
  <c r="H26" i="128" s="1"/>
  <c r="P85" i="128"/>
  <c r="G26" i="128" s="1"/>
  <c r="P84" i="128"/>
  <c r="H25" i="128" s="1"/>
  <c r="P83" i="128"/>
  <c r="G25" i="128" s="1"/>
  <c r="P82" i="128"/>
  <c r="H24" i="128" s="1"/>
  <c r="P81" i="128"/>
  <c r="G24" i="128" s="1"/>
  <c r="P80" i="128"/>
  <c r="H23" i="128" s="1"/>
  <c r="P79" i="128"/>
  <c r="G23" i="128" s="1"/>
  <c r="P78" i="128"/>
  <c r="H22" i="128" s="1"/>
  <c r="P77" i="128"/>
  <c r="G22" i="128" s="1"/>
  <c r="P76" i="128"/>
  <c r="H21" i="128" s="1"/>
  <c r="P75" i="128"/>
  <c r="G21" i="128" s="1"/>
  <c r="P74" i="128"/>
  <c r="H20" i="128" s="1"/>
  <c r="P73" i="128"/>
  <c r="G20" i="128" s="1"/>
  <c r="P72" i="128"/>
  <c r="H19" i="128" s="1"/>
  <c r="P71" i="128"/>
  <c r="G19" i="128" s="1"/>
  <c r="P70" i="128"/>
  <c r="H18" i="128" s="1"/>
  <c r="P69" i="128"/>
  <c r="G18" i="128" s="1"/>
  <c r="P68" i="128"/>
  <c r="H17" i="128" s="1"/>
  <c r="P67" i="128"/>
  <c r="G17" i="128" s="1"/>
  <c r="P66" i="128"/>
  <c r="H16" i="128" s="1"/>
  <c r="P65" i="128"/>
  <c r="G16" i="128" s="1"/>
  <c r="P64" i="128"/>
  <c r="H15" i="128" s="1"/>
  <c r="P63" i="128"/>
  <c r="G15" i="128" s="1"/>
  <c r="P62" i="128"/>
  <c r="H14" i="128" s="1"/>
  <c r="P61" i="128"/>
  <c r="G14" i="128" s="1"/>
  <c r="P60" i="128"/>
  <c r="H13" i="128" s="1"/>
  <c r="P59" i="128"/>
  <c r="G13" i="128" s="1"/>
  <c r="P58" i="128"/>
  <c r="H12" i="128" s="1"/>
  <c r="P57" i="128"/>
  <c r="G12" i="128" s="1"/>
  <c r="P56" i="128"/>
  <c r="H11" i="128" s="1"/>
  <c r="P55" i="128"/>
  <c r="G11" i="128" s="1"/>
  <c r="P54" i="128"/>
  <c r="H10" i="128" s="1"/>
  <c r="P53" i="128"/>
  <c r="G10" i="128" s="1"/>
  <c r="P52" i="128"/>
  <c r="H9" i="128" s="1"/>
  <c r="P51" i="128"/>
  <c r="G9" i="128" s="1"/>
  <c r="P50" i="128"/>
  <c r="H8" i="128" s="1"/>
  <c r="P49" i="128"/>
  <c r="G8" i="128" s="1"/>
  <c r="H48" i="128"/>
  <c r="P108" i="127"/>
  <c r="H37" i="127" s="1"/>
  <c r="P107" i="127"/>
  <c r="G37" i="127" s="1"/>
  <c r="P106" i="127"/>
  <c r="H36" i="127" s="1"/>
  <c r="P105" i="127"/>
  <c r="G36" i="127" s="1"/>
  <c r="P104" i="127"/>
  <c r="H35" i="127" s="1"/>
  <c r="P103" i="127"/>
  <c r="G35" i="127" s="1"/>
  <c r="P102" i="127"/>
  <c r="H34" i="127" s="1"/>
  <c r="P101" i="127"/>
  <c r="G34" i="127" s="1"/>
  <c r="P100" i="127"/>
  <c r="H33" i="127" s="1"/>
  <c r="P99" i="127"/>
  <c r="G33" i="127" s="1"/>
  <c r="P98" i="127"/>
  <c r="H32" i="127" s="1"/>
  <c r="P97" i="127"/>
  <c r="G32" i="127" s="1"/>
  <c r="P96" i="127"/>
  <c r="H31" i="127" s="1"/>
  <c r="P95" i="127"/>
  <c r="G31" i="127" s="1"/>
  <c r="P94" i="127"/>
  <c r="H30" i="127" s="1"/>
  <c r="P93" i="127"/>
  <c r="G30" i="127" s="1"/>
  <c r="P92" i="127"/>
  <c r="H29" i="127" s="1"/>
  <c r="P91" i="127"/>
  <c r="G29" i="127" s="1"/>
  <c r="P90" i="127"/>
  <c r="H28" i="127" s="1"/>
  <c r="P89" i="127"/>
  <c r="G28" i="127" s="1"/>
  <c r="P88" i="127"/>
  <c r="H27" i="127" s="1"/>
  <c r="P87" i="127"/>
  <c r="G27" i="127" s="1"/>
  <c r="P86" i="127"/>
  <c r="H26" i="127" s="1"/>
  <c r="P85" i="127"/>
  <c r="G26" i="127" s="1"/>
  <c r="P84" i="127"/>
  <c r="H25" i="127" s="1"/>
  <c r="P83" i="127"/>
  <c r="G25" i="127" s="1"/>
  <c r="P82" i="127"/>
  <c r="H24" i="127" s="1"/>
  <c r="P81" i="127"/>
  <c r="G24" i="127" s="1"/>
  <c r="P80" i="127"/>
  <c r="H23" i="127" s="1"/>
  <c r="P79" i="127"/>
  <c r="G23" i="127" s="1"/>
  <c r="P78" i="127"/>
  <c r="H22" i="127" s="1"/>
  <c r="P77" i="127"/>
  <c r="G22" i="127" s="1"/>
  <c r="P76" i="127"/>
  <c r="H21" i="127" s="1"/>
  <c r="P75" i="127"/>
  <c r="G21" i="127" s="1"/>
  <c r="P74" i="127"/>
  <c r="H20" i="127" s="1"/>
  <c r="P73" i="127"/>
  <c r="G20" i="127" s="1"/>
  <c r="P72" i="127"/>
  <c r="H19" i="127" s="1"/>
  <c r="P71" i="127"/>
  <c r="G19" i="127" s="1"/>
  <c r="P70" i="127"/>
  <c r="H18" i="127" s="1"/>
  <c r="P69" i="127"/>
  <c r="G18" i="127" s="1"/>
  <c r="P68" i="127"/>
  <c r="H17" i="127" s="1"/>
  <c r="P67" i="127"/>
  <c r="G17" i="127" s="1"/>
  <c r="P66" i="127"/>
  <c r="H16" i="127" s="1"/>
  <c r="P65" i="127"/>
  <c r="G16" i="127" s="1"/>
  <c r="P64" i="127"/>
  <c r="H15" i="127" s="1"/>
  <c r="P63" i="127"/>
  <c r="G15" i="127" s="1"/>
  <c r="P62" i="127"/>
  <c r="H14" i="127" s="1"/>
  <c r="P61" i="127"/>
  <c r="G14" i="127" s="1"/>
  <c r="P60" i="127"/>
  <c r="H13" i="127" s="1"/>
  <c r="P59" i="127"/>
  <c r="G13" i="127" s="1"/>
  <c r="P58" i="127"/>
  <c r="H12" i="127" s="1"/>
  <c r="P57" i="127"/>
  <c r="G12" i="127" s="1"/>
  <c r="P56" i="127"/>
  <c r="H11" i="127" s="1"/>
  <c r="P55" i="127"/>
  <c r="G11" i="127" s="1"/>
  <c r="P54" i="127"/>
  <c r="H10" i="127" s="1"/>
  <c r="P53" i="127"/>
  <c r="G10" i="127" s="1"/>
  <c r="P52" i="127"/>
  <c r="H9" i="127" s="1"/>
  <c r="P51" i="127"/>
  <c r="G9" i="127" s="1"/>
  <c r="P50" i="127"/>
  <c r="H8" i="127" s="1"/>
  <c r="P49" i="127"/>
  <c r="G8" i="127" s="1"/>
  <c r="L48" i="127"/>
  <c r="P108" i="126"/>
  <c r="H37" i="126" s="1"/>
  <c r="P107" i="126"/>
  <c r="G37" i="126" s="1"/>
  <c r="P106" i="126"/>
  <c r="H36" i="126" s="1"/>
  <c r="P105" i="126"/>
  <c r="G36" i="126" s="1"/>
  <c r="P104" i="126"/>
  <c r="H35" i="126" s="1"/>
  <c r="P103" i="126"/>
  <c r="G35" i="126" s="1"/>
  <c r="P102" i="126"/>
  <c r="H34" i="126" s="1"/>
  <c r="P101" i="126"/>
  <c r="G34" i="126" s="1"/>
  <c r="P100" i="126"/>
  <c r="H33" i="126" s="1"/>
  <c r="P99" i="126"/>
  <c r="G33" i="126" s="1"/>
  <c r="P98" i="126"/>
  <c r="H32" i="126" s="1"/>
  <c r="P97" i="126"/>
  <c r="G32" i="126" s="1"/>
  <c r="P96" i="126"/>
  <c r="H31" i="126" s="1"/>
  <c r="P95" i="126"/>
  <c r="G31" i="126" s="1"/>
  <c r="P94" i="126"/>
  <c r="H30" i="126" s="1"/>
  <c r="P93" i="126"/>
  <c r="G30" i="126" s="1"/>
  <c r="P92" i="126"/>
  <c r="H29" i="126" s="1"/>
  <c r="P91" i="126"/>
  <c r="G29" i="126" s="1"/>
  <c r="P90" i="126"/>
  <c r="H28" i="126" s="1"/>
  <c r="P89" i="126"/>
  <c r="G28" i="126" s="1"/>
  <c r="P88" i="126"/>
  <c r="H27" i="126" s="1"/>
  <c r="P87" i="126"/>
  <c r="G27" i="126" s="1"/>
  <c r="P86" i="126"/>
  <c r="H26" i="126" s="1"/>
  <c r="P85" i="126"/>
  <c r="G26" i="126" s="1"/>
  <c r="P84" i="126"/>
  <c r="H25" i="126" s="1"/>
  <c r="P83" i="126"/>
  <c r="G25" i="126" s="1"/>
  <c r="P82" i="126"/>
  <c r="H24" i="126" s="1"/>
  <c r="P81" i="126"/>
  <c r="G24" i="126" s="1"/>
  <c r="P80" i="126"/>
  <c r="H23" i="126" s="1"/>
  <c r="P79" i="126"/>
  <c r="G23" i="126" s="1"/>
  <c r="P78" i="126"/>
  <c r="H22" i="126" s="1"/>
  <c r="P77" i="126"/>
  <c r="G22" i="126" s="1"/>
  <c r="P76" i="126"/>
  <c r="H21" i="126" s="1"/>
  <c r="P75" i="126"/>
  <c r="G21" i="126" s="1"/>
  <c r="P74" i="126"/>
  <c r="H20" i="126" s="1"/>
  <c r="P73" i="126"/>
  <c r="G20" i="126" s="1"/>
  <c r="P72" i="126"/>
  <c r="H19" i="126" s="1"/>
  <c r="P71" i="126"/>
  <c r="G19" i="126" s="1"/>
  <c r="P70" i="126"/>
  <c r="H18" i="126" s="1"/>
  <c r="P69" i="126"/>
  <c r="G18" i="126" s="1"/>
  <c r="P68" i="126"/>
  <c r="H17" i="126" s="1"/>
  <c r="P67" i="126"/>
  <c r="G17" i="126" s="1"/>
  <c r="P66" i="126"/>
  <c r="H16" i="126" s="1"/>
  <c r="P65" i="126"/>
  <c r="G16" i="126" s="1"/>
  <c r="P64" i="126"/>
  <c r="H15" i="126" s="1"/>
  <c r="P63" i="126"/>
  <c r="G15" i="126" s="1"/>
  <c r="P62" i="126"/>
  <c r="H14" i="126" s="1"/>
  <c r="P61" i="126"/>
  <c r="G14" i="126" s="1"/>
  <c r="P60" i="126"/>
  <c r="H13" i="126" s="1"/>
  <c r="P59" i="126"/>
  <c r="G13" i="126" s="1"/>
  <c r="P58" i="126"/>
  <c r="H12" i="126" s="1"/>
  <c r="P57" i="126"/>
  <c r="G12" i="126" s="1"/>
  <c r="P56" i="126"/>
  <c r="H11" i="126" s="1"/>
  <c r="P55" i="126"/>
  <c r="G11" i="126" s="1"/>
  <c r="P54" i="126"/>
  <c r="H10" i="126" s="1"/>
  <c r="P53" i="126"/>
  <c r="G10" i="126" s="1"/>
  <c r="P52" i="126"/>
  <c r="H9" i="126" s="1"/>
  <c r="P51" i="126"/>
  <c r="G9" i="126" s="1"/>
  <c r="P50" i="126"/>
  <c r="H8" i="126" s="1"/>
  <c r="P49" i="126"/>
  <c r="G8" i="126" s="1"/>
  <c r="P108" i="125"/>
  <c r="H37" i="125" s="1"/>
  <c r="P107" i="125"/>
  <c r="G37" i="125" s="1"/>
  <c r="P106" i="125"/>
  <c r="H36" i="125" s="1"/>
  <c r="P105" i="125"/>
  <c r="G36" i="125" s="1"/>
  <c r="P104" i="125"/>
  <c r="H35" i="125" s="1"/>
  <c r="P103" i="125"/>
  <c r="G35" i="125" s="1"/>
  <c r="P102" i="125"/>
  <c r="H34" i="125" s="1"/>
  <c r="P101" i="125"/>
  <c r="G34" i="125" s="1"/>
  <c r="P100" i="125"/>
  <c r="H33" i="125" s="1"/>
  <c r="P99" i="125"/>
  <c r="G33" i="125" s="1"/>
  <c r="P98" i="125"/>
  <c r="H32" i="125" s="1"/>
  <c r="P97" i="125"/>
  <c r="G32" i="125" s="1"/>
  <c r="P96" i="125"/>
  <c r="H31" i="125" s="1"/>
  <c r="P95" i="125"/>
  <c r="G31" i="125" s="1"/>
  <c r="P94" i="125"/>
  <c r="H30" i="125" s="1"/>
  <c r="P93" i="125"/>
  <c r="G30" i="125" s="1"/>
  <c r="P92" i="125"/>
  <c r="H29" i="125" s="1"/>
  <c r="P91" i="125"/>
  <c r="G29" i="125" s="1"/>
  <c r="P90" i="125"/>
  <c r="H28" i="125" s="1"/>
  <c r="P89" i="125"/>
  <c r="G28" i="125" s="1"/>
  <c r="P88" i="125"/>
  <c r="H27" i="125" s="1"/>
  <c r="P87" i="125"/>
  <c r="G27" i="125" s="1"/>
  <c r="P86" i="125"/>
  <c r="H26" i="125" s="1"/>
  <c r="P85" i="125"/>
  <c r="G26" i="125" s="1"/>
  <c r="P84" i="125"/>
  <c r="H25" i="125" s="1"/>
  <c r="P83" i="125"/>
  <c r="G25" i="125" s="1"/>
  <c r="P82" i="125"/>
  <c r="H24" i="125" s="1"/>
  <c r="P81" i="125"/>
  <c r="G24" i="125" s="1"/>
  <c r="P80" i="125"/>
  <c r="H23" i="125" s="1"/>
  <c r="P79" i="125"/>
  <c r="G23" i="125" s="1"/>
  <c r="P78" i="125"/>
  <c r="H22" i="125" s="1"/>
  <c r="P77" i="125"/>
  <c r="G22" i="125" s="1"/>
  <c r="P76" i="125"/>
  <c r="H21" i="125" s="1"/>
  <c r="P75" i="125"/>
  <c r="G21" i="125" s="1"/>
  <c r="P74" i="125"/>
  <c r="H20" i="125" s="1"/>
  <c r="P73" i="125"/>
  <c r="G20" i="125" s="1"/>
  <c r="P72" i="125"/>
  <c r="H19" i="125" s="1"/>
  <c r="P71" i="125"/>
  <c r="G19" i="125" s="1"/>
  <c r="P70" i="125"/>
  <c r="H18" i="125" s="1"/>
  <c r="P69" i="125"/>
  <c r="G18" i="125" s="1"/>
  <c r="P68" i="125"/>
  <c r="H17" i="125" s="1"/>
  <c r="P67" i="125"/>
  <c r="G17" i="125" s="1"/>
  <c r="P66" i="125"/>
  <c r="H16" i="125" s="1"/>
  <c r="P65" i="125"/>
  <c r="G16" i="125" s="1"/>
  <c r="P64" i="125"/>
  <c r="H15" i="125" s="1"/>
  <c r="P63" i="125"/>
  <c r="G15" i="125" s="1"/>
  <c r="P62" i="125"/>
  <c r="H14" i="125" s="1"/>
  <c r="P61" i="125"/>
  <c r="G14" i="125" s="1"/>
  <c r="P60" i="125"/>
  <c r="H13" i="125" s="1"/>
  <c r="P59" i="125"/>
  <c r="G13" i="125" s="1"/>
  <c r="P58" i="125"/>
  <c r="H12" i="125" s="1"/>
  <c r="P57" i="125"/>
  <c r="G12" i="125" s="1"/>
  <c r="P56" i="125"/>
  <c r="H11" i="125" s="1"/>
  <c r="P55" i="125"/>
  <c r="G11" i="125" s="1"/>
  <c r="P54" i="125"/>
  <c r="H10" i="125" s="1"/>
  <c r="P53" i="125"/>
  <c r="G10" i="125" s="1"/>
  <c r="P52" i="125"/>
  <c r="H9" i="125" s="1"/>
  <c r="P51" i="125"/>
  <c r="G9" i="125" s="1"/>
  <c r="P50" i="125"/>
  <c r="H8" i="125" s="1"/>
  <c r="P49" i="125"/>
  <c r="G8" i="125" s="1"/>
  <c r="L44" i="125"/>
  <c r="P108" i="124"/>
  <c r="H37" i="124" s="1"/>
  <c r="P107" i="124"/>
  <c r="G37" i="124" s="1"/>
  <c r="P106" i="124"/>
  <c r="H36" i="124" s="1"/>
  <c r="P105" i="124"/>
  <c r="G36" i="124" s="1"/>
  <c r="P104" i="124"/>
  <c r="H35" i="124" s="1"/>
  <c r="P103" i="124"/>
  <c r="G35" i="124" s="1"/>
  <c r="P102" i="124"/>
  <c r="H34" i="124" s="1"/>
  <c r="P101" i="124"/>
  <c r="G34" i="124" s="1"/>
  <c r="P100" i="124"/>
  <c r="H33" i="124" s="1"/>
  <c r="P99" i="124"/>
  <c r="G33" i="124" s="1"/>
  <c r="P98" i="124"/>
  <c r="H32" i="124" s="1"/>
  <c r="P97" i="124"/>
  <c r="G32" i="124" s="1"/>
  <c r="P96" i="124"/>
  <c r="H31" i="124" s="1"/>
  <c r="P95" i="124"/>
  <c r="G31" i="124" s="1"/>
  <c r="P94" i="124"/>
  <c r="H30" i="124" s="1"/>
  <c r="P93" i="124"/>
  <c r="G30" i="124" s="1"/>
  <c r="P92" i="124"/>
  <c r="H29" i="124" s="1"/>
  <c r="P91" i="124"/>
  <c r="G29" i="124" s="1"/>
  <c r="P90" i="124"/>
  <c r="H28" i="124" s="1"/>
  <c r="P89" i="124"/>
  <c r="G28" i="124" s="1"/>
  <c r="P88" i="124"/>
  <c r="H27" i="124" s="1"/>
  <c r="P87" i="124"/>
  <c r="G27" i="124" s="1"/>
  <c r="P86" i="124"/>
  <c r="H26" i="124" s="1"/>
  <c r="P85" i="124"/>
  <c r="G26" i="124" s="1"/>
  <c r="P84" i="124"/>
  <c r="H25" i="124" s="1"/>
  <c r="P83" i="124"/>
  <c r="G25" i="124" s="1"/>
  <c r="P82" i="124"/>
  <c r="H24" i="124" s="1"/>
  <c r="P81" i="124"/>
  <c r="G24" i="124" s="1"/>
  <c r="P80" i="124"/>
  <c r="H23" i="124" s="1"/>
  <c r="P79" i="124"/>
  <c r="G23" i="124" s="1"/>
  <c r="P78" i="124"/>
  <c r="H22" i="124" s="1"/>
  <c r="P77" i="124"/>
  <c r="G22" i="124" s="1"/>
  <c r="P76" i="124"/>
  <c r="H21" i="124" s="1"/>
  <c r="P75" i="124"/>
  <c r="G21" i="124" s="1"/>
  <c r="P74" i="124"/>
  <c r="H20" i="124" s="1"/>
  <c r="P73" i="124"/>
  <c r="G20" i="124" s="1"/>
  <c r="P72" i="124"/>
  <c r="H19" i="124" s="1"/>
  <c r="P71" i="124"/>
  <c r="G19" i="124" s="1"/>
  <c r="P70" i="124"/>
  <c r="H18" i="124" s="1"/>
  <c r="P69" i="124"/>
  <c r="G18" i="124" s="1"/>
  <c r="P68" i="124"/>
  <c r="H17" i="124" s="1"/>
  <c r="P67" i="124"/>
  <c r="G17" i="124" s="1"/>
  <c r="P66" i="124"/>
  <c r="H16" i="124" s="1"/>
  <c r="P65" i="124"/>
  <c r="G16" i="124" s="1"/>
  <c r="P64" i="124"/>
  <c r="H15" i="124" s="1"/>
  <c r="P63" i="124"/>
  <c r="G15" i="124" s="1"/>
  <c r="P62" i="124"/>
  <c r="H14" i="124" s="1"/>
  <c r="P61" i="124"/>
  <c r="G14" i="124" s="1"/>
  <c r="P60" i="124"/>
  <c r="H13" i="124" s="1"/>
  <c r="P59" i="124"/>
  <c r="G13" i="124" s="1"/>
  <c r="P58" i="124"/>
  <c r="H12" i="124" s="1"/>
  <c r="P57" i="124"/>
  <c r="G12" i="124" s="1"/>
  <c r="P56" i="124"/>
  <c r="H11" i="124" s="1"/>
  <c r="P55" i="124"/>
  <c r="G11" i="124" s="1"/>
  <c r="P54" i="124"/>
  <c r="H10" i="124" s="1"/>
  <c r="P53" i="124"/>
  <c r="G10" i="124" s="1"/>
  <c r="P52" i="124"/>
  <c r="H9" i="124" s="1"/>
  <c r="P51" i="124"/>
  <c r="G9" i="124" s="1"/>
  <c r="P50" i="124"/>
  <c r="H8" i="124" s="1"/>
  <c r="P49" i="124"/>
  <c r="G8" i="124" s="1"/>
  <c r="J48" i="124"/>
  <c r="P108" i="123"/>
  <c r="H37" i="123" s="1"/>
  <c r="P107" i="123"/>
  <c r="G37" i="123" s="1"/>
  <c r="P106" i="123"/>
  <c r="H36" i="123" s="1"/>
  <c r="P105" i="123"/>
  <c r="G36" i="123" s="1"/>
  <c r="P104" i="123"/>
  <c r="H35" i="123" s="1"/>
  <c r="P103" i="123"/>
  <c r="G35" i="123" s="1"/>
  <c r="P102" i="123"/>
  <c r="H34" i="123" s="1"/>
  <c r="P101" i="123"/>
  <c r="G34" i="123" s="1"/>
  <c r="P100" i="123"/>
  <c r="H33" i="123" s="1"/>
  <c r="P99" i="123"/>
  <c r="G33" i="123" s="1"/>
  <c r="P98" i="123"/>
  <c r="H32" i="123" s="1"/>
  <c r="P97" i="123"/>
  <c r="G32" i="123" s="1"/>
  <c r="P96" i="123"/>
  <c r="H31" i="123" s="1"/>
  <c r="P95" i="123"/>
  <c r="G31" i="123" s="1"/>
  <c r="P94" i="123"/>
  <c r="H30" i="123" s="1"/>
  <c r="P93" i="123"/>
  <c r="G30" i="123" s="1"/>
  <c r="P92" i="123"/>
  <c r="H29" i="123" s="1"/>
  <c r="P91" i="123"/>
  <c r="G29" i="123" s="1"/>
  <c r="P90" i="123"/>
  <c r="H28" i="123" s="1"/>
  <c r="P89" i="123"/>
  <c r="G28" i="123" s="1"/>
  <c r="P88" i="123"/>
  <c r="H27" i="123" s="1"/>
  <c r="P87" i="123"/>
  <c r="G27" i="123" s="1"/>
  <c r="P86" i="123"/>
  <c r="H26" i="123" s="1"/>
  <c r="P85" i="123"/>
  <c r="G26" i="123" s="1"/>
  <c r="P84" i="123"/>
  <c r="H25" i="123" s="1"/>
  <c r="P83" i="123"/>
  <c r="G25" i="123" s="1"/>
  <c r="P82" i="123"/>
  <c r="H24" i="123" s="1"/>
  <c r="P81" i="123"/>
  <c r="G24" i="123" s="1"/>
  <c r="P80" i="123"/>
  <c r="H23" i="123" s="1"/>
  <c r="P79" i="123"/>
  <c r="G23" i="123" s="1"/>
  <c r="P78" i="123"/>
  <c r="H22" i="123" s="1"/>
  <c r="P77" i="123"/>
  <c r="G22" i="123" s="1"/>
  <c r="P76" i="123"/>
  <c r="H21" i="123" s="1"/>
  <c r="P75" i="123"/>
  <c r="G21" i="123" s="1"/>
  <c r="P74" i="123"/>
  <c r="H20" i="123" s="1"/>
  <c r="P73" i="123"/>
  <c r="G20" i="123" s="1"/>
  <c r="P72" i="123"/>
  <c r="H19" i="123" s="1"/>
  <c r="P71" i="123"/>
  <c r="G19" i="123" s="1"/>
  <c r="P70" i="123"/>
  <c r="H18" i="123" s="1"/>
  <c r="P69" i="123"/>
  <c r="G18" i="123" s="1"/>
  <c r="P68" i="123"/>
  <c r="H17" i="123" s="1"/>
  <c r="P67" i="123"/>
  <c r="G17" i="123" s="1"/>
  <c r="P66" i="123"/>
  <c r="H16" i="123" s="1"/>
  <c r="P65" i="123"/>
  <c r="G16" i="123" s="1"/>
  <c r="P64" i="123"/>
  <c r="H15" i="123" s="1"/>
  <c r="P63" i="123"/>
  <c r="G15" i="123" s="1"/>
  <c r="P62" i="123"/>
  <c r="H14" i="123" s="1"/>
  <c r="P61" i="123"/>
  <c r="G14" i="123" s="1"/>
  <c r="P60" i="123"/>
  <c r="H13" i="123" s="1"/>
  <c r="P59" i="123"/>
  <c r="G13" i="123" s="1"/>
  <c r="P58" i="123"/>
  <c r="H12" i="123" s="1"/>
  <c r="P57" i="123"/>
  <c r="G12" i="123" s="1"/>
  <c r="P56" i="123"/>
  <c r="H11" i="123" s="1"/>
  <c r="P55" i="123"/>
  <c r="G11" i="123" s="1"/>
  <c r="P54" i="123"/>
  <c r="H10" i="123" s="1"/>
  <c r="P53" i="123"/>
  <c r="G10" i="123" s="1"/>
  <c r="P52" i="123"/>
  <c r="H9" i="123" s="1"/>
  <c r="P51" i="123"/>
  <c r="G9" i="123" s="1"/>
  <c r="P50" i="123"/>
  <c r="H8" i="123" s="1"/>
  <c r="P49" i="123"/>
  <c r="G8" i="123" s="1"/>
  <c r="G48" i="123"/>
  <c r="P108" i="122"/>
  <c r="H37" i="122" s="1"/>
  <c r="P107" i="122"/>
  <c r="G37" i="122" s="1"/>
  <c r="P106" i="122"/>
  <c r="H36" i="122" s="1"/>
  <c r="P105" i="122"/>
  <c r="G36" i="122" s="1"/>
  <c r="P104" i="122"/>
  <c r="H35" i="122" s="1"/>
  <c r="P103" i="122"/>
  <c r="G35" i="122" s="1"/>
  <c r="P102" i="122"/>
  <c r="H34" i="122" s="1"/>
  <c r="P101" i="122"/>
  <c r="G34" i="122" s="1"/>
  <c r="P100" i="122"/>
  <c r="H33" i="122" s="1"/>
  <c r="P99" i="122"/>
  <c r="G33" i="122" s="1"/>
  <c r="P98" i="122"/>
  <c r="H32" i="122" s="1"/>
  <c r="P97" i="122"/>
  <c r="G32" i="122" s="1"/>
  <c r="P96" i="122"/>
  <c r="H31" i="122" s="1"/>
  <c r="P95" i="122"/>
  <c r="G31" i="122" s="1"/>
  <c r="P94" i="122"/>
  <c r="H30" i="122" s="1"/>
  <c r="P93" i="122"/>
  <c r="G30" i="122" s="1"/>
  <c r="P92" i="122"/>
  <c r="H29" i="122" s="1"/>
  <c r="P91" i="122"/>
  <c r="G29" i="122" s="1"/>
  <c r="P90" i="122"/>
  <c r="H28" i="122" s="1"/>
  <c r="P89" i="122"/>
  <c r="G28" i="122" s="1"/>
  <c r="P88" i="122"/>
  <c r="H27" i="122" s="1"/>
  <c r="P87" i="122"/>
  <c r="G27" i="122" s="1"/>
  <c r="P86" i="122"/>
  <c r="H26" i="122" s="1"/>
  <c r="P85" i="122"/>
  <c r="G26" i="122" s="1"/>
  <c r="P84" i="122"/>
  <c r="H25" i="122" s="1"/>
  <c r="P83" i="122"/>
  <c r="G25" i="122" s="1"/>
  <c r="P82" i="122"/>
  <c r="H24" i="122" s="1"/>
  <c r="P81" i="122"/>
  <c r="G24" i="122" s="1"/>
  <c r="P80" i="122"/>
  <c r="H23" i="122" s="1"/>
  <c r="P79" i="122"/>
  <c r="G23" i="122" s="1"/>
  <c r="P78" i="122"/>
  <c r="H22" i="122" s="1"/>
  <c r="P77" i="122"/>
  <c r="G22" i="122" s="1"/>
  <c r="P76" i="122"/>
  <c r="H21" i="122" s="1"/>
  <c r="P75" i="122"/>
  <c r="G21" i="122" s="1"/>
  <c r="P74" i="122"/>
  <c r="H20" i="122" s="1"/>
  <c r="P73" i="122"/>
  <c r="G20" i="122" s="1"/>
  <c r="P72" i="122"/>
  <c r="H19" i="122" s="1"/>
  <c r="P71" i="122"/>
  <c r="G19" i="122" s="1"/>
  <c r="P70" i="122"/>
  <c r="H18" i="122" s="1"/>
  <c r="P69" i="122"/>
  <c r="G18" i="122" s="1"/>
  <c r="P68" i="122"/>
  <c r="H17" i="122" s="1"/>
  <c r="P67" i="122"/>
  <c r="G17" i="122" s="1"/>
  <c r="P66" i="122"/>
  <c r="H16" i="122" s="1"/>
  <c r="P65" i="122"/>
  <c r="G16" i="122" s="1"/>
  <c r="P64" i="122"/>
  <c r="H15" i="122" s="1"/>
  <c r="P63" i="122"/>
  <c r="G15" i="122" s="1"/>
  <c r="P62" i="122"/>
  <c r="H14" i="122" s="1"/>
  <c r="P61" i="122"/>
  <c r="G14" i="122" s="1"/>
  <c r="P60" i="122"/>
  <c r="H13" i="122" s="1"/>
  <c r="P59" i="122"/>
  <c r="G13" i="122" s="1"/>
  <c r="P58" i="122"/>
  <c r="H12" i="122" s="1"/>
  <c r="P57" i="122"/>
  <c r="G12" i="122" s="1"/>
  <c r="P56" i="122"/>
  <c r="H11" i="122" s="1"/>
  <c r="P55" i="122"/>
  <c r="G11" i="122" s="1"/>
  <c r="P54" i="122"/>
  <c r="H10" i="122" s="1"/>
  <c r="P53" i="122"/>
  <c r="G10" i="122" s="1"/>
  <c r="P52" i="122"/>
  <c r="H9" i="122" s="1"/>
  <c r="P51" i="122"/>
  <c r="G9" i="122" s="1"/>
  <c r="P50" i="122"/>
  <c r="H8" i="122" s="1"/>
  <c r="P49" i="122"/>
  <c r="G8" i="122" s="1"/>
  <c r="H48" i="122"/>
  <c r="P108" i="121"/>
  <c r="H37" i="121" s="1"/>
  <c r="P107" i="121"/>
  <c r="G37" i="121" s="1"/>
  <c r="P106" i="121"/>
  <c r="H36" i="121" s="1"/>
  <c r="P105" i="121"/>
  <c r="G36" i="121" s="1"/>
  <c r="P104" i="121"/>
  <c r="H35" i="121" s="1"/>
  <c r="P103" i="121"/>
  <c r="G35" i="121" s="1"/>
  <c r="P102" i="121"/>
  <c r="H34" i="121" s="1"/>
  <c r="P101" i="121"/>
  <c r="G34" i="121" s="1"/>
  <c r="P100" i="121"/>
  <c r="H33" i="121" s="1"/>
  <c r="P99" i="121"/>
  <c r="G33" i="121" s="1"/>
  <c r="P98" i="121"/>
  <c r="H32" i="121" s="1"/>
  <c r="P97" i="121"/>
  <c r="G32" i="121" s="1"/>
  <c r="P96" i="121"/>
  <c r="H31" i="121" s="1"/>
  <c r="P95" i="121"/>
  <c r="G31" i="121" s="1"/>
  <c r="P94" i="121"/>
  <c r="H30" i="121" s="1"/>
  <c r="P93" i="121"/>
  <c r="G30" i="121" s="1"/>
  <c r="P92" i="121"/>
  <c r="H29" i="121" s="1"/>
  <c r="P91" i="121"/>
  <c r="G29" i="121" s="1"/>
  <c r="P90" i="121"/>
  <c r="H28" i="121" s="1"/>
  <c r="P89" i="121"/>
  <c r="G28" i="121" s="1"/>
  <c r="P88" i="121"/>
  <c r="H27" i="121" s="1"/>
  <c r="P87" i="121"/>
  <c r="G27" i="121" s="1"/>
  <c r="P86" i="121"/>
  <c r="H26" i="121" s="1"/>
  <c r="P85" i="121"/>
  <c r="G26" i="121" s="1"/>
  <c r="P84" i="121"/>
  <c r="H25" i="121" s="1"/>
  <c r="P83" i="121"/>
  <c r="G25" i="121" s="1"/>
  <c r="P82" i="121"/>
  <c r="H24" i="121" s="1"/>
  <c r="P81" i="121"/>
  <c r="G24" i="121" s="1"/>
  <c r="P80" i="121"/>
  <c r="H23" i="121" s="1"/>
  <c r="P79" i="121"/>
  <c r="G23" i="121" s="1"/>
  <c r="P78" i="121"/>
  <c r="H22" i="121" s="1"/>
  <c r="P77" i="121"/>
  <c r="G22" i="121" s="1"/>
  <c r="P76" i="121"/>
  <c r="H21" i="121" s="1"/>
  <c r="P75" i="121"/>
  <c r="G21" i="121" s="1"/>
  <c r="P74" i="121"/>
  <c r="H20" i="121" s="1"/>
  <c r="P73" i="121"/>
  <c r="G20" i="121" s="1"/>
  <c r="P72" i="121"/>
  <c r="H19" i="121" s="1"/>
  <c r="P71" i="121"/>
  <c r="G19" i="121" s="1"/>
  <c r="P70" i="121"/>
  <c r="H18" i="121" s="1"/>
  <c r="P69" i="121"/>
  <c r="G18" i="121" s="1"/>
  <c r="P68" i="121"/>
  <c r="H17" i="121" s="1"/>
  <c r="P67" i="121"/>
  <c r="G17" i="121" s="1"/>
  <c r="P66" i="121"/>
  <c r="H16" i="121" s="1"/>
  <c r="P65" i="121"/>
  <c r="G16" i="121" s="1"/>
  <c r="P64" i="121"/>
  <c r="H15" i="121" s="1"/>
  <c r="P63" i="121"/>
  <c r="G15" i="121" s="1"/>
  <c r="P62" i="121"/>
  <c r="H14" i="121" s="1"/>
  <c r="P61" i="121"/>
  <c r="G14" i="121" s="1"/>
  <c r="P60" i="121"/>
  <c r="H13" i="121" s="1"/>
  <c r="P59" i="121"/>
  <c r="G13" i="121" s="1"/>
  <c r="P58" i="121"/>
  <c r="H12" i="121" s="1"/>
  <c r="P57" i="121"/>
  <c r="G12" i="121" s="1"/>
  <c r="P56" i="121"/>
  <c r="H11" i="121" s="1"/>
  <c r="P55" i="121"/>
  <c r="G11" i="121" s="1"/>
  <c r="P54" i="121"/>
  <c r="H10" i="121" s="1"/>
  <c r="P53" i="121"/>
  <c r="G10" i="121" s="1"/>
  <c r="P52" i="121"/>
  <c r="H9" i="121" s="1"/>
  <c r="P51" i="121"/>
  <c r="G9" i="121" s="1"/>
  <c r="P50" i="121"/>
  <c r="P49" i="121"/>
  <c r="G48" i="121"/>
  <c r="P108" i="120"/>
  <c r="H37" i="120" s="1"/>
  <c r="P107" i="120"/>
  <c r="G37" i="120" s="1"/>
  <c r="P106" i="120"/>
  <c r="H36" i="120" s="1"/>
  <c r="P105" i="120"/>
  <c r="G36" i="120" s="1"/>
  <c r="P104" i="120"/>
  <c r="H35" i="120" s="1"/>
  <c r="P103" i="120"/>
  <c r="G35" i="120" s="1"/>
  <c r="P102" i="120"/>
  <c r="H34" i="120" s="1"/>
  <c r="P101" i="120"/>
  <c r="G34" i="120" s="1"/>
  <c r="P100" i="120"/>
  <c r="H33" i="120" s="1"/>
  <c r="P99" i="120"/>
  <c r="G33" i="120" s="1"/>
  <c r="P98" i="120"/>
  <c r="H32" i="120" s="1"/>
  <c r="P97" i="120"/>
  <c r="G32" i="120" s="1"/>
  <c r="P96" i="120"/>
  <c r="H31" i="120" s="1"/>
  <c r="P95" i="120"/>
  <c r="G31" i="120" s="1"/>
  <c r="P94" i="120"/>
  <c r="H30" i="120" s="1"/>
  <c r="P93" i="120"/>
  <c r="G30" i="120" s="1"/>
  <c r="P92" i="120"/>
  <c r="H29" i="120" s="1"/>
  <c r="P91" i="120"/>
  <c r="G29" i="120" s="1"/>
  <c r="P90" i="120"/>
  <c r="H28" i="120" s="1"/>
  <c r="P89" i="120"/>
  <c r="G28" i="120" s="1"/>
  <c r="P88" i="120"/>
  <c r="H27" i="120" s="1"/>
  <c r="P87" i="120"/>
  <c r="G27" i="120" s="1"/>
  <c r="P86" i="120"/>
  <c r="H26" i="120" s="1"/>
  <c r="P85" i="120"/>
  <c r="G26" i="120" s="1"/>
  <c r="P84" i="120"/>
  <c r="H25" i="120" s="1"/>
  <c r="P83" i="120"/>
  <c r="G25" i="120" s="1"/>
  <c r="P82" i="120"/>
  <c r="H24" i="120" s="1"/>
  <c r="P81" i="120"/>
  <c r="G24" i="120" s="1"/>
  <c r="P80" i="120"/>
  <c r="H23" i="120" s="1"/>
  <c r="P79" i="120"/>
  <c r="G23" i="120" s="1"/>
  <c r="P78" i="120"/>
  <c r="H22" i="120" s="1"/>
  <c r="P77" i="120"/>
  <c r="G22" i="120" s="1"/>
  <c r="P76" i="120"/>
  <c r="H21" i="120" s="1"/>
  <c r="P75" i="120"/>
  <c r="G21" i="120" s="1"/>
  <c r="P74" i="120"/>
  <c r="H20" i="120" s="1"/>
  <c r="P73" i="120"/>
  <c r="G20" i="120" s="1"/>
  <c r="P72" i="120"/>
  <c r="H19" i="120" s="1"/>
  <c r="P71" i="120"/>
  <c r="G19" i="120" s="1"/>
  <c r="P70" i="120"/>
  <c r="H18" i="120" s="1"/>
  <c r="P69" i="120"/>
  <c r="G18" i="120" s="1"/>
  <c r="P68" i="120"/>
  <c r="H17" i="120" s="1"/>
  <c r="P67" i="120"/>
  <c r="G17" i="120" s="1"/>
  <c r="P66" i="120"/>
  <c r="H16" i="120" s="1"/>
  <c r="P65" i="120"/>
  <c r="G16" i="120" s="1"/>
  <c r="P64" i="120"/>
  <c r="H15" i="120" s="1"/>
  <c r="P63" i="120"/>
  <c r="G15" i="120" s="1"/>
  <c r="P62" i="120"/>
  <c r="H14" i="120" s="1"/>
  <c r="P61" i="120"/>
  <c r="G14" i="120" s="1"/>
  <c r="P60" i="120"/>
  <c r="H13" i="120" s="1"/>
  <c r="P59" i="120"/>
  <c r="G13" i="120" s="1"/>
  <c r="P58" i="120"/>
  <c r="H12" i="120" s="1"/>
  <c r="P57" i="120"/>
  <c r="G12" i="120" s="1"/>
  <c r="P56" i="120"/>
  <c r="H11" i="120" s="1"/>
  <c r="P55" i="120"/>
  <c r="G11" i="120" s="1"/>
  <c r="P54" i="120"/>
  <c r="H10" i="120" s="1"/>
  <c r="P53" i="120"/>
  <c r="G10" i="120" s="1"/>
  <c r="P52" i="120"/>
  <c r="H9" i="120" s="1"/>
  <c r="P51" i="120"/>
  <c r="G9" i="120" s="1"/>
  <c r="P50" i="120"/>
  <c r="H8" i="120" s="1"/>
  <c r="P49" i="120"/>
  <c r="G8" i="120" s="1"/>
  <c r="G48" i="120"/>
  <c r="P108" i="119"/>
  <c r="H37" i="119" s="1"/>
  <c r="P107" i="119"/>
  <c r="G37" i="119" s="1"/>
  <c r="P106" i="119"/>
  <c r="H36" i="119" s="1"/>
  <c r="P105" i="119"/>
  <c r="G36" i="119" s="1"/>
  <c r="P104" i="119"/>
  <c r="H35" i="119" s="1"/>
  <c r="P103" i="119"/>
  <c r="G35" i="119" s="1"/>
  <c r="P102" i="119"/>
  <c r="H34" i="119" s="1"/>
  <c r="P101" i="119"/>
  <c r="G34" i="119" s="1"/>
  <c r="P100" i="119"/>
  <c r="H33" i="119" s="1"/>
  <c r="P99" i="119"/>
  <c r="G33" i="119" s="1"/>
  <c r="P98" i="119"/>
  <c r="H32" i="119" s="1"/>
  <c r="P97" i="119"/>
  <c r="G32" i="119" s="1"/>
  <c r="P96" i="119"/>
  <c r="H31" i="119" s="1"/>
  <c r="P95" i="119"/>
  <c r="G31" i="119" s="1"/>
  <c r="P94" i="119"/>
  <c r="H30" i="119" s="1"/>
  <c r="P93" i="119"/>
  <c r="G30" i="119" s="1"/>
  <c r="P92" i="119"/>
  <c r="H29" i="119" s="1"/>
  <c r="P91" i="119"/>
  <c r="G29" i="119" s="1"/>
  <c r="P90" i="119"/>
  <c r="H28" i="119" s="1"/>
  <c r="P89" i="119"/>
  <c r="G28" i="119" s="1"/>
  <c r="P88" i="119"/>
  <c r="H27" i="119" s="1"/>
  <c r="P87" i="119"/>
  <c r="G27" i="119" s="1"/>
  <c r="P86" i="119"/>
  <c r="H26" i="119" s="1"/>
  <c r="P85" i="119"/>
  <c r="G26" i="119" s="1"/>
  <c r="P84" i="119"/>
  <c r="H25" i="119" s="1"/>
  <c r="P83" i="119"/>
  <c r="G25" i="119" s="1"/>
  <c r="P82" i="119"/>
  <c r="H24" i="119" s="1"/>
  <c r="P81" i="119"/>
  <c r="G24" i="119" s="1"/>
  <c r="P80" i="119"/>
  <c r="H23" i="119" s="1"/>
  <c r="P79" i="119"/>
  <c r="G23" i="119" s="1"/>
  <c r="P78" i="119"/>
  <c r="H22" i="119" s="1"/>
  <c r="P77" i="119"/>
  <c r="G22" i="119" s="1"/>
  <c r="P76" i="119"/>
  <c r="H21" i="119" s="1"/>
  <c r="P75" i="119"/>
  <c r="G21" i="119" s="1"/>
  <c r="P74" i="119"/>
  <c r="H20" i="119" s="1"/>
  <c r="P73" i="119"/>
  <c r="G20" i="119" s="1"/>
  <c r="P72" i="119"/>
  <c r="H19" i="119" s="1"/>
  <c r="P71" i="119"/>
  <c r="G19" i="119" s="1"/>
  <c r="P70" i="119"/>
  <c r="H18" i="119" s="1"/>
  <c r="P69" i="119"/>
  <c r="G18" i="119" s="1"/>
  <c r="P68" i="119"/>
  <c r="H17" i="119" s="1"/>
  <c r="P67" i="119"/>
  <c r="G17" i="119" s="1"/>
  <c r="P66" i="119"/>
  <c r="H16" i="119" s="1"/>
  <c r="P65" i="119"/>
  <c r="G16" i="119" s="1"/>
  <c r="P64" i="119"/>
  <c r="H15" i="119" s="1"/>
  <c r="P63" i="119"/>
  <c r="G15" i="119" s="1"/>
  <c r="P62" i="119"/>
  <c r="H14" i="119" s="1"/>
  <c r="P61" i="119"/>
  <c r="G14" i="119" s="1"/>
  <c r="P60" i="119"/>
  <c r="H13" i="119" s="1"/>
  <c r="P59" i="119"/>
  <c r="G13" i="119" s="1"/>
  <c r="P58" i="119"/>
  <c r="H12" i="119" s="1"/>
  <c r="P57" i="119"/>
  <c r="G12" i="119" s="1"/>
  <c r="P56" i="119"/>
  <c r="H11" i="119" s="1"/>
  <c r="P55" i="119"/>
  <c r="G11" i="119" s="1"/>
  <c r="P54" i="119"/>
  <c r="H10" i="119" s="1"/>
  <c r="P53" i="119"/>
  <c r="G10" i="119" s="1"/>
  <c r="P52" i="119"/>
  <c r="H9" i="119" s="1"/>
  <c r="P51" i="119"/>
  <c r="G9" i="119" s="1"/>
  <c r="P50" i="119"/>
  <c r="H8" i="119" s="1"/>
  <c r="P49" i="119"/>
  <c r="G8" i="119" s="1"/>
  <c r="O6" i="119"/>
  <c r="P108" i="118"/>
  <c r="H37" i="118" s="1"/>
  <c r="P107" i="118"/>
  <c r="G37" i="118" s="1"/>
  <c r="P106" i="118"/>
  <c r="H36" i="118" s="1"/>
  <c r="P105" i="118"/>
  <c r="G36" i="118" s="1"/>
  <c r="P104" i="118"/>
  <c r="H35" i="118" s="1"/>
  <c r="P103" i="118"/>
  <c r="G35" i="118" s="1"/>
  <c r="P102" i="118"/>
  <c r="H34" i="118" s="1"/>
  <c r="P101" i="118"/>
  <c r="G34" i="118" s="1"/>
  <c r="P100" i="118"/>
  <c r="H33" i="118" s="1"/>
  <c r="P99" i="118"/>
  <c r="G33" i="118" s="1"/>
  <c r="P98" i="118"/>
  <c r="H32" i="118" s="1"/>
  <c r="P97" i="118"/>
  <c r="G32" i="118" s="1"/>
  <c r="P96" i="118"/>
  <c r="H31" i="118" s="1"/>
  <c r="P95" i="118"/>
  <c r="G31" i="118" s="1"/>
  <c r="P94" i="118"/>
  <c r="H30" i="118" s="1"/>
  <c r="P93" i="118"/>
  <c r="G30" i="118" s="1"/>
  <c r="P92" i="118"/>
  <c r="H29" i="118" s="1"/>
  <c r="P91" i="118"/>
  <c r="G29" i="118" s="1"/>
  <c r="P90" i="118"/>
  <c r="H28" i="118" s="1"/>
  <c r="P89" i="118"/>
  <c r="G28" i="118" s="1"/>
  <c r="P88" i="118"/>
  <c r="H27" i="118" s="1"/>
  <c r="P87" i="118"/>
  <c r="G27" i="118" s="1"/>
  <c r="P86" i="118"/>
  <c r="H26" i="118" s="1"/>
  <c r="P85" i="118"/>
  <c r="G26" i="118" s="1"/>
  <c r="P84" i="118"/>
  <c r="H25" i="118" s="1"/>
  <c r="P83" i="118"/>
  <c r="G25" i="118" s="1"/>
  <c r="P82" i="118"/>
  <c r="H24" i="118" s="1"/>
  <c r="P81" i="118"/>
  <c r="G24" i="118" s="1"/>
  <c r="P80" i="118"/>
  <c r="H23" i="118" s="1"/>
  <c r="P79" i="118"/>
  <c r="G23" i="118" s="1"/>
  <c r="P78" i="118"/>
  <c r="H22" i="118" s="1"/>
  <c r="P77" i="118"/>
  <c r="G22" i="118" s="1"/>
  <c r="P76" i="118"/>
  <c r="H21" i="118" s="1"/>
  <c r="P75" i="118"/>
  <c r="G21" i="118" s="1"/>
  <c r="P74" i="118"/>
  <c r="H20" i="118" s="1"/>
  <c r="P73" i="118"/>
  <c r="G20" i="118" s="1"/>
  <c r="P72" i="118"/>
  <c r="H19" i="118" s="1"/>
  <c r="P71" i="118"/>
  <c r="G19" i="118" s="1"/>
  <c r="P70" i="118"/>
  <c r="H18" i="118" s="1"/>
  <c r="P69" i="118"/>
  <c r="G18" i="118" s="1"/>
  <c r="P68" i="118"/>
  <c r="H17" i="118" s="1"/>
  <c r="P67" i="118"/>
  <c r="G17" i="118" s="1"/>
  <c r="P66" i="118"/>
  <c r="H16" i="118" s="1"/>
  <c r="P65" i="118"/>
  <c r="G16" i="118" s="1"/>
  <c r="P64" i="118"/>
  <c r="H15" i="118" s="1"/>
  <c r="P63" i="118"/>
  <c r="G15" i="118" s="1"/>
  <c r="P62" i="118"/>
  <c r="H14" i="118" s="1"/>
  <c r="P61" i="118"/>
  <c r="G14" i="118" s="1"/>
  <c r="P60" i="118"/>
  <c r="H13" i="118" s="1"/>
  <c r="P59" i="118"/>
  <c r="G13" i="118" s="1"/>
  <c r="P58" i="118"/>
  <c r="H12" i="118" s="1"/>
  <c r="P57" i="118"/>
  <c r="G12" i="118" s="1"/>
  <c r="P56" i="118"/>
  <c r="H11" i="118" s="1"/>
  <c r="P55" i="118"/>
  <c r="G11" i="118" s="1"/>
  <c r="P54" i="118"/>
  <c r="H10" i="118" s="1"/>
  <c r="P53" i="118"/>
  <c r="G10" i="118" s="1"/>
  <c r="P52" i="118"/>
  <c r="H9" i="118" s="1"/>
  <c r="P51" i="118"/>
  <c r="G9" i="118" s="1"/>
  <c r="P50" i="118"/>
  <c r="H8" i="118" s="1"/>
  <c r="P49" i="118"/>
  <c r="G8" i="118" s="1"/>
  <c r="E44" i="118"/>
  <c r="P108" i="117"/>
  <c r="H37" i="117" s="1"/>
  <c r="P107" i="117"/>
  <c r="G37" i="117" s="1"/>
  <c r="P106" i="117"/>
  <c r="H36" i="117" s="1"/>
  <c r="P105" i="117"/>
  <c r="G36" i="117" s="1"/>
  <c r="P104" i="117"/>
  <c r="H35" i="117" s="1"/>
  <c r="P103" i="117"/>
  <c r="G35" i="117" s="1"/>
  <c r="P102" i="117"/>
  <c r="H34" i="117" s="1"/>
  <c r="P101" i="117"/>
  <c r="G34" i="117" s="1"/>
  <c r="P100" i="117"/>
  <c r="H33" i="117" s="1"/>
  <c r="P99" i="117"/>
  <c r="G33" i="117" s="1"/>
  <c r="P98" i="117"/>
  <c r="H32" i="117" s="1"/>
  <c r="P97" i="117"/>
  <c r="G32" i="117" s="1"/>
  <c r="P96" i="117"/>
  <c r="H31" i="117" s="1"/>
  <c r="P95" i="117"/>
  <c r="G31" i="117" s="1"/>
  <c r="P94" i="117"/>
  <c r="H30" i="117" s="1"/>
  <c r="P93" i="117"/>
  <c r="G30" i="117" s="1"/>
  <c r="P92" i="117"/>
  <c r="H29" i="117" s="1"/>
  <c r="P91" i="117"/>
  <c r="G29" i="117" s="1"/>
  <c r="P90" i="117"/>
  <c r="H28" i="117" s="1"/>
  <c r="P89" i="117"/>
  <c r="G28" i="117" s="1"/>
  <c r="P88" i="117"/>
  <c r="H27" i="117" s="1"/>
  <c r="P87" i="117"/>
  <c r="G27" i="117" s="1"/>
  <c r="P86" i="117"/>
  <c r="H26" i="117" s="1"/>
  <c r="P85" i="117"/>
  <c r="G26" i="117" s="1"/>
  <c r="P84" i="117"/>
  <c r="H25" i="117" s="1"/>
  <c r="P83" i="117"/>
  <c r="G25" i="117" s="1"/>
  <c r="P82" i="117"/>
  <c r="H24" i="117" s="1"/>
  <c r="P81" i="117"/>
  <c r="G24" i="117" s="1"/>
  <c r="P80" i="117"/>
  <c r="H23" i="117" s="1"/>
  <c r="P79" i="117"/>
  <c r="G23" i="117" s="1"/>
  <c r="P78" i="117"/>
  <c r="H22" i="117" s="1"/>
  <c r="P77" i="117"/>
  <c r="G22" i="117" s="1"/>
  <c r="P76" i="117"/>
  <c r="H21" i="117" s="1"/>
  <c r="P75" i="117"/>
  <c r="G21" i="117" s="1"/>
  <c r="P74" i="117"/>
  <c r="H20" i="117" s="1"/>
  <c r="P73" i="117"/>
  <c r="G20" i="117" s="1"/>
  <c r="P72" i="117"/>
  <c r="H19" i="117" s="1"/>
  <c r="P71" i="117"/>
  <c r="G19" i="117" s="1"/>
  <c r="P70" i="117"/>
  <c r="H18" i="117" s="1"/>
  <c r="P69" i="117"/>
  <c r="G18" i="117" s="1"/>
  <c r="P68" i="117"/>
  <c r="H17" i="117" s="1"/>
  <c r="P67" i="117"/>
  <c r="G17" i="117" s="1"/>
  <c r="P66" i="117"/>
  <c r="H16" i="117" s="1"/>
  <c r="P65" i="117"/>
  <c r="G16" i="117" s="1"/>
  <c r="P64" i="117"/>
  <c r="H15" i="117" s="1"/>
  <c r="P63" i="117"/>
  <c r="G15" i="117" s="1"/>
  <c r="P62" i="117"/>
  <c r="H14" i="117" s="1"/>
  <c r="P61" i="117"/>
  <c r="G14" i="117" s="1"/>
  <c r="P60" i="117"/>
  <c r="H13" i="117" s="1"/>
  <c r="P59" i="117"/>
  <c r="G13" i="117" s="1"/>
  <c r="P58" i="117"/>
  <c r="H12" i="117" s="1"/>
  <c r="P57" i="117"/>
  <c r="G12" i="117" s="1"/>
  <c r="P56" i="117"/>
  <c r="H11" i="117" s="1"/>
  <c r="P55" i="117"/>
  <c r="G11" i="117" s="1"/>
  <c r="P54" i="117"/>
  <c r="H10" i="117" s="1"/>
  <c r="P53" i="117"/>
  <c r="G10" i="117" s="1"/>
  <c r="P52" i="117"/>
  <c r="H9" i="117" s="1"/>
  <c r="P51" i="117"/>
  <c r="G9" i="117" s="1"/>
  <c r="P50" i="117"/>
  <c r="H8" i="117" s="1"/>
  <c r="P49" i="117"/>
  <c r="G8" i="117" s="1"/>
  <c r="O48" i="117"/>
  <c r="P108" i="116"/>
  <c r="H37" i="116" s="1"/>
  <c r="P107" i="116"/>
  <c r="G37" i="116" s="1"/>
  <c r="P106" i="116"/>
  <c r="H36" i="116" s="1"/>
  <c r="P105" i="116"/>
  <c r="G36" i="116" s="1"/>
  <c r="P104" i="116"/>
  <c r="H35" i="116" s="1"/>
  <c r="P103" i="116"/>
  <c r="G35" i="116" s="1"/>
  <c r="P102" i="116"/>
  <c r="H34" i="116" s="1"/>
  <c r="P101" i="116"/>
  <c r="G34" i="116" s="1"/>
  <c r="P100" i="116"/>
  <c r="H33" i="116" s="1"/>
  <c r="P99" i="116"/>
  <c r="G33" i="116" s="1"/>
  <c r="P98" i="116"/>
  <c r="H32" i="116" s="1"/>
  <c r="P97" i="116"/>
  <c r="G32" i="116" s="1"/>
  <c r="P96" i="116"/>
  <c r="H31" i="116" s="1"/>
  <c r="P95" i="116"/>
  <c r="G31" i="116" s="1"/>
  <c r="P94" i="116"/>
  <c r="H30" i="116" s="1"/>
  <c r="P93" i="116"/>
  <c r="G30" i="116" s="1"/>
  <c r="P92" i="116"/>
  <c r="H29" i="116" s="1"/>
  <c r="P91" i="116"/>
  <c r="G29" i="116" s="1"/>
  <c r="P90" i="116"/>
  <c r="H28" i="116" s="1"/>
  <c r="P89" i="116"/>
  <c r="G28" i="116" s="1"/>
  <c r="P88" i="116"/>
  <c r="H27" i="116" s="1"/>
  <c r="P87" i="116"/>
  <c r="G27" i="116" s="1"/>
  <c r="P86" i="116"/>
  <c r="H26" i="116" s="1"/>
  <c r="P85" i="116"/>
  <c r="G26" i="116" s="1"/>
  <c r="P84" i="116"/>
  <c r="H25" i="116" s="1"/>
  <c r="P83" i="116"/>
  <c r="G25" i="116" s="1"/>
  <c r="P82" i="116"/>
  <c r="H24" i="116" s="1"/>
  <c r="P81" i="116"/>
  <c r="G24" i="116" s="1"/>
  <c r="P80" i="116"/>
  <c r="H23" i="116" s="1"/>
  <c r="P79" i="116"/>
  <c r="G23" i="116" s="1"/>
  <c r="P78" i="116"/>
  <c r="H22" i="116" s="1"/>
  <c r="P77" i="116"/>
  <c r="G22" i="116" s="1"/>
  <c r="P76" i="116"/>
  <c r="H21" i="116" s="1"/>
  <c r="P75" i="116"/>
  <c r="G21" i="116" s="1"/>
  <c r="P74" i="116"/>
  <c r="H20" i="116" s="1"/>
  <c r="P73" i="116"/>
  <c r="G20" i="116" s="1"/>
  <c r="P72" i="116"/>
  <c r="H19" i="116" s="1"/>
  <c r="P71" i="116"/>
  <c r="G19" i="116" s="1"/>
  <c r="P70" i="116"/>
  <c r="H18" i="116" s="1"/>
  <c r="P69" i="116"/>
  <c r="G18" i="116" s="1"/>
  <c r="P68" i="116"/>
  <c r="H17" i="116" s="1"/>
  <c r="P67" i="116"/>
  <c r="G17" i="116" s="1"/>
  <c r="P66" i="116"/>
  <c r="H16" i="116" s="1"/>
  <c r="P65" i="116"/>
  <c r="G16" i="116" s="1"/>
  <c r="P64" i="116"/>
  <c r="H15" i="116" s="1"/>
  <c r="P63" i="116"/>
  <c r="G15" i="116" s="1"/>
  <c r="P62" i="116"/>
  <c r="H14" i="116" s="1"/>
  <c r="P61" i="116"/>
  <c r="G14" i="116" s="1"/>
  <c r="P60" i="116"/>
  <c r="H13" i="116" s="1"/>
  <c r="P59" i="116"/>
  <c r="G13" i="116" s="1"/>
  <c r="P58" i="116"/>
  <c r="H12" i="116" s="1"/>
  <c r="P57" i="116"/>
  <c r="G12" i="116" s="1"/>
  <c r="P56" i="116"/>
  <c r="H11" i="116" s="1"/>
  <c r="P55" i="116"/>
  <c r="G11" i="116" s="1"/>
  <c r="P54" i="116"/>
  <c r="H10" i="116" s="1"/>
  <c r="P53" i="116"/>
  <c r="G10" i="116" s="1"/>
  <c r="P52" i="116"/>
  <c r="H9" i="116" s="1"/>
  <c r="P51" i="116"/>
  <c r="G9" i="116" s="1"/>
  <c r="P50" i="116"/>
  <c r="H8" i="116" s="1"/>
  <c r="P49" i="116"/>
  <c r="G8" i="116" s="1"/>
  <c r="O6" i="116"/>
  <c r="P108" i="115"/>
  <c r="H37" i="115" s="1"/>
  <c r="P107" i="115"/>
  <c r="G37" i="115" s="1"/>
  <c r="P106" i="115"/>
  <c r="H36" i="115" s="1"/>
  <c r="P105" i="115"/>
  <c r="G36" i="115" s="1"/>
  <c r="P104" i="115"/>
  <c r="H35" i="115" s="1"/>
  <c r="P103" i="115"/>
  <c r="G35" i="115" s="1"/>
  <c r="P102" i="115"/>
  <c r="H34" i="115" s="1"/>
  <c r="P101" i="115"/>
  <c r="G34" i="115" s="1"/>
  <c r="P100" i="115"/>
  <c r="H33" i="115" s="1"/>
  <c r="P99" i="115"/>
  <c r="G33" i="115" s="1"/>
  <c r="P98" i="115"/>
  <c r="H32" i="115" s="1"/>
  <c r="P97" i="115"/>
  <c r="G32" i="115" s="1"/>
  <c r="P96" i="115"/>
  <c r="H31" i="115" s="1"/>
  <c r="P95" i="115"/>
  <c r="G31" i="115" s="1"/>
  <c r="P94" i="115"/>
  <c r="H30" i="115" s="1"/>
  <c r="P93" i="115"/>
  <c r="G30" i="115" s="1"/>
  <c r="P92" i="115"/>
  <c r="H29" i="115" s="1"/>
  <c r="P91" i="115"/>
  <c r="G29" i="115" s="1"/>
  <c r="P90" i="115"/>
  <c r="H28" i="115" s="1"/>
  <c r="P89" i="115"/>
  <c r="G28" i="115" s="1"/>
  <c r="P88" i="115"/>
  <c r="H27" i="115" s="1"/>
  <c r="P87" i="115"/>
  <c r="G27" i="115" s="1"/>
  <c r="P86" i="115"/>
  <c r="H26" i="115" s="1"/>
  <c r="P85" i="115"/>
  <c r="G26" i="115" s="1"/>
  <c r="P84" i="115"/>
  <c r="H25" i="115" s="1"/>
  <c r="P83" i="115"/>
  <c r="G25" i="115" s="1"/>
  <c r="P82" i="115"/>
  <c r="H24" i="115" s="1"/>
  <c r="P81" i="115"/>
  <c r="G24" i="115" s="1"/>
  <c r="P80" i="115"/>
  <c r="H23" i="115" s="1"/>
  <c r="P79" i="115"/>
  <c r="G23" i="115" s="1"/>
  <c r="P78" i="115"/>
  <c r="H22" i="115" s="1"/>
  <c r="P77" i="115"/>
  <c r="G22" i="115" s="1"/>
  <c r="P76" i="115"/>
  <c r="H21" i="115" s="1"/>
  <c r="P75" i="115"/>
  <c r="G21" i="115" s="1"/>
  <c r="P74" i="115"/>
  <c r="H20" i="115" s="1"/>
  <c r="P73" i="115"/>
  <c r="G20" i="115" s="1"/>
  <c r="P72" i="115"/>
  <c r="H19" i="115" s="1"/>
  <c r="P71" i="115"/>
  <c r="G19" i="115" s="1"/>
  <c r="P70" i="115"/>
  <c r="H18" i="115" s="1"/>
  <c r="P69" i="115"/>
  <c r="G18" i="115" s="1"/>
  <c r="P68" i="115"/>
  <c r="H17" i="115" s="1"/>
  <c r="P67" i="115"/>
  <c r="G17" i="115" s="1"/>
  <c r="P66" i="115"/>
  <c r="H16" i="115" s="1"/>
  <c r="P65" i="115"/>
  <c r="G16" i="115" s="1"/>
  <c r="P64" i="115"/>
  <c r="H15" i="115" s="1"/>
  <c r="P63" i="115"/>
  <c r="G15" i="115" s="1"/>
  <c r="P62" i="115"/>
  <c r="H14" i="115" s="1"/>
  <c r="P61" i="115"/>
  <c r="G14" i="115" s="1"/>
  <c r="P60" i="115"/>
  <c r="H13" i="115" s="1"/>
  <c r="P59" i="115"/>
  <c r="G13" i="115" s="1"/>
  <c r="P58" i="115"/>
  <c r="H12" i="115" s="1"/>
  <c r="P57" i="115"/>
  <c r="G12" i="115" s="1"/>
  <c r="P56" i="115"/>
  <c r="H11" i="115" s="1"/>
  <c r="P55" i="115"/>
  <c r="G11" i="115" s="1"/>
  <c r="P54" i="115"/>
  <c r="H10" i="115" s="1"/>
  <c r="P53" i="115"/>
  <c r="G10" i="115" s="1"/>
  <c r="P52" i="115"/>
  <c r="H9" i="115" s="1"/>
  <c r="P51" i="115"/>
  <c r="G9" i="115" s="1"/>
  <c r="P50" i="115"/>
  <c r="H8" i="115" s="1"/>
  <c r="P49" i="115"/>
  <c r="G8" i="115" s="1"/>
  <c r="N48" i="115"/>
  <c r="P108" i="114"/>
  <c r="H37" i="114" s="1"/>
  <c r="P107" i="114"/>
  <c r="G37" i="114" s="1"/>
  <c r="P106" i="114"/>
  <c r="H36" i="114" s="1"/>
  <c r="P105" i="114"/>
  <c r="G36" i="114" s="1"/>
  <c r="P104" i="114"/>
  <c r="H35" i="114" s="1"/>
  <c r="P103" i="114"/>
  <c r="G35" i="114" s="1"/>
  <c r="P102" i="114"/>
  <c r="H34" i="114" s="1"/>
  <c r="P101" i="114"/>
  <c r="G34" i="114" s="1"/>
  <c r="P100" i="114"/>
  <c r="H33" i="114" s="1"/>
  <c r="P99" i="114"/>
  <c r="G33" i="114" s="1"/>
  <c r="P98" i="114"/>
  <c r="H32" i="114" s="1"/>
  <c r="P97" i="114"/>
  <c r="G32" i="114" s="1"/>
  <c r="P96" i="114"/>
  <c r="H31" i="114" s="1"/>
  <c r="P95" i="114"/>
  <c r="G31" i="114" s="1"/>
  <c r="P94" i="114"/>
  <c r="H30" i="114" s="1"/>
  <c r="P93" i="114"/>
  <c r="G30" i="114" s="1"/>
  <c r="P92" i="114"/>
  <c r="H29" i="114" s="1"/>
  <c r="P91" i="114"/>
  <c r="G29" i="114" s="1"/>
  <c r="P90" i="114"/>
  <c r="H28" i="114" s="1"/>
  <c r="P89" i="114"/>
  <c r="G28" i="114" s="1"/>
  <c r="P88" i="114"/>
  <c r="H27" i="114" s="1"/>
  <c r="P87" i="114"/>
  <c r="G27" i="114" s="1"/>
  <c r="P86" i="114"/>
  <c r="H26" i="114" s="1"/>
  <c r="P85" i="114"/>
  <c r="G26" i="114" s="1"/>
  <c r="P84" i="114"/>
  <c r="H25" i="114" s="1"/>
  <c r="P83" i="114"/>
  <c r="G25" i="114" s="1"/>
  <c r="P82" i="114"/>
  <c r="H24" i="114" s="1"/>
  <c r="P81" i="114"/>
  <c r="G24" i="114" s="1"/>
  <c r="P80" i="114"/>
  <c r="H23" i="114" s="1"/>
  <c r="P79" i="114"/>
  <c r="G23" i="114" s="1"/>
  <c r="P78" i="114"/>
  <c r="H22" i="114" s="1"/>
  <c r="P77" i="114"/>
  <c r="G22" i="114" s="1"/>
  <c r="P76" i="114"/>
  <c r="H21" i="114" s="1"/>
  <c r="P75" i="114"/>
  <c r="G21" i="114" s="1"/>
  <c r="P74" i="114"/>
  <c r="H20" i="114" s="1"/>
  <c r="P73" i="114"/>
  <c r="G20" i="114" s="1"/>
  <c r="P72" i="114"/>
  <c r="H19" i="114" s="1"/>
  <c r="P71" i="114"/>
  <c r="G19" i="114" s="1"/>
  <c r="P70" i="114"/>
  <c r="H18" i="114" s="1"/>
  <c r="P69" i="114"/>
  <c r="G18" i="114" s="1"/>
  <c r="P68" i="114"/>
  <c r="H17" i="114" s="1"/>
  <c r="P67" i="114"/>
  <c r="G17" i="114" s="1"/>
  <c r="P66" i="114"/>
  <c r="H16" i="114" s="1"/>
  <c r="P65" i="114"/>
  <c r="G16" i="114" s="1"/>
  <c r="P64" i="114"/>
  <c r="H15" i="114" s="1"/>
  <c r="P63" i="114"/>
  <c r="G15" i="114" s="1"/>
  <c r="P62" i="114"/>
  <c r="H14" i="114" s="1"/>
  <c r="P61" i="114"/>
  <c r="G14" i="114" s="1"/>
  <c r="P60" i="114"/>
  <c r="H13" i="114" s="1"/>
  <c r="P59" i="114"/>
  <c r="G13" i="114" s="1"/>
  <c r="P58" i="114"/>
  <c r="H12" i="114" s="1"/>
  <c r="P57" i="114"/>
  <c r="G12" i="114" s="1"/>
  <c r="P56" i="114"/>
  <c r="H11" i="114" s="1"/>
  <c r="P55" i="114"/>
  <c r="G11" i="114" s="1"/>
  <c r="P54" i="114"/>
  <c r="H10" i="114" s="1"/>
  <c r="P53" i="114"/>
  <c r="G10" i="114" s="1"/>
  <c r="P52" i="114"/>
  <c r="H9" i="114" s="1"/>
  <c r="P51" i="114"/>
  <c r="G9" i="114" s="1"/>
  <c r="P50" i="114"/>
  <c r="H8" i="114" s="1"/>
  <c r="P49" i="114"/>
  <c r="G8" i="114" s="1"/>
  <c r="O48" i="114"/>
  <c r="P108" i="113"/>
  <c r="H37" i="113" s="1"/>
  <c r="P107" i="113"/>
  <c r="G37" i="113" s="1"/>
  <c r="P106" i="113"/>
  <c r="H36" i="113" s="1"/>
  <c r="P105" i="113"/>
  <c r="G36" i="113" s="1"/>
  <c r="P104" i="113"/>
  <c r="H35" i="113" s="1"/>
  <c r="P103" i="113"/>
  <c r="G35" i="113" s="1"/>
  <c r="P102" i="113"/>
  <c r="H34" i="113" s="1"/>
  <c r="P101" i="113"/>
  <c r="G34" i="113" s="1"/>
  <c r="P100" i="113"/>
  <c r="H33" i="113" s="1"/>
  <c r="P99" i="113"/>
  <c r="G33" i="113" s="1"/>
  <c r="P98" i="113"/>
  <c r="H32" i="113" s="1"/>
  <c r="P97" i="113"/>
  <c r="G32" i="113" s="1"/>
  <c r="P96" i="113"/>
  <c r="H31" i="113" s="1"/>
  <c r="P95" i="113"/>
  <c r="G31" i="113" s="1"/>
  <c r="P94" i="113"/>
  <c r="H30" i="113" s="1"/>
  <c r="P93" i="113"/>
  <c r="G30" i="113" s="1"/>
  <c r="P92" i="113"/>
  <c r="H29" i="113" s="1"/>
  <c r="P91" i="113"/>
  <c r="G29" i="113" s="1"/>
  <c r="P90" i="113"/>
  <c r="H28" i="113" s="1"/>
  <c r="P89" i="113"/>
  <c r="G28" i="113" s="1"/>
  <c r="P88" i="113"/>
  <c r="H27" i="113" s="1"/>
  <c r="P87" i="113"/>
  <c r="G27" i="113" s="1"/>
  <c r="P86" i="113"/>
  <c r="H26" i="113" s="1"/>
  <c r="P85" i="113"/>
  <c r="G26" i="113" s="1"/>
  <c r="P84" i="113"/>
  <c r="H25" i="113" s="1"/>
  <c r="P83" i="113"/>
  <c r="G25" i="113" s="1"/>
  <c r="P82" i="113"/>
  <c r="H24" i="113" s="1"/>
  <c r="P81" i="113"/>
  <c r="G24" i="113" s="1"/>
  <c r="P80" i="113"/>
  <c r="H23" i="113" s="1"/>
  <c r="P79" i="113"/>
  <c r="G23" i="113" s="1"/>
  <c r="P78" i="113"/>
  <c r="H22" i="113" s="1"/>
  <c r="P77" i="113"/>
  <c r="G22" i="113" s="1"/>
  <c r="P76" i="113"/>
  <c r="H21" i="113" s="1"/>
  <c r="P75" i="113"/>
  <c r="G21" i="113" s="1"/>
  <c r="P74" i="113"/>
  <c r="H20" i="113" s="1"/>
  <c r="P73" i="113"/>
  <c r="G20" i="113" s="1"/>
  <c r="P72" i="113"/>
  <c r="H19" i="113" s="1"/>
  <c r="P71" i="113"/>
  <c r="G19" i="113" s="1"/>
  <c r="P70" i="113"/>
  <c r="H18" i="113" s="1"/>
  <c r="P69" i="113"/>
  <c r="G18" i="113" s="1"/>
  <c r="P68" i="113"/>
  <c r="H17" i="113" s="1"/>
  <c r="P67" i="113"/>
  <c r="G17" i="113" s="1"/>
  <c r="P66" i="113"/>
  <c r="H16" i="113" s="1"/>
  <c r="P65" i="113"/>
  <c r="G16" i="113" s="1"/>
  <c r="P64" i="113"/>
  <c r="H15" i="113" s="1"/>
  <c r="P63" i="113"/>
  <c r="G15" i="113" s="1"/>
  <c r="P62" i="113"/>
  <c r="H14" i="113" s="1"/>
  <c r="P61" i="113"/>
  <c r="G14" i="113" s="1"/>
  <c r="P60" i="113"/>
  <c r="H13" i="113" s="1"/>
  <c r="P59" i="113"/>
  <c r="G13" i="113" s="1"/>
  <c r="P58" i="113"/>
  <c r="H12" i="113" s="1"/>
  <c r="P57" i="113"/>
  <c r="G12" i="113" s="1"/>
  <c r="P56" i="113"/>
  <c r="H11" i="113" s="1"/>
  <c r="P55" i="113"/>
  <c r="G11" i="113" s="1"/>
  <c r="P54" i="113"/>
  <c r="H10" i="113" s="1"/>
  <c r="P53" i="113"/>
  <c r="G10" i="113" s="1"/>
  <c r="P52" i="113"/>
  <c r="H9" i="113" s="1"/>
  <c r="P51" i="113"/>
  <c r="G9" i="113" s="1"/>
  <c r="P50" i="113"/>
  <c r="H8" i="113" s="1"/>
  <c r="P49" i="113"/>
  <c r="G8" i="113" s="1"/>
  <c r="N44" i="113"/>
  <c r="P108" i="112"/>
  <c r="H37" i="112" s="1"/>
  <c r="P107" i="112"/>
  <c r="G37" i="112" s="1"/>
  <c r="P106" i="112"/>
  <c r="H36" i="112" s="1"/>
  <c r="P105" i="112"/>
  <c r="G36" i="112" s="1"/>
  <c r="P104" i="112"/>
  <c r="H35" i="112" s="1"/>
  <c r="P103" i="112"/>
  <c r="G35" i="112" s="1"/>
  <c r="P102" i="112"/>
  <c r="H34" i="112" s="1"/>
  <c r="P101" i="112"/>
  <c r="G34" i="112" s="1"/>
  <c r="P100" i="112"/>
  <c r="H33" i="112" s="1"/>
  <c r="P99" i="112"/>
  <c r="G33" i="112" s="1"/>
  <c r="P98" i="112"/>
  <c r="H32" i="112" s="1"/>
  <c r="P97" i="112"/>
  <c r="G32" i="112" s="1"/>
  <c r="P96" i="112"/>
  <c r="H31" i="112" s="1"/>
  <c r="P95" i="112"/>
  <c r="G31" i="112" s="1"/>
  <c r="P94" i="112"/>
  <c r="H30" i="112" s="1"/>
  <c r="P93" i="112"/>
  <c r="G30" i="112" s="1"/>
  <c r="P92" i="112"/>
  <c r="H29" i="112" s="1"/>
  <c r="P91" i="112"/>
  <c r="G29" i="112" s="1"/>
  <c r="P90" i="112"/>
  <c r="H28" i="112" s="1"/>
  <c r="P89" i="112"/>
  <c r="G28" i="112" s="1"/>
  <c r="P88" i="112"/>
  <c r="H27" i="112" s="1"/>
  <c r="P87" i="112"/>
  <c r="G27" i="112" s="1"/>
  <c r="P86" i="112"/>
  <c r="H26" i="112" s="1"/>
  <c r="P85" i="112"/>
  <c r="G26" i="112" s="1"/>
  <c r="P84" i="112"/>
  <c r="H25" i="112" s="1"/>
  <c r="P83" i="112"/>
  <c r="G25" i="112" s="1"/>
  <c r="P82" i="112"/>
  <c r="H24" i="112" s="1"/>
  <c r="P81" i="112"/>
  <c r="G24" i="112" s="1"/>
  <c r="P80" i="112"/>
  <c r="H23" i="112" s="1"/>
  <c r="P79" i="112"/>
  <c r="G23" i="112" s="1"/>
  <c r="P78" i="112"/>
  <c r="H22" i="112" s="1"/>
  <c r="P77" i="112"/>
  <c r="G22" i="112" s="1"/>
  <c r="P76" i="112"/>
  <c r="H21" i="112" s="1"/>
  <c r="P75" i="112"/>
  <c r="G21" i="112" s="1"/>
  <c r="P74" i="112"/>
  <c r="H20" i="112" s="1"/>
  <c r="P73" i="112"/>
  <c r="G20" i="112" s="1"/>
  <c r="P72" i="112"/>
  <c r="H19" i="112" s="1"/>
  <c r="P71" i="112"/>
  <c r="G19" i="112" s="1"/>
  <c r="P70" i="112"/>
  <c r="H18" i="112" s="1"/>
  <c r="P69" i="112"/>
  <c r="G18" i="112" s="1"/>
  <c r="P68" i="112"/>
  <c r="H17" i="112" s="1"/>
  <c r="P67" i="112"/>
  <c r="G17" i="112" s="1"/>
  <c r="P66" i="112"/>
  <c r="H16" i="112" s="1"/>
  <c r="P65" i="112"/>
  <c r="G16" i="112" s="1"/>
  <c r="P64" i="112"/>
  <c r="H15" i="112" s="1"/>
  <c r="P63" i="112"/>
  <c r="G15" i="112" s="1"/>
  <c r="P62" i="112"/>
  <c r="H14" i="112" s="1"/>
  <c r="P61" i="112"/>
  <c r="G14" i="112" s="1"/>
  <c r="P60" i="112"/>
  <c r="H13" i="112" s="1"/>
  <c r="P59" i="112"/>
  <c r="G13" i="112" s="1"/>
  <c r="P58" i="112"/>
  <c r="H12" i="112" s="1"/>
  <c r="P57" i="112"/>
  <c r="G12" i="112" s="1"/>
  <c r="P56" i="112"/>
  <c r="H11" i="112" s="1"/>
  <c r="P55" i="112"/>
  <c r="G11" i="112" s="1"/>
  <c r="P54" i="112"/>
  <c r="H10" i="112" s="1"/>
  <c r="P53" i="112"/>
  <c r="G10" i="112" s="1"/>
  <c r="P52" i="112"/>
  <c r="H9" i="112" s="1"/>
  <c r="P51" i="112"/>
  <c r="G9" i="112" s="1"/>
  <c r="P50" i="112"/>
  <c r="H8" i="112" s="1"/>
  <c r="P49" i="112"/>
  <c r="G8" i="112" s="1"/>
  <c r="E38" i="112"/>
  <c r="P108" i="111"/>
  <c r="H37" i="111" s="1"/>
  <c r="P107" i="111"/>
  <c r="G37" i="111" s="1"/>
  <c r="P106" i="111"/>
  <c r="H36" i="111" s="1"/>
  <c r="P105" i="111"/>
  <c r="G36" i="111" s="1"/>
  <c r="P104" i="111"/>
  <c r="H35" i="111" s="1"/>
  <c r="P103" i="111"/>
  <c r="G35" i="111" s="1"/>
  <c r="P102" i="111"/>
  <c r="H34" i="111" s="1"/>
  <c r="P101" i="111"/>
  <c r="G34" i="111" s="1"/>
  <c r="P100" i="111"/>
  <c r="H33" i="111" s="1"/>
  <c r="P99" i="111"/>
  <c r="G33" i="111" s="1"/>
  <c r="P98" i="111"/>
  <c r="H32" i="111" s="1"/>
  <c r="P97" i="111"/>
  <c r="G32" i="111" s="1"/>
  <c r="P96" i="111"/>
  <c r="H31" i="111" s="1"/>
  <c r="P95" i="111"/>
  <c r="G31" i="111" s="1"/>
  <c r="P94" i="111"/>
  <c r="H30" i="111" s="1"/>
  <c r="P93" i="111"/>
  <c r="G30" i="111" s="1"/>
  <c r="P92" i="111"/>
  <c r="H29" i="111" s="1"/>
  <c r="P91" i="111"/>
  <c r="G29" i="111" s="1"/>
  <c r="P90" i="111"/>
  <c r="H28" i="111" s="1"/>
  <c r="P89" i="111"/>
  <c r="G28" i="111" s="1"/>
  <c r="P88" i="111"/>
  <c r="H27" i="111" s="1"/>
  <c r="P87" i="111"/>
  <c r="G27" i="111" s="1"/>
  <c r="P86" i="111"/>
  <c r="H26" i="111" s="1"/>
  <c r="P85" i="111"/>
  <c r="G26" i="111" s="1"/>
  <c r="P84" i="111"/>
  <c r="H25" i="111" s="1"/>
  <c r="P83" i="111"/>
  <c r="G25" i="111" s="1"/>
  <c r="P82" i="111"/>
  <c r="H24" i="111" s="1"/>
  <c r="P81" i="111"/>
  <c r="G24" i="111" s="1"/>
  <c r="P80" i="111"/>
  <c r="H23" i="111" s="1"/>
  <c r="P79" i="111"/>
  <c r="G23" i="111" s="1"/>
  <c r="P78" i="111"/>
  <c r="H22" i="111" s="1"/>
  <c r="P77" i="111"/>
  <c r="G22" i="111" s="1"/>
  <c r="P76" i="111"/>
  <c r="H21" i="111" s="1"/>
  <c r="P75" i="111"/>
  <c r="G21" i="111" s="1"/>
  <c r="P74" i="111"/>
  <c r="H20" i="111" s="1"/>
  <c r="P73" i="111"/>
  <c r="G20" i="111" s="1"/>
  <c r="P72" i="111"/>
  <c r="H19" i="111" s="1"/>
  <c r="P71" i="111"/>
  <c r="G19" i="111" s="1"/>
  <c r="P70" i="111"/>
  <c r="H18" i="111" s="1"/>
  <c r="P69" i="111"/>
  <c r="G18" i="111" s="1"/>
  <c r="P68" i="111"/>
  <c r="H17" i="111" s="1"/>
  <c r="P67" i="111"/>
  <c r="G17" i="111" s="1"/>
  <c r="P66" i="111"/>
  <c r="H16" i="111" s="1"/>
  <c r="P65" i="111"/>
  <c r="G16" i="111" s="1"/>
  <c r="P64" i="111"/>
  <c r="H15" i="111" s="1"/>
  <c r="P63" i="111"/>
  <c r="G15" i="111" s="1"/>
  <c r="P62" i="111"/>
  <c r="H14" i="111" s="1"/>
  <c r="P61" i="111"/>
  <c r="G14" i="111" s="1"/>
  <c r="P60" i="111"/>
  <c r="H13" i="111" s="1"/>
  <c r="P59" i="111"/>
  <c r="G13" i="111" s="1"/>
  <c r="P58" i="111"/>
  <c r="H12" i="111" s="1"/>
  <c r="P57" i="111"/>
  <c r="G12" i="111" s="1"/>
  <c r="P56" i="111"/>
  <c r="H11" i="111" s="1"/>
  <c r="P55" i="111"/>
  <c r="G11" i="111" s="1"/>
  <c r="P54" i="111"/>
  <c r="H10" i="111" s="1"/>
  <c r="P53" i="111"/>
  <c r="G10" i="111" s="1"/>
  <c r="P52" i="111"/>
  <c r="H9" i="111" s="1"/>
  <c r="P51" i="111"/>
  <c r="G9" i="111" s="1"/>
  <c r="P50" i="111"/>
  <c r="H8" i="111" s="1"/>
  <c r="P49" i="111"/>
  <c r="G8" i="111" s="1"/>
  <c r="K48" i="111"/>
  <c r="P108" i="106"/>
  <c r="H37" i="106" s="1"/>
  <c r="P107" i="106"/>
  <c r="G37" i="106" s="1"/>
  <c r="P106" i="106"/>
  <c r="H36" i="106" s="1"/>
  <c r="P105" i="106"/>
  <c r="G36" i="106" s="1"/>
  <c r="P104" i="106"/>
  <c r="H35" i="106" s="1"/>
  <c r="P103" i="106"/>
  <c r="G35" i="106" s="1"/>
  <c r="P102" i="106"/>
  <c r="H34" i="106" s="1"/>
  <c r="P101" i="106"/>
  <c r="G34" i="106" s="1"/>
  <c r="P100" i="106"/>
  <c r="H33" i="106" s="1"/>
  <c r="P99" i="106"/>
  <c r="G33" i="106" s="1"/>
  <c r="P98" i="106"/>
  <c r="H32" i="106" s="1"/>
  <c r="P97" i="106"/>
  <c r="G32" i="106" s="1"/>
  <c r="P96" i="106"/>
  <c r="H31" i="106" s="1"/>
  <c r="P95" i="106"/>
  <c r="G31" i="106" s="1"/>
  <c r="P94" i="106"/>
  <c r="H30" i="106" s="1"/>
  <c r="P93" i="106"/>
  <c r="G30" i="106" s="1"/>
  <c r="P92" i="106"/>
  <c r="H29" i="106" s="1"/>
  <c r="P91" i="106"/>
  <c r="G29" i="106" s="1"/>
  <c r="P90" i="106"/>
  <c r="H28" i="106" s="1"/>
  <c r="P89" i="106"/>
  <c r="G28" i="106" s="1"/>
  <c r="P88" i="106"/>
  <c r="H27" i="106" s="1"/>
  <c r="P87" i="106"/>
  <c r="G27" i="106" s="1"/>
  <c r="P86" i="106"/>
  <c r="H26" i="106" s="1"/>
  <c r="P85" i="106"/>
  <c r="G26" i="106" s="1"/>
  <c r="P84" i="106"/>
  <c r="H25" i="106" s="1"/>
  <c r="P83" i="106"/>
  <c r="G25" i="106" s="1"/>
  <c r="P82" i="106"/>
  <c r="H24" i="106" s="1"/>
  <c r="P81" i="106"/>
  <c r="G24" i="106" s="1"/>
  <c r="P80" i="106"/>
  <c r="H23" i="106" s="1"/>
  <c r="P79" i="106"/>
  <c r="G23" i="106" s="1"/>
  <c r="P78" i="106"/>
  <c r="H22" i="106" s="1"/>
  <c r="P77" i="106"/>
  <c r="G22" i="106" s="1"/>
  <c r="P76" i="106"/>
  <c r="H21" i="106" s="1"/>
  <c r="P75" i="106"/>
  <c r="G21" i="106" s="1"/>
  <c r="P74" i="106"/>
  <c r="H20" i="106" s="1"/>
  <c r="P73" i="106"/>
  <c r="G20" i="106" s="1"/>
  <c r="P72" i="106"/>
  <c r="H19" i="106" s="1"/>
  <c r="P71" i="106"/>
  <c r="G19" i="106" s="1"/>
  <c r="P70" i="106"/>
  <c r="H18" i="106" s="1"/>
  <c r="P69" i="106"/>
  <c r="G18" i="106" s="1"/>
  <c r="P68" i="106"/>
  <c r="H17" i="106" s="1"/>
  <c r="P67" i="106"/>
  <c r="G17" i="106" s="1"/>
  <c r="P66" i="106"/>
  <c r="H16" i="106" s="1"/>
  <c r="P65" i="106"/>
  <c r="G16" i="106" s="1"/>
  <c r="P64" i="106"/>
  <c r="H15" i="106" s="1"/>
  <c r="P63" i="106"/>
  <c r="G15" i="106" s="1"/>
  <c r="P62" i="106"/>
  <c r="H14" i="106" s="1"/>
  <c r="P61" i="106"/>
  <c r="G14" i="106" s="1"/>
  <c r="P60" i="106"/>
  <c r="H13" i="106" s="1"/>
  <c r="P59" i="106"/>
  <c r="G13" i="106" s="1"/>
  <c r="P58" i="106"/>
  <c r="H12" i="106" s="1"/>
  <c r="P57" i="106"/>
  <c r="G12" i="106" s="1"/>
  <c r="P56" i="106"/>
  <c r="H11" i="106" s="1"/>
  <c r="P55" i="106"/>
  <c r="G11" i="106" s="1"/>
  <c r="P54" i="106"/>
  <c r="H10" i="106" s="1"/>
  <c r="P53" i="106"/>
  <c r="G10" i="106" s="1"/>
  <c r="P52" i="106"/>
  <c r="H9" i="106" s="1"/>
  <c r="P51" i="106"/>
  <c r="G9" i="106" s="1"/>
  <c r="P50" i="106"/>
  <c r="H8" i="106" s="1"/>
  <c r="P49" i="106"/>
  <c r="G8" i="106" s="1"/>
  <c r="O48" i="106"/>
  <c r="H50" i="55"/>
  <c r="H12" i="55"/>
  <c r="H45" i="55"/>
  <c r="I8" i="160" l="1"/>
  <c r="N8" i="106"/>
  <c r="B45" i="106"/>
  <c r="N9" i="106"/>
  <c r="N12" i="106"/>
  <c r="N11" i="137"/>
  <c r="N13" i="112"/>
  <c r="N21" i="112"/>
  <c r="N9" i="116"/>
  <c r="N17" i="116"/>
  <c r="N19" i="116"/>
  <c r="N17" i="120"/>
  <c r="N15" i="124"/>
  <c r="N19" i="124"/>
  <c r="N21" i="124"/>
  <c r="N11" i="130"/>
  <c r="N19" i="130"/>
  <c r="N21" i="130"/>
  <c r="N9" i="135"/>
  <c r="N15" i="135"/>
  <c r="N17" i="135"/>
  <c r="N19" i="135"/>
  <c r="N11" i="136"/>
  <c r="N13" i="136"/>
  <c r="N17" i="136"/>
  <c r="N19" i="136"/>
  <c r="N21" i="136"/>
  <c r="N9" i="140"/>
  <c r="N13" i="140"/>
  <c r="N17" i="140"/>
  <c r="N9" i="144"/>
  <c r="N11" i="144"/>
  <c r="N19" i="144"/>
  <c r="N9" i="147"/>
  <c r="N11" i="147"/>
  <c r="N10" i="144"/>
  <c r="G38" i="113"/>
  <c r="H38" i="116"/>
  <c r="N23" i="130"/>
  <c r="N23" i="140"/>
  <c r="G38" i="141"/>
  <c r="N12" i="120"/>
  <c r="N22" i="135"/>
  <c r="N23" i="135"/>
  <c r="N24" i="135"/>
  <c r="N22" i="144"/>
  <c r="N23" i="144"/>
  <c r="N24" i="144"/>
  <c r="N18" i="120"/>
  <c r="N18" i="147"/>
  <c r="N19" i="147"/>
  <c r="N22" i="147"/>
  <c r="N23" i="147"/>
  <c r="N25" i="147"/>
  <c r="N26" i="147"/>
  <c r="N27" i="147"/>
  <c r="N29" i="147"/>
  <c r="N30" i="147"/>
  <c r="N31" i="147"/>
  <c r="G38" i="117"/>
  <c r="N24" i="120"/>
  <c r="N26" i="120"/>
  <c r="N30" i="120"/>
  <c r="N12" i="155"/>
  <c r="N34" i="155"/>
  <c r="N35" i="155"/>
  <c r="N36" i="155"/>
  <c r="N24" i="158"/>
  <c r="N34" i="158"/>
  <c r="N25" i="135"/>
  <c r="N10" i="113"/>
  <c r="N11" i="113"/>
  <c r="N12" i="113"/>
  <c r="N13" i="113"/>
  <c r="N14" i="113"/>
  <c r="N15" i="113"/>
  <c r="N16" i="113"/>
  <c r="N17" i="113"/>
  <c r="N18" i="113"/>
  <c r="N19" i="113"/>
  <c r="N21" i="113"/>
  <c r="N22" i="113"/>
  <c r="N24" i="113"/>
  <c r="N25" i="113"/>
  <c r="N26" i="113"/>
  <c r="N27" i="113"/>
  <c r="N29" i="113"/>
  <c r="N30" i="113"/>
  <c r="N31" i="113"/>
  <c r="N33" i="113"/>
  <c r="N34" i="113"/>
  <c r="N35" i="113"/>
  <c r="N37" i="113"/>
  <c r="N9" i="117"/>
  <c r="N13" i="117"/>
  <c r="N14" i="117"/>
  <c r="N15" i="117"/>
  <c r="N16" i="117"/>
  <c r="N17" i="117"/>
  <c r="N19" i="117"/>
  <c r="N20" i="117"/>
  <c r="N21" i="117"/>
  <c r="N24" i="117"/>
  <c r="N25" i="117"/>
  <c r="N26" i="117"/>
  <c r="N27" i="117"/>
  <c r="N28" i="117"/>
  <c r="N29" i="117"/>
  <c r="N30" i="117"/>
  <c r="N31" i="117"/>
  <c r="N32" i="117"/>
  <c r="N33" i="117"/>
  <c r="N34" i="117"/>
  <c r="N35" i="117"/>
  <c r="N36" i="117"/>
  <c r="N37" i="117"/>
  <c r="N9" i="121"/>
  <c r="N11" i="121"/>
  <c r="N12" i="121"/>
  <c r="N13" i="121"/>
  <c r="N15" i="121"/>
  <c r="N17" i="121"/>
  <c r="N18" i="121"/>
  <c r="N19" i="121"/>
  <c r="N20" i="121"/>
  <c r="N21" i="121"/>
  <c r="N22" i="121"/>
  <c r="N24" i="121"/>
  <c r="N25" i="121"/>
  <c r="N26" i="121"/>
  <c r="N10" i="111"/>
  <c r="N12" i="111"/>
  <c r="N13" i="111"/>
  <c r="N14" i="111"/>
  <c r="N15" i="111"/>
  <c r="N16" i="111"/>
  <c r="N18" i="111"/>
  <c r="N20" i="111"/>
  <c r="N22" i="111"/>
  <c r="N23" i="111"/>
  <c r="N24" i="111"/>
  <c r="N25" i="111"/>
  <c r="N26" i="111"/>
  <c r="N27" i="111"/>
  <c r="N28" i="111"/>
  <c r="N29" i="111"/>
  <c r="N30" i="111"/>
  <c r="N31" i="111"/>
  <c r="N32" i="111"/>
  <c r="N33" i="111"/>
  <c r="N34" i="111"/>
  <c r="N35" i="111"/>
  <c r="N36" i="111"/>
  <c r="N37" i="111"/>
  <c r="N10" i="115"/>
  <c r="N12" i="115"/>
  <c r="N13" i="115"/>
  <c r="N14" i="115"/>
  <c r="N16" i="115"/>
  <c r="N18" i="115"/>
  <c r="N19" i="115"/>
  <c r="N20" i="115"/>
  <c r="N21" i="115"/>
  <c r="N22" i="115"/>
  <c r="N23" i="115"/>
  <c r="N24" i="115"/>
  <c r="N25" i="115"/>
  <c r="N26" i="115"/>
  <c r="N27" i="115"/>
  <c r="N28" i="115"/>
  <c r="N29" i="115"/>
  <c r="N31" i="115"/>
  <c r="N32" i="115"/>
  <c r="N33" i="115"/>
  <c r="N34" i="115"/>
  <c r="N35" i="115"/>
  <c r="N36" i="115"/>
  <c r="N37" i="115"/>
  <c r="N9" i="119"/>
  <c r="N10" i="119"/>
  <c r="N16" i="119"/>
  <c r="N17" i="119"/>
  <c r="N18" i="119"/>
  <c r="N19" i="119"/>
  <c r="N20" i="119"/>
  <c r="N22" i="119"/>
  <c r="N23" i="119"/>
  <c r="N24" i="119"/>
  <c r="N25" i="119"/>
  <c r="N26" i="119"/>
  <c r="N27" i="119"/>
  <c r="N28" i="119"/>
  <c r="N29" i="119"/>
  <c r="N30" i="119"/>
  <c r="N31" i="119"/>
  <c r="N32" i="119"/>
  <c r="N33" i="119"/>
  <c r="N34" i="119"/>
  <c r="N35" i="119"/>
  <c r="N36" i="119"/>
  <c r="N37" i="119"/>
  <c r="N27" i="121"/>
  <c r="N28" i="121"/>
  <c r="N29" i="121"/>
  <c r="N30" i="121"/>
  <c r="N31" i="121"/>
  <c r="N32" i="121"/>
  <c r="N33" i="121"/>
  <c r="N34" i="121"/>
  <c r="N35" i="121"/>
  <c r="N36" i="121"/>
  <c r="N37" i="121"/>
  <c r="N9" i="125"/>
  <c r="N10" i="125"/>
  <c r="N11" i="125"/>
  <c r="N12" i="125"/>
  <c r="N13" i="125"/>
  <c r="N14" i="125"/>
  <c r="N15" i="125"/>
  <c r="N16" i="125"/>
  <c r="N17" i="125"/>
  <c r="N18" i="125"/>
  <c r="N19" i="125"/>
  <c r="N20" i="125"/>
  <c r="N21" i="125"/>
  <c r="N22" i="125"/>
  <c r="N23" i="125"/>
  <c r="N24" i="125"/>
  <c r="N25" i="125"/>
  <c r="N26" i="125"/>
  <c r="N27" i="125"/>
  <c r="N28" i="125"/>
  <c r="N29" i="125"/>
  <c r="N30" i="125"/>
  <c r="N31" i="125"/>
  <c r="N32" i="125"/>
  <c r="N33" i="125"/>
  <c r="N34" i="125"/>
  <c r="N35" i="125"/>
  <c r="N36" i="125"/>
  <c r="N37" i="125"/>
  <c r="N9" i="126"/>
  <c r="N10" i="126"/>
  <c r="N11" i="126"/>
  <c r="N13" i="126"/>
  <c r="N14" i="126"/>
  <c r="N15" i="126"/>
  <c r="N16" i="126"/>
  <c r="N17" i="126"/>
  <c r="N18" i="126"/>
  <c r="N19" i="126"/>
  <c r="N20" i="126"/>
  <c r="N21" i="126"/>
  <c r="N22" i="126"/>
  <c r="N23" i="126"/>
  <c r="N24" i="126"/>
  <c r="N25" i="126"/>
  <c r="N26" i="126"/>
  <c r="N27" i="126"/>
  <c r="N28" i="126"/>
  <c r="N29" i="126"/>
  <c r="N30" i="126"/>
  <c r="N32" i="126"/>
  <c r="N33" i="126"/>
  <c r="N34" i="126"/>
  <c r="N35" i="126"/>
  <c r="N36" i="126"/>
  <c r="N37" i="126"/>
  <c r="N9" i="131"/>
  <c r="N10" i="131"/>
  <c r="N12" i="131"/>
  <c r="N13" i="131"/>
  <c r="N14" i="131"/>
  <c r="N16" i="131"/>
  <c r="N17" i="131"/>
  <c r="N18" i="131"/>
  <c r="N19" i="131"/>
  <c r="N20" i="131"/>
  <c r="N22" i="131"/>
  <c r="N24" i="131"/>
  <c r="N25" i="131"/>
  <c r="N26" i="131"/>
  <c r="N27" i="131"/>
  <c r="N28" i="131"/>
  <c r="N29" i="131"/>
  <c r="N30" i="131"/>
  <c r="N31" i="131"/>
  <c r="N32" i="131"/>
  <c r="N33" i="131"/>
  <c r="N34" i="131"/>
  <c r="N35" i="131"/>
  <c r="N36" i="131"/>
  <c r="N37" i="131"/>
  <c r="N12" i="123"/>
  <c r="N14" i="123"/>
  <c r="N15" i="123"/>
  <c r="N16" i="123"/>
  <c r="N17" i="123"/>
  <c r="N18" i="123"/>
  <c r="N20" i="123"/>
  <c r="N22" i="123"/>
  <c r="N23" i="123"/>
  <c r="N24" i="123"/>
  <c r="N26" i="123"/>
  <c r="N27" i="123"/>
  <c r="N28" i="123"/>
  <c r="N29" i="123"/>
  <c r="N30" i="123"/>
  <c r="N31" i="123"/>
  <c r="N32" i="123"/>
  <c r="N33" i="123"/>
  <c r="N34" i="123"/>
  <c r="N35" i="123"/>
  <c r="N36" i="123"/>
  <c r="N37" i="123"/>
  <c r="N10" i="128"/>
  <c r="N11" i="128"/>
  <c r="N12" i="128"/>
  <c r="N13" i="128"/>
  <c r="N14" i="128"/>
  <c r="N16" i="128"/>
  <c r="N18" i="128"/>
  <c r="N19" i="128"/>
  <c r="N20" i="128"/>
  <c r="N21" i="128"/>
  <c r="N22" i="128"/>
  <c r="N23" i="128"/>
  <c r="N24" i="128"/>
  <c r="N25" i="128"/>
  <c r="N26" i="128"/>
  <c r="N28" i="128"/>
  <c r="N29" i="128"/>
  <c r="N30" i="128"/>
  <c r="N31" i="128"/>
  <c r="N32" i="128"/>
  <c r="N33" i="128"/>
  <c r="N34" i="128"/>
  <c r="N35" i="128"/>
  <c r="N36" i="128"/>
  <c r="N37" i="128"/>
  <c r="N10" i="129"/>
  <c r="N13" i="129"/>
  <c r="N14" i="129"/>
  <c r="N15" i="129"/>
  <c r="N16" i="129"/>
  <c r="N18" i="129"/>
  <c r="N20" i="129"/>
  <c r="N21" i="129"/>
  <c r="N22" i="129"/>
  <c r="N23" i="129"/>
  <c r="N24" i="129"/>
  <c r="N25" i="129"/>
  <c r="N26" i="129"/>
  <c r="N27" i="129"/>
  <c r="N28" i="129"/>
  <c r="N29" i="129"/>
  <c r="N30" i="129"/>
  <c r="N31" i="129"/>
  <c r="N32" i="129"/>
  <c r="N33" i="129"/>
  <c r="N34" i="129"/>
  <c r="N35" i="129"/>
  <c r="N36" i="129"/>
  <c r="N37" i="129"/>
  <c r="N25" i="132"/>
  <c r="N9" i="137"/>
  <c r="N10" i="137"/>
  <c r="N12" i="137"/>
  <c r="N13" i="137"/>
  <c r="N14" i="137"/>
  <c r="N15" i="137"/>
  <c r="N16" i="137"/>
  <c r="N17" i="137"/>
  <c r="N18" i="137"/>
  <c r="N19" i="137"/>
  <c r="N20" i="137"/>
  <c r="N21" i="137"/>
  <c r="N22" i="137"/>
  <c r="N23" i="137"/>
  <c r="N24" i="137"/>
  <c r="N25" i="137"/>
  <c r="N26" i="137"/>
  <c r="N27" i="137"/>
  <c r="N29" i="137"/>
  <c r="N30" i="137"/>
  <c r="N31" i="137"/>
  <c r="N32" i="137"/>
  <c r="N33" i="137"/>
  <c r="N34" i="137"/>
  <c r="N35" i="137"/>
  <c r="N36" i="137"/>
  <c r="N37" i="137"/>
  <c r="N9" i="141"/>
  <c r="N10" i="141"/>
  <c r="N11" i="141"/>
  <c r="N13" i="141"/>
  <c r="N14" i="141"/>
  <c r="N15" i="141"/>
  <c r="N16" i="141"/>
  <c r="N17" i="141"/>
  <c r="N18" i="141"/>
  <c r="N19" i="141"/>
  <c r="N20" i="141"/>
  <c r="N21" i="141"/>
  <c r="N22" i="141"/>
  <c r="N24" i="141"/>
  <c r="N25" i="141"/>
  <c r="N26" i="141"/>
  <c r="N27" i="141"/>
  <c r="N28" i="141"/>
  <c r="N29" i="141"/>
  <c r="N31" i="141"/>
  <c r="N32" i="141"/>
  <c r="N33" i="141"/>
  <c r="N34" i="141"/>
  <c r="N35" i="141"/>
  <c r="N36" i="141"/>
  <c r="N37" i="141"/>
  <c r="N31" i="132"/>
  <c r="N32" i="132"/>
  <c r="N33" i="132"/>
  <c r="N34" i="132"/>
  <c r="N35" i="132"/>
  <c r="N36" i="132"/>
  <c r="N37" i="132"/>
  <c r="N9" i="133"/>
  <c r="N10" i="133"/>
  <c r="N12" i="133"/>
  <c r="N14" i="133"/>
  <c r="N16" i="133"/>
  <c r="N17" i="133"/>
  <c r="N18" i="133"/>
  <c r="N20" i="133"/>
  <c r="N22" i="133"/>
  <c r="N23" i="133"/>
  <c r="N24" i="133"/>
  <c r="N25" i="133"/>
  <c r="N26" i="133"/>
  <c r="N27" i="133"/>
  <c r="N28" i="133"/>
  <c r="N29" i="133"/>
  <c r="N30" i="133"/>
  <c r="N31" i="133"/>
  <c r="N32" i="133"/>
  <c r="N33" i="133"/>
  <c r="N34" i="133"/>
  <c r="N35" i="133"/>
  <c r="N36" i="133"/>
  <c r="N37" i="133"/>
  <c r="N10" i="134"/>
  <c r="N11" i="134"/>
  <c r="N12" i="134"/>
  <c r="N13" i="134"/>
  <c r="N14" i="134"/>
  <c r="N16" i="134"/>
  <c r="N18" i="134"/>
  <c r="N19" i="134"/>
  <c r="N20" i="134"/>
  <c r="N21" i="134"/>
  <c r="N22" i="134"/>
  <c r="N24" i="134"/>
  <c r="N25" i="134"/>
  <c r="N26" i="134"/>
  <c r="N27" i="134"/>
  <c r="N28" i="134"/>
  <c r="N29" i="134"/>
  <c r="N30" i="134"/>
  <c r="N31" i="134"/>
  <c r="N32" i="134"/>
  <c r="N33" i="134"/>
  <c r="N34" i="134"/>
  <c r="N35" i="134"/>
  <c r="N36" i="134"/>
  <c r="N37" i="134"/>
  <c r="N9" i="139"/>
  <c r="N10" i="139"/>
  <c r="N12" i="139"/>
  <c r="N14" i="139"/>
  <c r="N16" i="139"/>
  <c r="N17" i="139"/>
  <c r="N18" i="139"/>
  <c r="N19" i="139"/>
  <c r="N20" i="139"/>
  <c r="N22" i="139"/>
  <c r="N23" i="139"/>
  <c r="N24" i="139"/>
  <c r="N25" i="139"/>
  <c r="N26" i="139"/>
  <c r="N27" i="139"/>
  <c r="N28" i="139"/>
  <c r="N29" i="139"/>
  <c r="N30" i="139"/>
  <c r="N31" i="139"/>
  <c r="N32" i="139"/>
  <c r="N34" i="139"/>
  <c r="N35" i="139"/>
  <c r="N36" i="139"/>
  <c r="N37" i="139"/>
  <c r="N10" i="143"/>
  <c r="N12" i="143"/>
  <c r="N13" i="143"/>
  <c r="N14" i="143"/>
  <c r="N16" i="143"/>
  <c r="N18" i="143"/>
  <c r="N20" i="143"/>
  <c r="N21" i="143"/>
  <c r="N22" i="143"/>
  <c r="N23" i="143"/>
  <c r="N24" i="143"/>
  <c r="N25" i="143"/>
  <c r="N26" i="143"/>
  <c r="N9" i="148"/>
  <c r="N11" i="148"/>
  <c r="N12" i="148"/>
  <c r="N13" i="148"/>
  <c r="N14" i="148"/>
  <c r="N15" i="148"/>
  <c r="N19" i="148"/>
  <c r="N23" i="148"/>
  <c r="N27" i="148"/>
  <c r="N31" i="148"/>
  <c r="N32" i="148"/>
  <c r="N33" i="148"/>
  <c r="N34" i="148"/>
  <c r="N35" i="148"/>
  <c r="N36" i="148"/>
  <c r="N37" i="148"/>
  <c r="N27" i="143"/>
  <c r="N28" i="143"/>
  <c r="N29" i="143"/>
  <c r="N30" i="143"/>
  <c r="N31" i="143"/>
  <c r="N32" i="143"/>
  <c r="N33" i="143"/>
  <c r="N35" i="143"/>
  <c r="N36" i="143"/>
  <c r="N37" i="143"/>
  <c r="N9" i="146"/>
  <c r="N10" i="146"/>
  <c r="N12" i="146"/>
  <c r="N14" i="146"/>
  <c r="N16" i="146"/>
  <c r="N18" i="146"/>
  <c r="N19" i="146"/>
  <c r="N20" i="146"/>
  <c r="N21" i="146"/>
  <c r="N22" i="146"/>
  <c r="N23" i="146"/>
  <c r="N25" i="146"/>
  <c r="N26" i="146"/>
  <c r="N27" i="146"/>
  <c r="N28" i="146"/>
  <c r="N29" i="146"/>
  <c r="N30" i="146"/>
  <c r="N31" i="146"/>
  <c r="N32" i="146"/>
  <c r="N33" i="146"/>
  <c r="N34" i="146"/>
  <c r="N35" i="146"/>
  <c r="N11" i="156"/>
  <c r="N19" i="156"/>
  <c r="N35" i="156"/>
  <c r="N9" i="150"/>
  <c r="N10" i="150"/>
  <c r="N12" i="150"/>
  <c r="N14" i="150"/>
  <c r="N15" i="150"/>
  <c r="N16" i="150"/>
  <c r="N17" i="150"/>
  <c r="N18" i="150"/>
  <c r="N20" i="150"/>
  <c r="N22" i="150"/>
  <c r="N23" i="150"/>
  <c r="N24" i="150"/>
  <c r="N25" i="150"/>
  <c r="N26" i="150"/>
  <c r="N27" i="150"/>
  <c r="N28" i="150"/>
  <c r="N29" i="150"/>
  <c r="N30" i="150"/>
  <c r="N31" i="150"/>
  <c r="N32" i="150"/>
  <c r="N33" i="150"/>
  <c r="N34" i="150"/>
  <c r="N35" i="150"/>
  <c r="N36" i="150"/>
  <c r="N37" i="150"/>
  <c r="N14" i="149"/>
  <c r="N18" i="149"/>
  <c r="N22" i="149"/>
  <c r="N26" i="149"/>
  <c r="N30" i="149"/>
  <c r="N34" i="149"/>
  <c r="N37" i="149"/>
  <c r="N9" i="152"/>
  <c r="N11" i="152"/>
  <c r="N15" i="152"/>
  <c r="N19" i="152"/>
  <c r="N36" i="146"/>
  <c r="N37" i="146"/>
  <c r="N21" i="158"/>
  <c r="N16" i="158"/>
  <c r="N9" i="156"/>
  <c r="N14" i="156"/>
  <c r="N21" i="156"/>
  <c r="N25" i="156"/>
  <c r="N29" i="156"/>
  <c r="N32" i="156"/>
  <c r="N33" i="156"/>
  <c r="N34" i="156"/>
  <c r="N36" i="156"/>
  <c r="N37" i="156"/>
  <c r="N12" i="157"/>
  <c r="N18" i="157"/>
  <c r="N23" i="157"/>
  <c r="N28" i="157"/>
  <c r="N34" i="157"/>
  <c r="N9" i="158"/>
  <c r="N36" i="158"/>
  <c r="N37" i="158"/>
  <c r="N31" i="158"/>
  <c r="N9" i="153"/>
  <c r="N10" i="153"/>
  <c r="N11" i="153"/>
  <c r="N15" i="153"/>
  <c r="N19" i="153"/>
  <c r="N23" i="153"/>
  <c r="N27" i="153"/>
  <c r="N33" i="153"/>
  <c r="N34" i="153"/>
  <c r="N35" i="153"/>
  <c r="N36" i="153"/>
  <c r="N37" i="153"/>
  <c r="N12" i="154"/>
  <c r="N16" i="154"/>
  <c r="N20" i="154"/>
  <c r="N24" i="154"/>
  <c r="N28" i="154"/>
  <c r="N32" i="154"/>
  <c r="N34" i="154"/>
  <c r="N35" i="154"/>
  <c r="N36" i="154"/>
  <c r="N37" i="154"/>
  <c r="N15" i="158"/>
  <c r="N37" i="157"/>
  <c r="B34" i="106"/>
  <c r="B30" i="106"/>
  <c r="B26" i="106"/>
  <c r="E26" i="106" s="1"/>
  <c r="B22" i="106"/>
  <c r="B18" i="106"/>
  <c r="B14" i="106"/>
  <c r="B10" i="106"/>
  <c r="K10" i="106" s="1"/>
  <c r="B32" i="106"/>
  <c r="B28" i="106"/>
  <c r="B24" i="106"/>
  <c r="B20" i="106"/>
  <c r="I20" i="106" s="1"/>
  <c r="B16" i="106"/>
  <c r="B8" i="106"/>
  <c r="E8" i="106" s="1"/>
  <c r="B37" i="106"/>
  <c r="B33" i="106"/>
  <c r="I33" i="106" s="1"/>
  <c r="B29" i="106"/>
  <c r="B25" i="106"/>
  <c r="K25" i="106" s="1"/>
  <c r="B21" i="106"/>
  <c r="B17" i="106"/>
  <c r="E17" i="106" s="1"/>
  <c r="B13" i="106"/>
  <c r="K13" i="106" s="1"/>
  <c r="B9" i="106"/>
  <c r="B36" i="106"/>
  <c r="B12" i="106"/>
  <c r="K12" i="106" s="1"/>
  <c r="B35" i="106"/>
  <c r="B19" i="106"/>
  <c r="E19" i="106" s="1"/>
  <c r="B23" i="106"/>
  <c r="B31" i="106"/>
  <c r="E31" i="106" s="1"/>
  <c r="B15" i="106"/>
  <c r="B27" i="106"/>
  <c r="B11" i="106"/>
  <c r="B36" i="121"/>
  <c r="B32" i="121"/>
  <c r="I32" i="121" s="1"/>
  <c r="B28" i="121"/>
  <c r="B24" i="121"/>
  <c r="B20" i="121"/>
  <c r="B16" i="121"/>
  <c r="B12" i="121"/>
  <c r="B8" i="121"/>
  <c r="B35" i="121"/>
  <c r="K35" i="121" s="1"/>
  <c r="B31" i="121"/>
  <c r="B27" i="121"/>
  <c r="B23" i="121"/>
  <c r="B19" i="121"/>
  <c r="I19" i="121" s="1"/>
  <c r="B15" i="121"/>
  <c r="B11" i="121"/>
  <c r="I11" i="121" s="1"/>
  <c r="B34" i="121"/>
  <c r="B26" i="121"/>
  <c r="I26" i="121" s="1"/>
  <c r="B18" i="121"/>
  <c r="K18" i="121" s="1"/>
  <c r="B10" i="121"/>
  <c r="K10" i="121" s="1"/>
  <c r="B33" i="121"/>
  <c r="B25" i="121"/>
  <c r="K25" i="121" s="1"/>
  <c r="B17" i="121"/>
  <c r="I17" i="121" s="1"/>
  <c r="B9" i="121"/>
  <c r="B30" i="121"/>
  <c r="B14" i="121"/>
  <c r="B29" i="121"/>
  <c r="K29" i="121" s="1"/>
  <c r="B13" i="121"/>
  <c r="B22" i="121"/>
  <c r="B21" i="121"/>
  <c r="I21" i="121" s="1"/>
  <c r="B37" i="121"/>
  <c r="I37" i="121" s="1"/>
  <c r="B36" i="125"/>
  <c r="B32" i="125"/>
  <c r="B28" i="125"/>
  <c r="I28" i="125" s="1"/>
  <c r="B24" i="125"/>
  <c r="B20" i="125"/>
  <c r="B16" i="125"/>
  <c r="B12" i="125"/>
  <c r="B8" i="125"/>
  <c r="I8" i="125" s="1"/>
  <c r="B35" i="125"/>
  <c r="B31" i="125"/>
  <c r="B27" i="125"/>
  <c r="I27" i="125" s="1"/>
  <c r="B23" i="125"/>
  <c r="B19" i="125"/>
  <c r="B15" i="125"/>
  <c r="B11" i="125"/>
  <c r="K11" i="125" s="1"/>
  <c r="B30" i="125"/>
  <c r="K30" i="125" s="1"/>
  <c r="B22" i="125"/>
  <c r="B14" i="125"/>
  <c r="B37" i="125"/>
  <c r="K37" i="125" s="1"/>
  <c r="B29" i="125"/>
  <c r="B21" i="125"/>
  <c r="B13" i="125"/>
  <c r="B34" i="125"/>
  <c r="K34" i="125" s="1"/>
  <c r="B18" i="125"/>
  <c r="K18" i="125" s="1"/>
  <c r="B33" i="125"/>
  <c r="B17" i="125"/>
  <c r="B26" i="125"/>
  <c r="B10" i="125"/>
  <c r="B25" i="125"/>
  <c r="B9" i="125"/>
  <c r="B35" i="129"/>
  <c r="I35" i="129" s="1"/>
  <c r="B31" i="129"/>
  <c r="B27" i="129"/>
  <c r="B23" i="129"/>
  <c r="B19" i="129"/>
  <c r="E19" i="129" s="1"/>
  <c r="B15" i="129"/>
  <c r="B11" i="129"/>
  <c r="E11" i="129" s="1"/>
  <c r="B36" i="129"/>
  <c r="E36" i="129" s="1"/>
  <c r="B30" i="129"/>
  <c r="E30" i="129" s="1"/>
  <c r="B25" i="129"/>
  <c r="B20" i="129"/>
  <c r="B14" i="129"/>
  <c r="B9" i="129"/>
  <c r="E9" i="129" s="1"/>
  <c r="B34" i="129"/>
  <c r="B29" i="129"/>
  <c r="B24" i="129"/>
  <c r="B18" i="129"/>
  <c r="I18" i="129" s="1"/>
  <c r="B13" i="129"/>
  <c r="B8" i="129"/>
  <c r="I8" i="129" s="1"/>
  <c r="B33" i="129"/>
  <c r="K33" i="129" s="1"/>
  <c r="B22" i="129"/>
  <c r="B12" i="129"/>
  <c r="E12" i="129" s="1"/>
  <c r="B26" i="129"/>
  <c r="B32" i="129"/>
  <c r="E32" i="129" s="1"/>
  <c r="B21" i="129"/>
  <c r="E21" i="129" s="1"/>
  <c r="B10" i="129"/>
  <c r="I10" i="129" s="1"/>
  <c r="B28" i="129"/>
  <c r="I28" i="129" s="1"/>
  <c r="B17" i="129"/>
  <c r="B37" i="129"/>
  <c r="K37" i="129" s="1"/>
  <c r="B16" i="129"/>
  <c r="K16" i="129" s="1"/>
  <c r="B34" i="114"/>
  <c r="B30" i="114"/>
  <c r="B26" i="114"/>
  <c r="B22" i="114"/>
  <c r="B18" i="114"/>
  <c r="B14" i="114"/>
  <c r="E14" i="114" s="1"/>
  <c r="B10" i="114"/>
  <c r="I10" i="114" s="1"/>
  <c r="B37" i="114"/>
  <c r="B33" i="114"/>
  <c r="B29" i="114"/>
  <c r="B25" i="114"/>
  <c r="E25" i="114" s="1"/>
  <c r="B21" i="114"/>
  <c r="K21" i="114" s="1"/>
  <c r="B17" i="114"/>
  <c r="B13" i="114"/>
  <c r="B9" i="114"/>
  <c r="I9" i="114" s="1"/>
  <c r="B36" i="114"/>
  <c r="B32" i="114"/>
  <c r="B24" i="114"/>
  <c r="B16" i="114"/>
  <c r="I16" i="114" s="1"/>
  <c r="B8" i="114"/>
  <c r="K8" i="114" s="1"/>
  <c r="B31" i="114"/>
  <c r="B23" i="114"/>
  <c r="E23" i="114" s="1"/>
  <c r="B15" i="114"/>
  <c r="E15" i="114" s="1"/>
  <c r="B28" i="114"/>
  <c r="B12" i="114"/>
  <c r="B27" i="114"/>
  <c r="E27" i="114" s="1"/>
  <c r="B11" i="114"/>
  <c r="B35" i="114"/>
  <c r="I35" i="114" s="1"/>
  <c r="B20" i="114"/>
  <c r="B19" i="114"/>
  <c r="E19" i="114" s="1"/>
  <c r="B34" i="118"/>
  <c r="I34" i="118" s="1"/>
  <c r="B30" i="118"/>
  <c r="K30" i="118" s="1"/>
  <c r="B26" i="118"/>
  <c r="B22" i="118"/>
  <c r="B18" i="118"/>
  <c r="I18" i="118" s="1"/>
  <c r="B14" i="118"/>
  <c r="B10" i="118"/>
  <c r="E10" i="118" s="1"/>
  <c r="B37" i="118"/>
  <c r="B33" i="118"/>
  <c r="B29" i="118"/>
  <c r="B25" i="118"/>
  <c r="B21" i="118"/>
  <c r="E21" i="118" s="1"/>
  <c r="B17" i="118"/>
  <c r="I17" i="118" s="1"/>
  <c r="B13" i="118"/>
  <c r="K13" i="118" s="1"/>
  <c r="B9" i="118"/>
  <c r="K9" i="118" s="1"/>
  <c r="B32" i="118"/>
  <c r="B24" i="118"/>
  <c r="I24" i="118" s="1"/>
  <c r="B16" i="118"/>
  <c r="B8" i="118"/>
  <c r="B31" i="118"/>
  <c r="E31" i="118" s="1"/>
  <c r="B23" i="118"/>
  <c r="E23" i="118" s="1"/>
  <c r="B15" i="118"/>
  <c r="B36" i="118"/>
  <c r="B20" i="118"/>
  <c r="B35" i="118"/>
  <c r="E35" i="118" s="1"/>
  <c r="B19" i="118"/>
  <c r="I19" i="118" s="1"/>
  <c r="B28" i="118"/>
  <c r="B27" i="118"/>
  <c r="E27" i="118" s="1"/>
  <c r="B12" i="118"/>
  <c r="K12" i="118" s="1"/>
  <c r="B11" i="118"/>
  <c r="B34" i="122"/>
  <c r="E34" i="122" s="1"/>
  <c r="B30" i="122"/>
  <c r="E30" i="122" s="1"/>
  <c r="B37" i="122"/>
  <c r="K37" i="122" s="1"/>
  <c r="B33" i="122"/>
  <c r="B29" i="122"/>
  <c r="B32" i="122"/>
  <c r="E32" i="122" s="1"/>
  <c r="B26" i="122"/>
  <c r="B22" i="122"/>
  <c r="B18" i="122"/>
  <c r="I18" i="122" s="1"/>
  <c r="B14" i="122"/>
  <c r="K14" i="122" s="1"/>
  <c r="B10" i="122"/>
  <c r="B31" i="122"/>
  <c r="B25" i="122"/>
  <c r="B21" i="122"/>
  <c r="B17" i="122"/>
  <c r="K17" i="122" s="1"/>
  <c r="B13" i="122"/>
  <c r="E13" i="122" s="1"/>
  <c r="B9" i="122"/>
  <c r="E9" i="122" s="1"/>
  <c r="B28" i="122"/>
  <c r="E28" i="122" s="1"/>
  <c r="B20" i="122"/>
  <c r="I20" i="122" s="1"/>
  <c r="B12" i="122"/>
  <c r="B27" i="122"/>
  <c r="E27" i="122" s="1"/>
  <c r="B19" i="122"/>
  <c r="B11" i="122"/>
  <c r="B24" i="122"/>
  <c r="K24" i="122" s="1"/>
  <c r="B8" i="122"/>
  <c r="E8" i="122" s="1"/>
  <c r="B23" i="122"/>
  <c r="B36" i="122"/>
  <c r="E36" i="122" s="1"/>
  <c r="B16" i="122"/>
  <c r="B35" i="122"/>
  <c r="B15" i="122"/>
  <c r="K15" i="122" s="1"/>
  <c r="B34" i="126"/>
  <c r="I34" i="126" s="1"/>
  <c r="B30" i="126"/>
  <c r="B26" i="126"/>
  <c r="E26" i="126" s="1"/>
  <c r="B22" i="126"/>
  <c r="E22" i="126" s="1"/>
  <c r="B18" i="126"/>
  <c r="E18" i="126" s="1"/>
  <c r="B14" i="126"/>
  <c r="I14" i="126" s="1"/>
  <c r="B10" i="126"/>
  <c r="I10" i="126" s="1"/>
  <c r="B37" i="126"/>
  <c r="E37" i="126" s="1"/>
  <c r="B33" i="126"/>
  <c r="K33" i="126" s="1"/>
  <c r="B29" i="126"/>
  <c r="B25" i="126"/>
  <c r="B21" i="126"/>
  <c r="B17" i="126"/>
  <c r="E17" i="126" s="1"/>
  <c r="B13" i="126"/>
  <c r="E13" i="126" s="1"/>
  <c r="B9" i="126"/>
  <c r="I9" i="126" s="1"/>
  <c r="B36" i="126"/>
  <c r="B28" i="126"/>
  <c r="K28" i="126" s="1"/>
  <c r="B20" i="126"/>
  <c r="B12" i="126"/>
  <c r="B35" i="126"/>
  <c r="B27" i="126"/>
  <c r="B19" i="126"/>
  <c r="B11" i="126"/>
  <c r="I11" i="126" s="1"/>
  <c r="B32" i="126"/>
  <c r="B16" i="126"/>
  <c r="K16" i="126" s="1"/>
  <c r="B31" i="126"/>
  <c r="K31" i="126" s="1"/>
  <c r="B15" i="126"/>
  <c r="B24" i="126"/>
  <c r="B8" i="126"/>
  <c r="I8" i="126" s="1"/>
  <c r="B23" i="126"/>
  <c r="B37" i="130"/>
  <c r="E37" i="130" s="1"/>
  <c r="B33" i="130"/>
  <c r="E33" i="130" s="1"/>
  <c r="B29" i="130"/>
  <c r="E29" i="130" s="1"/>
  <c r="B25" i="130"/>
  <c r="B21" i="130"/>
  <c r="B17" i="130"/>
  <c r="B13" i="130"/>
  <c r="E13" i="130" s="1"/>
  <c r="B9" i="130"/>
  <c r="B34" i="130"/>
  <c r="B28" i="130"/>
  <c r="B23" i="130"/>
  <c r="I23" i="130" s="1"/>
  <c r="B18" i="130"/>
  <c r="E18" i="130" s="1"/>
  <c r="B12" i="130"/>
  <c r="B32" i="130"/>
  <c r="B27" i="130"/>
  <c r="K27" i="130" s="1"/>
  <c r="B22" i="130"/>
  <c r="K22" i="130" s="1"/>
  <c r="B16" i="130"/>
  <c r="B11" i="130"/>
  <c r="B31" i="130"/>
  <c r="K31" i="130" s="1"/>
  <c r="B20" i="130"/>
  <c r="E20" i="130" s="1"/>
  <c r="B10" i="130"/>
  <c r="K10" i="130" s="1"/>
  <c r="B35" i="130"/>
  <c r="B30" i="130"/>
  <c r="I30" i="130" s="1"/>
  <c r="B19" i="130"/>
  <c r="B8" i="130"/>
  <c r="K8" i="130" s="1"/>
  <c r="B36" i="130"/>
  <c r="B26" i="130"/>
  <c r="K26" i="130" s="1"/>
  <c r="B15" i="130"/>
  <c r="B24" i="130"/>
  <c r="E24" i="130" s="1"/>
  <c r="B14" i="130"/>
  <c r="E14" i="130" s="1"/>
  <c r="B37" i="134"/>
  <c r="I37" i="134" s="1"/>
  <c r="B33" i="134"/>
  <c r="B29" i="134"/>
  <c r="B25" i="134"/>
  <c r="E25" i="134" s="1"/>
  <c r="B21" i="134"/>
  <c r="K21" i="134" s="1"/>
  <c r="B17" i="134"/>
  <c r="K17" i="134" s="1"/>
  <c r="B13" i="134"/>
  <c r="B9" i="134"/>
  <c r="K9" i="134" s="1"/>
  <c r="B36" i="134"/>
  <c r="I36" i="134" s="1"/>
  <c r="B31" i="134"/>
  <c r="I31" i="134" s="1"/>
  <c r="B26" i="134"/>
  <c r="B20" i="134"/>
  <c r="K20" i="134" s="1"/>
  <c r="B15" i="134"/>
  <c r="K15" i="134" s="1"/>
  <c r="B10" i="134"/>
  <c r="B35" i="134"/>
  <c r="E35" i="134" s="1"/>
  <c r="B30" i="134"/>
  <c r="B24" i="134"/>
  <c r="K24" i="134" s="1"/>
  <c r="B19" i="134"/>
  <c r="E19" i="134" s="1"/>
  <c r="B14" i="134"/>
  <c r="B8" i="134"/>
  <c r="K8" i="134" s="1"/>
  <c r="B34" i="134"/>
  <c r="E34" i="134" s="1"/>
  <c r="B23" i="134"/>
  <c r="K23" i="134" s="1"/>
  <c r="B12" i="134"/>
  <c r="I12" i="134" s="1"/>
  <c r="B27" i="134"/>
  <c r="E27" i="134" s="1"/>
  <c r="B32" i="134"/>
  <c r="B22" i="134"/>
  <c r="B11" i="134"/>
  <c r="B28" i="134"/>
  <c r="B18" i="134"/>
  <c r="K18" i="134" s="1"/>
  <c r="B16" i="134"/>
  <c r="K16" i="134" s="1"/>
  <c r="B36" i="138"/>
  <c r="B32" i="138"/>
  <c r="I32" i="138" s="1"/>
  <c r="B28" i="138"/>
  <c r="I28" i="138" s="1"/>
  <c r="B24" i="138"/>
  <c r="B20" i="138"/>
  <c r="B16" i="138"/>
  <c r="B12" i="138"/>
  <c r="I12" i="138" s="1"/>
  <c r="B8" i="138"/>
  <c r="E8" i="138" s="1"/>
  <c r="B35" i="138"/>
  <c r="B31" i="138"/>
  <c r="E31" i="138" s="1"/>
  <c r="B27" i="138"/>
  <c r="E27" i="138" s="1"/>
  <c r="B23" i="138"/>
  <c r="K23" i="138" s="1"/>
  <c r="B19" i="138"/>
  <c r="B15" i="138"/>
  <c r="E15" i="138" s="1"/>
  <c r="B11" i="138"/>
  <c r="I11" i="138" s="1"/>
  <c r="B34" i="138"/>
  <c r="B26" i="138"/>
  <c r="B18" i="138"/>
  <c r="B10" i="138"/>
  <c r="K10" i="138" s="1"/>
  <c r="B29" i="138"/>
  <c r="K29" i="138" s="1"/>
  <c r="B13" i="138"/>
  <c r="K13" i="138" s="1"/>
  <c r="B33" i="138"/>
  <c r="B25" i="138"/>
  <c r="K25" i="138" s="1"/>
  <c r="B17" i="138"/>
  <c r="K17" i="138" s="1"/>
  <c r="B9" i="138"/>
  <c r="E9" i="138" s="1"/>
  <c r="B30" i="138"/>
  <c r="B22" i="138"/>
  <c r="I22" i="138" s="1"/>
  <c r="B14" i="138"/>
  <c r="K14" i="138" s="1"/>
  <c r="B37" i="138"/>
  <c r="B21" i="138"/>
  <c r="E21" i="138" s="1"/>
  <c r="B34" i="143"/>
  <c r="K34" i="143" s="1"/>
  <c r="B30" i="143"/>
  <c r="E30" i="143" s="1"/>
  <c r="B26" i="143"/>
  <c r="E26" i="143" s="1"/>
  <c r="B22" i="143"/>
  <c r="E22" i="143" s="1"/>
  <c r="B18" i="143"/>
  <c r="I18" i="143" s="1"/>
  <c r="B14" i="143"/>
  <c r="I14" i="143" s="1"/>
  <c r="B10" i="143"/>
  <c r="B37" i="143"/>
  <c r="E37" i="143" s="1"/>
  <c r="B33" i="143"/>
  <c r="E33" i="143" s="1"/>
  <c r="B29" i="143"/>
  <c r="I29" i="143" s="1"/>
  <c r="B25" i="143"/>
  <c r="K25" i="143" s="1"/>
  <c r="B21" i="143"/>
  <c r="E21" i="143" s="1"/>
  <c r="B17" i="143"/>
  <c r="I17" i="143" s="1"/>
  <c r="B13" i="143"/>
  <c r="E13" i="143" s="1"/>
  <c r="B9" i="143"/>
  <c r="I9" i="143" s="1"/>
  <c r="B32" i="143"/>
  <c r="B24" i="143"/>
  <c r="K24" i="143" s="1"/>
  <c r="B16" i="143"/>
  <c r="K16" i="143" s="1"/>
  <c r="B8" i="143"/>
  <c r="E8" i="143" s="1"/>
  <c r="B31" i="143"/>
  <c r="E31" i="143" s="1"/>
  <c r="B23" i="143"/>
  <c r="K23" i="143" s="1"/>
  <c r="B15" i="143"/>
  <c r="I15" i="143" s="1"/>
  <c r="B36" i="143"/>
  <c r="B28" i="143"/>
  <c r="B20" i="143"/>
  <c r="I20" i="143" s="1"/>
  <c r="B12" i="143"/>
  <c r="K12" i="143" s="1"/>
  <c r="B35" i="143"/>
  <c r="E35" i="143" s="1"/>
  <c r="B27" i="143"/>
  <c r="E27" i="143" s="1"/>
  <c r="B19" i="143"/>
  <c r="I19" i="143" s="1"/>
  <c r="B11" i="143"/>
  <c r="I11" i="143" s="1"/>
  <c r="B34" i="147"/>
  <c r="B30" i="147"/>
  <c r="E30" i="147" s="1"/>
  <c r="B37" i="147"/>
  <c r="E37" i="147" s="1"/>
  <c r="B33" i="147"/>
  <c r="K33" i="147" s="1"/>
  <c r="B29" i="147"/>
  <c r="B32" i="147"/>
  <c r="K32" i="147" s="1"/>
  <c r="B26" i="147"/>
  <c r="K26" i="147" s="1"/>
  <c r="B22" i="147"/>
  <c r="E22" i="147" s="1"/>
  <c r="B18" i="147"/>
  <c r="B14" i="147"/>
  <c r="B10" i="147"/>
  <c r="K10" i="147" s="1"/>
  <c r="B31" i="147"/>
  <c r="K31" i="147" s="1"/>
  <c r="B25" i="147"/>
  <c r="K25" i="147" s="1"/>
  <c r="B21" i="147"/>
  <c r="B17" i="147"/>
  <c r="E17" i="147" s="1"/>
  <c r="B13" i="147"/>
  <c r="K13" i="147" s="1"/>
  <c r="B9" i="147"/>
  <c r="I9" i="147" s="1"/>
  <c r="B36" i="147"/>
  <c r="B28" i="147"/>
  <c r="K28" i="147" s="1"/>
  <c r="B24" i="147"/>
  <c r="E24" i="147" s="1"/>
  <c r="B20" i="147"/>
  <c r="B16" i="147"/>
  <c r="B12" i="147"/>
  <c r="E12" i="147" s="1"/>
  <c r="B8" i="147"/>
  <c r="E8" i="147" s="1"/>
  <c r="B27" i="147"/>
  <c r="B11" i="147"/>
  <c r="B23" i="147"/>
  <c r="K23" i="147" s="1"/>
  <c r="B19" i="147"/>
  <c r="B35" i="147"/>
  <c r="B15" i="147"/>
  <c r="B34" i="151"/>
  <c r="E34" i="151" s="1"/>
  <c r="B30" i="151"/>
  <c r="B26" i="151"/>
  <c r="B22" i="151"/>
  <c r="E22" i="151" s="1"/>
  <c r="B18" i="151"/>
  <c r="I18" i="151" s="1"/>
  <c r="B14" i="151"/>
  <c r="K14" i="151" s="1"/>
  <c r="B10" i="151"/>
  <c r="B32" i="151"/>
  <c r="E32" i="151" s="1"/>
  <c r="B28" i="151"/>
  <c r="K28" i="151" s="1"/>
  <c r="B24" i="151"/>
  <c r="K24" i="151" s="1"/>
  <c r="B20" i="151"/>
  <c r="B12" i="151"/>
  <c r="K12" i="151" s="1"/>
  <c r="B8" i="151"/>
  <c r="E8" i="151" s="1"/>
  <c r="B37" i="151"/>
  <c r="E37" i="151" s="1"/>
  <c r="B33" i="151"/>
  <c r="E33" i="151" s="1"/>
  <c r="B29" i="151"/>
  <c r="B25" i="151"/>
  <c r="K25" i="151" s="1"/>
  <c r="B21" i="151"/>
  <c r="I21" i="151" s="1"/>
  <c r="B17" i="151"/>
  <c r="B13" i="151"/>
  <c r="B9" i="151"/>
  <c r="K9" i="151" s="1"/>
  <c r="B36" i="151"/>
  <c r="K36" i="151" s="1"/>
  <c r="B16" i="151"/>
  <c r="E16" i="151" s="1"/>
  <c r="B35" i="151"/>
  <c r="B19" i="151"/>
  <c r="K19" i="151" s="1"/>
  <c r="B31" i="151"/>
  <c r="I31" i="151" s="1"/>
  <c r="B15" i="151"/>
  <c r="B27" i="151"/>
  <c r="B11" i="151"/>
  <c r="E11" i="151" s="1"/>
  <c r="B23" i="151"/>
  <c r="K23" i="151" s="1"/>
  <c r="B34" i="155"/>
  <c r="B30" i="155"/>
  <c r="B26" i="155"/>
  <c r="K26" i="155" s="1"/>
  <c r="B22" i="155"/>
  <c r="I22" i="155" s="1"/>
  <c r="B18" i="155"/>
  <c r="B14" i="155"/>
  <c r="E14" i="155" s="1"/>
  <c r="B10" i="155"/>
  <c r="E10" i="155" s="1"/>
  <c r="B36" i="155"/>
  <c r="E36" i="155" s="1"/>
  <c r="B28" i="155"/>
  <c r="B24" i="155"/>
  <c r="E24" i="155" s="1"/>
  <c r="B20" i="155"/>
  <c r="E20" i="155" s="1"/>
  <c r="B16" i="155"/>
  <c r="I16" i="155" s="1"/>
  <c r="B12" i="155"/>
  <c r="B8" i="155"/>
  <c r="E8" i="155" s="1"/>
  <c r="B37" i="155"/>
  <c r="I37" i="155" s="1"/>
  <c r="B33" i="155"/>
  <c r="K33" i="155" s="1"/>
  <c r="B29" i="155"/>
  <c r="B25" i="155"/>
  <c r="B21" i="155"/>
  <c r="I21" i="155" s="1"/>
  <c r="B17" i="155"/>
  <c r="K17" i="155" s="1"/>
  <c r="B13" i="155"/>
  <c r="E13" i="155" s="1"/>
  <c r="B9" i="155"/>
  <c r="E9" i="155" s="1"/>
  <c r="B32" i="155"/>
  <c r="E32" i="155" s="1"/>
  <c r="B27" i="155"/>
  <c r="K27" i="155" s="1"/>
  <c r="B11" i="155"/>
  <c r="K11" i="155" s="1"/>
  <c r="B23" i="155"/>
  <c r="E23" i="155" s="1"/>
  <c r="B35" i="155"/>
  <c r="E35" i="155" s="1"/>
  <c r="B19" i="155"/>
  <c r="E19" i="155" s="1"/>
  <c r="B31" i="155"/>
  <c r="K31" i="155" s="1"/>
  <c r="B15" i="155"/>
  <c r="B36" i="158"/>
  <c r="K36" i="158" s="1"/>
  <c r="B32" i="158"/>
  <c r="B28" i="158"/>
  <c r="B24" i="158"/>
  <c r="B20" i="158"/>
  <c r="E20" i="158" s="1"/>
  <c r="B16" i="158"/>
  <c r="I16" i="158" s="1"/>
  <c r="B12" i="158"/>
  <c r="E12" i="158" s="1"/>
  <c r="B8" i="158"/>
  <c r="B34" i="158"/>
  <c r="E34" i="158" s="1"/>
  <c r="B26" i="158"/>
  <c r="K26" i="158" s="1"/>
  <c r="B22" i="158"/>
  <c r="K22" i="158" s="1"/>
  <c r="B18" i="158"/>
  <c r="I18" i="158" s="1"/>
  <c r="B14" i="158"/>
  <c r="I14" i="158" s="1"/>
  <c r="B10" i="158"/>
  <c r="E10" i="158" s="1"/>
  <c r="B35" i="158"/>
  <c r="I35" i="158" s="1"/>
  <c r="B31" i="158"/>
  <c r="I31" i="158" s="1"/>
  <c r="B27" i="158"/>
  <c r="I27" i="158" s="1"/>
  <c r="B23" i="158"/>
  <c r="E23" i="158" s="1"/>
  <c r="B19" i="158"/>
  <c r="B15" i="158"/>
  <c r="B11" i="158"/>
  <c r="I11" i="158" s="1"/>
  <c r="B30" i="158"/>
  <c r="E30" i="158" s="1"/>
  <c r="B37" i="158"/>
  <c r="K37" i="158" s="1"/>
  <c r="B21" i="158"/>
  <c r="B25" i="158"/>
  <c r="K25" i="158" s="1"/>
  <c r="B33" i="158"/>
  <c r="B17" i="158"/>
  <c r="B29" i="158"/>
  <c r="B13" i="158"/>
  <c r="I13" i="158" s="1"/>
  <c r="B9" i="158"/>
  <c r="E9" i="158" s="1"/>
  <c r="B36" i="113"/>
  <c r="B32" i="113"/>
  <c r="E32" i="113" s="1"/>
  <c r="B28" i="113"/>
  <c r="E28" i="113" s="1"/>
  <c r="B24" i="113"/>
  <c r="B20" i="113"/>
  <c r="B16" i="113"/>
  <c r="B12" i="113"/>
  <c r="I12" i="113" s="1"/>
  <c r="B8" i="113"/>
  <c r="E8" i="113" s="1"/>
  <c r="B35" i="113"/>
  <c r="E35" i="113" s="1"/>
  <c r="B31" i="113"/>
  <c r="E31" i="113" s="1"/>
  <c r="B27" i="113"/>
  <c r="E27" i="113" s="1"/>
  <c r="B23" i="113"/>
  <c r="B19" i="113"/>
  <c r="B15" i="113"/>
  <c r="E15" i="113" s="1"/>
  <c r="B11" i="113"/>
  <c r="I11" i="113" s="1"/>
  <c r="B34" i="113"/>
  <c r="B30" i="113"/>
  <c r="B26" i="113"/>
  <c r="B22" i="113"/>
  <c r="B18" i="113"/>
  <c r="B14" i="113"/>
  <c r="B10" i="113"/>
  <c r="K10" i="113" s="1"/>
  <c r="B33" i="113"/>
  <c r="E33" i="113" s="1"/>
  <c r="B17" i="113"/>
  <c r="I17" i="113" s="1"/>
  <c r="B29" i="113"/>
  <c r="B13" i="113"/>
  <c r="B25" i="113"/>
  <c r="B21" i="113"/>
  <c r="K21" i="113" s="1"/>
  <c r="B9" i="113"/>
  <c r="I9" i="113" s="1"/>
  <c r="B37" i="113"/>
  <c r="B36" i="117"/>
  <c r="B32" i="117"/>
  <c r="B28" i="117"/>
  <c r="B24" i="117"/>
  <c r="E24" i="117" s="1"/>
  <c r="B20" i="117"/>
  <c r="E20" i="117" s="1"/>
  <c r="B16" i="117"/>
  <c r="K16" i="117" s="1"/>
  <c r="B12" i="117"/>
  <c r="E12" i="117" s="1"/>
  <c r="B8" i="117"/>
  <c r="B35" i="117"/>
  <c r="K35" i="117" s="1"/>
  <c r="B31" i="117"/>
  <c r="I31" i="117" s="1"/>
  <c r="B27" i="117"/>
  <c r="E27" i="117" s="1"/>
  <c r="B23" i="117"/>
  <c r="E23" i="117" s="1"/>
  <c r="B19" i="117"/>
  <c r="E19" i="117" s="1"/>
  <c r="B15" i="117"/>
  <c r="I15" i="117" s="1"/>
  <c r="B11" i="117"/>
  <c r="I11" i="117" s="1"/>
  <c r="B34" i="117"/>
  <c r="B26" i="117"/>
  <c r="E26" i="117" s="1"/>
  <c r="B18" i="117"/>
  <c r="E18" i="117" s="1"/>
  <c r="B10" i="117"/>
  <c r="I10" i="117" s="1"/>
  <c r="B33" i="117"/>
  <c r="E33" i="117" s="1"/>
  <c r="B25" i="117"/>
  <c r="E25" i="117" s="1"/>
  <c r="B17" i="117"/>
  <c r="K17" i="117" s="1"/>
  <c r="B9" i="117"/>
  <c r="K9" i="117" s="1"/>
  <c r="B22" i="117"/>
  <c r="E22" i="117" s="1"/>
  <c r="B37" i="117"/>
  <c r="E37" i="117" s="1"/>
  <c r="B21" i="117"/>
  <c r="E21" i="117" s="1"/>
  <c r="B30" i="117"/>
  <c r="B29" i="117"/>
  <c r="E29" i="117" s="1"/>
  <c r="B14" i="117"/>
  <c r="E14" i="117" s="1"/>
  <c r="B13" i="117"/>
  <c r="E13" i="117" s="1"/>
  <c r="B35" i="133"/>
  <c r="B31" i="133"/>
  <c r="B27" i="133"/>
  <c r="E27" i="133" s="1"/>
  <c r="B23" i="133"/>
  <c r="B19" i="133"/>
  <c r="K19" i="133" s="1"/>
  <c r="B15" i="133"/>
  <c r="E15" i="133" s="1"/>
  <c r="B11" i="133"/>
  <c r="I11" i="133" s="1"/>
  <c r="B33" i="133"/>
  <c r="B28" i="133"/>
  <c r="B22" i="133"/>
  <c r="B17" i="133"/>
  <c r="K17" i="133" s="1"/>
  <c r="B12" i="133"/>
  <c r="E12" i="133" s="1"/>
  <c r="B37" i="133"/>
  <c r="K37" i="133" s="1"/>
  <c r="B32" i="133"/>
  <c r="E32" i="133" s="1"/>
  <c r="B26" i="133"/>
  <c r="I26" i="133" s="1"/>
  <c r="B21" i="133"/>
  <c r="I21" i="133" s="1"/>
  <c r="B16" i="133"/>
  <c r="B10" i="133"/>
  <c r="B36" i="133"/>
  <c r="K36" i="133" s="1"/>
  <c r="B25" i="133"/>
  <c r="B14" i="133"/>
  <c r="B18" i="133"/>
  <c r="B34" i="133"/>
  <c r="E34" i="133" s="1"/>
  <c r="B24" i="133"/>
  <c r="B13" i="133"/>
  <c r="B30" i="133"/>
  <c r="E30" i="133" s="1"/>
  <c r="B20" i="133"/>
  <c r="B9" i="133"/>
  <c r="B29" i="133"/>
  <c r="B8" i="133"/>
  <c r="B36" i="142"/>
  <c r="K36" i="142" s="1"/>
  <c r="B32" i="142"/>
  <c r="I32" i="142" s="1"/>
  <c r="B28" i="142"/>
  <c r="B24" i="142"/>
  <c r="B20" i="142"/>
  <c r="E20" i="142" s="1"/>
  <c r="B16" i="142"/>
  <c r="I16" i="142" s="1"/>
  <c r="B12" i="142"/>
  <c r="B8" i="142"/>
  <c r="B35" i="142"/>
  <c r="E35" i="142" s="1"/>
  <c r="B31" i="142"/>
  <c r="K31" i="142" s="1"/>
  <c r="B27" i="142"/>
  <c r="B23" i="142"/>
  <c r="B19" i="142"/>
  <c r="K19" i="142" s="1"/>
  <c r="B15" i="142"/>
  <c r="E15" i="142" s="1"/>
  <c r="B11" i="142"/>
  <c r="I11" i="142" s="1"/>
  <c r="B34" i="142"/>
  <c r="B26" i="142"/>
  <c r="K26" i="142" s="1"/>
  <c r="B18" i="142"/>
  <c r="I18" i="142" s="1"/>
  <c r="B10" i="142"/>
  <c r="B37" i="142"/>
  <c r="B33" i="142"/>
  <c r="K33" i="142" s="1"/>
  <c r="B25" i="142"/>
  <c r="E25" i="142" s="1"/>
  <c r="B17" i="142"/>
  <c r="K17" i="142" s="1"/>
  <c r="B9" i="142"/>
  <c r="B30" i="142"/>
  <c r="K30" i="142" s="1"/>
  <c r="B22" i="142"/>
  <c r="I22" i="142" s="1"/>
  <c r="B14" i="142"/>
  <c r="E14" i="142" s="1"/>
  <c r="B29" i="142"/>
  <c r="B21" i="142"/>
  <c r="E21" i="142" s="1"/>
  <c r="B13" i="142"/>
  <c r="E13" i="142" s="1"/>
  <c r="B36" i="154"/>
  <c r="K36" i="154" s="1"/>
  <c r="B32" i="154"/>
  <c r="B28" i="154"/>
  <c r="E28" i="154" s="1"/>
  <c r="B24" i="154"/>
  <c r="B20" i="154"/>
  <c r="B16" i="154"/>
  <c r="B12" i="154"/>
  <c r="K12" i="154" s="1"/>
  <c r="B8" i="154"/>
  <c r="E8" i="154" s="1"/>
  <c r="B30" i="154"/>
  <c r="K30" i="154" s="1"/>
  <c r="B26" i="154"/>
  <c r="B22" i="154"/>
  <c r="K22" i="154" s="1"/>
  <c r="B18" i="154"/>
  <c r="B14" i="154"/>
  <c r="B10" i="154"/>
  <c r="E10" i="154" s="1"/>
  <c r="B35" i="154"/>
  <c r="I35" i="154" s="1"/>
  <c r="B31" i="154"/>
  <c r="E31" i="154" s="1"/>
  <c r="B27" i="154"/>
  <c r="I27" i="154" s="1"/>
  <c r="B23" i="154"/>
  <c r="B19" i="154"/>
  <c r="I19" i="154" s="1"/>
  <c r="B15" i="154"/>
  <c r="K15" i="154" s="1"/>
  <c r="B11" i="154"/>
  <c r="K11" i="154" s="1"/>
  <c r="B34" i="154"/>
  <c r="E34" i="154" s="1"/>
  <c r="B29" i="154"/>
  <c r="E29" i="154" s="1"/>
  <c r="B13" i="154"/>
  <c r="E13" i="154" s="1"/>
  <c r="B33" i="154"/>
  <c r="B25" i="154"/>
  <c r="B9" i="154"/>
  <c r="I9" i="154" s="1"/>
  <c r="B37" i="154"/>
  <c r="E37" i="154" s="1"/>
  <c r="B21" i="154"/>
  <c r="B17" i="154"/>
  <c r="B36" i="115"/>
  <c r="I36" i="115" s="1"/>
  <c r="B32" i="115"/>
  <c r="B28" i="115"/>
  <c r="K28" i="115" s="1"/>
  <c r="B24" i="115"/>
  <c r="B20" i="115"/>
  <c r="B16" i="115"/>
  <c r="B12" i="115"/>
  <c r="B8" i="115"/>
  <c r="B35" i="115"/>
  <c r="E35" i="115" s="1"/>
  <c r="B31" i="115"/>
  <c r="I31" i="115" s="1"/>
  <c r="B27" i="115"/>
  <c r="B23" i="115"/>
  <c r="E23" i="115" s="1"/>
  <c r="B19" i="115"/>
  <c r="B15" i="115"/>
  <c r="E15" i="115" s="1"/>
  <c r="B11" i="115"/>
  <c r="B30" i="115"/>
  <c r="B22" i="115"/>
  <c r="B14" i="115"/>
  <c r="B37" i="115"/>
  <c r="I37" i="115" s="1"/>
  <c r="B29" i="115"/>
  <c r="B21" i="115"/>
  <c r="E21" i="115" s="1"/>
  <c r="B13" i="115"/>
  <c r="I13" i="115" s="1"/>
  <c r="B26" i="115"/>
  <c r="B10" i="115"/>
  <c r="B25" i="115"/>
  <c r="K25" i="115" s="1"/>
  <c r="B9" i="115"/>
  <c r="E9" i="115" s="1"/>
  <c r="B34" i="115"/>
  <c r="B33" i="115"/>
  <c r="K33" i="115" s="1"/>
  <c r="B18" i="115"/>
  <c r="B17" i="115"/>
  <c r="K17" i="115" s="1"/>
  <c r="B36" i="119"/>
  <c r="B32" i="119"/>
  <c r="B28" i="119"/>
  <c r="B24" i="119"/>
  <c r="E24" i="119" s="1"/>
  <c r="B20" i="119"/>
  <c r="B16" i="119"/>
  <c r="E16" i="119" s="1"/>
  <c r="B12" i="119"/>
  <c r="E12" i="119" s="1"/>
  <c r="B8" i="119"/>
  <c r="B35" i="119"/>
  <c r="B31" i="119"/>
  <c r="B27" i="119"/>
  <c r="B23" i="119"/>
  <c r="B19" i="119"/>
  <c r="E19" i="119" s="1"/>
  <c r="B15" i="119"/>
  <c r="B11" i="119"/>
  <c r="B30" i="119"/>
  <c r="B22" i="119"/>
  <c r="B14" i="119"/>
  <c r="E14" i="119" s="1"/>
  <c r="B37" i="119"/>
  <c r="I37" i="119" s="1"/>
  <c r="B29" i="119"/>
  <c r="B21" i="119"/>
  <c r="I21" i="119" s="1"/>
  <c r="B13" i="119"/>
  <c r="B34" i="119"/>
  <c r="I34" i="119" s="1"/>
  <c r="B18" i="119"/>
  <c r="E18" i="119" s="1"/>
  <c r="B33" i="119"/>
  <c r="K33" i="119" s="1"/>
  <c r="B17" i="119"/>
  <c r="B26" i="119"/>
  <c r="E26" i="119" s="1"/>
  <c r="B25" i="119"/>
  <c r="B10" i="119"/>
  <c r="K10" i="119" s="1"/>
  <c r="B9" i="119"/>
  <c r="B36" i="123"/>
  <c r="B32" i="123"/>
  <c r="B28" i="123"/>
  <c r="B24" i="123"/>
  <c r="B20" i="123"/>
  <c r="B16" i="123"/>
  <c r="B12" i="123"/>
  <c r="B8" i="123"/>
  <c r="B35" i="123"/>
  <c r="E35" i="123" s="1"/>
  <c r="B31" i="123"/>
  <c r="K31" i="123" s="1"/>
  <c r="B27" i="123"/>
  <c r="B23" i="123"/>
  <c r="E23" i="123" s="1"/>
  <c r="B19" i="123"/>
  <c r="K19" i="123" s="1"/>
  <c r="B15" i="123"/>
  <c r="I15" i="123" s="1"/>
  <c r="B11" i="123"/>
  <c r="K11" i="123" s="1"/>
  <c r="B34" i="123"/>
  <c r="B26" i="123"/>
  <c r="B18" i="123"/>
  <c r="B10" i="123"/>
  <c r="B33" i="123"/>
  <c r="B25" i="123"/>
  <c r="E25" i="123" s="1"/>
  <c r="B17" i="123"/>
  <c r="E17" i="123" s="1"/>
  <c r="B9" i="123"/>
  <c r="I9" i="123" s="1"/>
  <c r="B22" i="123"/>
  <c r="B37" i="123"/>
  <c r="E37" i="123" s="1"/>
  <c r="B21" i="123"/>
  <c r="I21" i="123" s="1"/>
  <c r="B30" i="123"/>
  <c r="I30" i="123" s="1"/>
  <c r="B14" i="123"/>
  <c r="B29" i="123"/>
  <c r="B13" i="123"/>
  <c r="I13" i="123" s="1"/>
  <c r="B36" i="127"/>
  <c r="B32" i="127"/>
  <c r="B28" i="127"/>
  <c r="E28" i="127" s="1"/>
  <c r="B24" i="127"/>
  <c r="B20" i="127"/>
  <c r="I20" i="127" s="1"/>
  <c r="B16" i="127"/>
  <c r="B12" i="127"/>
  <c r="B8" i="127"/>
  <c r="K8" i="127" s="1"/>
  <c r="B35" i="127"/>
  <c r="B31" i="127"/>
  <c r="E31" i="127" s="1"/>
  <c r="B27" i="127"/>
  <c r="K27" i="127" s="1"/>
  <c r="B23" i="127"/>
  <c r="E23" i="127" s="1"/>
  <c r="B19" i="127"/>
  <c r="E19" i="127" s="1"/>
  <c r="B15" i="127"/>
  <c r="E15" i="127" s="1"/>
  <c r="B11" i="127"/>
  <c r="K11" i="127" s="1"/>
  <c r="B34" i="127"/>
  <c r="B26" i="127"/>
  <c r="B18" i="127"/>
  <c r="B10" i="127"/>
  <c r="E10" i="127" s="1"/>
  <c r="B33" i="127"/>
  <c r="B25" i="127"/>
  <c r="K25" i="127" s="1"/>
  <c r="B17" i="127"/>
  <c r="E17" i="127" s="1"/>
  <c r="B9" i="127"/>
  <c r="E9" i="127" s="1"/>
  <c r="B30" i="127"/>
  <c r="B14" i="127"/>
  <c r="B37" i="127"/>
  <c r="I37" i="127" s="1"/>
  <c r="B29" i="127"/>
  <c r="I29" i="127" s="1"/>
  <c r="B13" i="127"/>
  <c r="E13" i="127" s="1"/>
  <c r="B22" i="127"/>
  <c r="B21" i="127"/>
  <c r="E21" i="127" s="1"/>
  <c r="B35" i="131"/>
  <c r="B31" i="131"/>
  <c r="B27" i="131"/>
  <c r="B23" i="131"/>
  <c r="B19" i="131"/>
  <c r="B15" i="131"/>
  <c r="K15" i="131" s="1"/>
  <c r="B11" i="131"/>
  <c r="K11" i="131" s="1"/>
  <c r="B37" i="131"/>
  <c r="B32" i="131"/>
  <c r="I32" i="131" s="1"/>
  <c r="B26" i="131"/>
  <c r="I26" i="131" s="1"/>
  <c r="B21" i="131"/>
  <c r="B16" i="131"/>
  <c r="I16" i="131" s="1"/>
  <c r="B10" i="131"/>
  <c r="B36" i="131"/>
  <c r="B30" i="131"/>
  <c r="E30" i="131" s="1"/>
  <c r="B25" i="131"/>
  <c r="B20" i="131"/>
  <c r="I20" i="131" s="1"/>
  <c r="B14" i="131"/>
  <c r="K14" i="131" s="1"/>
  <c r="B9" i="131"/>
  <c r="I9" i="131" s="1"/>
  <c r="B29" i="131"/>
  <c r="B18" i="131"/>
  <c r="B8" i="131"/>
  <c r="B33" i="131"/>
  <c r="K33" i="131" s="1"/>
  <c r="B28" i="131"/>
  <c r="B17" i="131"/>
  <c r="B34" i="131"/>
  <c r="K34" i="131" s="1"/>
  <c r="B24" i="131"/>
  <c r="K24" i="131" s="1"/>
  <c r="B13" i="131"/>
  <c r="B22" i="131"/>
  <c r="I22" i="131" s="1"/>
  <c r="B12" i="131"/>
  <c r="B35" i="135"/>
  <c r="B34" i="135"/>
  <c r="B30" i="135"/>
  <c r="E30" i="135" s="1"/>
  <c r="B26" i="135"/>
  <c r="E26" i="135" s="1"/>
  <c r="B22" i="135"/>
  <c r="B18" i="135"/>
  <c r="B14" i="135"/>
  <c r="E14" i="135" s="1"/>
  <c r="B10" i="135"/>
  <c r="I10" i="135" s="1"/>
  <c r="B33" i="135"/>
  <c r="B29" i="135"/>
  <c r="B25" i="135"/>
  <c r="I25" i="135" s="1"/>
  <c r="B21" i="135"/>
  <c r="I21" i="135" s="1"/>
  <c r="B17" i="135"/>
  <c r="K17" i="135" s="1"/>
  <c r="B13" i="135"/>
  <c r="B9" i="135"/>
  <c r="B32" i="135"/>
  <c r="K32" i="135" s="1"/>
  <c r="B24" i="135"/>
  <c r="B16" i="135"/>
  <c r="B8" i="135"/>
  <c r="B36" i="135"/>
  <c r="K36" i="135" s="1"/>
  <c r="B19" i="135"/>
  <c r="B31" i="135"/>
  <c r="B23" i="135"/>
  <c r="B15" i="135"/>
  <c r="B37" i="135"/>
  <c r="E37" i="135" s="1"/>
  <c r="B28" i="135"/>
  <c r="E28" i="135" s="1"/>
  <c r="B20" i="135"/>
  <c r="K20" i="135" s="1"/>
  <c r="B12" i="135"/>
  <c r="I12" i="135" s="1"/>
  <c r="B27" i="135"/>
  <c r="B11" i="135"/>
  <c r="B34" i="139"/>
  <c r="B30" i="139"/>
  <c r="K30" i="139" s="1"/>
  <c r="B26" i="139"/>
  <c r="K26" i="139" s="1"/>
  <c r="B22" i="139"/>
  <c r="K22" i="139" s="1"/>
  <c r="B18" i="139"/>
  <c r="I18" i="139" s="1"/>
  <c r="B14" i="139"/>
  <c r="K14" i="139" s="1"/>
  <c r="B10" i="139"/>
  <c r="K10" i="139" s="1"/>
  <c r="B37" i="139"/>
  <c r="B33" i="139"/>
  <c r="E33" i="139" s="1"/>
  <c r="B29" i="139"/>
  <c r="B25" i="139"/>
  <c r="K25" i="139" s="1"/>
  <c r="B21" i="139"/>
  <c r="B17" i="139"/>
  <c r="E17" i="139" s="1"/>
  <c r="B13" i="139"/>
  <c r="E13" i="139" s="1"/>
  <c r="B9" i="139"/>
  <c r="E9" i="139" s="1"/>
  <c r="B32" i="139"/>
  <c r="E32" i="139" s="1"/>
  <c r="B24" i="139"/>
  <c r="I24" i="139" s="1"/>
  <c r="B16" i="139"/>
  <c r="K16" i="139" s="1"/>
  <c r="B8" i="139"/>
  <c r="B27" i="139"/>
  <c r="B31" i="139"/>
  <c r="K31" i="139" s="1"/>
  <c r="B23" i="139"/>
  <c r="E23" i="139" s="1"/>
  <c r="B15" i="139"/>
  <c r="B36" i="139"/>
  <c r="E36" i="139" s="1"/>
  <c r="B28" i="139"/>
  <c r="K28" i="139" s="1"/>
  <c r="B20" i="139"/>
  <c r="K20" i="139" s="1"/>
  <c r="B12" i="139"/>
  <c r="B35" i="139"/>
  <c r="B19" i="139"/>
  <c r="I19" i="139" s="1"/>
  <c r="B11" i="139"/>
  <c r="E11" i="139" s="1"/>
  <c r="B36" i="140"/>
  <c r="B32" i="140"/>
  <c r="B28" i="140"/>
  <c r="K28" i="140" s="1"/>
  <c r="B24" i="140"/>
  <c r="E24" i="140" s="1"/>
  <c r="B20" i="140"/>
  <c r="B16" i="140"/>
  <c r="E16" i="140" s="1"/>
  <c r="B12" i="140"/>
  <c r="K12" i="140" s="1"/>
  <c r="B8" i="140"/>
  <c r="E8" i="140" s="1"/>
  <c r="B35" i="140"/>
  <c r="B31" i="140"/>
  <c r="B27" i="140"/>
  <c r="B23" i="140"/>
  <c r="K23" i="140" s="1"/>
  <c r="B19" i="140"/>
  <c r="B15" i="140"/>
  <c r="K15" i="140" s="1"/>
  <c r="B11" i="140"/>
  <c r="E11" i="140" s="1"/>
  <c r="B30" i="140"/>
  <c r="B22" i="140"/>
  <c r="B14" i="140"/>
  <c r="E14" i="140" s="1"/>
  <c r="B33" i="140"/>
  <c r="E33" i="140" s="1"/>
  <c r="B9" i="140"/>
  <c r="I9" i="140" s="1"/>
  <c r="B37" i="140"/>
  <c r="I37" i="140" s="1"/>
  <c r="B29" i="140"/>
  <c r="B21" i="140"/>
  <c r="I21" i="140" s="1"/>
  <c r="B13" i="140"/>
  <c r="I13" i="140" s="1"/>
  <c r="B34" i="140"/>
  <c r="B26" i="140"/>
  <c r="B18" i="140"/>
  <c r="K18" i="140" s="1"/>
  <c r="B10" i="140"/>
  <c r="I10" i="140" s="1"/>
  <c r="B25" i="140"/>
  <c r="B17" i="140"/>
  <c r="B36" i="144"/>
  <c r="E36" i="144" s="1"/>
  <c r="B32" i="144"/>
  <c r="E32" i="144" s="1"/>
  <c r="B28" i="144"/>
  <c r="B24" i="144"/>
  <c r="B20" i="144"/>
  <c r="E20" i="144" s="1"/>
  <c r="B16" i="144"/>
  <c r="B12" i="144"/>
  <c r="B8" i="144"/>
  <c r="B35" i="144"/>
  <c r="B31" i="144"/>
  <c r="K31" i="144" s="1"/>
  <c r="B27" i="144"/>
  <c r="K27" i="144" s="1"/>
  <c r="B23" i="144"/>
  <c r="E23" i="144" s="1"/>
  <c r="B19" i="144"/>
  <c r="I19" i="144" s="1"/>
  <c r="B15" i="144"/>
  <c r="K15" i="144" s="1"/>
  <c r="B11" i="144"/>
  <c r="I11" i="144" s="1"/>
  <c r="B30" i="144"/>
  <c r="B22" i="144"/>
  <c r="I22" i="144" s="1"/>
  <c r="B14" i="144"/>
  <c r="E14" i="144" s="1"/>
  <c r="B37" i="144"/>
  <c r="K37" i="144" s="1"/>
  <c r="B29" i="144"/>
  <c r="B21" i="144"/>
  <c r="K21" i="144" s="1"/>
  <c r="B13" i="144"/>
  <c r="K13" i="144" s="1"/>
  <c r="B34" i="144"/>
  <c r="B26" i="144"/>
  <c r="B18" i="144"/>
  <c r="E18" i="144" s="1"/>
  <c r="B10" i="144"/>
  <c r="E10" i="144" s="1"/>
  <c r="B33" i="144"/>
  <c r="B25" i="144"/>
  <c r="E25" i="144" s="1"/>
  <c r="B17" i="144"/>
  <c r="K17" i="144" s="1"/>
  <c r="B9" i="144"/>
  <c r="K9" i="144" s="1"/>
  <c r="B36" i="148"/>
  <c r="B32" i="148"/>
  <c r="B28" i="148"/>
  <c r="K28" i="148" s="1"/>
  <c r="B24" i="148"/>
  <c r="E24" i="148" s="1"/>
  <c r="B20" i="148"/>
  <c r="K20" i="148" s="1"/>
  <c r="B16" i="148"/>
  <c r="B12" i="148"/>
  <c r="K12" i="148" s="1"/>
  <c r="B8" i="148"/>
  <c r="B18" i="148"/>
  <c r="B35" i="148"/>
  <c r="B31" i="148"/>
  <c r="E31" i="148" s="1"/>
  <c r="B27" i="148"/>
  <c r="K27" i="148" s="1"/>
  <c r="B23" i="148"/>
  <c r="B19" i="148"/>
  <c r="E19" i="148" s="1"/>
  <c r="B15" i="148"/>
  <c r="I15" i="148" s="1"/>
  <c r="B11" i="148"/>
  <c r="K11" i="148" s="1"/>
  <c r="B34" i="148"/>
  <c r="B30" i="148"/>
  <c r="B26" i="148"/>
  <c r="K26" i="148" s="1"/>
  <c r="B22" i="148"/>
  <c r="K22" i="148" s="1"/>
  <c r="B14" i="148"/>
  <c r="B10" i="148"/>
  <c r="B25" i="148"/>
  <c r="E25" i="148" s="1"/>
  <c r="B9" i="148"/>
  <c r="I9" i="148" s="1"/>
  <c r="B37" i="148"/>
  <c r="B21" i="148"/>
  <c r="B33" i="148"/>
  <c r="I33" i="148" s="1"/>
  <c r="B17" i="148"/>
  <c r="K17" i="148" s="1"/>
  <c r="B29" i="148"/>
  <c r="I29" i="148" s="1"/>
  <c r="B13" i="148"/>
  <c r="E13" i="148" s="1"/>
  <c r="B36" i="152"/>
  <c r="B32" i="152"/>
  <c r="I32" i="152" s="1"/>
  <c r="B28" i="152"/>
  <c r="B24" i="152"/>
  <c r="E24" i="152" s="1"/>
  <c r="B20" i="152"/>
  <c r="E20" i="152" s="1"/>
  <c r="B16" i="152"/>
  <c r="K16" i="152" s="1"/>
  <c r="B12" i="152"/>
  <c r="B8" i="152"/>
  <c r="E8" i="152" s="1"/>
  <c r="B34" i="152"/>
  <c r="I34" i="152" s="1"/>
  <c r="B26" i="152"/>
  <c r="I26" i="152" s="1"/>
  <c r="B22" i="152"/>
  <c r="I22" i="152" s="1"/>
  <c r="B18" i="152"/>
  <c r="E18" i="152" s="1"/>
  <c r="B14" i="152"/>
  <c r="K14" i="152" s="1"/>
  <c r="B10" i="152"/>
  <c r="K10" i="152" s="1"/>
  <c r="B35" i="152"/>
  <c r="E35" i="152" s="1"/>
  <c r="B31" i="152"/>
  <c r="B27" i="152"/>
  <c r="E27" i="152" s="1"/>
  <c r="B23" i="152"/>
  <c r="K23" i="152" s="1"/>
  <c r="B19" i="152"/>
  <c r="I19" i="152" s="1"/>
  <c r="B15" i="152"/>
  <c r="B11" i="152"/>
  <c r="I11" i="152" s="1"/>
  <c r="B30" i="152"/>
  <c r="B33" i="152"/>
  <c r="B17" i="152"/>
  <c r="K17" i="152" s="1"/>
  <c r="B29" i="152"/>
  <c r="K29" i="152" s="1"/>
  <c r="B13" i="152"/>
  <c r="I13" i="152" s="1"/>
  <c r="B25" i="152"/>
  <c r="B9" i="152"/>
  <c r="B37" i="152"/>
  <c r="I37" i="152" s="1"/>
  <c r="B21" i="152"/>
  <c r="B36" i="156"/>
  <c r="I36" i="156" s="1"/>
  <c r="B32" i="156"/>
  <c r="B28" i="156"/>
  <c r="I28" i="156" s="1"/>
  <c r="B24" i="156"/>
  <c r="E24" i="156" s="1"/>
  <c r="B20" i="156"/>
  <c r="K20" i="156" s="1"/>
  <c r="B16" i="156"/>
  <c r="B12" i="156"/>
  <c r="E12" i="156" s="1"/>
  <c r="B8" i="156"/>
  <c r="E8" i="156" s="1"/>
  <c r="B34" i="156"/>
  <c r="B26" i="156"/>
  <c r="B22" i="156"/>
  <c r="I22" i="156" s="1"/>
  <c r="B18" i="156"/>
  <c r="B14" i="156"/>
  <c r="K14" i="156" s="1"/>
  <c r="B10" i="156"/>
  <c r="B35" i="156"/>
  <c r="E35" i="156" s="1"/>
  <c r="B31" i="156"/>
  <c r="B27" i="156"/>
  <c r="B23" i="156"/>
  <c r="B19" i="156"/>
  <c r="K19" i="156" s="1"/>
  <c r="B15" i="156"/>
  <c r="B11" i="156"/>
  <c r="E11" i="156" s="1"/>
  <c r="B30" i="156"/>
  <c r="B25" i="156"/>
  <c r="K25" i="156" s="1"/>
  <c r="B9" i="156"/>
  <c r="E9" i="156" s="1"/>
  <c r="B13" i="156"/>
  <c r="K13" i="156" s="1"/>
  <c r="B37" i="156"/>
  <c r="K37" i="156" s="1"/>
  <c r="B21" i="156"/>
  <c r="K21" i="156" s="1"/>
  <c r="B33" i="156"/>
  <c r="E33" i="156" s="1"/>
  <c r="B17" i="156"/>
  <c r="E17" i="156" s="1"/>
  <c r="B29" i="156"/>
  <c r="B34" i="157"/>
  <c r="E34" i="157" s="1"/>
  <c r="B30" i="157"/>
  <c r="I30" i="157" s="1"/>
  <c r="B26" i="157"/>
  <c r="I26" i="157" s="1"/>
  <c r="B22" i="157"/>
  <c r="E22" i="157" s="1"/>
  <c r="B18" i="157"/>
  <c r="K18" i="157" s="1"/>
  <c r="B14" i="157"/>
  <c r="K14" i="157" s="1"/>
  <c r="B10" i="157"/>
  <c r="K10" i="157" s="1"/>
  <c r="B32" i="157"/>
  <c r="B28" i="157"/>
  <c r="E28" i="157" s="1"/>
  <c r="B24" i="157"/>
  <c r="E24" i="157" s="1"/>
  <c r="B20" i="157"/>
  <c r="B12" i="157"/>
  <c r="E12" i="157" s="1"/>
  <c r="B8" i="157"/>
  <c r="E8" i="157" s="1"/>
  <c r="B37" i="157"/>
  <c r="B33" i="157"/>
  <c r="E33" i="157" s="1"/>
  <c r="B29" i="157"/>
  <c r="E29" i="157" s="1"/>
  <c r="B25" i="157"/>
  <c r="E25" i="157" s="1"/>
  <c r="B21" i="157"/>
  <c r="I21" i="157" s="1"/>
  <c r="B17" i="157"/>
  <c r="E17" i="157" s="1"/>
  <c r="B13" i="157"/>
  <c r="B9" i="157"/>
  <c r="I9" i="157" s="1"/>
  <c r="B36" i="157"/>
  <c r="E36" i="157" s="1"/>
  <c r="B16" i="157"/>
  <c r="E16" i="157" s="1"/>
  <c r="B23" i="157"/>
  <c r="E23" i="157" s="1"/>
  <c r="B35" i="157"/>
  <c r="K35" i="157" s="1"/>
  <c r="B19" i="157"/>
  <c r="K19" i="157" s="1"/>
  <c r="B31" i="157"/>
  <c r="E31" i="157" s="1"/>
  <c r="B15" i="157"/>
  <c r="B27" i="157"/>
  <c r="I27" i="157" s="1"/>
  <c r="B11" i="157"/>
  <c r="K11" i="157" s="1"/>
  <c r="B36" i="111"/>
  <c r="B32" i="111"/>
  <c r="I32" i="111" s="1"/>
  <c r="B28" i="111"/>
  <c r="B24" i="111"/>
  <c r="B20" i="111"/>
  <c r="B16" i="111"/>
  <c r="K16" i="111" s="1"/>
  <c r="B12" i="111"/>
  <c r="B8" i="111"/>
  <c r="B35" i="111"/>
  <c r="I35" i="111" s="1"/>
  <c r="B31" i="111"/>
  <c r="E31" i="111" s="1"/>
  <c r="B27" i="111"/>
  <c r="I27" i="111" s="1"/>
  <c r="B23" i="111"/>
  <c r="B19" i="111"/>
  <c r="B15" i="111"/>
  <c r="E15" i="111" s="1"/>
  <c r="B11" i="111"/>
  <c r="I11" i="111" s="1"/>
  <c r="B34" i="111"/>
  <c r="K34" i="111" s="1"/>
  <c r="B30" i="111"/>
  <c r="I30" i="111" s="1"/>
  <c r="B26" i="111"/>
  <c r="B22" i="111"/>
  <c r="B18" i="111"/>
  <c r="B14" i="111"/>
  <c r="B10" i="111"/>
  <c r="B37" i="111"/>
  <c r="E37" i="111" s="1"/>
  <c r="B21" i="111"/>
  <c r="E21" i="111" s="1"/>
  <c r="B33" i="111"/>
  <c r="B17" i="111"/>
  <c r="B29" i="111"/>
  <c r="B25" i="111"/>
  <c r="E25" i="111" s="1"/>
  <c r="B13" i="111"/>
  <c r="E13" i="111" s="1"/>
  <c r="B9" i="111"/>
  <c r="E9" i="111" s="1"/>
  <c r="B34" i="137"/>
  <c r="I34" i="137" s="1"/>
  <c r="B30" i="137"/>
  <c r="B26" i="137"/>
  <c r="I26" i="137" s="1"/>
  <c r="B22" i="137"/>
  <c r="B18" i="137"/>
  <c r="K18" i="137" s="1"/>
  <c r="B14" i="137"/>
  <c r="E14" i="137" s="1"/>
  <c r="B10" i="137"/>
  <c r="E10" i="137" s="1"/>
  <c r="B37" i="137"/>
  <c r="B33" i="137"/>
  <c r="B29" i="137"/>
  <c r="E29" i="137" s="1"/>
  <c r="B25" i="137"/>
  <c r="B21" i="137"/>
  <c r="B17" i="137"/>
  <c r="E17" i="137" s="1"/>
  <c r="B13" i="137"/>
  <c r="I13" i="137" s="1"/>
  <c r="B9" i="137"/>
  <c r="I9" i="137" s="1"/>
  <c r="B36" i="137"/>
  <c r="E36" i="137" s="1"/>
  <c r="B28" i="137"/>
  <c r="I28" i="137" s="1"/>
  <c r="B20" i="137"/>
  <c r="B12" i="137"/>
  <c r="B31" i="137"/>
  <c r="E31" i="137" s="1"/>
  <c r="B15" i="137"/>
  <c r="E15" i="137" s="1"/>
  <c r="B35" i="137"/>
  <c r="E35" i="137" s="1"/>
  <c r="B27" i="137"/>
  <c r="B19" i="137"/>
  <c r="B11" i="137"/>
  <c r="B32" i="137"/>
  <c r="I32" i="137" s="1"/>
  <c r="B24" i="137"/>
  <c r="B16" i="137"/>
  <c r="B8" i="137"/>
  <c r="K8" i="137" s="1"/>
  <c r="B23" i="137"/>
  <c r="I23" i="137" s="1"/>
  <c r="B36" i="146"/>
  <c r="B32" i="146"/>
  <c r="B28" i="146"/>
  <c r="K28" i="146" s="1"/>
  <c r="B24" i="146"/>
  <c r="B20" i="146"/>
  <c r="K20" i="146" s="1"/>
  <c r="B16" i="146"/>
  <c r="B12" i="146"/>
  <c r="E12" i="146" s="1"/>
  <c r="B8" i="146"/>
  <c r="E8" i="146" s="1"/>
  <c r="B35" i="146"/>
  <c r="K35" i="146" s="1"/>
  <c r="B31" i="146"/>
  <c r="B27" i="146"/>
  <c r="I27" i="146" s="1"/>
  <c r="B23" i="146"/>
  <c r="E23" i="146" s="1"/>
  <c r="B19" i="146"/>
  <c r="B15" i="146"/>
  <c r="B11" i="146"/>
  <c r="I11" i="146" s="1"/>
  <c r="B34" i="146"/>
  <c r="E34" i="146" s="1"/>
  <c r="B26" i="146"/>
  <c r="K26" i="146" s="1"/>
  <c r="B18" i="146"/>
  <c r="B10" i="146"/>
  <c r="K10" i="146" s="1"/>
  <c r="B33" i="146"/>
  <c r="B25" i="146"/>
  <c r="K25" i="146" s="1"/>
  <c r="B17" i="146"/>
  <c r="B9" i="146"/>
  <c r="B30" i="146"/>
  <c r="E30" i="146" s="1"/>
  <c r="B22" i="146"/>
  <c r="B14" i="146"/>
  <c r="B29" i="146"/>
  <c r="K29" i="146" s="1"/>
  <c r="B21" i="146"/>
  <c r="I21" i="146" s="1"/>
  <c r="B13" i="146"/>
  <c r="B37" i="146"/>
  <c r="E37" i="146" s="1"/>
  <c r="B36" i="150"/>
  <c r="K36" i="150" s="1"/>
  <c r="B32" i="150"/>
  <c r="E32" i="150" s="1"/>
  <c r="B28" i="150"/>
  <c r="B24" i="150"/>
  <c r="K24" i="150" s="1"/>
  <c r="B20" i="150"/>
  <c r="E20" i="150" s="1"/>
  <c r="B16" i="150"/>
  <c r="K16" i="150" s="1"/>
  <c r="B12" i="150"/>
  <c r="B8" i="150"/>
  <c r="B34" i="150"/>
  <c r="I34" i="150" s="1"/>
  <c r="B26" i="150"/>
  <c r="E26" i="150" s="1"/>
  <c r="B22" i="150"/>
  <c r="B14" i="150"/>
  <c r="B10" i="150"/>
  <c r="E10" i="150" s="1"/>
  <c r="B35" i="150"/>
  <c r="E35" i="150" s="1"/>
  <c r="B31" i="150"/>
  <c r="B27" i="150"/>
  <c r="E27" i="150" s="1"/>
  <c r="B23" i="150"/>
  <c r="K23" i="150" s="1"/>
  <c r="B19" i="150"/>
  <c r="I19" i="150" s="1"/>
  <c r="B15" i="150"/>
  <c r="B11" i="150"/>
  <c r="E11" i="150" s="1"/>
  <c r="B30" i="150"/>
  <c r="B18" i="150"/>
  <c r="B37" i="150"/>
  <c r="K37" i="150" s="1"/>
  <c r="B21" i="150"/>
  <c r="E21" i="150" s="1"/>
  <c r="B33" i="150"/>
  <c r="B17" i="150"/>
  <c r="I17" i="150" s="1"/>
  <c r="B29" i="150"/>
  <c r="B13" i="150"/>
  <c r="B25" i="150"/>
  <c r="K25" i="150" s="1"/>
  <c r="B9" i="150"/>
  <c r="I9" i="150" s="1"/>
  <c r="B34" i="112"/>
  <c r="E34" i="112" s="1"/>
  <c r="B30" i="112"/>
  <c r="E30" i="112" s="1"/>
  <c r="B26" i="112"/>
  <c r="I26" i="112" s="1"/>
  <c r="B22" i="112"/>
  <c r="B18" i="112"/>
  <c r="E18" i="112" s="1"/>
  <c r="B14" i="112"/>
  <c r="E14" i="112" s="1"/>
  <c r="B10" i="112"/>
  <c r="I10" i="112" s="1"/>
  <c r="B37" i="112"/>
  <c r="B33" i="112"/>
  <c r="K33" i="112" s="1"/>
  <c r="B29" i="112"/>
  <c r="B25" i="112"/>
  <c r="E25" i="112" s="1"/>
  <c r="B21" i="112"/>
  <c r="E21" i="112" s="1"/>
  <c r="B17" i="112"/>
  <c r="I17" i="112" s="1"/>
  <c r="B13" i="112"/>
  <c r="I13" i="112" s="1"/>
  <c r="B9" i="112"/>
  <c r="B36" i="112"/>
  <c r="B32" i="112"/>
  <c r="K32" i="112" s="1"/>
  <c r="B28" i="112"/>
  <c r="B24" i="112"/>
  <c r="E24" i="112" s="1"/>
  <c r="B20" i="112"/>
  <c r="B16" i="112"/>
  <c r="B12" i="112"/>
  <c r="E12" i="112" s="1"/>
  <c r="B8" i="112"/>
  <c r="K8" i="112" s="1"/>
  <c r="B35" i="112"/>
  <c r="I35" i="112" s="1"/>
  <c r="B19" i="112"/>
  <c r="I19" i="112" s="1"/>
  <c r="B31" i="112"/>
  <c r="B15" i="112"/>
  <c r="E15" i="112" s="1"/>
  <c r="B27" i="112"/>
  <c r="B23" i="112"/>
  <c r="B11" i="112"/>
  <c r="B34" i="116"/>
  <c r="K34" i="116" s="1"/>
  <c r="B30" i="116"/>
  <c r="B26" i="116"/>
  <c r="I26" i="116" s="1"/>
  <c r="B22" i="116"/>
  <c r="B18" i="116"/>
  <c r="B14" i="116"/>
  <c r="B10" i="116"/>
  <c r="I10" i="116" s="1"/>
  <c r="B37" i="116"/>
  <c r="B33" i="116"/>
  <c r="B29" i="116"/>
  <c r="B25" i="116"/>
  <c r="B21" i="116"/>
  <c r="B17" i="116"/>
  <c r="B13" i="116"/>
  <c r="B9" i="116"/>
  <c r="E9" i="116" s="1"/>
  <c r="B36" i="116"/>
  <c r="B28" i="116"/>
  <c r="E28" i="116" s="1"/>
  <c r="B20" i="116"/>
  <c r="B12" i="116"/>
  <c r="K12" i="116" s="1"/>
  <c r="B35" i="116"/>
  <c r="B27" i="116"/>
  <c r="K27" i="116" s="1"/>
  <c r="B19" i="116"/>
  <c r="B11" i="116"/>
  <c r="B24" i="116"/>
  <c r="K24" i="116" s="1"/>
  <c r="B8" i="116"/>
  <c r="E8" i="116" s="1"/>
  <c r="B23" i="116"/>
  <c r="K23" i="116" s="1"/>
  <c r="B32" i="116"/>
  <c r="B31" i="116"/>
  <c r="B16" i="116"/>
  <c r="I16" i="116" s="1"/>
  <c r="B15" i="116"/>
  <c r="K15" i="116" s="1"/>
  <c r="B34" i="120"/>
  <c r="E34" i="120" s="1"/>
  <c r="B30" i="120"/>
  <c r="B26" i="120"/>
  <c r="I26" i="120" s="1"/>
  <c r="B22" i="120"/>
  <c r="B18" i="120"/>
  <c r="I18" i="120" s="1"/>
  <c r="B14" i="120"/>
  <c r="B10" i="120"/>
  <c r="B37" i="120"/>
  <c r="B33" i="120"/>
  <c r="B29" i="120"/>
  <c r="B25" i="120"/>
  <c r="E25" i="120" s="1"/>
  <c r="B21" i="120"/>
  <c r="K21" i="120" s="1"/>
  <c r="B17" i="120"/>
  <c r="B13" i="120"/>
  <c r="E13" i="120" s="1"/>
  <c r="B9" i="120"/>
  <c r="K9" i="120" s="1"/>
  <c r="B36" i="120"/>
  <c r="B28" i="120"/>
  <c r="I28" i="120" s="1"/>
  <c r="B20" i="120"/>
  <c r="B12" i="120"/>
  <c r="B35" i="120"/>
  <c r="E35" i="120" s="1"/>
  <c r="B27" i="120"/>
  <c r="E27" i="120" s="1"/>
  <c r="B19" i="120"/>
  <c r="E19" i="120" s="1"/>
  <c r="B11" i="120"/>
  <c r="I11" i="120" s="1"/>
  <c r="B32" i="120"/>
  <c r="E32" i="120" s="1"/>
  <c r="B16" i="120"/>
  <c r="B31" i="120"/>
  <c r="E31" i="120" s="1"/>
  <c r="B15" i="120"/>
  <c r="I15" i="120" s="1"/>
  <c r="B24" i="120"/>
  <c r="B23" i="120"/>
  <c r="I23" i="120" s="1"/>
  <c r="B8" i="120"/>
  <c r="B34" i="124"/>
  <c r="K34" i="124" s="1"/>
  <c r="B30" i="124"/>
  <c r="B26" i="124"/>
  <c r="B22" i="124"/>
  <c r="B18" i="124"/>
  <c r="K18" i="124" s="1"/>
  <c r="B14" i="124"/>
  <c r="I14" i="124" s="1"/>
  <c r="B10" i="124"/>
  <c r="E10" i="124" s="1"/>
  <c r="B37" i="124"/>
  <c r="K37" i="124" s="1"/>
  <c r="B33" i="124"/>
  <c r="B29" i="124"/>
  <c r="B25" i="124"/>
  <c r="I25" i="124" s="1"/>
  <c r="B21" i="124"/>
  <c r="B17" i="124"/>
  <c r="B13" i="124"/>
  <c r="I13" i="124" s="1"/>
  <c r="B9" i="124"/>
  <c r="I9" i="124" s="1"/>
  <c r="B32" i="124"/>
  <c r="B24" i="124"/>
  <c r="K24" i="124" s="1"/>
  <c r="B16" i="124"/>
  <c r="B8" i="124"/>
  <c r="I8" i="124" s="1"/>
  <c r="B31" i="124"/>
  <c r="E31" i="124" s="1"/>
  <c r="B23" i="124"/>
  <c r="B15" i="124"/>
  <c r="B36" i="124"/>
  <c r="K36" i="124" s="1"/>
  <c r="B20" i="124"/>
  <c r="I20" i="124" s="1"/>
  <c r="B11" i="124"/>
  <c r="I11" i="124" s="1"/>
  <c r="B35" i="124"/>
  <c r="I35" i="124" s="1"/>
  <c r="B19" i="124"/>
  <c r="I19" i="124" s="1"/>
  <c r="B28" i="124"/>
  <c r="E28" i="124" s="1"/>
  <c r="B12" i="124"/>
  <c r="K12" i="124" s="1"/>
  <c r="B27" i="124"/>
  <c r="E27" i="124" s="1"/>
  <c r="B34" i="128"/>
  <c r="B30" i="128"/>
  <c r="E30" i="128" s="1"/>
  <c r="B26" i="128"/>
  <c r="E26" i="128" s="1"/>
  <c r="B22" i="128"/>
  <c r="B18" i="128"/>
  <c r="I18" i="128" s="1"/>
  <c r="B37" i="128"/>
  <c r="B33" i="128"/>
  <c r="K33" i="128" s="1"/>
  <c r="B29" i="128"/>
  <c r="B25" i="128"/>
  <c r="B21" i="128"/>
  <c r="B17" i="128"/>
  <c r="E17" i="128" s="1"/>
  <c r="B13" i="128"/>
  <c r="I13" i="128" s="1"/>
  <c r="B9" i="128"/>
  <c r="E9" i="128" s="1"/>
  <c r="B32" i="128"/>
  <c r="B24" i="128"/>
  <c r="E24" i="128" s="1"/>
  <c r="B16" i="128"/>
  <c r="B11" i="128"/>
  <c r="E11" i="128" s="1"/>
  <c r="B31" i="128"/>
  <c r="B23" i="128"/>
  <c r="E23" i="128" s="1"/>
  <c r="B15" i="128"/>
  <c r="B10" i="128"/>
  <c r="B28" i="128"/>
  <c r="B14" i="128"/>
  <c r="E14" i="128" s="1"/>
  <c r="B19" i="128"/>
  <c r="B27" i="128"/>
  <c r="K27" i="128" s="1"/>
  <c r="B12" i="128"/>
  <c r="B36" i="128"/>
  <c r="B20" i="128"/>
  <c r="B8" i="128"/>
  <c r="I8" i="128" s="1"/>
  <c r="B35" i="128"/>
  <c r="B37" i="132"/>
  <c r="I37" i="132" s="1"/>
  <c r="B33" i="132"/>
  <c r="B29" i="132"/>
  <c r="B25" i="132"/>
  <c r="E25" i="132" s="1"/>
  <c r="B21" i="132"/>
  <c r="K21" i="132" s="1"/>
  <c r="B17" i="132"/>
  <c r="E17" i="132" s="1"/>
  <c r="B13" i="132"/>
  <c r="E13" i="132" s="1"/>
  <c r="B9" i="132"/>
  <c r="B35" i="132"/>
  <c r="K35" i="132" s="1"/>
  <c r="B30" i="132"/>
  <c r="B24" i="132"/>
  <c r="B19" i="132"/>
  <c r="E19" i="132" s="1"/>
  <c r="B14" i="132"/>
  <c r="E14" i="132" s="1"/>
  <c r="B8" i="132"/>
  <c r="B34" i="132"/>
  <c r="I34" i="132" s="1"/>
  <c r="B28" i="132"/>
  <c r="B23" i="132"/>
  <c r="B18" i="132"/>
  <c r="B12" i="132"/>
  <c r="I12" i="132" s="1"/>
  <c r="B27" i="132"/>
  <c r="E27" i="132" s="1"/>
  <c r="B16" i="132"/>
  <c r="K16" i="132" s="1"/>
  <c r="B31" i="132"/>
  <c r="E31" i="132" s="1"/>
  <c r="B10" i="132"/>
  <c r="E10" i="132" s="1"/>
  <c r="B36" i="132"/>
  <c r="B26" i="132"/>
  <c r="B15" i="132"/>
  <c r="K15" i="132" s="1"/>
  <c r="B32" i="132"/>
  <c r="E32" i="132" s="1"/>
  <c r="B22" i="132"/>
  <c r="B11" i="132"/>
  <c r="E11" i="132" s="1"/>
  <c r="B20" i="132"/>
  <c r="B36" i="136"/>
  <c r="I36" i="136" s="1"/>
  <c r="B32" i="136"/>
  <c r="B28" i="136"/>
  <c r="B24" i="136"/>
  <c r="E24" i="136" s="1"/>
  <c r="B20" i="136"/>
  <c r="K20" i="136" s="1"/>
  <c r="B16" i="136"/>
  <c r="E16" i="136" s="1"/>
  <c r="B12" i="136"/>
  <c r="I12" i="136" s="1"/>
  <c r="B8" i="136"/>
  <c r="E8" i="136" s="1"/>
  <c r="B35" i="136"/>
  <c r="B31" i="136"/>
  <c r="B27" i="136"/>
  <c r="E27" i="136" s="1"/>
  <c r="B23" i="136"/>
  <c r="B19" i="136"/>
  <c r="K19" i="136" s="1"/>
  <c r="B15" i="136"/>
  <c r="B11" i="136"/>
  <c r="I11" i="136" s="1"/>
  <c r="B30" i="136"/>
  <c r="K30" i="136" s="1"/>
  <c r="B22" i="136"/>
  <c r="I22" i="136" s="1"/>
  <c r="B14" i="136"/>
  <c r="E14" i="136" s="1"/>
  <c r="B33" i="136"/>
  <c r="I33" i="136" s="1"/>
  <c r="B17" i="136"/>
  <c r="I17" i="136" s="1"/>
  <c r="B9" i="136"/>
  <c r="E9" i="136" s="1"/>
  <c r="B37" i="136"/>
  <c r="B29" i="136"/>
  <c r="K29" i="136" s="1"/>
  <c r="B21" i="136"/>
  <c r="K21" i="136" s="1"/>
  <c r="B13" i="136"/>
  <c r="B34" i="136"/>
  <c r="B26" i="136"/>
  <c r="K26" i="136" s="1"/>
  <c r="B18" i="136"/>
  <c r="K18" i="136" s="1"/>
  <c r="B10" i="136"/>
  <c r="K10" i="136" s="1"/>
  <c r="B25" i="136"/>
  <c r="B34" i="141"/>
  <c r="E34" i="141" s="1"/>
  <c r="B30" i="141"/>
  <c r="I30" i="141" s="1"/>
  <c r="B26" i="141"/>
  <c r="B22" i="141"/>
  <c r="B18" i="141"/>
  <c r="E18" i="141" s="1"/>
  <c r="B14" i="141"/>
  <c r="B10" i="141"/>
  <c r="K10" i="141" s="1"/>
  <c r="B37" i="141"/>
  <c r="B33" i="141"/>
  <c r="I33" i="141" s="1"/>
  <c r="B29" i="141"/>
  <c r="E29" i="141" s="1"/>
  <c r="B25" i="141"/>
  <c r="B21" i="141"/>
  <c r="E21" i="141" s="1"/>
  <c r="B17" i="141"/>
  <c r="K17" i="141" s="1"/>
  <c r="B13" i="141"/>
  <c r="I13" i="141" s="1"/>
  <c r="B9" i="141"/>
  <c r="K9" i="141" s="1"/>
  <c r="B36" i="141"/>
  <c r="B28" i="141"/>
  <c r="K28" i="141" s="1"/>
  <c r="B20" i="141"/>
  <c r="I20" i="141" s="1"/>
  <c r="B12" i="141"/>
  <c r="B23" i="141"/>
  <c r="E23" i="141" s="1"/>
  <c r="B35" i="141"/>
  <c r="I35" i="141" s="1"/>
  <c r="B27" i="141"/>
  <c r="E27" i="141" s="1"/>
  <c r="B19" i="141"/>
  <c r="B11" i="141"/>
  <c r="B32" i="141"/>
  <c r="I32" i="141" s="1"/>
  <c r="B24" i="141"/>
  <c r="E24" i="141" s="1"/>
  <c r="B16" i="141"/>
  <c r="B8" i="141"/>
  <c r="B31" i="141"/>
  <c r="I31" i="141" s="1"/>
  <c r="B15" i="141"/>
  <c r="E15" i="141" s="1"/>
  <c r="B34" i="145"/>
  <c r="K34" i="145" s="1"/>
  <c r="B30" i="145"/>
  <c r="E30" i="145" s="1"/>
  <c r="B26" i="145"/>
  <c r="E26" i="145" s="1"/>
  <c r="B22" i="145"/>
  <c r="E22" i="145" s="1"/>
  <c r="B18" i="145"/>
  <c r="B14" i="145"/>
  <c r="B10" i="145"/>
  <c r="E10" i="145" s="1"/>
  <c r="B37" i="145"/>
  <c r="B33" i="145"/>
  <c r="B29" i="145"/>
  <c r="B25" i="145"/>
  <c r="K25" i="145" s="1"/>
  <c r="B21" i="145"/>
  <c r="B17" i="145"/>
  <c r="B13" i="145"/>
  <c r="B9" i="145"/>
  <c r="K9" i="145" s="1"/>
  <c r="B36" i="145"/>
  <c r="E36" i="145" s="1"/>
  <c r="B28" i="145"/>
  <c r="I28" i="145" s="1"/>
  <c r="B20" i="145"/>
  <c r="B12" i="145"/>
  <c r="E12" i="145" s="1"/>
  <c r="B24" i="145"/>
  <c r="E24" i="145" s="1"/>
  <c r="B35" i="145"/>
  <c r="B27" i="145"/>
  <c r="B19" i="145"/>
  <c r="K19" i="145" s="1"/>
  <c r="B11" i="145"/>
  <c r="K11" i="145" s="1"/>
  <c r="B32" i="145"/>
  <c r="B16" i="145"/>
  <c r="B8" i="145"/>
  <c r="E8" i="145" s="1"/>
  <c r="B31" i="145"/>
  <c r="I31" i="145" s="1"/>
  <c r="B23" i="145"/>
  <c r="B15" i="145"/>
  <c r="B34" i="149"/>
  <c r="E34" i="149" s="1"/>
  <c r="B30" i="149"/>
  <c r="I30" i="149" s="1"/>
  <c r="B26" i="149"/>
  <c r="E26" i="149" s="1"/>
  <c r="B22" i="149"/>
  <c r="B18" i="149"/>
  <c r="E18" i="149" s="1"/>
  <c r="B14" i="149"/>
  <c r="I14" i="149" s="1"/>
  <c r="B10" i="149"/>
  <c r="K10" i="149" s="1"/>
  <c r="B32" i="149"/>
  <c r="E32" i="149" s="1"/>
  <c r="B20" i="149"/>
  <c r="E20" i="149" s="1"/>
  <c r="B12" i="149"/>
  <c r="K12" i="149" s="1"/>
  <c r="B37" i="149"/>
  <c r="K37" i="149" s="1"/>
  <c r="B33" i="149"/>
  <c r="B29" i="149"/>
  <c r="E29" i="149" s="1"/>
  <c r="B25" i="149"/>
  <c r="K25" i="149" s="1"/>
  <c r="B21" i="149"/>
  <c r="B17" i="149"/>
  <c r="B13" i="149"/>
  <c r="E13" i="149" s="1"/>
  <c r="B9" i="149"/>
  <c r="E9" i="149" s="1"/>
  <c r="B36" i="149"/>
  <c r="B28" i="149"/>
  <c r="B24" i="149"/>
  <c r="I24" i="149" s="1"/>
  <c r="B16" i="149"/>
  <c r="K16" i="149" s="1"/>
  <c r="B8" i="149"/>
  <c r="I8" i="149" s="1"/>
  <c r="B23" i="149"/>
  <c r="B35" i="149"/>
  <c r="B19" i="149"/>
  <c r="B31" i="149"/>
  <c r="B15" i="149"/>
  <c r="B27" i="149"/>
  <c r="K27" i="149" s="1"/>
  <c r="B11" i="149"/>
  <c r="I11" i="149" s="1"/>
  <c r="B34" i="153"/>
  <c r="I34" i="153" s="1"/>
  <c r="B30" i="153"/>
  <c r="B26" i="153"/>
  <c r="K26" i="153" s="1"/>
  <c r="B22" i="153"/>
  <c r="I22" i="153" s="1"/>
  <c r="B18" i="153"/>
  <c r="B14" i="153"/>
  <c r="B10" i="153"/>
  <c r="I10" i="153" s="1"/>
  <c r="B36" i="153"/>
  <c r="K36" i="153" s="1"/>
  <c r="B28" i="153"/>
  <c r="B24" i="153"/>
  <c r="B20" i="153"/>
  <c r="K20" i="153" s="1"/>
  <c r="B16" i="153"/>
  <c r="B12" i="153"/>
  <c r="I12" i="153" s="1"/>
  <c r="B8" i="153"/>
  <c r="B37" i="153"/>
  <c r="E37" i="153" s="1"/>
  <c r="B33" i="153"/>
  <c r="B29" i="153"/>
  <c r="B25" i="153"/>
  <c r="B21" i="153"/>
  <c r="E21" i="153" s="1"/>
  <c r="B17" i="153"/>
  <c r="K17" i="153" s="1"/>
  <c r="B13" i="153"/>
  <c r="B9" i="153"/>
  <c r="B32" i="153"/>
  <c r="E32" i="153" s="1"/>
  <c r="B31" i="153"/>
  <c r="E31" i="153" s="1"/>
  <c r="B15" i="153"/>
  <c r="B27" i="153"/>
  <c r="B11" i="153"/>
  <c r="K11" i="153" s="1"/>
  <c r="B23" i="153"/>
  <c r="K23" i="153" s="1"/>
  <c r="B35" i="153"/>
  <c r="B19" i="153"/>
  <c r="E19" i="153" s="1"/>
  <c r="F38" i="145"/>
  <c r="E38" i="153"/>
  <c r="F38" i="153" s="1"/>
  <c r="E38" i="143"/>
  <c r="L48" i="158"/>
  <c r="E10" i="160"/>
  <c r="E48" i="151"/>
  <c r="M48" i="151"/>
  <c r="J48" i="156"/>
  <c r="K44" i="151"/>
  <c r="K48" i="121"/>
  <c r="E38" i="152"/>
  <c r="L38" i="152" s="1"/>
  <c r="H44" i="135"/>
  <c r="F44" i="139"/>
  <c r="E38" i="117"/>
  <c r="O44" i="135"/>
  <c r="N48" i="139"/>
  <c r="D44" i="151"/>
  <c r="I48" i="151"/>
  <c r="O44" i="153"/>
  <c r="K48" i="158"/>
  <c r="H48" i="135"/>
  <c r="M44" i="140"/>
  <c r="E38" i="115"/>
  <c r="E38" i="123"/>
  <c r="E12" i="127"/>
  <c r="O6" i="135"/>
  <c r="G44" i="135"/>
  <c r="L44" i="151"/>
  <c r="N48" i="151"/>
  <c r="L44" i="158"/>
  <c r="I10" i="160"/>
  <c r="K33" i="160"/>
  <c r="K48" i="112"/>
  <c r="L48" i="112"/>
  <c r="K48" i="106"/>
  <c r="F48" i="113"/>
  <c r="D44" i="113"/>
  <c r="K48" i="113"/>
  <c r="G48" i="118"/>
  <c r="N44" i="121"/>
  <c r="O6" i="125"/>
  <c r="O48" i="134"/>
  <c r="G48" i="134"/>
  <c r="E44" i="134"/>
  <c r="O48" i="135"/>
  <c r="M48" i="135"/>
  <c r="F48" i="135"/>
  <c r="L44" i="135"/>
  <c r="D44" i="135"/>
  <c r="L48" i="135"/>
  <c r="J44" i="135"/>
  <c r="E48" i="135"/>
  <c r="N44" i="135"/>
  <c r="I48" i="117"/>
  <c r="E44" i="117"/>
  <c r="F44" i="128"/>
  <c r="J44" i="112"/>
  <c r="O6" i="127"/>
  <c r="O44" i="127"/>
  <c r="I44" i="106"/>
  <c r="O6" i="139"/>
  <c r="O44" i="146"/>
  <c r="F48" i="150"/>
  <c r="L48" i="153"/>
  <c r="D44" i="156"/>
  <c r="D48" i="139"/>
  <c r="E38" i="106"/>
  <c r="E38" i="120"/>
  <c r="L38" i="120" s="1"/>
  <c r="E38" i="125"/>
  <c r="J38" i="125" s="1"/>
  <c r="I48" i="139"/>
  <c r="E38" i="146"/>
  <c r="F38" i="146" s="1"/>
  <c r="H44" i="151"/>
  <c r="F48" i="151"/>
  <c r="K44" i="152"/>
  <c r="O6" i="153"/>
  <c r="E44" i="153"/>
  <c r="E38" i="154"/>
  <c r="F38" i="154" s="1"/>
  <c r="O6" i="156"/>
  <c r="H44" i="156"/>
  <c r="I19" i="160"/>
  <c r="K37" i="160"/>
  <c r="E48" i="152"/>
  <c r="K44" i="139"/>
  <c r="O48" i="140"/>
  <c r="M48" i="152"/>
  <c r="I44" i="155"/>
  <c r="N48" i="156"/>
  <c r="E28" i="160"/>
  <c r="E19" i="160"/>
  <c r="K28" i="160"/>
  <c r="E38" i="134"/>
  <c r="L38" i="134" s="1"/>
  <c r="E38" i="138"/>
  <c r="F38" i="138" s="1"/>
  <c r="E38" i="155"/>
  <c r="E38" i="130"/>
  <c r="F38" i="130" s="1"/>
  <c r="E38" i="140"/>
  <c r="L38" i="140" s="1"/>
  <c r="E38" i="141"/>
  <c r="I44" i="124"/>
  <c r="K48" i="124"/>
  <c r="L48" i="126"/>
  <c r="E48" i="126"/>
  <c r="G44" i="126"/>
  <c r="M48" i="126"/>
  <c r="D48" i="106"/>
  <c r="I44" i="113"/>
  <c r="H44" i="116"/>
  <c r="G48" i="117"/>
  <c r="O48" i="120"/>
  <c r="E26" i="121"/>
  <c r="E44" i="121"/>
  <c r="O44" i="121"/>
  <c r="L48" i="121"/>
  <c r="O6" i="124"/>
  <c r="L44" i="124"/>
  <c r="N48" i="124"/>
  <c r="F44" i="125"/>
  <c r="K44" i="126"/>
  <c r="O6" i="130"/>
  <c r="E48" i="132"/>
  <c r="O6" i="132"/>
  <c r="I44" i="132"/>
  <c r="D48" i="112"/>
  <c r="J48" i="116"/>
  <c r="I44" i="121"/>
  <c r="E48" i="121"/>
  <c r="D44" i="124"/>
  <c r="F48" i="124"/>
  <c r="H48" i="125"/>
  <c r="O44" i="126"/>
  <c r="J44" i="106"/>
  <c r="L48" i="106"/>
  <c r="I44" i="112"/>
  <c r="O6" i="114"/>
  <c r="M44" i="117"/>
  <c r="M44" i="120"/>
  <c r="O6" i="121"/>
  <c r="J44" i="121"/>
  <c r="K11" i="122"/>
  <c r="H44" i="124"/>
  <c r="N48" i="125"/>
  <c r="I48" i="126"/>
  <c r="M48" i="136"/>
  <c r="J44" i="136"/>
  <c r="L48" i="136"/>
  <c r="E44" i="136"/>
  <c r="G48" i="136"/>
  <c r="O44" i="136"/>
  <c r="O48" i="138"/>
  <c r="D44" i="142"/>
  <c r="K44" i="142"/>
  <c r="F48" i="142"/>
  <c r="M48" i="142"/>
  <c r="E32" i="160"/>
  <c r="I44" i="134"/>
  <c r="K48" i="134"/>
  <c r="G44" i="139"/>
  <c r="L44" i="139"/>
  <c r="E48" i="139"/>
  <c r="J48" i="139"/>
  <c r="O6" i="142"/>
  <c r="F44" i="142"/>
  <c r="N44" i="142"/>
  <c r="H48" i="142"/>
  <c r="K44" i="144"/>
  <c r="O6" i="147"/>
  <c r="J44" i="147"/>
  <c r="G44" i="148"/>
  <c r="F44" i="152"/>
  <c r="N44" i="152"/>
  <c r="H48" i="152"/>
  <c r="F44" i="153"/>
  <c r="M48" i="153"/>
  <c r="L38" i="112"/>
  <c r="L38" i="145"/>
  <c r="J38" i="145"/>
  <c r="K16" i="160"/>
  <c r="I16" i="160"/>
  <c r="K36" i="160"/>
  <c r="I36" i="160"/>
  <c r="M44" i="134"/>
  <c r="F44" i="135"/>
  <c r="K44" i="135"/>
  <c r="D48" i="135"/>
  <c r="I48" i="135"/>
  <c r="N48" i="135"/>
  <c r="H44" i="139"/>
  <c r="N44" i="139"/>
  <c r="F48" i="139"/>
  <c r="L48" i="139"/>
  <c r="D48" i="140"/>
  <c r="H44" i="142"/>
  <c r="O44" i="142"/>
  <c r="J48" i="142"/>
  <c r="I48" i="143"/>
  <c r="O6" i="144"/>
  <c r="E48" i="144"/>
  <c r="O6" i="146"/>
  <c r="I48" i="146"/>
  <c r="L48" i="147"/>
  <c r="G44" i="151"/>
  <c r="O44" i="151"/>
  <c r="J48" i="151"/>
  <c r="O6" i="152"/>
  <c r="G44" i="152"/>
  <c r="O44" i="152"/>
  <c r="I48" i="152"/>
  <c r="J44" i="153"/>
  <c r="G48" i="153"/>
  <c r="E38" i="157"/>
  <c r="E16" i="160"/>
  <c r="E36" i="160"/>
  <c r="D44" i="139"/>
  <c r="J44" i="139"/>
  <c r="O44" i="139"/>
  <c r="H48" i="139"/>
  <c r="M48" i="139"/>
  <c r="H44" i="140"/>
  <c r="J48" i="140"/>
  <c r="J44" i="142"/>
  <c r="E48" i="142"/>
  <c r="M48" i="144"/>
  <c r="K44" i="146"/>
  <c r="J44" i="152"/>
  <c r="D48" i="152"/>
  <c r="L48" i="152"/>
  <c r="K44" i="153"/>
  <c r="K23" i="160"/>
  <c r="I32" i="160"/>
  <c r="K32" i="160"/>
  <c r="I34" i="160"/>
  <c r="E34" i="160"/>
  <c r="J38" i="112"/>
  <c r="K9" i="127"/>
  <c r="K48" i="155"/>
  <c r="L44" i="156"/>
  <c r="K18" i="158"/>
  <c r="J38" i="150"/>
  <c r="L38" i="150"/>
  <c r="O6" i="158"/>
  <c r="N8" i="129"/>
  <c r="N8" i="130"/>
  <c r="N10" i="130"/>
  <c r="N12" i="130"/>
  <c r="N14" i="130"/>
  <c r="N16" i="130"/>
  <c r="N17" i="130"/>
  <c r="N18" i="130"/>
  <c r="N20" i="130"/>
  <c r="N22" i="130"/>
  <c r="N24" i="130"/>
  <c r="N25" i="130"/>
  <c r="N26" i="130"/>
  <c r="N27" i="130"/>
  <c r="N28" i="130"/>
  <c r="N29" i="130"/>
  <c r="N30" i="130"/>
  <c r="N31" i="130"/>
  <c r="N32" i="130"/>
  <c r="N33" i="130"/>
  <c r="N34" i="130"/>
  <c r="N35" i="130"/>
  <c r="N36" i="130"/>
  <c r="N37" i="130"/>
  <c r="N8" i="131"/>
  <c r="N21" i="131"/>
  <c r="N8" i="132"/>
  <c r="N8" i="158"/>
  <c r="N8" i="157"/>
  <c r="N8" i="156"/>
  <c r="N8" i="155"/>
  <c r="N9" i="155"/>
  <c r="N10" i="155"/>
  <c r="N11" i="155"/>
  <c r="N37" i="155"/>
  <c r="N8" i="154"/>
  <c r="N8" i="153"/>
  <c r="N8" i="152"/>
  <c r="N8" i="151"/>
  <c r="N8" i="150"/>
  <c r="N8" i="149"/>
  <c r="N8" i="148"/>
  <c r="N8" i="147"/>
  <c r="N10" i="147"/>
  <c r="N12" i="147"/>
  <c r="N13" i="147"/>
  <c r="N14" i="147"/>
  <c r="N16" i="147"/>
  <c r="N20" i="147"/>
  <c r="N24" i="147"/>
  <c r="N28" i="147"/>
  <c r="N32" i="147"/>
  <c r="N33" i="147"/>
  <c r="N34" i="147"/>
  <c r="N35" i="147"/>
  <c r="N36" i="147"/>
  <c r="N37" i="147"/>
  <c r="N8" i="146"/>
  <c r="N24" i="146"/>
  <c r="N8" i="145"/>
  <c r="N8" i="144"/>
  <c r="N12" i="144"/>
  <c r="N14" i="144"/>
  <c r="N15" i="144"/>
  <c r="N16" i="144"/>
  <c r="N17" i="144"/>
  <c r="N18" i="144"/>
  <c r="N20" i="144"/>
  <c r="N25" i="144"/>
  <c r="N26" i="144"/>
  <c r="N27" i="144"/>
  <c r="N28" i="144"/>
  <c r="N29" i="144"/>
  <c r="N30" i="144"/>
  <c r="N31" i="144"/>
  <c r="N32" i="144"/>
  <c r="N33" i="144"/>
  <c r="N34" i="144"/>
  <c r="N35" i="144"/>
  <c r="N36" i="144"/>
  <c r="N37" i="144"/>
  <c r="N8" i="143"/>
  <c r="N34" i="143"/>
  <c r="N8" i="142"/>
  <c r="N8" i="141"/>
  <c r="N30" i="141"/>
  <c r="N8" i="140"/>
  <c r="N10" i="140"/>
  <c r="N11" i="140"/>
  <c r="N12" i="140"/>
  <c r="N14" i="140"/>
  <c r="N16" i="140"/>
  <c r="N18" i="140"/>
  <c r="N19" i="140"/>
  <c r="N20" i="140"/>
  <c r="N21" i="140"/>
  <c r="N22" i="140"/>
  <c r="N24" i="140"/>
  <c r="N25" i="140"/>
  <c r="N26" i="140"/>
  <c r="N27" i="140"/>
  <c r="N28" i="140"/>
  <c r="N29" i="140"/>
  <c r="N30" i="140"/>
  <c r="N31" i="140"/>
  <c r="N32" i="140"/>
  <c r="N33" i="140"/>
  <c r="N34" i="140"/>
  <c r="N35" i="140"/>
  <c r="N36" i="140"/>
  <c r="N37" i="140"/>
  <c r="N8" i="139"/>
  <c r="N33" i="139"/>
  <c r="N8" i="138"/>
  <c r="N8" i="137"/>
  <c r="N28" i="137"/>
  <c r="N8" i="136"/>
  <c r="N9" i="136"/>
  <c r="N10" i="136"/>
  <c r="N12" i="136"/>
  <c r="N14" i="136"/>
  <c r="N15" i="136"/>
  <c r="N16" i="136"/>
  <c r="N18" i="136"/>
  <c r="N20" i="136"/>
  <c r="N22" i="136"/>
  <c r="N23" i="136"/>
  <c r="N24" i="136"/>
  <c r="N25" i="136"/>
  <c r="N26" i="136"/>
  <c r="N27" i="136"/>
  <c r="N28" i="136"/>
  <c r="N29" i="136"/>
  <c r="N30" i="136"/>
  <c r="N31" i="136"/>
  <c r="N32" i="136"/>
  <c r="N33" i="136"/>
  <c r="N34" i="136"/>
  <c r="N35" i="136"/>
  <c r="N36" i="136"/>
  <c r="N37" i="136"/>
  <c r="N8" i="135"/>
  <c r="N10" i="135"/>
  <c r="N12" i="135"/>
  <c r="N13" i="135"/>
  <c r="N14" i="135"/>
  <c r="N16" i="135"/>
  <c r="N18" i="135"/>
  <c r="N20" i="135"/>
  <c r="N21" i="135"/>
  <c r="N26" i="135"/>
  <c r="N27" i="135"/>
  <c r="N28" i="135"/>
  <c r="N29" i="135"/>
  <c r="N30" i="135"/>
  <c r="N31" i="135"/>
  <c r="N32" i="135"/>
  <c r="N33" i="135"/>
  <c r="N34" i="135"/>
  <c r="N35" i="135"/>
  <c r="N36" i="135"/>
  <c r="N37" i="135"/>
  <c r="N8" i="134"/>
  <c r="N23" i="134"/>
  <c r="N8" i="133"/>
  <c r="N8" i="128"/>
  <c r="N27" i="128"/>
  <c r="N32" i="113"/>
  <c r="N23" i="112"/>
  <c r="H38" i="136"/>
  <c r="N17" i="124"/>
  <c r="N23" i="124"/>
  <c r="N25" i="124"/>
  <c r="N27" i="124"/>
  <c r="N31" i="124"/>
  <c r="N33" i="124"/>
  <c r="N8" i="113"/>
  <c r="N12" i="124"/>
  <c r="N16" i="124"/>
  <c r="N8" i="123"/>
  <c r="N13" i="120"/>
  <c r="N21" i="120"/>
  <c r="N25" i="120"/>
  <c r="N29" i="120"/>
  <c r="N33" i="120"/>
  <c r="N37" i="120"/>
  <c r="N11" i="112"/>
  <c r="N29" i="112"/>
  <c r="N31" i="112"/>
  <c r="N33" i="112"/>
  <c r="N37" i="112"/>
  <c r="N8" i="119"/>
  <c r="N8" i="118"/>
  <c r="N18" i="116"/>
  <c r="N26" i="116"/>
  <c r="N30" i="116"/>
  <c r="N34" i="116"/>
  <c r="N10" i="112"/>
  <c r="N26" i="112"/>
  <c r="N34" i="112"/>
  <c r="N20" i="113"/>
  <c r="N15" i="116"/>
  <c r="N27" i="116"/>
  <c r="N17" i="112"/>
  <c r="N27" i="112"/>
  <c r="N18" i="112"/>
  <c r="N22" i="112"/>
  <c r="N8" i="120"/>
  <c r="N16" i="120"/>
  <c r="N20" i="120"/>
  <c r="N28" i="120"/>
  <c r="N32" i="120"/>
  <c r="N36" i="120"/>
  <c r="N8" i="117"/>
  <c r="N18" i="117"/>
  <c r="N10" i="116"/>
  <c r="N14" i="116"/>
  <c r="N36" i="113"/>
  <c r="N25" i="112"/>
  <c r="N31" i="116"/>
  <c r="N35" i="116"/>
  <c r="N11" i="115"/>
  <c r="N14" i="112"/>
  <c r="N16" i="112"/>
  <c r="N20" i="112"/>
  <c r="N8" i="126"/>
  <c r="G38" i="125"/>
  <c r="N8" i="125"/>
  <c r="N11" i="124"/>
  <c r="N16" i="121"/>
  <c r="N10" i="124"/>
  <c r="N35" i="124"/>
  <c r="N14" i="124"/>
  <c r="N29" i="124"/>
  <c r="N11" i="120"/>
  <c r="N19" i="120"/>
  <c r="N23" i="120"/>
  <c r="N27" i="120"/>
  <c r="N31" i="120"/>
  <c r="N35" i="120"/>
  <c r="N25" i="123"/>
  <c r="N10" i="120"/>
  <c r="N14" i="120"/>
  <c r="N22" i="120"/>
  <c r="N34" i="120"/>
  <c r="N22" i="117"/>
  <c r="N19" i="112"/>
  <c r="N8" i="127"/>
  <c r="N31" i="126"/>
  <c r="N8" i="115"/>
  <c r="N9" i="112"/>
  <c r="N24" i="112"/>
  <c r="N36" i="112"/>
  <c r="N8" i="122"/>
  <c r="N22" i="116"/>
  <c r="N8" i="114"/>
  <c r="N28" i="113"/>
  <c r="G38" i="126"/>
  <c r="N12" i="112"/>
  <c r="N30" i="112"/>
  <c r="N32" i="112"/>
  <c r="N35" i="112"/>
  <c r="N8" i="111"/>
  <c r="N8" i="124"/>
  <c r="N37" i="124"/>
  <c r="N18" i="124"/>
  <c r="N20" i="124"/>
  <c r="N22" i="124"/>
  <c r="N24" i="124"/>
  <c r="N26" i="124"/>
  <c r="N28" i="124"/>
  <c r="N30" i="124"/>
  <c r="N32" i="124"/>
  <c r="N34" i="124"/>
  <c r="N36" i="124"/>
  <c r="N8" i="121"/>
  <c r="N25" i="116"/>
  <c r="N33" i="116"/>
  <c r="N28" i="116"/>
  <c r="N36" i="116"/>
  <c r="N8" i="116"/>
  <c r="N16" i="116"/>
  <c r="N24" i="116"/>
  <c r="N32" i="116"/>
  <c r="N12" i="116"/>
  <c r="N20" i="116"/>
  <c r="N13" i="116"/>
  <c r="N21" i="116"/>
  <c r="N29" i="116"/>
  <c r="N37" i="116"/>
  <c r="H38" i="112"/>
  <c r="N8" i="112"/>
  <c r="N28" i="112"/>
  <c r="E8" i="160"/>
  <c r="E12" i="160"/>
  <c r="I12" i="160"/>
  <c r="E14" i="160"/>
  <c r="I14" i="160"/>
  <c r="K29" i="160"/>
  <c r="K34" i="160"/>
  <c r="I23" i="160"/>
  <c r="K26" i="160"/>
  <c r="I37" i="160"/>
  <c r="K20" i="160"/>
  <c r="I33" i="160"/>
  <c r="O6" i="160"/>
  <c r="I22" i="160"/>
  <c r="I15" i="160"/>
  <c r="E15" i="160"/>
  <c r="K15" i="160"/>
  <c r="E18" i="160"/>
  <c r="K18" i="160"/>
  <c r="I18" i="160"/>
  <c r="K22" i="160"/>
  <c r="I25" i="160"/>
  <c r="K35" i="160"/>
  <c r="I35" i="160"/>
  <c r="E35" i="160"/>
  <c r="I9" i="160"/>
  <c r="E9" i="160"/>
  <c r="K9" i="160"/>
  <c r="E25" i="160"/>
  <c r="I11" i="160"/>
  <c r="E11" i="160"/>
  <c r="I13" i="160"/>
  <c r="E13" i="160"/>
  <c r="K21" i="160"/>
  <c r="I21" i="160"/>
  <c r="E21" i="160"/>
  <c r="K27" i="160"/>
  <c r="I27" i="160"/>
  <c r="E27" i="160"/>
  <c r="K31" i="160"/>
  <c r="I31" i="160"/>
  <c r="E31" i="160"/>
  <c r="I24" i="160"/>
  <c r="E17" i="160"/>
  <c r="I17" i="160"/>
  <c r="I20" i="160"/>
  <c r="E23" i="160"/>
  <c r="K24" i="160"/>
  <c r="I26" i="160"/>
  <c r="I29" i="160"/>
  <c r="E30" i="160"/>
  <c r="K30" i="160"/>
  <c r="M48" i="150"/>
  <c r="I48" i="150"/>
  <c r="E48" i="150"/>
  <c r="O44" i="150"/>
  <c r="K44" i="150"/>
  <c r="G44" i="150"/>
  <c r="O48" i="150"/>
  <c r="J48" i="150"/>
  <c r="D48" i="150"/>
  <c r="M44" i="150"/>
  <c r="H44" i="150"/>
  <c r="N48" i="150"/>
  <c r="H48" i="150"/>
  <c r="L44" i="150"/>
  <c r="F44" i="150"/>
  <c r="L48" i="150"/>
  <c r="G48" i="150"/>
  <c r="J44" i="150"/>
  <c r="E44" i="150"/>
  <c r="O6" i="150"/>
  <c r="N44" i="150"/>
  <c r="F38" i="150"/>
  <c r="M48" i="154"/>
  <c r="I48" i="154"/>
  <c r="E48" i="154"/>
  <c r="O44" i="154"/>
  <c r="K44" i="154"/>
  <c r="G44" i="154"/>
  <c r="L48" i="154"/>
  <c r="G48" i="154"/>
  <c r="J44" i="154"/>
  <c r="E44" i="154"/>
  <c r="K48" i="154"/>
  <c r="F48" i="154"/>
  <c r="N44" i="154"/>
  <c r="I44" i="154"/>
  <c r="D44" i="154"/>
  <c r="O48" i="154"/>
  <c r="J48" i="154"/>
  <c r="D48" i="154"/>
  <c r="M44" i="154"/>
  <c r="H44" i="154"/>
  <c r="O6" i="154"/>
  <c r="L44" i="154"/>
  <c r="N48" i="154"/>
  <c r="F44" i="154"/>
  <c r="H48" i="154"/>
  <c r="I44" i="150"/>
  <c r="K48" i="150"/>
  <c r="E37" i="152"/>
  <c r="F38" i="152"/>
  <c r="E38" i="151"/>
  <c r="E44" i="151"/>
  <c r="I44" i="151"/>
  <c r="M44" i="151"/>
  <c r="G48" i="151"/>
  <c r="K48" i="151"/>
  <c r="O48" i="151"/>
  <c r="D44" i="152"/>
  <c r="H44" i="152"/>
  <c r="L44" i="152"/>
  <c r="F48" i="152"/>
  <c r="J48" i="152"/>
  <c r="N48" i="152"/>
  <c r="N48" i="153"/>
  <c r="J48" i="153"/>
  <c r="F48" i="153"/>
  <c r="L44" i="153"/>
  <c r="H44" i="153"/>
  <c r="D44" i="153"/>
  <c r="G44" i="153"/>
  <c r="M44" i="153"/>
  <c r="D48" i="153"/>
  <c r="I48" i="153"/>
  <c r="O48" i="153"/>
  <c r="O6" i="151"/>
  <c r="F44" i="151"/>
  <c r="J44" i="151"/>
  <c r="N44" i="151"/>
  <c r="D48" i="151"/>
  <c r="H48" i="151"/>
  <c r="E44" i="152"/>
  <c r="I44" i="152"/>
  <c r="M44" i="152"/>
  <c r="G48" i="152"/>
  <c r="K48" i="152"/>
  <c r="I44" i="153"/>
  <c r="N44" i="153"/>
  <c r="E48" i="153"/>
  <c r="K48" i="153"/>
  <c r="K44" i="155"/>
  <c r="E48" i="155"/>
  <c r="M48" i="155"/>
  <c r="E38" i="156"/>
  <c r="E44" i="155"/>
  <c r="M44" i="155"/>
  <c r="G48" i="155"/>
  <c r="N48" i="155"/>
  <c r="J48" i="155"/>
  <c r="F48" i="155"/>
  <c r="L44" i="155"/>
  <c r="H44" i="155"/>
  <c r="D44" i="155"/>
  <c r="L48" i="155"/>
  <c r="H48" i="155"/>
  <c r="D48" i="155"/>
  <c r="N44" i="155"/>
  <c r="J44" i="155"/>
  <c r="F44" i="155"/>
  <c r="O6" i="155"/>
  <c r="G44" i="155"/>
  <c r="O44" i="155"/>
  <c r="I48" i="155"/>
  <c r="E38" i="158"/>
  <c r="O48" i="156"/>
  <c r="K48" i="156"/>
  <c r="G48" i="156"/>
  <c r="M44" i="156"/>
  <c r="I44" i="156"/>
  <c r="E44" i="156"/>
  <c r="M48" i="156"/>
  <c r="I48" i="156"/>
  <c r="E48" i="156"/>
  <c r="O44" i="156"/>
  <c r="K44" i="156"/>
  <c r="G44" i="156"/>
  <c r="J44" i="156"/>
  <c r="D48" i="156"/>
  <c r="L48" i="156"/>
  <c r="E44" i="157"/>
  <c r="N48" i="157"/>
  <c r="J48" i="157"/>
  <c r="F48" i="157"/>
  <c r="L44" i="157"/>
  <c r="H44" i="157"/>
  <c r="D44" i="157"/>
  <c r="M48" i="157"/>
  <c r="I48" i="157"/>
  <c r="E48" i="157"/>
  <c r="O44" i="157"/>
  <c r="K44" i="157"/>
  <c r="G44" i="157"/>
  <c r="L48" i="157"/>
  <c r="H48" i="157"/>
  <c r="D48" i="157"/>
  <c r="N44" i="157"/>
  <c r="J44" i="157"/>
  <c r="F44" i="157"/>
  <c r="O6" i="157"/>
  <c r="I44" i="157"/>
  <c r="K48" i="157"/>
  <c r="F44" i="156"/>
  <c r="N44" i="156"/>
  <c r="H48" i="156"/>
  <c r="M44" i="157"/>
  <c r="O48" i="157"/>
  <c r="F38" i="157"/>
  <c r="N48" i="158"/>
  <c r="J48" i="158"/>
  <c r="F48" i="158"/>
  <c r="H44" i="158"/>
  <c r="D44" i="158"/>
  <c r="M48" i="158"/>
  <c r="I48" i="158"/>
  <c r="E48" i="158"/>
  <c r="O44" i="158"/>
  <c r="K44" i="158"/>
  <c r="G44" i="158"/>
  <c r="H48" i="158"/>
  <c r="D48" i="158"/>
  <c r="N44" i="158"/>
  <c r="J44" i="158"/>
  <c r="F44" i="158"/>
  <c r="M44" i="158"/>
  <c r="O48" i="158"/>
  <c r="E44" i="158"/>
  <c r="G48" i="158"/>
  <c r="D44" i="130"/>
  <c r="H44" i="130"/>
  <c r="L44" i="130"/>
  <c r="F48" i="130"/>
  <c r="J48" i="130"/>
  <c r="N48" i="130"/>
  <c r="F44" i="131"/>
  <c r="K44" i="131"/>
  <c r="H48" i="131"/>
  <c r="M48" i="131"/>
  <c r="N48" i="132"/>
  <c r="J48" i="132"/>
  <c r="F48" i="132"/>
  <c r="L44" i="132"/>
  <c r="H44" i="132"/>
  <c r="D44" i="132"/>
  <c r="L48" i="132"/>
  <c r="G48" i="132"/>
  <c r="O44" i="132"/>
  <c r="J44" i="132"/>
  <c r="E44" i="132"/>
  <c r="O48" i="132"/>
  <c r="I48" i="132"/>
  <c r="D48" i="132"/>
  <c r="M44" i="132"/>
  <c r="G44" i="132"/>
  <c r="M48" i="132"/>
  <c r="H48" i="132"/>
  <c r="K44" i="132"/>
  <c r="F44" i="132"/>
  <c r="N44" i="132"/>
  <c r="E44" i="130"/>
  <c r="I44" i="130"/>
  <c r="M44" i="130"/>
  <c r="G48" i="130"/>
  <c r="K48" i="130"/>
  <c r="O48" i="130"/>
  <c r="E38" i="131"/>
  <c r="G44" i="131"/>
  <c r="L44" i="131"/>
  <c r="D48" i="131"/>
  <c r="I48" i="131"/>
  <c r="F44" i="130"/>
  <c r="J44" i="130"/>
  <c r="N44" i="130"/>
  <c r="D48" i="130"/>
  <c r="H48" i="130"/>
  <c r="L48" i="130"/>
  <c r="O48" i="131"/>
  <c r="K48" i="131"/>
  <c r="G48" i="131"/>
  <c r="M44" i="131"/>
  <c r="I44" i="131"/>
  <c r="E44" i="131"/>
  <c r="H44" i="131"/>
  <c r="N44" i="131"/>
  <c r="E48" i="131"/>
  <c r="J48" i="131"/>
  <c r="G44" i="130"/>
  <c r="K44" i="130"/>
  <c r="O44" i="130"/>
  <c r="E48" i="130"/>
  <c r="I48" i="130"/>
  <c r="O6" i="131"/>
  <c r="D44" i="131"/>
  <c r="J44" i="131"/>
  <c r="O44" i="131"/>
  <c r="F48" i="131"/>
  <c r="L48" i="131"/>
  <c r="E38" i="132"/>
  <c r="O6" i="133"/>
  <c r="F44" i="133"/>
  <c r="H44" i="133"/>
  <c r="F48" i="133"/>
  <c r="E38" i="133"/>
  <c r="L44" i="133"/>
  <c r="O48" i="133"/>
  <c r="K48" i="133"/>
  <c r="G48" i="133"/>
  <c r="M44" i="133"/>
  <c r="I44" i="133"/>
  <c r="E44" i="133"/>
  <c r="N48" i="133"/>
  <c r="J48" i="133"/>
  <c r="M48" i="133"/>
  <c r="I48" i="133"/>
  <c r="E48" i="133"/>
  <c r="O44" i="133"/>
  <c r="K44" i="133"/>
  <c r="G44" i="133"/>
  <c r="D48" i="133"/>
  <c r="J44" i="133"/>
  <c r="D44" i="133"/>
  <c r="N44" i="133"/>
  <c r="L48" i="133"/>
  <c r="N48" i="134"/>
  <c r="J48" i="134"/>
  <c r="F48" i="134"/>
  <c r="L44" i="134"/>
  <c r="H44" i="134"/>
  <c r="D44" i="134"/>
  <c r="M48" i="134"/>
  <c r="I48" i="134"/>
  <c r="E48" i="134"/>
  <c r="O44" i="134"/>
  <c r="K44" i="134"/>
  <c r="G44" i="134"/>
  <c r="L48" i="134"/>
  <c r="H48" i="134"/>
  <c r="D48" i="134"/>
  <c r="N44" i="134"/>
  <c r="J44" i="134"/>
  <c r="F44" i="134"/>
  <c r="O6" i="134"/>
  <c r="E38" i="135"/>
  <c r="H44" i="137"/>
  <c r="E28" i="139"/>
  <c r="O48" i="137"/>
  <c r="K48" i="137"/>
  <c r="G48" i="137"/>
  <c r="M44" i="137"/>
  <c r="I44" i="137"/>
  <c r="E44" i="137"/>
  <c r="M48" i="137"/>
  <c r="I48" i="137"/>
  <c r="E48" i="137"/>
  <c r="O44" i="137"/>
  <c r="K44" i="137"/>
  <c r="G44" i="137"/>
  <c r="H48" i="137"/>
  <c r="N44" i="137"/>
  <c r="F44" i="137"/>
  <c r="N48" i="137"/>
  <c r="F48" i="137"/>
  <c r="L44" i="137"/>
  <c r="D44" i="137"/>
  <c r="L48" i="137"/>
  <c r="D48" i="137"/>
  <c r="J44" i="137"/>
  <c r="O6" i="137"/>
  <c r="E17" i="141"/>
  <c r="F38" i="134"/>
  <c r="E44" i="135"/>
  <c r="I44" i="135"/>
  <c r="M44" i="135"/>
  <c r="G48" i="135"/>
  <c r="K48" i="135"/>
  <c r="F44" i="136"/>
  <c r="K44" i="136"/>
  <c r="E38" i="136"/>
  <c r="H48" i="136"/>
  <c r="E38" i="139"/>
  <c r="N48" i="136"/>
  <c r="J48" i="136"/>
  <c r="F48" i="136"/>
  <c r="L44" i="136"/>
  <c r="H44" i="136"/>
  <c r="D44" i="136"/>
  <c r="G44" i="136"/>
  <c r="M44" i="136"/>
  <c r="D48" i="136"/>
  <c r="I48" i="136"/>
  <c r="O48" i="136"/>
  <c r="N48" i="138"/>
  <c r="J48" i="138"/>
  <c r="F48" i="138"/>
  <c r="L44" i="138"/>
  <c r="H44" i="138"/>
  <c r="D44" i="138"/>
  <c r="M48" i="138"/>
  <c r="I48" i="138"/>
  <c r="E48" i="138"/>
  <c r="O44" i="138"/>
  <c r="K44" i="138"/>
  <c r="G44" i="138"/>
  <c r="L48" i="138"/>
  <c r="H48" i="138"/>
  <c r="D48" i="138"/>
  <c r="N44" i="138"/>
  <c r="J44" i="138"/>
  <c r="F44" i="138"/>
  <c r="O6" i="138"/>
  <c r="E44" i="138"/>
  <c r="G48" i="138"/>
  <c r="E17" i="143"/>
  <c r="O6" i="136"/>
  <c r="I44" i="136"/>
  <c r="N44" i="136"/>
  <c r="E48" i="136"/>
  <c r="K48" i="136"/>
  <c r="E38" i="137"/>
  <c r="I44" i="138"/>
  <c r="K48" i="138"/>
  <c r="E44" i="139"/>
  <c r="I44" i="139"/>
  <c r="M44" i="139"/>
  <c r="G48" i="139"/>
  <c r="K48" i="139"/>
  <c r="D44" i="140"/>
  <c r="I44" i="140"/>
  <c r="N44" i="140"/>
  <c r="F48" i="140"/>
  <c r="E44" i="141"/>
  <c r="E38" i="142"/>
  <c r="M48" i="140"/>
  <c r="I48" i="140"/>
  <c r="E48" i="140"/>
  <c r="O44" i="140"/>
  <c r="K44" i="140"/>
  <c r="G44" i="140"/>
  <c r="E44" i="140"/>
  <c r="J44" i="140"/>
  <c r="G48" i="140"/>
  <c r="L48" i="140"/>
  <c r="N48" i="141"/>
  <c r="J48" i="141"/>
  <c r="F48" i="141"/>
  <c r="L44" i="141"/>
  <c r="H44" i="141"/>
  <c r="D44" i="141"/>
  <c r="M48" i="141"/>
  <c r="I48" i="141"/>
  <c r="E48" i="141"/>
  <c r="O44" i="141"/>
  <c r="K44" i="141"/>
  <c r="G44" i="141"/>
  <c r="L48" i="141"/>
  <c r="H48" i="141"/>
  <c r="D48" i="141"/>
  <c r="N44" i="141"/>
  <c r="J44" i="141"/>
  <c r="F44" i="141"/>
  <c r="O6" i="141"/>
  <c r="I44" i="141"/>
  <c r="K48" i="141"/>
  <c r="L48" i="143"/>
  <c r="H48" i="143"/>
  <c r="D48" i="143"/>
  <c r="N44" i="143"/>
  <c r="J44" i="143"/>
  <c r="F44" i="143"/>
  <c r="N48" i="143"/>
  <c r="J48" i="143"/>
  <c r="F48" i="143"/>
  <c r="L44" i="143"/>
  <c r="H44" i="143"/>
  <c r="D44" i="143"/>
  <c r="O48" i="143"/>
  <c r="G48" i="143"/>
  <c r="M44" i="143"/>
  <c r="E44" i="143"/>
  <c r="M48" i="143"/>
  <c r="E48" i="143"/>
  <c r="K44" i="143"/>
  <c r="K48" i="143"/>
  <c r="I44" i="143"/>
  <c r="O6" i="143"/>
  <c r="O44" i="143"/>
  <c r="O6" i="140"/>
  <c r="E21" i="140"/>
  <c r="F44" i="140"/>
  <c r="L44" i="140"/>
  <c r="H48" i="140"/>
  <c r="N48" i="140"/>
  <c r="M44" i="141"/>
  <c r="O48" i="141"/>
  <c r="O48" i="142"/>
  <c r="K48" i="142"/>
  <c r="G48" i="142"/>
  <c r="M44" i="142"/>
  <c r="I44" i="142"/>
  <c r="E44" i="142"/>
  <c r="G44" i="142"/>
  <c r="L44" i="142"/>
  <c r="D48" i="142"/>
  <c r="I48" i="142"/>
  <c r="N48" i="142"/>
  <c r="O48" i="145"/>
  <c r="K48" i="145"/>
  <c r="G48" i="145"/>
  <c r="M44" i="145"/>
  <c r="I44" i="145"/>
  <c r="E44" i="145"/>
  <c r="N48" i="145"/>
  <c r="J48" i="145"/>
  <c r="F48" i="145"/>
  <c r="L44" i="145"/>
  <c r="H44" i="145"/>
  <c r="D44" i="145"/>
  <c r="M48" i="145"/>
  <c r="I48" i="145"/>
  <c r="E48" i="145"/>
  <c r="O44" i="145"/>
  <c r="K44" i="145"/>
  <c r="G44" i="145"/>
  <c r="L48" i="145"/>
  <c r="J44" i="145"/>
  <c r="H48" i="145"/>
  <c r="F44" i="145"/>
  <c r="D48" i="145"/>
  <c r="O6" i="145"/>
  <c r="F44" i="144"/>
  <c r="N44" i="144"/>
  <c r="H48" i="144"/>
  <c r="E38" i="144"/>
  <c r="G44" i="144"/>
  <c r="O44" i="144"/>
  <c r="F38" i="143"/>
  <c r="O48" i="144"/>
  <c r="K48" i="144"/>
  <c r="G48" i="144"/>
  <c r="M44" i="144"/>
  <c r="I44" i="144"/>
  <c r="E44" i="144"/>
  <c r="N48" i="144"/>
  <c r="J48" i="144"/>
  <c r="F48" i="144"/>
  <c r="L44" i="144"/>
  <c r="H44" i="144"/>
  <c r="D44" i="144"/>
  <c r="J44" i="144"/>
  <c r="D48" i="144"/>
  <c r="L48" i="144"/>
  <c r="L48" i="146"/>
  <c r="H48" i="146"/>
  <c r="D48" i="146"/>
  <c r="N44" i="146"/>
  <c r="J44" i="146"/>
  <c r="F44" i="146"/>
  <c r="O48" i="146"/>
  <c r="K48" i="146"/>
  <c r="G48" i="146"/>
  <c r="M44" i="146"/>
  <c r="I44" i="146"/>
  <c r="E44" i="146"/>
  <c r="N48" i="146"/>
  <c r="J48" i="146"/>
  <c r="F48" i="146"/>
  <c r="L44" i="146"/>
  <c r="H44" i="146"/>
  <c r="D44" i="146"/>
  <c r="G44" i="146"/>
  <c r="E48" i="146"/>
  <c r="N44" i="147"/>
  <c r="L48" i="148"/>
  <c r="H48" i="148"/>
  <c r="D48" i="148"/>
  <c r="N44" i="148"/>
  <c r="J44" i="148"/>
  <c r="F44" i="148"/>
  <c r="O48" i="148"/>
  <c r="K48" i="148"/>
  <c r="G48" i="148"/>
  <c r="M44" i="148"/>
  <c r="I44" i="148"/>
  <c r="E44" i="148"/>
  <c r="N48" i="148"/>
  <c r="J48" i="148"/>
  <c r="F48" i="148"/>
  <c r="L44" i="148"/>
  <c r="H44" i="148"/>
  <c r="D44" i="148"/>
  <c r="E48" i="148"/>
  <c r="O44" i="148"/>
  <c r="M48" i="148"/>
  <c r="K44" i="148"/>
  <c r="O6" i="148"/>
  <c r="E38" i="147"/>
  <c r="O48" i="147"/>
  <c r="K48" i="147"/>
  <c r="G48" i="147"/>
  <c r="M44" i="147"/>
  <c r="I44" i="147"/>
  <c r="E44" i="147"/>
  <c r="N48" i="147"/>
  <c r="J48" i="147"/>
  <c r="F48" i="147"/>
  <c r="L44" i="147"/>
  <c r="H44" i="147"/>
  <c r="D44" i="147"/>
  <c r="M48" i="147"/>
  <c r="I48" i="147"/>
  <c r="E48" i="147"/>
  <c r="O44" i="147"/>
  <c r="K44" i="147"/>
  <c r="G44" i="147"/>
  <c r="F44" i="147"/>
  <c r="H48" i="147"/>
  <c r="E38" i="148"/>
  <c r="E38" i="149"/>
  <c r="N48" i="149"/>
  <c r="J48" i="149"/>
  <c r="F48" i="149"/>
  <c r="L44" i="149"/>
  <c r="H44" i="149"/>
  <c r="D44" i="149"/>
  <c r="M48" i="149"/>
  <c r="I48" i="149"/>
  <c r="E48" i="149"/>
  <c r="O44" i="149"/>
  <c r="K44" i="149"/>
  <c r="G44" i="149"/>
  <c r="L48" i="149"/>
  <c r="H48" i="149"/>
  <c r="D48" i="149"/>
  <c r="N44" i="149"/>
  <c r="J44" i="149"/>
  <c r="F44" i="149"/>
  <c r="O48" i="149"/>
  <c r="K48" i="149"/>
  <c r="G48" i="149"/>
  <c r="M44" i="149"/>
  <c r="I44" i="149"/>
  <c r="E44" i="149"/>
  <c r="E44" i="120"/>
  <c r="E38" i="121"/>
  <c r="N48" i="120"/>
  <c r="J48" i="120"/>
  <c r="F48" i="120"/>
  <c r="L44" i="120"/>
  <c r="H44" i="120"/>
  <c r="D44" i="120"/>
  <c r="M48" i="120"/>
  <c r="I48" i="120"/>
  <c r="E48" i="120"/>
  <c r="O44" i="120"/>
  <c r="K44" i="120"/>
  <c r="G44" i="120"/>
  <c r="L48" i="120"/>
  <c r="H48" i="120"/>
  <c r="D48" i="120"/>
  <c r="N44" i="120"/>
  <c r="J44" i="120"/>
  <c r="F44" i="120"/>
  <c r="O6" i="120"/>
  <c r="I44" i="120"/>
  <c r="K48" i="120"/>
  <c r="N44" i="122"/>
  <c r="N48" i="121"/>
  <c r="J48" i="121"/>
  <c r="F48" i="121"/>
  <c r="L44" i="121"/>
  <c r="H44" i="121"/>
  <c r="D44" i="121"/>
  <c r="F44" i="121"/>
  <c r="K44" i="121"/>
  <c r="H48" i="121"/>
  <c r="M48" i="121"/>
  <c r="O6" i="122"/>
  <c r="D48" i="122"/>
  <c r="E44" i="123"/>
  <c r="N48" i="123"/>
  <c r="J48" i="123"/>
  <c r="F48" i="123"/>
  <c r="L44" i="123"/>
  <c r="H44" i="123"/>
  <c r="D44" i="123"/>
  <c r="M48" i="123"/>
  <c r="I48" i="123"/>
  <c r="E48" i="123"/>
  <c r="O44" i="123"/>
  <c r="K44" i="123"/>
  <c r="G44" i="123"/>
  <c r="L48" i="123"/>
  <c r="H48" i="123"/>
  <c r="D48" i="123"/>
  <c r="N44" i="123"/>
  <c r="J44" i="123"/>
  <c r="F44" i="123"/>
  <c r="O6" i="123"/>
  <c r="G44" i="121"/>
  <c r="M44" i="121"/>
  <c r="D48" i="121"/>
  <c r="I48" i="121"/>
  <c r="O48" i="121"/>
  <c r="F44" i="122"/>
  <c r="I44" i="123"/>
  <c r="K48" i="123"/>
  <c r="O48" i="122"/>
  <c r="K48" i="122"/>
  <c r="G48" i="122"/>
  <c r="M44" i="122"/>
  <c r="I44" i="122"/>
  <c r="E44" i="122"/>
  <c r="N48" i="122"/>
  <c r="J48" i="122"/>
  <c r="F48" i="122"/>
  <c r="L44" i="122"/>
  <c r="H44" i="122"/>
  <c r="D44" i="122"/>
  <c r="M48" i="122"/>
  <c r="I48" i="122"/>
  <c r="E48" i="122"/>
  <c r="O44" i="122"/>
  <c r="K44" i="122"/>
  <c r="G44" i="122"/>
  <c r="E38" i="124"/>
  <c r="E38" i="122"/>
  <c r="J44" i="122"/>
  <c r="L48" i="122"/>
  <c r="E19" i="123"/>
  <c r="M44" i="123"/>
  <c r="O48" i="123"/>
  <c r="M48" i="124"/>
  <c r="I48" i="124"/>
  <c r="E48" i="124"/>
  <c r="O44" i="124"/>
  <c r="K44" i="124"/>
  <c r="G44" i="124"/>
  <c r="L48" i="124"/>
  <c r="H48" i="124"/>
  <c r="D48" i="124"/>
  <c r="N44" i="124"/>
  <c r="J44" i="124"/>
  <c r="F44" i="124"/>
  <c r="E44" i="124"/>
  <c r="M44" i="124"/>
  <c r="G48" i="124"/>
  <c r="O48" i="124"/>
  <c r="E38" i="126"/>
  <c r="M48" i="125"/>
  <c r="I48" i="125"/>
  <c r="E48" i="125"/>
  <c r="O44" i="125"/>
  <c r="K44" i="125"/>
  <c r="G44" i="125"/>
  <c r="H44" i="125"/>
  <c r="M44" i="125"/>
  <c r="D48" i="125"/>
  <c r="J48" i="125"/>
  <c r="O48" i="125"/>
  <c r="D44" i="125"/>
  <c r="I44" i="125"/>
  <c r="N44" i="125"/>
  <c r="F48" i="125"/>
  <c r="K48" i="125"/>
  <c r="E44" i="125"/>
  <c r="J44" i="125"/>
  <c r="G48" i="125"/>
  <c r="L48" i="125"/>
  <c r="D44" i="126"/>
  <c r="H44" i="126"/>
  <c r="L44" i="126"/>
  <c r="F48" i="126"/>
  <c r="J48" i="126"/>
  <c r="N48" i="126"/>
  <c r="G48" i="127"/>
  <c r="E44" i="126"/>
  <c r="I44" i="126"/>
  <c r="M44" i="126"/>
  <c r="G48" i="126"/>
  <c r="K48" i="126"/>
  <c r="O48" i="126"/>
  <c r="E38" i="127"/>
  <c r="E44" i="127"/>
  <c r="O48" i="128"/>
  <c r="K48" i="128"/>
  <c r="G48" i="128"/>
  <c r="M44" i="128"/>
  <c r="I44" i="128"/>
  <c r="E44" i="128"/>
  <c r="N48" i="128"/>
  <c r="J48" i="128"/>
  <c r="F48" i="128"/>
  <c r="L44" i="128"/>
  <c r="H44" i="128"/>
  <c r="D44" i="128"/>
  <c r="M48" i="128"/>
  <c r="I48" i="128"/>
  <c r="E48" i="128"/>
  <c r="O44" i="128"/>
  <c r="K44" i="128"/>
  <c r="G44" i="128"/>
  <c r="D48" i="128"/>
  <c r="N44" i="128"/>
  <c r="L48" i="128"/>
  <c r="J44" i="128"/>
  <c r="O6" i="128"/>
  <c r="O6" i="126"/>
  <c r="F44" i="126"/>
  <c r="J44" i="126"/>
  <c r="N44" i="126"/>
  <c r="D48" i="126"/>
  <c r="H48" i="126"/>
  <c r="N48" i="127"/>
  <c r="J48" i="127"/>
  <c r="F48" i="127"/>
  <c r="L44" i="127"/>
  <c r="H44" i="127"/>
  <c r="D44" i="127"/>
  <c r="K48" i="127"/>
  <c r="E48" i="127"/>
  <c r="N44" i="127"/>
  <c r="I44" i="127"/>
  <c r="O48" i="127"/>
  <c r="I48" i="127"/>
  <c r="D48" i="127"/>
  <c r="M44" i="127"/>
  <c r="G44" i="127"/>
  <c r="M48" i="127"/>
  <c r="H48" i="127"/>
  <c r="K44" i="127"/>
  <c r="F44" i="127"/>
  <c r="J44" i="127"/>
  <c r="N48" i="129"/>
  <c r="J48" i="129"/>
  <c r="F48" i="129"/>
  <c r="L44" i="129"/>
  <c r="H44" i="129"/>
  <c r="D44" i="129"/>
  <c r="M48" i="129"/>
  <c r="I48" i="129"/>
  <c r="E48" i="129"/>
  <c r="O44" i="129"/>
  <c r="K44" i="129"/>
  <c r="G44" i="129"/>
  <c r="L48" i="129"/>
  <c r="H48" i="129"/>
  <c r="D48" i="129"/>
  <c r="N44" i="129"/>
  <c r="J44" i="129"/>
  <c r="F44" i="129"/>
  <c r="O48" i="129"/>
  <c r="K48" i="129"/>
  <c r="G48" i="129"/>
  <c r="M44" i="129"/>
  <c r="I44" i="129"/>
  <c r="E44" i="129"/>
  <c r="O6" i="129"/>
  <c r="E38" i="128"/>
  <c r="E38" i="129"/>
  <c r="K48" i="115"/>
  <c r="O6" i="115"/>
  <c r="E19" i="115"/>
  <c r="F38" i="115"/>
  <c r="F44" i="115"/>
  <c r="J44" i="115"/>
  <c r="N44" i="115"/>
  <c r="D48" i="115"/>
  <c r="H48" i="115"/>
  <c r="L48" i="115"/>
  <c r="E38" i="116"/>
  <c r="I44" i="115"/>
  <c r="G48" i="115"/>
  <c r="O48" i="115"/>
  <c r="G44" i="115"/>
  <c r="K44" i="115"/>
  <c r="O44" i="115"/>
  <c r="E48" i="115"/>
  <c r="I48" i="115"/>
  <c r="M48" i="115"/>
  <c r="E44" i="115"/>
  <c r="M44" i="115"/>
  <c r="E38" i="118"/>
  <c r="D44" i="115"/>
  <c r="H44" i="115"/>
  <c r="L44" i="115"/>
  <c r="F48" i="115"/>
  <c r="J48" i="115"/>
  <c r="O48" i="116"/>
  <c r="K48" i="116"/>
  <c r="G48" i="116"/>
  <c r="M44" i="116"/>
  <c r="I44" i="116"/>
  <c r="E44" i="116"/>
  <c r="M48" i="116"/>
  <c r="I48" i="116"/>
  <c r="E48" i="116"/>
  <c r="O44" i="116"/>
  <c r="K44" i="116"/>
  <c r="G44" i="116"/>
  <c r="J44" i="116"/>
  <c r="D48" i="116"/>
  <c r="L48" i="116"/>
  <c r="G44" i="117"/>
  <c r="O44" i="117"/>
  <c r="D44" i="116"/>
  <c r="L44" i="116"/>
  <c r="F48" i="116"/>
  <c r="N48" i="116"/>
  <c r="N48" i="117"/>
  <c r="J48" i="117"/>
  <c r="F48" i="117"/>
  <c r="L44" i="117"/>
  <c r="H44" i="117"/>
  <c r="D44" i="117"/>
  <c r="L48" i="117"/>
  <c r="H48" i="117"/>
  <c r="D48" i="117"/>
  <c r="N44" i="117"/>
  <c r="J44" i="117"/>
  <c r="F44" i="117"/>
  <c r="O6" i="117"/>
  <c r="I44" i="117"/>
  <c r="K48" i="117"/>
  <c r="F44" i="116"/>
  <c r="N44" i="116"/>
  <c r="H48" i="116"/>
  <c r="K44" i="117"/>
  <c r="E48" i="117"/>
  <c r="M48" i="117"/>
  <c r="N48" i="118"/>
  <c r="J48" i="118"/>
  <c r="F48" i="118"/>
  <c r="L44" i="118"/>
  <c r="H44" i="118"/>
  <c r="D44" i="118"/>
  <c r="M48" i="118"/>
  <c r="I48" i="118"/>
  <c r="E48" i="118"/>
  <c r="O44" i="118"/>
  <c r="K44" i="118"/>
  <c r="G44" i="118"/>
  <c r="L48" i="118"/>
  <c r="H48" i="118"/>
  <c r="D48" i="118"/>
  <c r="N44" i="118"/>
  <c r="J44" i="118"/>
  <c r="F44" i="118"/>
  <c r="I44" i="118"/>
  <c r="K48" i="118"/>
  <c r="O6" i="118"/>
  <c r="M44" i="118"/>
  <c r="O48" i="118"/>
  <c r="E38" i="119"/>
  <c r="N48" i="119"/>
  <c r="J48" i="119"/>
  <c r="F48" i="119"/>
  <c r="L44" i="119"/>
  <c r="H44" i="119"/>
  <c r="D44" i="119"/>
  <c r="M48" i="119"/>
  <c r="I48" i="119"/>
  <c r="E48" i="119"/>
  <c r="O44" i="119"/>
  <c r="K44" i="119"/>
  <c r="G44" i="119"/>
  <c r="L48" i="119"/>
  <c r="H48" i="119"/>
  <c r="D48" i="119"/>
  <c r="N44" i="119"/>
  <c r="J44" i="119"/>
  <c r="F44" i="119"/>
  <c r="O48" i="119"/>
  <c r="K48" i="119"/>
  <c r="G48" i="119"/>
  <c r="M44" i="119"/>
  <c r="I44" i="119"/>
  <c r="E44" i="119"/>
  <c r="M44" i="114"/>
  <c r="E10" i="114"/>
  <c r="E38" i="114"/>
  <c r="N48" i="114"/>
  <c r="J48" i="114"/>
  <c r="F48" i="114"/>
  <c r="L44" i="114"/>
  <c r="H44" i="114"/>
  <c r="D44" i="114"/>
  <c r="M48" i="114"/>
  <c r="I48" i="114"/>
  <c r="E48" i="114"/>
  <c r="O44" i="114"/>
  <c r="K44" i="114"/>
  <c r="G44" i="114"/>
  <c r="L48" i="114"/>
  <c r="H48" i="114"/>
  <c r="D48" i="114"/>
  <c r="N44" i="114"/>
  <c r="J44" i="114"/>
  <c r="F44" i="114"/>
  <c r="E44" i="114"/>
  <c r="G48" i="114"/>
  <c r="I44" i="114"/>
  <c r="K48" i="114"/>
  <c r="M48" i="113"/>
  <c r="I48" i="113"/>
  <c r="E48" i="113"/>
  <c r="O44" i="113"/>
  <c r="K44" i="113"/>
  <c r="G44" i="113"/>
  <c r="E44" i="113"/>
  <c r="J44" i="113"/>
  <c r="G48" i="113"/>
  <c r="L48" i="113"/>
  <c r="O6" i="113"/>
  <c r="F44" i="113"/>
  <c r="L44" i="113"/>
  <c r="E38" i="113"/>
  <c r="H48" i="113"/>
  <c r="N48" i="113"/>
  <c r="H44" i="113"/>
  <c r="M44" i="113"/>
  <c r="D48" i="113"/>
  <c r="J48" i="113"/>
  <c r="O48" i="113"/>
  <c r="N48" i="112"/>
  <c r="J48" i="112"/>
  <c r="F48" i="112"/>
  <c r="L44" i="112"/>
  <c r="H44" i="112"/>
  <c r="D44" i="112"/>
  <c r="M48" i="112"/>
  <c r="I48" i="112"/>
  <c r="E48" i="112"/>
  <c r="O44" i="112"/>
  <c r="K44" i="112"/>
  <c r="G44" i="112"/>
  <c r="E44" i="112"/>
  <c r="M44" i="112"/>
  <c r="G48" i="112"/>
  <c r="O48" i="112"/>
  <c r="O6" i="112"/>
  <c r="F38" i="112"/>
  <c r="F44" i="112"/>
  <c r="N44" i="112"/>
  <c r="H48" i="112"/>
  <c r="I44" i="111"/>
  <c r="N44" i="111"/>
  <c r="E48" i="111"/>
  <c r="N48" i="111"/>
  <c r="J48" i="111"/>
  <c r="F48" i="111"/>
  <c r="L44" i="111"/>
  <c r="H44" i="111"/>
  <c r="D44" i="111"/>
  <c r="E44" i="111"/>
  <c r="J44" i="111"/>
  <c r="O44" i="111"/>
  <c r="G48" i="111"/>
  <c r="L48" i="111"/>
  <c r="O6" i="111"/>
  <c r="F44" i="111"/>
  <c r="K44" i="111"/>
  <c r="E38" i="111"/>
  <c r="H48" i="111"/>
  <c r="M48" i="111"/>
  <c r="G44" i="111"/>
  <c r="M44" i="111"/>
  <c r="D48" i="111"/>
  <c r="I48" i="111"/>
  <c r="O48" i="111"/>
  <c r="E44" i="106"/>
  <c r="M44" i="106"/>
  <c r="G48" i="106"/>
  <c r="N48" i="106"/>
  <c r="J48" i="106"/>
  <c r="F48" i="106"/>
  <c r="L44" i="106"/>
  <c r="H44" i="106"/>
  <c r="D44" i="106"/>
  <c r="M48" i="106"/>
  <c r="I48" i="106"/>
  <c r="E48" i="106"/>
  <c r="O44" i="106"/>
  <c r="K44" i="106"/>
  <c r="G44" i="106"/>
  <c r="O6" i="106"/>
  <c r="F44" i="106"/>
  <c r="N44" i="106"/>
  <c r="H48" i="106"/>
  <c r="N43" i="55"/>
  <c r="N45" i="55"/>
  <c r="M45" i="55"/>
  <c r="M12" i="55"/>
  <c r="P50" i="55"/>
  <c r="O12" i="55"/>
  <c r="M25" i="55"/>
  <c r="O20" i="55"/>
  <c r="N50" i="55"/>
  <c r="O50" i="55"/>
  <c r="M50" i="55"/>
  <c r="P45" i="55"/>
  <c r="O34" i="55"/>
  <c r="N55" i="55"/>
  <c r="O45" i="55"/>
  <c r="O52" i="55"/>
  <c r="O40" i="55"/>
  <c r="J13" i="55"/>
  <c r="N12" i="55"/>
  <c r="K38" i="106" l="1"/>
  <c r="M38" i="106"/>
  <c r="J38" i="155"/>
  <c r="E10" i="153"/>
  <c r="E34" i="118"/>
  <c r="E11" i="133"/>
  <c r="E19" i="154"/>
  <c r="E10" i="112"/>
  <c r="E30" i="142"/>
  <c r="E34" i="116"/>
  <c r="I34" i="151"/>
  <c r="I11" i="140"/>
  <c r="I28" i="157"/>
  <c r="E28" i="151"/>
  <c r="E11" i="111"/>
  <c r="E21" i="134"/>
  <c r="E25" i="150"/>
  <c r="I9" i="127"/>
  <c r="E23" i="130"/>
  <c r="E12" i="106"/>
  <c r="E11" i="113"/>
  <c r="E17" i="118"/>
  <c r="E15" i="120"/>
  <c r="E10" i="146"/>
  <c r="E27" i="158"/>
  <c r="I30" i="142"/>
  <c r="K33" i="106"/>
  <c r="I25" i="138"/>
  <c r="E35" i="121"/>
  <c r="E33" i="148"/>
  <c r="K9" i="154"/>
  <c r="K27" i="158"/>
  <c r="K31" i="148"/>
  <c r="K19" i="143"/>
  <c r="E19" i="151"/>
  <c r="I11" i="151"/>
  <c r="I12" i="147"/>
  <c r="E18" i="118"/>
  <c r="E12" i="140"/>
  <c r="E12" i="136"/>
  <c r="E37" i="155"/>
  <c r="I37" i="147"/>
  <c r="E30" i="130"/>
  <c r="E24" i="124"/>
  <c r="I29" i="146"/>
  <c r="E25" i="135"/>
  <c r="E17" i="144"/>
  <c r="E28" i="137"/>
  <c r="E36" i="133"/>
  <c r="I24" i="143"/>
  <c r="I17" i="144"/>
  <c r="K27" i="146"/>
  <c r="E35" i="117"/>
  <c r="E11" i="127"/>
  <c r="E20" i="143"/>
  <c r="E26" i="136"/>
  <c r="E26" i="130"/>
  <c r="E21" i="155"/>
  <c r="K20" i="143"/>
  <c r="K17" i="137"/>
  <c r="E25" i="151"/>
  <c r="E25" i="115"/>
  <c r="E11" i="120"/>
  <c r="E10" i="138"/>
  <c r="E35" i="157"/>
  <c r="E34" i="152"/>
  <c r="I26" i="155"/>
  <c r="K22" i="144"/>
  <c r="K12" i="113"/>
  <c r="F38" i="140"/>
  <c r="K32" i="155"/>
  <c r="K20" i="155"/>
  <c r="I25" i="156"/>
  <c r="K28" i="154"/>
  <c r="K9" i="157"/>
  <c r="K14" i="158"/>
  <c r="I36" i="158"/>
  <c r="K37" i="155"/>
  <c r="I20" i="158"/>
  <c r="I19" i="156"/>
  <c r="I22" i="154"/>
  <c r="I8" i="151"/>
  <c r="I33" i="139"/>
  <c r="E18" i="139"/>
  <c r="K18" i="139"/>
  <c r="I18" i="140"/>
  <c r="E22" i="138"/>
  <c r="I21" i="134"/>
  <c r="E18" i="137"/>
  <c r="I18" i="137"/>
  <c r="K28" i="137"/>
  <c r="K35" i="156"/>
  <c r="I34" i="149"/>
  <c r="K34" i="152"/>
  <c r="K37" i="152"/>
  <c r="I34" i="157"/>
  <c r="K34" i="158"/>
  <c r="I35" i="157"/>
  <c r="K34" i="150"/>
  <c r="E33" i="106"/>
  <c r="E13" i="158"/>
  <c r="I17" i="139"/>
  <c r="K15" i="148"/>
  <c r="K17" i="143"/>
  <c r="E23" i="138"/>
  <c r="E15" i="117"/>
  <c r="E31" i="123"/>
  <c r="E21" i="133"/>
  <c r="E31" i="144"/>
  <c r="E32" i="121"/>
  <c r="N29" i="132"/>
  <c r="N20" i="156"/>
  <c r="N31" i="142"/>
  <c r="N19" i="142"/>
  <c r="N20" i="132"/>
  <c r="N12" i="132"/>
  <c r="N17" i="115"/>
  <c r="N35" i="142"/>
  <c r="N27" i="142"/>
  <c r="N23" i="142"/>
  <c r="N15" i="142"/>
  <c r="N12" i="142"/>
  <c r="N16" i="132"/>
  <c r="N34" i="145"/>
  <c r="N30" i="145"/>
  <c r="N26" i="145"/>
  <c r="N22" i="145"/>
  <c r="N18" i="145"/>
  <c r="N14" i="145"/>
  <c r="N10" i="145"/>
  <c r="N36" i="142"/>
  <c r="N32" i="142"/>
  <c r="N28" i="142"/>
  <c r="N24" i="142"/>
  <c r="N20" i="142"/>
  <c r="N16" i="142"/>
  <c r="N13" i="142"/>
  <c r="N9" i="142"/>
  <c r="N35" i="138"/>
  <c r="N31" i="138"/>
  <c r="N27" i="138"/>
  <c r="N23" i="138"/>
  <c r="N19" i="138"/>
  <c r="N15" i="138"/>
  <c r="N11" i="138"/>
  <c r="N17" i="143"/>
  <c r="N9" i="143"/>
  <c r="N19" i="123"/>
  <c r="N15" i="131"/>
  <c r="N11" i="119"/>
  <c r="N33" i="157"/>
  <c r="G38" i="137"/>
  <c r="I38" i="137" s="1"/>
  <c r="N33" i="155"/>
  <c r="N27" i="118"/>
  <c r="N15" i="118"/>
  <c r="N13" i="119"/>
  <c r="G38" i="140"/>
  <c r="I38" i="140" s="1"/>
  <c r="N21" i="139"/>
  <c r="N13" i="139"/>
  <c r="N15" i="134"/>
  <c r="N21" i="133"/>
  <c r="N15" i="128"/>
  <c r="N9" i="123"/>
  <c r="N21" i="119"/>
  <c r="N15" i="115"/>
  <c r="N17" i="111"/>
  <c r="N9" i="111"/>
  <c r="E8" i="114"/>
  <c r="E21" i="123"/>
  <c r="E13" i="106"/>
  <c r="E13" i="123"/>
  <c r="E11" i="148"/>
  <c r="E23" i="134"/>
  <c r="E10" i="106"/>
  <c r="E27" i="111"/>
  <c r="E8" i="112"/>
  <c r="E27" i="127"/>
  <c r="E28" i="126"/>
  <c r="E34" i="125"/>
  <c r="E9" i="120"/>
  <c r="E26" i="148"/>
  <c r="E15" i="148"/>
  <c r="E24" i="143"/>
  <c r="E31" i="141"/>
  <c r="E19" i="143"/>
  <c r="E36" i="142"/>
  <c r="E35" i="141"/>
  <c r="E12" i="138"/>
  <c r="E32" i="141"/>
  <c r="E33" i="136"/>
  <c r="E34" i="137"/>
  <c r="E29" i="136"/>
  <c r="E15" i="134"/>
  <c r="E9" i="157"/>
  <c r="E25" i="158"/>
  <c r="E28" i="156"/>
  <c r="E20" i="153"/>
  <c r="I18" i="157"/>
  <c r="I32" i="155"/>
  <c r="I34" i="158"/>
  <c r="I20" i="155"/>
  <c r="E9" i="154"/>
  <c r="K20" i="158"/>
  <c r="K13" i="158"/>
  <c r="K12" i="156"/>
  <c r="I14" i="152"/>
  <c r="K8" i="151"/>
  <c r="K19" i="144"/>
  <c r="K21" i="142"/>
  <c r="I10" i="138"/>
  <c r="K14" i="135"/>
  <c r="E36" i="158"/>
  <c r="I28" i="154"/>
  <c r="I21" i="153"/>
  <c r="K27" i="152"/>
  <c r="I20" i="150"/>
  <c r="I26" i="148"/>
  <c r="K12" i="147"/>
  <c r="E27" i="146"/>
  <c r="K36" i="144"/>
  <c r="E26" i="142"/>
  <c r="I33" i="140"/>
  <c r="K19" i="154"/>
  <c r="K20" i="149"/>
  <c r="K18" i="143"/>
  <c r="I36" i="142"/>
  <c r="E31" i="139"/>
  <c r="K28" i="156"/>
  <c r="K10" i="150"/>
  <c r="I12" i="140"/>
  <c r="K14" i="132"/>
  <c r="K28" i="125"/>
  <c r="E37" i="119"/>
  <c r="K24" i="112"/>
  <c r="E28" i="125"/>
  <c r="E19" i="144"/>
  <c r="E21" i="144"/>
  <c r="E18" i="143"/>
  <c r="E23" i="143"/>
  <c r="E11" i="138"/>
  <c r="E18" i="140"/>
  <c r="E25" i="138"/>
  <c r="E17" i="133"/>
  <c r="E35" i="132"/>
  <c r="E21" i="132"/>
  <c r="E18" i="157"/>
  <c r="E26" i="155"/>
  <c r="E27" i="157"/>
  <c r="E14" i="152"/>
  <c r="E26" i="153"/>
  <c r="E29" i="152"/>
  <c r="I29" i="154"/>
  <c r="I25" i="158"/>
  <c r="E14" i="158"/>
  <c r="K27" i="157"/>
  <c r="E12" i="154"/>
  <c r="K34" i="151"/>
  <c r="K11" i="151"/>
  <c r="K37" i="147"/>
  <c r="I35" i="142"/>
  <c r="K22" i="138"/>
  <c r="K33" i="136"/>
  <c r="K17" i="126"/>
  <c r="E19" i="156"/>
  <c r="I25" i="150"/>
  <c r="K33" i="148"/>
  <c r="E9" i="145"/>
  <c r="K18" i="144"/>
  <c r="I23" i="143"/>
  <c r="K18" i="141"/>
  <c r="I28" i="139"/>
  <c r="I17" i="133"/>
  <c r="I17" i="126"/>
  <c r="I19" i="151"/>
  <c r="I28" i="148"/>
  <c r="I26" i="142"/>
  <c r="K12" i="138"/>
  <c r="I25" i="151"/>
  <c r="K20" i="144"/>
  <c r="K11" i="138"/>
  <c r="K10" i="114"/>
  <c r="I25" i="121"/>
  <c r="I10" i="106"/>
  <c r="K21" i="129"/>
  <c r="K26" i="121"/>
  <c r="N22" i="118"/>
  <c r="E16" i="117"/>
  <c r="E14" i="126"/>
  <c r="E16" i="143"/>
  <c r="E16" i="155"/>
  <c r="E13" i="152"/>
  <c r="E37" i="158"/>
  <c r="K12" i="158"/>
  <c r="K9" i="136"/>
  <c r="E11" i="126"/>
  <c r="K9" i="128"/>
  <c r="E11" i="123"/>
  <c r="E11" i="144"/>
  <c r="K10" i="137"/>
  <c r="I9" i="138"/>
  <c r="I9" i="117"/>
  <c r="E10" i="128"/>
  <c r="K10" i="128"/>
  <c r="I37" i="148"/>
  <c r="K37" i="148"/>
  <c r="I11" i="115"/>
  <c r="K11" i="115"/>
  <c r="I10" i="143"/>
  <c r="K10" i="143"/>
  <c r="K37" i="138"/>
  <c r="E37" i="138"/>
  <c r="E8" i="118"/>
  <c r="K8" i="118"/>
  <c r="I9" i="121"/>
  <c r="K9" i="121"/>
  <c r="E9" i="113"/>
  <c r="E10" i="141"/>
  <c r="E11" i="154"/>
  <c r="E11" i="155"/>
  <c r="I37" i="158"/>
  <c r="K29" i="154"/>
  <c r="I12" i="156"/>
  <c r="I12" i="154"/>
  <c r="I29" i="152"/>
  <c r="E34" i="150"/>
  <c r="I27" i="144"/>
  <c r="K35" i="142"/>
  <c r="I21" i="142"/>
  <c r="K17" i="139"/>
  <c r="I14" i="135"/>
  <c r="I36" i="133"/>
  <c r="K21" i="155"/>
  <c r="I27" i="152"/>
  <c r="E37" i="149"/>
  <c r="I31" i="148"/>
  <c r="I10" i="146"/>
  <c r="E22" i="144"/>
  <c r="E28" i="141"/>
  <c r="K33" i="140"/>
  <c r="K34" i="137"/>
  <c r="I10" i="132"/>
  <c r="K26" i="128"/>
  <c r="E22" i="154"/>
  <c r="I28" i="151"/>
  <c r="K11" i="144"/>
  <c r="E11" i="142"/>
  <c r="K24" i="139"/>
  <c r="K25" i="135"/>
  <c r="I15" i="134"/>
  <c r="I28" i="146"/>
  <c r="I31" i="139"/>
  <c r="E11" i="136"/>
  <c r="I10" i="118"/>
  <c r="K28" i="127"/>
  <c r="I33" i="113"/>
  <c r="E10" i="142"/>
  <c r="K10" i="142"/>
  <c r="K10" i="151"/>
  <c r="I10" i="151"/>
  <c r="K9" i="106"/>
  <c r="E9" i="106"/>
  <c r="E25" i="106"/>
  <c r="E10" i="157"/>
  <c r="K9" i="143"/>
  <c r="K9" i="126"/>
  <c r="E8" i="124"/>
  <c r="E11" i="121"/>
  <c r="K8" i="124"/>
  <c r="E35" i="149"/>
  <c r="I35" i="149"/>
  <c r="E28" i="136"/>
  <c r="K28" i="136"/>
  <c r="E26" i="132"/>
  <c r="I26" i="132"/>
  <c r="E23" i="132"/>
  <c r="K23" i="132"/>
  <c r="K33" i="150"/>
  <c r="I33" i="150"/>
  <c r="K30" i="150"/>
  <c r="E30" i="150"/>
  <c r="I30" i="150"/>
  <c r="E23" i="150"/>
  <c r="I23" i="150"/>
  <c r="E36" i="150"/>
  <c r="I36" i="150"/>
  <c r="K9" i="146"/>
  <c r="E9" i="146"/>
  <c r="E11" i="146"/>
  <c r="K11" i="146"/>
  <c r="I12" i="146"/>
  <c r="K12" i="146"/>
  <c r="E8" i="137"/>
  <c r="I8" i="137"/>
  <c r="I11" i="137"/>
  <c r="K11" i="137"/>
  <c r="K15" i="137"/>
  <c r="I15" i="137"/>
  <c r="I33" i="137"/>
  <c r="E33" i="137"/>
  <c r="K33" i="137"/>
  <c r="I25" i="157"/>
  <c r="K25" i="157"/>
  <c r="K8" i="157"/>
  <c r="I8" i="157"/>
  <c r="I21" i="156"/>
  <c r="E21" i="156"/>
  <c r="E11" i="152"/>
  <c r="K11" i="152"/>
  <c r="I20" i="152"/>
  <c r="K20" i="152"/>
  <c r="E36" i="152"/>
  <c r="I36" i="152"/>
  <c r="K25" i="148"/>
  <c r="I25" i="148"/>
  <c r="K35" i="144"/>
  <c r="E35" i="144"/>
  <c r="I27" i="140"/>
  <c r="K27" i="140"/>
  <c r="E28" i="140"/>
  <c r="I28" i="140"/>
  <c r="E19" i="139"/>
  <c r="K19" i="139"/>
  <c r="I34" i="139"/>
  <c r="E34" i="139"/>
  <c r="K34" i="139"/>
  <c r="E20" i="135"/>
  <c r="I20" i="135"/>
  <c r="E23" i="135"/>
  <c r="I23" i="135"/>
  <c r="K23" i="135"/>
  <c r="E9" i="135"/>
  <c r="I9" i="135"/>
  <c r="K9" i="135"/>
  <c r="I30" i="135"/>
  <c r="K30" i="135"/>
  <c r="K17" i="131"/>
  <c r="E17" i="131"/>
  <c r="E18" i="131"/>
  <c r="K18" i="131"/>
  <c r="E20" i="131"/>
  <c r="K20" i="131"/>
  <c r="E10" i="131"/>
  <c r="K10" i="131"/>
  <c r="I10" i="131"/>
  <c r="E32" i="131"/>
  <c r="K32" i="131"/>
  <c r="E35" i="131"/>
  <c r="I35" i="131"/>
  <c r="E29" i="127"/>
  <c r="K29" i="127"/>
  <c r="I12" i="127"/>
  <c r="K12" i="127"/>
  <c r="E29" i="123"/>
  <c r="I29" i="123"/>
  <c r="K29" i="123"/>
  <c r="I25" i="123"/>
  <c r="K25" i="123"/>
  <c r="K35" i="123"/>
  <c r="I35" i="123"/>
  <c r="E36" i="123"/>
  <c r="K36" i="123"/>
  <c r="E11" i="119"/>
  <c r="I11" i="119"/>
  <c r="E22" i="115"/>
  <c r="I22" i="115"/>
  <c r="I20" i="115"/>
  <c r="K20" i="115"/>
  <c r="E20" i="115"/>
  <c r="E36" i="115"/>
  <c r="K36" i="115"/>
  <c r="E35" i="154"/>
  <c r="K35" i="154"/>
  <c r="E33" i="142"/>
  <c r="I33" i="142"/>
  <c r="E19" i="142"/>
  <c r="I19" i="142"/>
  <c r="K20" i="142"/>
  <c r="I20" i="142"/>
  <c r="K34" i="133"/>
  <c r="I34" i="133"/>
  <c r="E26" i="133"/>
  <c r="K26" i="133"/>
  <c r="K25" i="117"/>
  <c r="I25" i="117"/>
  <c r="E25" i="113"/>
  <c r="I25" i="113"/>
  <c r="E11" i="158"/>
  <c r="K11" i="158"/>
  <c r="K35" i="155"/>
  <c r="I35" i="155"/>
  <c r="I10" i="155"/>
  <c r="K10" i="155"/>
  <c r="I9" i="151"/>
  <c r="E9" i="151"/>
  <c r="E18" i="151"/>
  <c r="K18" i="151"/>
  <c r="I23" i="147"/>
  <c r="E23" i="147"/>
  <c r="E28" i="147"/>
  <c r="I28" i="147"/>
  <c r="I17" i="147"/>
  <c r="K17" i="147"/>
  <c r="E10" i="147"/>
  <c r="I10" i="147"/>
  <c r="E26" i="147"/>
  <c r="I26" i="147"/>
  <c r="I33" i="143"/>
  <c r="K33" i="143"/>
  <c r="E34" i="143"/>
  <c r="I34" i="143"/>
  <c r="I27" i="138"/>
  <c r="K27" i="138"/>
  <c r="E28" i="138"/>
  <c r="K28" i="138"/>
  <c r="E18" i="134"/>
  <c r="I18" i="134"/>
  <c r="E32" i="134"/>
  <c r="I32" i="134"/>
  <c r="K32" i="134"/>
  <c r="I34" i="134"/>
  <c r="K34" i="134"/>
  <c r="E24" i="134"/>
  <c r="I24" i="134"/>
  <c r="E8" i="139"/>
  <c r="I8" i="139"/>
  <c r="K10" i="123"/>
  <c r="I10" i="123"/>
  <c r="K11" i="134"/>
  <c r="I11" i="134"/>
  <c r="K8" i="106"/>
  <c r="I8" i="106"/>
  <c r="E28" i="129"/>
  <c r="E23" i="120"/>
  <c r="E10" i="136"/>
  <c r="E10" i="130"/>
  <c r="K34" i="157"/>
  <c r="I35" i="156"/>
  <c r="K28" i="157"/>
  <c r="E25" i="156"/>
  <c r="I37" i="153"/>
  <c r="I10" i="145"/>
  <c r="K31" i="141"/>
  <c r="K11" i="140"/>
  <c r="K33" i="139"/>
  <c r="I17" i="137"/>
  <c r="K37" i="135"/>
  <c r="E11" i="153"/>
  <c r="K36" i="152"/>
  <c r="E33" i="150"/>
  <c r="K20" i="150"/>
  <c r="K18" i="149"/>
  <c r="E28" i="148"/>
  <c r="E12" i="148"/>
  <c r="E29" i="146"/>
  <c r="K26" i="145"/>
  <c r="I36" i="144"/>
  <c r="I18" i="144"/>
  <c r="I9" i="141"/>
  <c r="K21" i="140"/>
  <c r="E24" i="139"/>
  <c r="E11" i="137"/>
  <c r="I18" i="131"/>
  <c r="I12" i="148"/>
  <c r="E28" i="146"/>
  <c r="I21" i="144"/>
  <c r="E27" i="140"/>
  <c r="I10" i="149"/>
  <c r="K35" i="131"/>
  <c r="I27" i="127"/>
  <c r="K10" i="116"/>
  <c r="I9" i="106"/>
  <c r="I10" i="121"/>
  <c r="K36" i="134"/>
  <c r="E36" i="134"/>
  <c r="K37" i="134"/>
  <c r="E37" i="134"/>
  <c r="I13" i="130"/>
  <c r="K13" i="130"/>
  <c r="I29" i="130"/>
  <c r="K29" i="130"/>
  <c r="E8" i="126"/>
  <c r="K8" i="126"/>
  <c r="E16" i="126"/>
  <c r="I16" i="126"/>
  <c r="K27" i="126"/>
  <c r="E27" i="126"/>
  <c r="E34" i="126"/>
  <c r="K34" i="126"/>
  <c r="I36" i="122"/>
  <c r="K36" i="122"/>
  <c r="E11" i="122"/>
  <c r="I11" i="122"/>
  <c r="E20" i="122"/>
  <c r="K20" i="122"/>
  <c r="I37" i="122"/>
  <c r="E37" i="122"/>
  <c r="K35" i="118"/>
  <c r="I35" i="118"/>
  <c r="K23" i="118"/>
  <c r="I23" i="118"/>
  <c r="K24" i="118"/>
  <c r="E24" i="118"/>
  <c r="E33" i="118"/>
  <c r="K33" i="118"/>
  <c r="I15" i="114"/>
  <c r="K15" i="114"/>
  <c r="E16" i="114"/>
  <c r="K16" i="114"/>
  <c r="E37" i="129"/>
  <c r="I37" i="129"/>
  <c r="E22" i="129"/>
  <c r="I22" i="129"/>
  <c r="K9" i="129"/>
  <c r="I9" i="129"/>
  <c r="K26" i="125"/>
  <c r="I26" i="125"/>
  <c r="E26" i="125"/>
  <c r="I14" i="121"/>
  <c r="K14" i="121"/>
  <c r="E14" i="121"/>
  <c r="K19" i="121"/>
  <c r="E19" i="121"/>
  <c r="K36" i="121"/>
  <c r="I36" i="121"/>
  <c r="E36" i="121"/>
  <c r="K17" i="106"/>
  <c r="I17" i="106"/>
  <c r="I27" i="126"/>
  <c r="I34" i="125"/>
  <c r="I26" i="130"/>
  <c r="E25" i="121"/>
  <c r="K18" i="118"/>
  <c r="K23" i="130"/>
  <c r="I28" i="126"/>
  <c r="K34" i="118"/>
  <c r="I12" i="106"/>
  <c r="N21" i="132"/>
  <c r="N17" i="132"/>
  <c r="N13" i="132"/>
  <c r="N9" i="132"/>
  <c r="N34" i="122"/>
  <c r="N30" i="122"/>
  <c r="N26" i="122"/>
  <c r="N22" i="122"/>
  <c r="N18" i="122"/>
  <c r="N14" i="122"/>
  <c r="N10" i="122"/>
  <c r="N11" i="117"/>
  <c r="N21" i="147"/>
  <c r="N15" i="130"/>
  <c r="N37" i="145"/>
  <c r="N33" i="145"/>
  <c r="N29" i="145"/>
  <c r="N25" i="145"/>
  <c r="N21" i="145"/>
  <c r="N17" i="145"/>
  <c r="N13" i="145"/>
  <c r="N9" i="145"/>
  <c r="E20" i="148"/>
  <c r="E11" i="134"/>
  <c r="E8" i="130"/>
  <c r="E27" i="154"/>
  <c r="I10" i="157"/>
  <c r="K11" i="156"/>
  <c r="K22" i="152"/>
  <c r="I34" i="145"/>
  <c r="K10" i="132"/>
  <c r="E10" i="149"/>
  <c r="I37" i="130"/>
  <c r="K11" i="121"/>
  <c r="I9" i="118"/>
  <c r="I11" i="123"/>
  <c r="I10" i="119"/>
  <c r="E11" i="115"/>
  <c r="E37" i="148"/>
  <c r="I10" i="141"/>
  <c r="I10" i="136"/>
  <c r="I8" i="143"/>
  <c r="E9" i="141"/>
  <c r="K9" i="138"/>
  <c r="I9" i="136"/>
  <c r="I8" i="130"/>
  <c r="E37" i="150"/>
  <c r="E9" i="147"/>
  <c r="K8" i="139"/>
  <c r="I37" i="150"/>
  <c r="K8" i="149"/>
  <c r="E10" i="143"/>
  <c r="E9" i="126"/>
  <c r="E9" i="121"/>
  <c r="K9" i="113"/>
  <c r="K8" i="122"/>
  <c r="I8" i="118"/>
  <c r="I11" i="129"/>
  <c r="E10" i="123"/>
  <c r="E10" i="117"/>
  <c r="E9" i="123"/>
  <c r="E12" i="149"/>
  <c r="E15" i="144"/>
  <c r="E37" i="144"/>
  <c r="E23" i="140"/>
  <c r="E19" i="150"/>
  <c r="I11" i="155"/>
  <c r="I11" i="156"/>
  <c r="K9" i="139"/>
  <c r="I11" i="154"/>
  <c r="I37" i="149"/>
  <c r="K8" i="143"/>
  <c r="E10" i="139"/>
  <c r="E9" i="137"/>
  <c r="K11" i="126"/>
  <c r="E8" i="149"/>
  <c r="K37" i="140"/>
  <c r="I10" i="139"/>
  <c r="I37" i="138"/>
  <c r="K9" i="137"/>
  <c r="K9" i="147"/>
  <c r="I37" i="144"/>
  <c r="K11" i="142"/>
  <c r="I11" i="131"/>
  <c r="I9" i="122"/>
  <c r="K11" i="117"/>
  <c r="E37" i="133"/>
  <c r="K37" i="130"/>
  <c r="E9" i="118"/>
  <c r="I10" i="130"/>
  <c r="K8" i="129"/>
  <c r="E10" i="119"/>
  <c r="K28" i="129"/>
  <c r="K11" i="129"/>
  <c r="K10" i="126"/>
  <c r="E9" i="117"/>
  <c r="E11" i="117"/>
  <c r="E10" i="126"/>
  <c r="E10" i="116"/>
  <c r="E25" i="127"/>
  <c r="E9" i="143"/>
  <c r="E22" i="152"/>
  <c r="K36" i="156"/>
  <c r="I9" i="139"/>
  <c r="I10" i="137"/>
  <c r="I37" i="135"/>
  <c r="I30" i="154"/>
  <c r="E10" i="151"/>
  <c r="I10" i="142"/>
  <c r="E37" i="140"/>
  <c r="E11" i="131"/>
  <c r="I10" i="128"/>
  <c r="K9" i="123"/>
  <c r="K9" i="122"/>
  <c r="K10" i="118"/>
  <c r="I37" i="133"/>
  <c r="K10" i="117"/>
  <c r="E8" i="129"/>
  <c r="K27" i="122"/>
  <c r="E10" i="121"/>
  <c r="K13" i="153"/>
  <c r="I13" i="153"/>
  <c r="E28" i="153"/>
  <c r="K28" i="153"/>
  <c r="I28" i="153"/>
  <c r="I31" i="149"/>
  <c r="E31" i="149"/>
  <c r="I36" i="149"/>
  <c r="K36" i="149"/>
  <c r="E23" i="145"/>
  <c r="K23" i="145"/>
  <c r="I23" i="145"/>
  <c r="K35" i="145"/>
  <c r="I35" i="145"/>
  <c r="E35" i="145"/>
  <c r="E33" i="145"/>
  <c r="K33" i="145"/>
  <c r="E16" i="141"/>
  <c r="I16" i="141"/>
  <c r="I25" i="141"/>
  <c r="K25" i="141"/>
  <c r="K35" i="136"/>
  <c r="E35" i="136"/>
  <c r="I35" i="136"/>
  <c r="E36" i="136"/>
  <c r="K36" i="136"/>
  <c r="I24" i="132"/>
  <c r="E24" i="132"/>
  <c r="K34" i="128"/>
  <c r="I34" i="128"/>
  <c r="I17" i="120"/>
  <c r="K17" i="120"/>
  <c r="K16" i="112"/>
  <c r="I16" i="112"/>
  <c r="E16" i="112"/>
  <c r="K34" i="112"/>
  <c r="I34" i="112"/>
  <c r="I22" i="150"/>
  <c r="K22" i="150"/>
  <c r="E22" i="150"/>
  <c r="E24" i="137"/>
  <c r="K24" i="137"/>
  <c r="I24" i="137"/>
  <c r="K25" i="137"/>
  <c r="E25" i="137"/>
  <c r="I25" i="137"/>
  <c r="E33" i="111"/>
  <c r="I33" i="111"/>
  <c r="K33" i="111"/>
  <c r="K36" i="111"/>
  <c r="E36" i="111"/>
  <c r="I36" i="111"/>
  <c r="I27" i="156"/>
  <c r="K27" i="156"/>
  <c r="I34" i="156"/>
  <c r="E34" i="156"/>
  <c r="K34" i="156"/>
  <c r="E25" i="152"/>
  <c r="I25" i="152"/>
  <c r="K25" i="152"/>
  <c r="I35" i="152"/>
  <c r="K35" i="152"/>
  <c r="K18" i="148"/>
  <c r="I18" i="148"/>
  <c r="I33" i="144"/>
  <c r="E33" i="144"/>
  <c r="E12" i="144"/>
  <c r="I12" i="144"/>
  <c r="I25" i="140"/>
  <c r="K25" i="140"/>
  <c r="E25" i="140"/>
  <c r="K19" i="140"/>
  <c r="E19" i="140"/>
  <c r="E36" i="140"/>
  <c r="K36" i="140"/>
  <c r="I36" i="140"/>
  <c r="E25" i="139"/>
  <c r="I25" i="139"/>
  <c r="K19" i="135"/>
  <c r="E19" i="135"/>
  <c r="I19" i="135"/>
  <c r="E17" i="135"/>
  <c r="I17" i="135"/>
  <c r="I35" i="135"/>
  <c r="K35" i="135"/>
  <c r="E35" i="135"/>
  <c r="I21" i="131"/>
  <c r="E21" i="131"/>
  <c r="K21" i="131"/>
  <c r="I35" i="127"/>
  <c r="K35" i="127"/>
  <c r="I27" i="123"/>
  <c r="K27" i="123"/>
  <c r="E28" i="123"/>
  <c r="I28" i="123"/>
  <c r="K22" i="119"/>
  <c r="I22" i="119"/>
  <c r="K20" i="119"/>
  <c r="I20" i="119"/>
  <c r="K34" i="115"/>
  <c r="E34" i="115"/>
  <c r="I34" i="115"/>
  <c r="I27" i="115"/>
  <c r="K27" i="115"/>
  <c r="E21" i="154"/>
  <c r="I21" i="154"/>
  <c r="K14" i="142"/>
  <c r="I14" i="142"/>
  <c r="E12" i="142"/>
  <c r="K12" i="142"/>
  <c r="I12" i="142"/>
  <c r="I29" i="133"/>
  <c r="E29" i="133"/>
  <c r="K29" i="133"/>
  <c r="K16" i="133"/>
  <c r="I16" i="133"/>
  <c r="E16" i="133"/>
  <c r="K28" i="133"/>
  <c r="I28" i="133"/>
  <c r="K30" i="117"/>
  <c r="I30" i="117"/>
  <c r="E30" i="117"/>
  <c r="E28" i="117"/>
  <c r="K28" i="117"/>
  <c r="E30" i="113"/>
  <c r="K30" i="113"/>
  <c r="I30" i="113"/>
  <c r="K35" i="113"/>
  <c r="I35" i="113"/>
  <c r="E17" i="158"/>
  <c r="K17" i="158"/>
  <c r="I17" i="158"/>
  <c r="K19" i="158"/>
  <c r="I19" i="158"/>
  <c r="K13" i="155"/>
  <c r="I13" i="155"/>
  <c r="E12" i="155"/>
  <c r="K12" i="155"/>
  <c r="I12" i="155"/>
  <c r="I34" i="155"/>
  <c r="K34" i="155"/>
  <c r="K17" i="151"/>
  <c r="I17" i="151"/>
  <c r="K26" i="151"/>
  <c r="E26" i="151"/>
  <c r="I26" i="151"/>
  <c r="E35" i="147"/>
  <c r="I35" i="147"/>
  <c r="K35" i="147"/>
  <c r="E25" i="147"/>
  <c r="I25" i="147"/>
  <c r="K34" i="147"/>
  <c r="I34" i="147"/>
  <c r="K19" i="138"/>
  <c r="I19" i="138"/>
  <c r="E36" i="138"/>
  <c r="K36" i="138"/>
  <c r="I36" i="138"/>
  <c r="K14" i="134"/>
  <c r="E14" i="134"/>
  <c r="I14" i="134"/>
  <c r="E26" i="134"/>
  <c r="K26" i="134"/>
  <c r="I26" i="134"/>
  <c r="K24" i="130"/>
  <c r="I24" i="130"/>
  <c r="E34" i="130"/>
  <c r="K34" i="130"/>
  <c r="I15" i="126"/>
  <c r="K15" i="126"/>
  <c r="I25" i="126"/>
  <c r="E25" i="126"/>
  <c r="K25" i="126"/>
  <c r="E35" i="122"/>
  <c r="I35" i="122"/>
  <c r="I29" i="122"/>
  <c r="K29" i="122"/>
  <c r="E29" i="122"/>
  <c r="I36" i="118"/>
  <c r="E36" i="118"/>
  <c r="E20" i="114"/>
  <c r="K20" i="114"/>
  <c r="I20" i="114"/>
  <c r="I17" i="114"/>
  <c r="K17" i="114"/>
  <c r="K27" i="129"/>
  <c r="I27" i="129"/>
  <c r="E27" i="129"/>
  <c r="K21" i="125"/>
  <c r="I21" i="125"/>
  <c r="E19" i="125"/>
  <c r="I19" i="125"/>
  <c r="K19" i="125"/>
  <c r="I36" i="125"/>
  <c r="K36" i="125"/>
  <c r="E36" i="125"/>
  <c r="E12" i="121"/>
  <c r="K12" i="121"/>
  <c r="I12" i="121"/>
  <c r="I19" i="106"/>
  <c r="K19" i="106"/>
  <c r="E18" i="106"/>
  <c r="I18" i="106"/>
  <c r="K18" i="106"/>
  <c r="E27" i="123"/>
  <c r="E17" i="120"/>
  <c r="E18" i="148"/>
  <c r="E34" i="147"/>
  <c r="E26" i="146"/>
  <c r="E25" i="141"/>
  <c r="E19" i="138"/>
  <c r="E20" i="136"/>
  <c r="E22" i="136"/>
  <c r="E19" i="158"/>
  <c r="E30" i="154"/>
  <c r="I12" i="158"/>
  <c r="K26" i="157"/>
  <c r="I33" i="157"/>
  <c r="I13" i="156"/>
  <c r="I31" i="155"/>
  <c r="K31" i="149"/>
  <c r="I20" i="146"/>
  <c r="I19" i="140"/>
  <c r="K33" i="144"/>
  <c r="E36" i="124"/>
  <c r="K28" i="123"/>
  <c r="K35" i="122"/>
  <c r="K30" i="111"/>
  <c r="E34" i="155"/>
  <c r="E15" i="153"/>
  <c r="K15" i="153"/>
  <c r="I15" i="153"/>
  <c r="K12" i="153"/>
  <c r="E12" i="153"/>
  <c r="K34" i="153"/>
  <c r="E34" i="153"/>
  <c r="K21" i="149"/>
  <c r="I21" i="149"/>
  <c r="E21" i="149"/>
  <c r="E32" i="145"/>
  <c r="K32" i="145"/>
  <c r="I32" i="145"/>
  <c r="E28" i="145"/>
  <c r="K28" i="145"/>
  <c r="E18" i="145"/>
  <c r="K18" i="145"/>
  <c r="E19" i="141"/>
  <c r="I19" i="141"/>
  <c r="K13" i="136"/>
  <c r="E13" i="136"/>
  <c r="K13" i="132"/>
  <c r="I13" i="132"/>
  <c r="E18" i="128"/>
  <c r="K18" i="128"/>
  <c r="I26" i="124"/>
  <c r="K26" i="124"/>
  <c r="I33" i="120"/>
  <c r="K33" i="120"/>
  <c r="E33" i="120"/>
  <c r="E32" i="116"/>
  <c r="K32" i="116"/>
  <c r="I32" i="116"/>
  <c r="K23" i="112"/>
  <c r="I23" i="112"/>
  <c r="E23" i="112"/>
  <c r="E29" i="150"/>
  <c r="K29" i="150"/>
  <c r="I29" i="150"/>
  <c r="K15" i="150"/>
  <c r="I15" i="150"/>
  <c r="K12" i="150"/>
  <c r="E12" i="150"/>
  <c r="I12" i="150"/>
  <c r="K13" i="146"/>
  <c r="I13" i="146"/>
  <c r="E22" i="146"/>
  <c r="K22" i="146"/>
  <c r="I22" i="146"/>
  <c r="K19" i="146"/>
  <c r="I19" i="146"/>
  <c r="E36" i="146"/>
  <c r="K36" i="146"/>
  <c r="I36" i="146"/>
  <c r="E12" i="137"/>
  <c r="K12" i="137"/>
  <c r="I12" i="137"/>
  <c r="I13" i="111"/>
  <c r="K13" i="111"/>
  <c r="K14" i="111"/>
  <c r="I14" i="111"/>
  <c r="K16" i="157"/>
  <c r="I16" i="157"/>
  <c r="E20" i="156"/>
  <c r="I20" i="156"/>
  <c r="I33" i="152"/>
  <c r="K33" i="152"/>
  <c r="E19" i="152"/>
  <c r="K19" i="152"/>
  <c r="I12" i="152"/>
  <c r="K12" i="152"/>
  <c r="K14" i="148"/>
  <c r="I14" i="148"/>
  <c r="E14" i="148"/>
  <c r="I34" i="140"/>
  <c r="K34" i="140"/>
  <c r="E34" i="140"/>
  <c r="K35" i="140"/>
  <c r="E35" i="140"/>
  <c r="I35" i="140"/>
  <c r="E15" i="139"/>
  <c r="I15" i="139"/>
  <c r="K15" i="139"/>
  <c r="E26" i="139"/>
  <c r="I26" i="139"/>
  <c r="I33" i="135"/>
  <c r="E33" i="135"/>
  <c r="K33" i="135"/>
  <c r="K27" i="131"/>
  <c r="I27" i="131"/>
  <c r="E27" i="131"/>
  <c r="K14" i="127"/>
  <c r="I14" i="127"/>
  <c r="E14" i="127"/>
  <c r="E12" i="123"/>
  <c r="K12" i="123"/>
  <c r="I12" i="123"/>
  <c r="E35" i="119"/>
  <c r="K35" i="119"/>
  <c r="I35" i="119"/>
  <c r="E26" i="115"/>
  <c r="K26" i="115"/>
  <c r="I26" i="115"/>
  <c r="K12" i="115"/>
  <c r="E12" i="115"/>
  <c r="I12" i="115"/>
  <c r="E20" i="154"/>
  <c r="I20" i="154"/>
  <c r="E17" i="142"/>
  <c r="I17" i="142"/>
  <c r="K28" i="142"/>
  <c r="I28" i="142"/>
  <c r="K14" i="133"/>
  <c r="E14" i="133"/>
  <c r="I14" i="133"/>
  <c r="I19" i="133"/>
  <c r="E19" i="133"/>
  <c r="I27" i="117"/>
  <c r="K27" i="117"/>
  <c r="K29" i="113"/>
  <c r="E29" i="113"/>
  <c r="I29" i="113"/>
  <c r="E19" i="113"/>
  <c r="K19" i="113"/>
  <c r="K36" i="113"/>
  <c r="I36" i="113"/>
  <c r="E28" i="158"/>
  <c r="I28" i="158"/>
  <c r="E28" i="155"/>
  <c r="K28" i="155"/>
  <c r="I28" i="155"/>
  <c r="E15" i="151"/>
  <c r="I15" i="151"/>
  <c r="E20" i="151"/>
  <c r="K20" i="151"/>
  <c r="I20" i="151"/>
  <c r="I27" i="147"/>
  <c r="E27" i="147"/>
  <c r="K27" i="147"/>
  <c r="E29" i="147"/>
  <c r="I29" i="147"/>
  <c r="K29" i="147"/>
  <c r="I35" i="143"/>
  <c r="K35" i="143"/>
  <c r="I20" i="138"/>
  <c r="E20" i="138"/>
  <c r="K20" i="138"/>
  <c r="I35" i="134"/>
  <c r="K35" i="134"/>
  <c r="K29" i="134"/>
  <c r="E29" i="134"/>
  <c r="I29" i="134"/>
  <c r="K16" i="130"/>
  <c r="I16" i="130"/>
  <c r="E21" i="130"/>
  <c r="K21" i="130"/>
  <c r="E18" i="122"/>
  <c r="K18" i="122"/>
  <c r="I28" i="118"/>
  <c r="K28" i="118"/>
  <c r="E28" i="118"/>
  <c r="K26" i="118"/>
  <c r="E26" i="118"/>
  <c r="I26" i="118"/>
  <c r="K31" i="114"/>
  <c r="I31" i="114"/>
  <c r="I33" i="114"/>
  <c r="K33" i="114"/>
  <c r="E33" i="114"/>
  <c r="E34" i="114"/>
  <c r="K34" i="114"/>
  <c r="I34" i="114"/>
  <c r="E20" i="129"/>
  <c r="I20" i="129"/>
  <c r="K20" i="129"/>
  <c r="E33" i="125"/>
  <c r="I33" i="125"/>
  <c r="K33" i="125"/>
  <c r="I35" i="125"/>
  <c r="E35" i="125"/>
  <c r="K35" i="125"/>
  <c r="K13" i="121"/>
  <c r="I13" i="121"/>
  <c r="E13" i="121"/>
  <c r="K28" i="121"/>
  <c r="I28" i="121"/>
  <c r="I28" i="106"/>
  <c r="K28" i="106"/>
  <c r="I34" i="106"/>
  <c r="K34" i="106"/>
  <c r="E20" i="119"/>
  <c r="E12" i="116"/>
  <c r="E34" i="106"/>
  <c r="E17" i="114"/>
  <c r="E22" i="119"/>
  <c r="E35" i="127"/>
  <c r="E13" i="146"/>
  <c r="E20" i="146"/>
  <c r="E25" i="143"/>
  <c r="E16" i="130"/>
  <c r="E13" i="156"/>
  <c r="I22" i="158"/>
  <c r="K21" i="154"/>
  <c r="K28" i="158"/>
  <c r="K16" i="141"/>
  <c r="K22" i="136"/>
  <c r="I25" i="127"/>
  <c r="E27" i="156"/>
  <c r="E17" i="151"/>
  <c r="I13" i="138"/>
  <c r="I34" i="130"/>
  <c r="I33" i="145"/>
  <c r="I26" i="146"/>
  <c r="I25" i="143"/>
  <c r="K19" i="141"/>
  <c r="E21" i="125"/>
  <c r="E35" i="153"/>
  <c r="K35" i="153"/>
  <c r="I35" i="153"/>
  <c r="K29" i="153"/>
  <c r="I29" i="153"/>
  <c r="E29" i="153"/>
  <c r="E18" i="153"/>
  <c r="I18" i="153"/>
  <c r="I26" i="149"/>
  <c r="K26" i="149"/>
  <c r="K17" i="145"/>
  <c r="I17" i="145"/>
  <c r="E17" i="145"/>
  <c r="I12" i="141"/>
  <c r="K12" i="141"/>
  <c r="E12" i="141"/>
  <c r="E26" i="141"/>
  <c r="K26" i="141"/>
  <c r="I26" i="141"/>
  <c r="I19" i="136"/>
  <c r="E19" i="136"/>
  <c r="E34" i="132"/>
  <c r="K34" i="132"/>
  <c r="E25" i="128"/>
  <c r="K25" i="128"/>
  <c r="I25" i="128"/>
  <c r="I27" i="120"/>
  <c r="K27" i="120"/>
  <c r="I31" i="150"/>
  <c r="E31" i="150"/>
  <c r="E28" i="150"/>
  <c r="I28" i="150"/>
  <c r="K28" i="150"/>
  <c r="E25" i="146"/>
  <c r="I25" i="146"/>
  <c r="I27" i="137"/>
  <c r="E27" i="137"/>
  <c r="K27" i="137"/>
  <c r="E26" i="137"/>
  <c r="K26" i="137"/>
  <c r="K20" i="111"/>
  <c r="I20" i="111"/>
  <c r="E20" i="111"/>
  <c r="K31" i="157"/>
  <c r="I31" i="157"/>
  <c r="I17" i="157"/>
  <c r="K17" i="157"/>
  <c r="K20" i="157"/>
  <c r="I20" i="157"/>
  <c r="I17" i="156"/>
  <c r="K17" i="156"/>
  <c r="I28" i="152"/>
  <c r="K28" i="152"/>
  <c r="E28" i="152"/>
  <c r="E34" i="148"/>
  <c r="K34" i="148"/>
  <c r="I34" i="148"/>
  <c r="K23" i="148"/>
  <c r="I23" i="148"/>
  <c r="E36" i="148"/>
  <c r="K36" i="148"/>
  <c r="I36" i="148"/>
  <c r="E34" i="144"/>
  <c r="K34" i="144"/>
  <c r="I34" i="144"/>
  <c r="I28" i="144"/>
  <c r="K28" i="144"/>
  <c r="E28" i="144"/>
  <c r="E22" i="140"/>
  <c r="K22" i="140"/>
  <c r="I22" i="140"/>
  <c r="E20" i="140"/>
  <c r="K20" i="140"/>
  <c r="I20" i="140"/>
  <c r="K12" i="139"/>
  <c r="E12" i="139"/>
  <c r="I12" i="139"/>
  <c r="E27" i="135"/>
  <c r="K27" i="135"/>
  <c r="I27" i="135"/>
  <c r="E24" i="135"/>
  <c r="K24" i="135"/>
  <c r="I24" i="135"/>
  <c r="E22" i="135"/>
  <c r="I22" i="135"/>
  <c r="K30" i="131"/>
  <c r="I30" i="131"/>
  <c r="K22" i="127"/>
  <c r="I22" i="127"/>
  <c r="E22" i="127"/>
  <c r="E26" i="127"/>
  <c r="K26" i="127"/>
  <c r="I26" i="127"/>
  <c r="K36" i="127"/>
  <c r="E36" i="127"/>
  <c r="I36" i="127"/>
  <c r="K19" i="119"/>
  <c r="I19" i="119"/>
  <c r="K36" i="119"/>
  <c r="E36" i="119"/>
  <c r="I36" i="119"/>
  <c r="E33" i="154"/>
  <c r="I33" i="154"/>
  <c r="K14" i="154"/>
  <c r="I14" i="154"/>
  <c r="E36" i="154"/>
  <c r="I36" i="154"/>
  <c r="E27" i="142"/>
  <c r="I27" i="142"/>
  <c r="K27" i="142"/>
  <c r="I13" i="133"/>
  <c r="E13" i="133"/>
  <c r="K13" i="133"/>
  <c r="K35" i="133"/>
  <c r="E35" i="133"/>
  <c r="I35" i="133"/>
  <c r="K12" i="117"/>
  <c r="I12" i="117"/>
  <c r="E14" i="113"/>
  <c r="K14" i="113"/>
  <c r="I14" i="113"/>
  <c r="E20" i="113"/>
  <c r="K20" i="113"/>
  <c r="I20" i="113"/>
  <c r="K29" i="155"/>
  <c r="I29" i="155"/>
  <c r="I18" i="155"/>
  <c r="K18" i="155"/>
  <c r="E18" i="155"/>
  <c r="K16" i="151"/>
  <c r="I16" i="151"/>
  <c r="K33" i="151"/>
  <c r="I33" i="151"/>
  <c r="E20" i="147"/>
  <c r="K20" i="147"/>
  <c r="I20" i="147"/>
  <c r="E18" i="147"/>
  <c r="K18" i="147"/>
  <c r="I18" i="147"/>
  <c r="K36" i="143"/>
  <c r="E36" i="143"/>
  <c r="I36" i="143"/>
  <c r="K26" i="143"/>
  <c r="I26" i="143"/>
  <c r="E26" i="138"/>
  <c r="K26" i="138"/>
  <c r="K35" i="138"/>
  <c r="I35" i="138"/>
  <c r="E12" i="134"/>
  <c r="K12" i="134"/>
  <c r="I13" i="134"/>
  <c r="K13" i="134"/>
  <c r="K12" i="130"/>
  <c r="I12" i="130"/>
  <c r="I12" i="126"/>
  <c r="K12" i="126"/>
  <c r="E12" i="126"/>
  <c r="I26" i="126"/>
  <c r="K26" i="126"/>
  <c r="E25" i="122"/>
  <c r="K25" i="122"/>
  <c r="I25" i="122"/>
  <c r="K34" i="122"/>
  <c r="I34" i="122"/>
  <c r="K25" i="118"/>
  <c r="I25" i="118"/>
  <c r="K12" i="114"/>
  <c r="I12" i="114"/>
  <c r="E32" i="114"/>
  <c r="K32" i="114"/>
  <c r="E18" i="114"/>
  <c r="I18" i="114"/>
  <c r="K18" i="114"/>
  <c r="I26" i="129"/>
  <c r="E26" i="129"/>
  <c r="K26" i="129"/>
  <c r="I29" i="129"/>
  <c r="K29" i="129"/>
  <c r="E29" i="129"/>
  <c r="E25" i="125"/>
  <c r="K25" i="125"/>
  <c r="I25" i="125"/>
  <c r="E22" i="125"/>
  <c r="I22" i="125"/>
  <c r="K22" i="125"/>
  <c r="E20" i="125"/>
  <c r="I20" i="125"/>
  <c r="K20" i="125"/>
  <c r="K27" i="121"/>
  <c r="I27" i="121"/>
  <c r="E27" i="121"/>
  <c r="K27" i="106"/>
  <c r="I27" i="106"/>
  <c r="E30" i="111"/>
  <c r="E31" i="114"/>
  <c r="E27" i="115"/>
  <c r="E17" i="112"/>
  <c r="E29" i="148"/>
  <c r="E13" i="138"/>
  <c r="E35" i="158"/>
  <c r="E26" i="157"/>
  <c r="E31" i="155"/>
  <c r="E12" i="152"/>
  <c r="E15" i="150"/>
  <c r="E28" i="106"/>
  <c r="E27" i="106"/>
  <c r="E35" i="111"/>
  <c r="E36" i="113"/>
  <c r="E12" i="114"/>
  <c r="E25" i="118"/>
  <c r="E34" i="128"/>
  <c r="E26" i="124"/>
  <c r="E28" i="121"/>
  <c r="E36" i="149"/>
  <c r="E27" i="144"/>
  <c r="E23" i="148"/>
  <c r="E34" i="145"/>
  <c r="E19" i="146"/>
  <c r="E28" i="142"/>
  <c r="E35" i="138"/>
  <c r="E13" i="134"/>
  <c r="E28" i="133"/>
  <c r="E12" i="130"/>
  <c r="E20" i="157"/>
  <c r="E29" i="155"/>
  <c r="E36" i="156"/>
  <c r="E14" i="154"/>
  <c r="E13" i="153"/>
  <c r="E33" i="152"/>
  <c r="K35" i="158"/>
  <c r="E22" i="158"/>
  <c r="K33" i="154"/>
  <c r="K33" i="157"/>
  <c r="K27" i="154"/>
  <c r="I14" i="156"/>
  <c r="K20" i="127"/>
  <c r="K18" i="153"/>
  <c r="K29" i="148"/>
  <c r="K12" i="144"/>
  <c r="I26" i="138"/>
  <c r="K22" i="135"/>
  <c r="K20" i="154"/>
  <c r="I18" i="145"/>
  <c r="I13" i="136"/>
  <c r="K31" i="150"/>
  <c r="E35" i="146"/>
  <c r="I20" i="136"/>
  <c r="K15" i="151"/>
  <c r="I20" i="148"/>
  <c r="I35" i="146"/>
  <c r="I21" i="130"/>
  <c r="E15" i="126"/>
  <c r="I25" i="106"/>
  <c r="K36" i="118"/>
  <c r="N34" i="138"/>
  <c r="N30" i="138"/>
  <c r="N26" i="138"/>
  <c r="N22" i="138"/>
  <c r="N18" i="138"/>
  <c r="N14" i="138"/>
  <c r="N10" i="138"/>
  <c r="N37" i="122"/>
  <c r="N33" i="122"/>
  <c r="N29" i="122"/>
  <c r="N25" i="122"/>
  <c r="N21" i="122"/>
  <c r="N17" i="122"/>
  <c r="N13" i="122"/>
  <c r="N9" i="122"/>
  <c r="N37" i="118"/>
  <c r="N33" i="118"/>
  <c r="N29" i="118"/>
  <c r="N25" i="118"/>
  <c r="N21" i="118"/>
  <c r="N17" i="118"/>
  <c r="N13" i="118"/>
  <c r="N9" i="118"/>
  <c r="N35" i="114"/>
  <c r="N31" i="114"/>
  <c r="N27" i="114"/>
  <c r="N23" i="114"/>
  <c r="N19" i="114"/>
  <c r="N15" i="114"/>
  <c r="N11" i="114"/>
  <c r="N37" i="106"/>
  <c r="N33" i="106"/>
  <c r="N29" i="106"/>
  <c r="N25" i="106"/>
  <c r="N21" i="106"/>
  <c r="N17" i="106"/>
  <c r="N13" i="106"/>
  <c r="N9" i="124"/>
  <c r="G38" i="124"/>
  <c r="I38" i="124" s="1"/>
  <c r="N15" i="143"/>
  <c r="G38" i="106"/>
  <c r="N13" i="124"/>
  <c r="N26" i="156"/>
  <c r="N16" i="156"/>
  <c r="G38" i="111"/>
  <c r="N23" i="116"/>
  <c r="N11" i="146"/>
  <c r="N19" i="133"/>
  <c r="N11" i="133"/>
  <c r="N17" i="156"/>
  <c r="N13" i="146"/>
  <c r="N13" i="133"/>
  <c r="N23" i="141"/>
  <c r="N27" i="122"/>
  <c r="N31" i="118"/>
  <c r="N11" i="118"/>
  <c r="N29" i="114"/>
  <c r="N21" i="114"/>
  <c r="N9" i="114"/>
  <c r="N35" i="106"/>
  <c r="N27" i="106"/>
  <c r="N11" i="106"/>
  <c r="N17" i="147"/>
  <c r="N15" i="120"/>
  <c r="N15" i="140"/>
  <c r="N9" i="154"/>
  <c r="N34" i="152"/>
  <c r="N30" i="152"/>
  <c r="N26" i="152"/>
  <c r="N22" i="152"/>
  <c r="N29" i="158"/>
  <c r="N28" i="158"/>
  <c r="N34" i="151"/>
  <c r="N19" i="150"/>
  <c r="N11" i="150"/>
  <c r="N11" i="149"/>
  <c r="N17" i="129"/>
  <c r="N9" i="129"/>
  <c r="N15" i="147"/>
  <c r="N9" i="130"/>
  <c r="N28" i="122"/>
  <c r="N21" i="144"/>
  <c r="H38" i="139"/>
  <c r="N26" i="114"/>
  <c r="N18" i="114"/>
  <c r="N10" i="114"/>
  <c r="N28" i="106"/>
  <c r="N20" i="106"/>
  <c r="N14" i="152"/>
  <c r="N14" i="121"/>
  <c r="N10" i="117"/>
  <c r="N35" i="158"/>
  <c r="N34" i="118"/>
  <c r="N30" i="118"/>
  <c r="N26" i="118"/>
  <c r="N18" i="118"/>
  <c r="N14" i="118"/>
  <c r="N36" i="114"/>
  <c r="N32" i="114"/>
  <c r="N28" i="114"/>
  <c r="N24" i="114"/>
  <c r="N20" i="114"/>
  <c r="N16" i="114"/>
  <c r="N12" i="114"/>
  <c r="N18" i="158"/>
  <c r="N22" i="157"/>
  <c r="N18" i="152"/>
  <c r="N10" i="152"/>
  <c r="N25" i="158"/>
  <c r="N13" i="156"/>
  <c r="N14" i="158"/>
  <c r="N31" i="154"/>
  <c r="N27" i="154"/>
  <c r="N23" i="154"/>
  <c r="N19" i="154"/>
  <c r="N15" i="154"/>
  <c r="N32" i="153"/>
  <c r="N18" i="156"/>
  <c r="N24" i="156"/>
  <c r="N11" i="154"/>
  <c r="N21" i="150"/>
  <c r="N19" i="143"/>
  <c r="H38" i="134"/>
  <c r="H38" i="128"/>
  <c r="N21" i="123"/>
  <c r="N13" i="123"/>
  <c r="N21" i="111"/>
  <c r="N11" i="111"/>
  <c r="J38" i="123"/>
  <c r="F38" i="123"/>
  <c r="I28" i="149"/>
  <c r="E28" i="149"/>
  <c r="K32" i="124"/>
  <c r="E32" i="124"/>
  <c r="E10" i="111"/>
  <c r="K10" i="111"/>
  <c r="K25" i="154"/>
  <c r="I25" i="154"/>
  <c r="I8" i="117"/>
  <c r="E8" i="117"/>
  <c r="N11" i="158"/>
  <c r="N11" i="157"/>
  <c r="N29" i="149"/>
  <c r="N17" i="149"/>
  <c r="N11" i="135"/>
  <c r="G38" i="135"/>
  <c r="I38" i="135" s="1"/>
  <c r="H38" i="133"/>
  <c r="N15" i="133"/>
  <c r="N13" i="130"/>
  <c r="G38" i="130"/>
  <c r="I38" i="130" s="1"/>
  <c r="N11" i="129"/>
  <c r="H38" i="129"/>
  <c r="N9" i="120"/>
  <c r="G38" i="120"/>
  <c r="I38" i="120" s="1"/>
  <c r="N11" i="116"/>
  <c r="G38" i="116"/>
  <c r="G38" i="136"/>
  <c r="I38" i="136" s="1"/>
  <c r="N27" i="157"/>
  <c r="N33" i="149"/>
  <c r="N13" i="149"/>
  <c r="N13" i="150"/>
  <c r="G38" i="150"/>
  <c r="M35" i="150" s="1"/>
  <c r="O35" i="150" s="1"/>
  <c r="H38" i="146"/>
  <c r="N15" i="146"/>
  <c r="N13" i="144"/>
  <c r="G38" i="144"/>
  <c r="I38" i="144" s="1"/>
  <c r="N11" i="143"/>
  <c r="H38" i="143"/>
  <c r="G38" i="112"/>
  <c r="N15" i="112"/>
  <c r="E31" i="158"/>
  <c r="E25" i="154"/>
  <c r="K36" i="116"/>
  <c r="E36" i="116"/>
  <c r="I13" i="150"/>
  <c r="E13" i="150"/>
  <c r="K21" i="137"/>
  <c r="E21" i="137"/>
  <c r="K15" i="157"/>
  <c r="E15" i="157"/>
  <c r="I13" i="157"/>
  <c r="K13" i="157"/>
  <c r="E13" i="157"/>
  <c r="K30" i="156"/>
  <c r="E30" i="156"/>
  <c r="I32" i="156"/>
  <c r="E32" i="156"/>
  <c r="I21" i="148"/>
  <c r="K21" i="148"/>
  <c r="E21" i="148"/>
  <c r="I13" i="135"/>
  <c r="E13" i="135"/>
  <c r="I13" i="113"/>
  <c r="E13" i="113"/>
  <c r="I25" i="155"/>
  <c r="K25" i="155"/>
  <c r="E25" i="155"/>
  <c r="I9" i="134"/>
  <c r="E9" i="134"/>
  <c r="I32" i="126"/>
  <c r="E32" i="126"/>
  <c r="I36" i="126"/>
  <c r="E36" i="126"/>
  <c r="I13" i="114"/>
  <c r="E13" i="114"/>
  <c r="K21" i="106"/>
  <c r="E21" i="106"/>
  <c r="N28" i="132"/>
  <c r="E15" i="122"/>
  <c r="H38" i="124"/>
  <c r="G38" i="147"/>
  <c r="I38" i="147" s="1"/>
  <c r="N34" i="106"/>
  <c r="N30" i="106"/>
  <c r="N26" i="106"/>
  <c r="N22" i="106"/>
  <c r="N18" i="106"/>
  <c r="N14" i="106"/>
  <c r="N10" i="106"/>
  <c r="J38" i="130"/>
  <c r="L38" i="130"/>
  <c r="J38" i="146"/>
  <c r="L38" i="146"/>
  <c r="J38" i="153"/>
  <c r="K19" i="153"/>
  <c r="I19" i="153"/>
  <c r="E27" i="153"/>
  <c r="K27" i="153"/>
  <c r="I27" i="153"/>
  <c r="E9" i="153"/>
  <c r="I9" i="153"/>
  <c r="K9" i="153"/>
  <c r="E25" i="153"/>
  <c r="I25" i="153"/>
  <c r="K25" i="153"/>
  <c r="I8" i="153"/>
  <c r="K8" i="153"/>
  <c r="E8" i="153"/>
  <c r="E24" i="153"/>
  <c r="I24" i="153"/>
  <c r="K24" i="153"/>
  <c r="E14" i="153"/>
  <c r="I14" i="153"/>
  <c r="K14" i="153"/>
  <c r="K30" i="153"/>
  <c r="I30" i="153"/>
  <c r="E30" i="153"/>
  <c r="E15" i="149"/>
  <c r="K15" i="149"/>
  <c r="I23" i="149"/>
  <c r="E23" i="149"/>
  <c r="K23" i="149"/>
  <c r="E17" i="149"/>
  <c r="I17" i="149"/>
  <c r="K17" i="149"/>
  <c r="I33" i="149"/>
  <c r="E33" i="149"/>
  <c r="K33" i="149"/>
  <c r="K32" i="149"/>
  <c r="I32" i="149"/>
  <c r="E22" i="149"/>
  <c r="I22" i="149"/>
  <c r="K22" i="149"/>
  <c r="K15" i="145"/>
  <c r="I15" i="145"/>
  <c r="E15" i="145"/>
  <c r="E16" i="145"/>
  <c r="K16" i="145"/>
  <c r="I16" i="145"/>
  <c r="E27" i="145"/>
  <c r="K27" i="145"/>
  <c r="I27" i="145"/>
  <c r="E20" i="145"/>
  <c r="K20" i="145"/>
  <c r="I20" i="145"/>
  <c r="I13" i="145"/>
  <c r="K13" i="145"/>
  <c r="E29" i="145"/>
  <c r="K29" i="145"/>
  <c r="E14" i="145"/>
  <c r="I14" i="145"/>
  <c r="K30" i="145"/>
  <c r="I30" i="145"/>
  <c r="E8" i="141"/>
  <c r="K8" i="141"/>
  <c r="I8" i="141"/>
  <c r="E11" i="141"/>
  <c r="K11" i="141"/>
  <c r="I11" i="141"/>
  <c r="K23" i="141"/>
  <c r="I23" i="141"/>
  <c r="E36" i="141"/>
  <c r="I36" i="141"/>
  <c r="K21" i="141"/>
  <c r="I21" i="141"/>
  <c r="I37" i="141"/>
  <c r="E37" i="141"/>
  <c r="K37" i="141"/>
  <c r="E22" i="141"/>
  <c r="I22" i="141"/>
  <c r="K25" i="136"/>
  <c r="E25" i="136"/>
  <c r="I25" i="136"/>
  <c r="E34" i="136"/>
  <c r="K34" i="136"/>
  <c r="I34" i="136"/>
  <c r="I37" i="136"/>
  <c r="K37" i="136"/>
  <c r="E37" i="136"/>
  <c r="K14" i="136"/>
  <c r="I14" i="136"/>
  <c r="K15" i="136"/>
  <c r="E15" i="136"/>
  <c r="I15" i="136"/>
  <c r="E31" i="136"/>
  <c r="I31" i="136"/>
  <c r="K31" i="136"/>
  <c r="K16" i="136"/>
  <c r="I16" i="136"/>
  <c r="K32" i="136"/>
  <c r="I32" i="136"/>
  <c r="E32" i="136"/>
  <c r="I22" i="132"/>
  <c r="E22" i="132"/>
  <c r="K22" i="132"/>
  <c r="E36" i="132"/>
  <c r="I36" i="132"/>
  <c r="K36" i="132"/>
  <c r="K27" i="132"/>
  <c r="I27" i="132"/>
  <c r="I28" i="132"/>
  <c r="K28" i="132"/>
  <c r="E28" i="132"/>
  <c r="E9" i="132"/>
  <c r="K9" i="132"/>
  <c r="I25" i="132"/>
  <c r="K25" i="132"/>
  <c r="E35" i="128"/>
  <c r="I35" i="128"/>
  <c r="K12" i="128"/>
  <c r="I12" i="128"/>
  <c r="E12" i="128"/>
  <c r="E28" i="128"/>
  <c r="I28" i="128"/>
  <c r="K28" i="128"/>
  <c r="I31" i="128"/>
  <c r="K31" i="128"/>
  <c r="E31" i="128"/>
  <c r="K32" i="128"/>
  <c r="I32" i="128"/>
  <c r="E21" i="128"/>
  <c r="I21" i="128"/>
  <c r="E37" i="128"/>
  <c r="K37" i="128"/>
  <c r="I37" i="128"/>
  <c r="I30" i="128"/>
  <c r="K30" i="128"/>
  <c r="K28" i="124"/>
  <c r="I28" i="124"/>
  <c r="K31" i="124"/>
  <c r="I31" i="124"/>
  <c r="E21" i="124"/>
  <c r="K21" i="124"/>
  <c r="I21" i="124"/>
  <c r="E22" i="124"/>
  <c r="K22" i="124"/>
  <c r="K31" i="120"/>
  <c r="I31" i="120"/>
  <c r="I19" i="120"/>
  <c r="K19" i="120"/>
  <c r="E20" i="120"/>
  <c r="I20" i="120"/>
  <c r="K20" i="120"/>
  <c r="I13" i="120"/>
  <c r="K13" i="120"/>
  <c r="I29" i="120"/>
  <c r="K29" i="120"/>
  <c r="I14" i="120"/>
  <c r="E14" i="120"/>
  <c r="K14" i="120"/>
  <c r="E31" i="116"/>
  <c r="I31" i="116"/>
  <c r="K35" i="116"/>
  <c r="I35" i="116"/>
  <c r="E35" i="116"/>
  <c r="E21" i="116"/>
  <c r="K21" i="116"/>
  <c r="I21" i="116"/>
  <c r="K22" i="116"/>
  <c r="E22" i="116"/>
  <c r="I11" i="112"/>
  <c r="E11" i="112"/>
  <c r="I31" i="112"/>
  <c r="E31" i="112"/>
  <c r="K31" i="112"/>
  <c r="I12" i="112"/>
  <c r="K12" i="112"/>
  <c r="E28" i="112"/>
  <c r="K28" i="112"/>
  <c r="K29" i="112"/>
  <c r="I29" i="112"/>
  <c r="E29" i="112"/>
  <c r="I14" i="112"/>
  <c r="K14" i="112"/>
  <c r="K30" i="112"/>
  <c r="I30" i="112"/>
  <c r="K21" i="150"/>
  <c r="I21" i="150"/>
  <c r="I11" i="150"/>
  <c r="K11" i="150"/>
  <c r="K27" i="150"/>
  <c r="I27" i="150"/>
  <c r="K14" i="150"/>
  <c r="I14" i="150"/>
  <c r="E14" i="150"/>
  <c r="I8" i="150"/>
  <c r="K8" i="150"/>
  <c r="E8" i="150"/>
  <c r="I37" i="146"/>
  <c r="K37" i="146"/>
  <c r="E14" i="146"/>
  <c r="K14" i="146"/>
  <c r="E17" i="146"/>
  <c r="K17" i="146"/>
  <c r="I17" i="146"/>
  <c r="K18" i="146"/>
  <c r="I18" i="146"/>
  <c r="E18" i="146"/>
  <c r="I14" i="146"/>
  <c r="E32" i="128"/>
  <c r="E13" i="145"/>
  <c r="K13" i="150"/>
  <c r="K28" i="149"/>
  <c r="I15" i="149"/>
  <c r="I29" i="145"/>
  <c r="K22" i="141"/>
  <c r="I24" i="150"/>
  <c r="K15" i="146"/>
  <c r="I15" i="146"/>
  <c r="I31" i="146"/>
  <c r="K31" i="146"/>
  <c r="E16" i="146"/>
  <c r="K16" i="146"/>
  <c r="E32" i="146"/>
  <c r="K32" i="146"/>
  <c r="I32" i="146"/>
  <c r="I16" i="137"/>
  <c r="K16" i="137"/>
  <c r="E16" i="137"/>
  <c r="E19" i="137"/>
  <c r="K19" i="137"/>
  <c r="I19" i="137"/>
  <c r="I31" i="137"/>
  <c r="K31" i="137"/>
  <c r="K36" i="137"/>
  <c r="I36" i="137"/>
  <c r="E37" i="137"/>
  <c r="I37" i="137"/>
  <c r="K37" i="137"/>
  <c r="K22" i="137"/>
  <c r="E22" i="137"/>
  <c r="I22" i="137"/>
  <c r="K9" i="111"/>
  <c r="I9" i="111"/>
  <c r="E17" i="111"/>
  <c r="I17" i="111"/>
  <c r="K26" i="111"/>
  <c r="E26" i="111"/>
  <c r="I26" i="111"/>
  <c r="K15" i="111"/>
  <c r="I15" i="111"/>
  <c r="K31" i="111"/>
  <c r="I31" i="111"/>
  <c r="K23" i="157"/>
  <c r="I23" i="157"/>
  <c r="I29" i="157"/>
  <c r="K29" i="157"/>
  <c r="K12" i="157"/>
  <c r="I12" i="157"/>
  <c r="E32" i="157"/>
  <c r="K32" i="157"/>
  <c r="I32" i="157"/>
  <c r="K22" i="157"/>
  <c r="I22" i="157"/>
  <c r="K29" i="156"/>
  <c r="E29" i="156"/>
  <c r="I23" i="156"/>
  <c r="K23" i="156"/>
  <c r="E23" i="156"/>
  <c r="E10" i="156"/>
  <c r="K10" i="156"/>
  <c r="I10" i="156"/>
  <c r="K26" i="156"/>
  <c r="I26" i="156"/>
  <c r="E16" i="156"/>
  <c r="K16" i="156"/>
  <c r="K9" i="152"/>
  <c r="E9" i="152"/>
  <c r="I9" i="152"/>
  <c r="E17" i="152"/>
  <c r="I17" i="152"/>
  <c r="I15" i="152"/>
  <c r="K15" i="152"/>
  <c r="E15" i="152"/>
  <c r="E31" i="152"/>
  <c r="I31" i="152"/>
  <c r="I18" i="152"/>
  <c r="K18" i="152"/>
  <c r="K8" i="152"/>
  <c r="I8" i="152"/>
  <c r="K24" i="152"/>
  <c r="I24" i="152"/>
  <c r="K13" i="148"/>
  <c r="I13" i="148"/>
  <c r="E10" i="148"/>
  <c r="K10" i="148"/>
  <c r="K30" i="148"/>
  <c r="I30" i="148"/>
  <c r="K19" i="148"/>
  <c r="I19" i="148"/>
  <c r="I35" i="148"/>
  <c r="E35" i="148"/>
  <c r="K35" i="148"/>
  <c r="E16" i="148"/>
  <c r="I16" i="148"/>
  <c r="K32" i="148"/>
  <c r="E32" i="148"/>
  <c r="I32" i="148"/>
  <c r="K25" i="144"/>
  <c r="I25" i="144"/>
  <c r="K26" i="144"/>
  <c r="I26" i="144"/>
  <c r="E29" i="144"/>
  <c r="K29" i="144"/>
  <c r="I29" i="144"/>
  <c r="I30" i="144"/>
  <c r="K30" i="144"/>
  <c r="E30" i="144"/>
  <c r="K23" i="144"/>
  <c r="I23" i="144"/>
  <c r="E8" i="144"/>
  <c r="I8" i="144"/>
  <c r="I24" i="144"/>
  <c r="K24" i="144"/>
  <c r="E24" i="144"/>
  <c r="I17" i="140"/>
  <c r="E17" i="140"/>
  <c r="K17" i="140"/>
  <c r="E26" i="140"/>
  <c r="K26" i="140"/>
  <c r="E29" i="140"/>
  <c r="I29" i="140"/>
  <c r="K29" i="140"/>
  <c r="K14" i="140"/>
  <c r="I14" i="140"/>
  <c r="I15" i="140"/>
  <c r="E15" i="140"/>
  <c r="E31" i="140"/>
  <c r="I31" i="140"/>
  <c r="K31" i="140"/>
  <c r="K16" i="140"/>
  <c r="I16" i="140"/>
  <c r="K32" i="140"/>
  <c r="I32" i="140"/>
  <c r="E32" i="140"/>
  <c r="E35" i="139"/>
  <c r="K35" i="139"/>
  <c r="K36" i="139"/>
  <c r="I36" i="139"/>
  <c r="E27" i="139"/>
  <c r="I27" i="139"/>
  <c r="I32" i="139"/>
  <c r="K32" i="139"/>
  <c r="E21" i="139"/>
  <c r="K21" i="139"/>
  <c r="I21" i="139"/>
  <c r="K37" i="139"/>
  <c r="I37" i="139"/>
  <c r="E37" i="139"/>
  <c r="I22" i="139"/>
  <c r="E22" i="139"/>
  <c r="E11" i="135"/>
  <c r="K11" i="135"/>
  <c r="I11" i="135"/>
  <c r="K28" i="135"/>
  <c r="I28" i="135"/>
  <c r="E31" i="135"/>
  <c r="K31" i="135"/>
  <c r="E16" i="135"/>
  <c r="K16" i="135"/>
  <c r="I16" i="135"/>
  <c r="E29" i="135"/>
  <c r="K29" i="135"/>
  <c r="I29" i="135"/>
  <c r="E18" i="135"/>
  <c r="K18" i="135"/>
  <c r="I34" i="135"/>
  <c r="E34" i="135"/>
  <c r="E13" i="131"/>
  <c r="K13" i="131"/>
  <c r="E28" i="131"/>
  <c r="I28" i="131"/>
  <c r="K28" i="131"/>
  <c r="I29" i="131"/>
  <c r="K29" i="131"/>
  <c r="E25" i="131"/>
  <c r="K25" i="131"/>
  <c r="I25" i="131"/>
  <c r="E37" i="131"/>
  <c r="K37" i="131"/>
  <c r="I37" i="131"/>
  <c r="K23" i="131"/>
  <c r="I23" i="131"/>
  <c r="K21" i="127"/>
  <c r="I21" i="127"/>
  <c r="E37" i="127"/>
  <c r="K37" i="127"/>
  <c r="K17" i="127"/>
  <c r="I17" i="127"/>
  <c r="K18" i="127"/>
  <c r="E18" i="127"/>
  <c r="I18" i="127"/>
  <c r="I15" i="127"/>
  <c r="K15" i="127"/>
  <c r="I31" i="127"/>
  <c r="K31" i="127"/>
  <c r="E16" i="127"/>
  <c r="K16" i="127"/>
  <c r="I16" i="127"/>
  <c r="E32" i="127"/>
  <c r="I32" i="127"/>
  <c r="K32" i="127"/>
  <c r="K14" i="123"/>
  <c r="E14" i="123"/>
  <c r="I14" i="123"/>
  <c r="I22" i="123"/>
  <c r="E22" i="123"/>
  <c r="E33" i="123"/>
  <c r="K33" i="123"/>
  <c r="I33" i="123"/>
  <c r="I34" i="123"/>
  <c r="E34" i="123"/>
  <c r="K34" i="123"/>
  <c r="K23" i="123"/>
  <c r="I23" i="123"/>
  <c r="I8" i="123"/>
  <c r="E8" i="123"/>
  <c r="K8" i="123"/>
  <c r="E24" i="123"/>
  <c r="K24" i="123"/>
  <c r="E9" i="119"/>
  <c r="K9" i="119"/>
  <c r="I9" i="119"/>
  <c r="E17" i="119"/>
  <c r="I17" i="119"/>
  <c r="K17" i="119"/>
  <c r="E13" i="119"/>
  <c r="K13" i="119"/>
  <c r="I13" i="119"/>
  <c r="I14" i="119"/>
  <c r="K14" i="119"/>
  <c r="K15" i="119"/>
  <c r="I15" i="119"/>
  <c r="E31" i="119"/>
  <c r="K31" i="119"/>
  <c r="I16" i="119"/>
  <c r="K16" i="119"/>
  <c r="K32" i="119"/>
  <c r="E32" i="119"/>
  <c r="I32" i="119"/>
  <c r="E10" i="115"/>
  <c r="I10" i="115"/>
  <c r="K10" i="115"/>
  <c r="E29" i="115"/>
  <c r="K29" i="115"/>
  <c r="E30" i="115"/>
  <c r="K30" i="115"/>
  <c r="I30" i="115"/>
  <c r="I23" i="115"/>
  <c r="K23" i="115"/>
  <c r="K8" i="115"/>
  <c r="I8" i="115"/>
  <c r="E8" i="115"/>
  <c r="K24" i="115"/>
  <c r="I24" i="115"/>
  <c r="I17" i="154"/>
  <c r="E17" i="154"/>
  <c r="K17" i="154"/>
  <c r="K34" i="154"/>
  <c r="I34" i="154"/>
  <c r="E23" i="154"/>
  <c r="K23" i="154"/>
  <c r="I23" i="154"/>
  <c r="I10" i="154"/>
  <c r="K10" i="154"/>
  <c r="E26" i="154"/>
  <c r="I26" i="154"/>
  <c r="K26" i="154"/>
  <c r="E16" i="154"/>
  <c r="K16" i="154"/>
  <c r="I16" i="154"/>
  <c r="E32" i="154"/>
  <c r="K32" i="154"/>
  <c r="E29" i="142"/>
  <c r="I29" i="142"/>
  <c r="K29" i="142"/>
  <c r="K9" i="142"/>
  <c r="I9" i="142"/>
  <c r="E9" i="142"/>
  <c r="E37" i="142"/>
  <c r="I37" i="142"/>
  <c r="K34" i="142"/>
  <c r="I34" i="142"/>
  <c r="E34" i="142"/>
  <c r="E23" i="142"/>
  <c r="I23" i="142"/>
  <c r="K23" i="142"/>
  <c r="E8" i="142"/>
  <c r="K8" i="142"/>
  <c r="I8" i="142"/>
  <c r="K24" i="142"/>
  <c r="I24" i="142"/>
  <c r="E24" i="142"/>
  <c r="E8" i="133"/>
  <c r="I8" i="133"/>
  <c r="I30" i="133"/>
  <c r="K30" i="133"/>
  <c r="K18" i="133"/>
  <c r="E18" i="133"/>
  <c r="I18" i="133"/>
  <c r="E10" i="133"/>
  <c r="I10" i="133"/>
  <c r="K10" i="133"/>
  <c r="I32" i="133"/>
  <c r="K32" i="133"/>
  <c r="E22" i="133"/>
  <c r="K22" i="133"/>
  <c r="K15" i="133"/>
  <c r="I15" i="133"/>
  <c r="K31" i="133"/>
  <c r="I31" i="133"/>
  <c r="E31" i="133"/>
  <c r="I29" i="117"/>
  <c r="K29" i="117"/>
  <c r="K22" i="117"/>
  <c r="I22" i="117"/>
  <c r="I33" i="117"/>
  <c r="K33" i="117"/>
  <c r="I34" i="117"/>
  <c r="K34" i="117"/>
  <c r="E34" i="117"/>
  <c r="I23" i="117"/>
  <c r="K23" i="117"/>
  <c r="I24" i="117"/>
  <c r="K24" i="117"/>
  <c r="E37" i="113"/>
  <c r="K37" i="113"/>
  <c r="I26" i="113"/>
  <c r="K26" i="113"/>
  <c r="E26" i="113"/>
  <c r="K15" i="113"/>
  <c r="I15" i="113"/>
  <c r="K31" i="113"/>
  <c r="I31" i="113"/>
  <c r="E16" i="113"/>
  <c r="K16" i="113"/>
  <c r="I16" i="113"/>
  <c r="K32" i="113"/>
  <c r="I32" i="113"/>
  <c r="E29" i="158"/>
  <c r="K29" i="158"/>
  <c r="I29" i="158"/>
  <c r="E21" i="158"/>
  <c r="K21" i="158"/>
  <c r="I21" i="158"/>
  <c r="K15" i="158"/>
  <c r="E15" i="158"/>
  <c r="I15" i="158"/>
  <c r="K8" i="158"/>
  <c r="I8" i="158"/>
  <c r="E8" i="158"/>
  <c r="E24" i="158"/>
  <c r="I24" i="158"/>
  <c r="K24" i="158"/>
  <c r="E15" i="155"/>
  <c r="I15" i="155"/>
  <c r="K23" i="155"/>
  <c r="I23" i="155"/>
  <c r="K9" i="155"/>
  <c r="I9" i="155"/>
  <c r="K8" i="155"/>
  <c r="I8" i="155"/>
  <c r="K24" i="155"/>
  <c r="I24" i="155"/>
  <c r="I14" i="155"/>
  <c r="K14" i="155"/>
  <c r="I30" i="155"/>
  <c r="K30" i="155"/>
  <c r="K27" i="151"/>
  <c r="I27" i="151"/>
  <c r="E35" i="151"/>
  <c r="K35" i="151"/>
  <c r="K13" i="151"/>
  <c r="I13" i="151"/>
  <c r="E29" i="151"/>
  <c r="K29" i="151"/>
  <c r="I29" i="151"/>
  <c r="I12" i="151"/>
  <c r="E12" i="151"/>
  <c r="I32" i="151"/>
  <c r="K32" i="151"/>
  <c r="K22" i="151"/>
  <c r="I22" i="151"/>
  <c r="I15" i="147"/>
  <c r="E15" i="147"/>
  <c r="K15" i="147"/>
  <c r="I11" i="147"/>
  <c r="K11" i="147"/>
  <c r="E11" i="147"/>
  <c r="E16" i="147"/>
  <c r="K16" i="147"/>
  <c r="E36" i="147"/>
  <c r="K36" i="147"/>
  <c r="I36" i="147"/>
  <c r="I21" i="147"/>
  <c r="K21" i="147"/>
  <c r="E21" i="147"/>
  <c r="E14" i="147"/>
  <c r="K14" i="147"/>
  <c r="I14" i="147"/>
  <c r="E32" i="147"/>
  <c r="I32" i="147"/>
  <c r="K30" i="147"/>
  <c r="I30" i="147"/>
  <c r="K27" i="143"/>
  <c r="I27" i="143"/>
  <c r="K28" i="143"/>
  <c r="E28" i="143"/>
  <c r="I28" i="143"/>
  <c r="K31" i="143"/>
  <c r="I31" i="143"/>
  <c r="E32" i="143"/>
  <c r="K32" i="143"/>
  <c r="K21" i="143"/>
  <c r="I21" i="143"/>
  <c r="K37" i="143"/>
  <c r="I37" i="143"/>
  <c r="K22" i="143"/>
  <c r="I22" i="143"/>
  <c r="I21" i="138"/>
  <c r="K21" i="138"/>
  <c r="E30" i="138"/>
  <c r="I30" i="138"/>
  <c r="I33" i="138"/>
  <c r="E33" i="138"/>
  <c r="K33" i="138"/>
  <c r="K18" i="138"/>
  <c r="I18" i="138"/>
  <c r="K15" i="138"/>
  <c r="I15" i="138"/>
  <c r="K31" i="138"/>
  <c r="I31" i="138"/>
  <c r="E16" i="138"/>
  <c r="K16" i="138"/>
  <c r="I16" i="138"/>
  <c r="K32" i="138"/>
  <c r="E32" i="138"/>
  <c r="E28" i="134"/>
  <c r="K28" i="134"/>
  <c r="I28" i="134"/>
  <c r="I27" i="134"/>
  <c r="K27" i="134"/>
  <c r="I8" i="134"/>
  <c r="E8" i="134"/>
  <c r="E30" i="134"/>
  <c r="I30" i="134"/>
  <c r="E20" i="134"/>
  <c r="I20" i="134"/>
  <c r="I25" i="134"/>
  <c r="K25" i="134"/>
  <c r="K14" i="130"/>
  <c r="I14" i="130"/>
  <c r="K36" i="130"/>
  <c r="I36" i="130"/>
  <c r="E36" i="130"/>
  <c r="E35" i="130"/>
  <c r="K35" i="130"/>
  <c r="I35" i="130"/>
  <c r="E11" i="130"/>
  <c r="I11" i="130"/>
  <c r="E32" i="130"/>
  <c r="K32" i="130"/>
  <c r="I28" i="130"/>
  <c r="K28" i="130"/>
  <c r="E28" i="130"/>
  <c r="E17" i="130"/>
  <c r="K17" i="130"/>
  <c r="I33" i="130"/>
  <c r="K33" i="130"/>
  <c r="E24" i="126"/>
  <c r="K24" i="126"/>
  <c r="I35" i="126"/>
  <c r="E35" i="126"/>
  <c r="K21" i="126"/>
  <c r="E21" i="126"/>
  <c r="I21" i="126"/>
  <c r="K37" i="126"/>
  <c r="I37" i="126"/>
  <c r="I22" i="126"/>
  <c r="K22" i="126"/>
  <c r="E23" i="122"/>
  <c r="I23" i="122"/>
  <c r="K23" i="122"/>
  <c r="E19" i="122"/>
  <c r="I19" i="122"/>
  <c r="K19" i="122"/>
  <c r="K28" i="122"/>
  <c r="I28" i="122"/>
  <c r="K32" i="122"/>
  <c r="I32" i="122"/>
  <c r="I30" i="122"/>
  <c r="K30" i="122"/>
  <c r="K27" i="118"/>
  <c r="I27" i="118"/>
  <c r="I20" i="118"/>
  <c r="E20" i="118"/>
  <c r="K20" i="118"/>
  <c r="I31" i="118"/>
  <c r="K31" i="118"/>
  <c r="E32" i="118"/>
  <c r="I32" i="118"/>
  <c r="K32" i="118"/>
  <c r="I21" i="118"/>
  <c r="K21" i="118"/>
  <c r="I37" i="118"/>
  <c r="E37" i="118"/>
  <c r="I22" i="118"/>
  <c r="K22" i="118"/>
  <c r="I19" i="114"/>
  <c r="K19" i="114"/>
  <c r="I27" i="114"/>
  <c r="K27" i="114"/>
  <c r="I23" i="114"/>
  <c r="K23" i="114"/>
  <c r="K24" i="114"/>
  <c r="E24" i="114"/>
  <c r="I24" i="114"/>
  <c r="E29" i="114"/>
  <c r="I29" i="114"/>
  <c r="K29" i="114"/>
  <c r="K14" i="114"/>
  <c r="I14" i="114"/>
  <c r="E30" i="114"/>
  <c r="K30" i="114"/>
  <c r="E17" i="129"/>
  <c r="I17" i="129"/>
  <c r="I32" i="129"/>
  <c r="K32" i="129"/>
  <c r="K24" i="129"/>
  <c r="E24" i="129"/>
  <c r="I24" i="129"/>
  <c r="E14" i="129"/>
  <c r="I14" i="129"/>
  <c r="K14" i="129"/>
  <c r="I36" i="129"/>
  <c r="K36" i="129"/>
  <c r="K23" i="129"/>
  <c r="I23" i="129"/>
  <c r="E23" i="129"/>
  <c r="E9" i="125"/>
  <c r="K9" i="125"/>
  <c r="I17" i="125"/>
  <c r="E17" i="125"/>
  <c r="K13" i="125"/>
  <c r="I13" i="125"/>
  <c r="E13" i="125"/>
  <c r="I14" i="125"/>
  <c r="E14" i="125"/>
  <c r="K15" i="125"/>
  <c r="E15" i="125"/>
  <c r="I15" i="125"/>
  <c r="E31" i="125"/>
  <c r="I31" i="125"/>
  <c r="E16" i="125"/>
  <c r="K16" i="125"/>
  <c r="E32" i="125"/>
  <c r="I32" i="125"/>
  <c r="K32" i="125"/>
  <c r="K22" i="121"/>
  <c r="E22" i="121"/>
  <c r="E30" i="121"/>
  <c r="I30" i="121"/>
  <c r="K30" i="121"/>
  <c r="E33" i="121"/>
  <c r="K33" i="121"/>
  <c r="I33" i="121"/>
  <c r="E34" i="121"/>
  <c r="I34" i="121"/>
  <c r="I23" i="121"/>
  <c r="K23" i="121"/>
  <c r="E23" i="121"/>
  <c r="K8" i="121"/>
  <c r="I8" i="121"/>
  <c r="E8" i="121"/>
  <c r="E24" i="121"/>
  <c r="K24" i="121"/>
  <c r="I24" i="121"/>
  <c r="K11" i="106"/>
  <c r="I11" i="106"/>
  <c r="E11" i="106"/>
  <c r="E23" i="106"/>
  <c r="K23" i="106"/>
  <c r="I23" i="106"/>
  <c r="I36" i="106"/>
  <c r="E36" i="106"/>
  <c r="K36" i="106"/>
  <c r="K37" i="106"/>
  <c r="E37" i="106"/>
  <c r="E24" i="106"/>
  <c r="I24" i="106"/>
  <c r="I14" i="106"/>
  <c r="E14" i="106"/>
  <c r="K14" i="106"/>
  <c r="E30" i="106"/>
  <c r="I30" i="106"/>
  <c r="N24" i="132"/>
  <c r="N25" i="149"/>
  <c r="N21" i="149"/>
  <c r="I16" i="156"/>
  <c r="E18" i="158"/>
  <c r="I29" i="156"/>
  <c r="I30" i="156"/>
  <c r="K8" i="144"/>
  <c r="I21" i="137"/>
  <c r="E30" i="155"/>
  <c r="K31" i="152"/>
  <c r="I10" i="148"/>
  <c r="E31" i="146"/>
  <c r="I16" i="146"/>
  <c r="I26" i="140"/>
  <c r="K30" i="138"/>
  <c r="I31" i="135"/>
  <c r="E23" i="131"/>
  <c r="I17" i="130"/>
  <c r="K34" i="121"/>
  <c r="K24" i="106"/>
  <c r="I22" i="121"/>
  <c r="K31" i="158"/>
  <c r="K32" i="156"/>
  <c r="I37" i="156"/>
  <c r="I15" i="157"/>
  <c r="I32" i="143"/>
  <c r="E18" i="138"/>
  <c r="I18" i="135"/>
  <c r="K37" i="142"/>
  <c r="I35" i="139"/>
  <c r="I22" i="133"/>
  <c r="K11" i="130"/>
  <c r="I24" i="126"/>
  <c r="I32" i="154"/>
  <c r="I35" i="151"/>
  <c r="E37" i="156"/>
  <c r="E27" i="151"/>
  <c r="K16" i="148"/>
  <c r="K27" i="139"/>
  <c r="K34" i="135"/>
  <c r="K30" i="134"/>
  <c r="K15" i="155"/>
  <c r="E13" i="151"/>
  <c r="I16" i="147"/>
  <c r="E26" i="144"/>
  <c r="K13" i="135"/>
  <c r="K8" i="133"/>
  <c r="K17" i="129"/>
  <c r="I9" i="125"/>
  <c r="E22" i="118"/>
  <c r="I33" i="129"/>
  <c r="K35" i="126"/>
  <c r="K13" i="113"/>
  <c r="K14" i="125"/>
  <c r="I29" i="132"/>
  <c r="E29" i="132"/>
  <c r="E27" i="128"/>
  <c r="I27" i="128"/>
  <c r="E19" i="124"/>
  <c r="K19" i="124"/>
  <c r="K10" i="124"/>
  <c r="I10" i="124"/>
  <c r="E16" i="120"/>
  <c r="I16" i="120"/>
  <c r="K11" i="116"/>
  <c r="I11" i="116"/>
  <c r="K25" i="116"/>
  <c r="E25" i="116"/>
  <c r="K19" i="112"/>
  <c r="E19" i="112"/>
  <c r="E32" i="112"/>
  <c r="I32" i="112"/>
  <c r="I19" i="111"/>
  <c r="E19" i="111"/>
  <c r="I24" i="131"/>
  <c r="E24" i="131"/>
  <c r="I33" i="131"/>
  <c r="E33" i="131"/>
  <c r="K9" i="131"/>
  <c r="E9" i="131"/>
  <c r="I19" i="127"/>
  <c r="K19" i="127"/>
  <c r="K30" i="123"/>
  <c r="E30" i="123"/>
  <c r="I33" i="119"/>
  <c r="E33" i="119"/>
  <c r="E21" i="119"/>
  <c r="K21" i="119"/>
  <c r="E37" i="115"/>
  <c r="K37" i="115"/>
  <c r="E28" i="115"/>
  <c r="I28" i="115"/>
  <c r="E12" i="132"/>
  <c r="N36" i="145"/>
  <c r="N32" i="145"/>
  <c r="N28" i="145"/>
  <c r="N24" i="145"/>
  <c r="N20" i="145"/>
  <c r="N16" i="145"/>
  <c r="N34" i="142"/>
  <c r="N30" i="142"/>
  <c r="N26" i="142"/>
  <c r="N22" i="142"/>
  <c r="N18" i="142"/>
  <c r="N15" i="139"/>
  <c r="N17" i="134"/>
  <c r="N37" i="138"/>
  <c r="N33" i="138"/>
  <c r="N29" i="138"/>
  <c r="N25" i="138"/>
  <c r="N21" i="138"/>
  <c r="N17" i="138"/>
  <c r="N13" i="138"/>
  <c r="N9" i="138"/>
  <c r="N19" i="132"/>
  <c r="N15" i="132"/>
  <c r="N11" i="132"/>
  <c r="N17" i="128"/>
  <c r="N36" i="122"/>
  <c r="N32" i="122"/>
  <c r="N24" i="122"/>
  <c r="N20" i="122"/>
  <c r="N16" i="122"/>
  <c r="N12" i="122"/>
  <c r="N23" i="131"/>
  <c r="N15" i="119"/>
  <c r="N36" i="118"/>
  <c r="N32" i="118"/>
  <c r="N28" i="118"/>
  <c r="N24" i="118"/>
  <c r="N20" i="118"/>
  <c r="N16" i="118"/>
  <c r="N12" i="118"/>
  <c r="N9" i="115"/>
  <c r="N34" i="114"/>
  <c r="N30" i="114"/>
  <c r="N22" i="114"/>
  <c r="N14" i="114"/>
  <c r="N36" i="106"/>
  <c r="N32" i="106"/>
  <c r="N24" i="106"/>
  <c r="N16" i="106"/>
  <c r="N29" i="157"/>
  <c r="N28" i="156"/>
  <c r="N13" i="158"/>
  <c r="N37" i="152"/>
  <c r="N33" i="152"/>
  <c r="N29" i="152"/>
  <c r="N25" i="152"/>
  <c r="N21" i="152"/>
  <c r="N17" i="146"/>
  <c r="N30" i="148"/>
  <c r="N26" i="148"/>
  <c r="N22" i="148"/>
  <c r="N18" i="148"/>
  <c r="N10" i="148"/>
  <c r="N28" i="138"/>
  <c r="N12" i="138"/>
  <c r="N19" i="129"/>
  <c r="N37" i="127"/>
  <c r="N33" i="127"/>
  <c r="N29" i="127"/>
  <c r="N25" i="127"/>
  <c r="N21" i="127"/>
  <c r="N17" i="127"/>
  <c r="N13" i="127"/>
  <c r="N9" i="127"/>
  <c r="N35" i="127"/>
  <c r="N31" i="127"/>
  <c r="N27" i="127"/>
  <c r="N23" i="127"/>
  <c r="N19" i="127"/>
  <c r="N15" i="127"/>
  <c r="N11" i="127"/>
  <c r="N23" i="117"/>
  <c r="N35" i="157"/>
  <c r="N30" i="157"/>
  <c r="N19" i="157"/>
  <c r="N14" i="157"/>
  <c r="N27" i="149"/>
  <c r="N32" i="158"/>
  <c r="N30" i="155"/>
  <c r="N26" i="155"/>
  <c r="N22" i="155"/>
  <c r="N18" i="155"/>
  <c r="N14" i="155"/>
  <c r="N20" i="158"/>
  <c r="H38" i="111"/>
  <c r="N28" i="153"/>
  <c r="N24" i="153"/>
  <c r="N20" i="153"/>
  <c r="N16" i="153"/>
  <c r="N12" i="153"/>
  <c r="N15" i="156"/>
  <c r="N30" i="115"/>
  <c r="N32" i="155"/>
  <c r="N28" i="155"/>
  <c r="N24" i="155"/>
  <c r="N20" i="155"/>
  <c r="N16" i="155"/>
  <c r="N28" i="148"/>
  <c r="N24" i="148"/>
  <c r="N20" i="148"/>
  <c r="N16" i="148"/>
  <c r="N30" i="156"/>
  <c r="H38" i="119"/>
  <c r="N23" i="121"/>
  <c r="I27" i="122"/>
  <c r="I8" i="122"/>
  <c r="I28" i="117"/>
  <c r="I32" i="114"/>
  <c r="I19" i="113"/>
  <c r="N26" i="153"/>
  <c r="N22" i="153"/>
  <c r="N18" i="153"/>
  <c r="N14" i="153"/>
  <c r="N35" i="152"/>
  <c r="N31" i="152"/>
  <c r="N27" i="152"/>
  <c r="N23" i="152"/>
  <c r="N26" i="158"/>
  <c r="N32" i="157"/>
  <c r="N16" i="157"/>
  <c r="N10" i="156"/>
  <c r="N12" i="158"/>
  <c r="N9" i="149"/>
  <c r="N37" i="151"/>
  <c r="N33" i="151"/>
  <c r="N29" i="151"/>
  <c r="N25" i="151"/>
  <c r="N21" i="151"/>
  <c r="N17" i="151"/>
  <c r="N13" i="151"/>
  <c r="N9" i="151"/>
  <c r="N35" i="151"/>
  <c r="N31" i="151"/>
  <c r="N27" i="151"/>
  <c r="N23" i="151"/>
  <c r="N19" i="151"/>
  <c r="N15" i="151"/>
  <c r="N11" i="151"/>
  <c r="N19" i="158"/>
  <c r="N14" i="119"/>
  <c r="N23" i="113"/>
  <c r="H38" i="126"/>
  <c r="N38" i="126" s="1"/>
  <c r="N10" i="123"/>
  <c r="G38" i="127"/>
  <c r="G38" i="118"/>
  <c r="I38" i="118" s="1"/>
  <c r="H38" i="113"/>
  <c r="N38" i="113" s="1"/>
  <c r="N30" i="153"/>
  <c r="G38" i="149"/>
  <c r="I38" i="149" s="1"/>
  <c r="H38" i="122"/>
  <c r="G38" i="121"/>
  <c r="I38" i="121" s="1"/>
  <c r="H38" i="115"/>
  <c r="G38" i="131"/>
  <c r="I38" i="131" s="1"/>
  <c r="N20" i="152"/>
  <c r="N16" i="152"/>
  <c r="N33" i="154"/>
  <c r="N21" i="154"/>
  <c r="N17" i="154"/>
  <c r="H38" i="120"/>
  <c r="N12" i="126"/>
  <c r="N12" i="119"/>
  <c r="N10" i="118"/>
  <c r="N9" i="113"/>
  <c r="H38" i="144"/>
  <c r="H38" i="130"/>
  <c r="H38" i="135"/>
  <c r="H38" i="140"/>
  <c r="H38" i="150"/>
  <c r="N23" i="158"/>
  <c r="N30" i="132"/>
  <c r="N26" i="132"/>
  <c r="N24" i="157"/>
  <c r="N12" i="152"/>
  <c r="N29" i="154"/>
  <c r="N25" i="154"/>
  <c r="N13" i="154"/>
  <c r="N36" i="152"/>
  <c r="N32" i="152"/>
  <c r="N28" i="152"/>
  <c r="N24" i="152"/>
  <c r="N27" i="158"/>
  <c r="N21" i="157"/>
  <c r="N17" i="157"/>
  <c r="N22" i="156"/>
  <c r="N17" i="158"/>
  <c r="N22" i="158"/>
  <c r="N35" i="149"/>
  <c r="N31" i="149"/>
  <c r="N23" i="149"/>
  <c r="N19" i="149"/>
  <c r="N15" i="149"/>
  <c r="N35" i="145"/>
  <c r="N31" i="145"/>
  <c r="N27" i="145"/>
  <c r="N23" i="145"/>
  <c r="N19" i="145"/>
  <c r="N15" i="145"/>
  <c r="N11" i="145"/>
  <c r="N37" i="142"/>
  <c r="N33" i="142"/>
  <c r="N29" i="142"/>
  <c r="N25" i="142"/>
  <c r="N21" i="142"/>
  <c r="N17" i="142"/>
  <c r="N14" i="142"/>
  <c r="N10" i="142"/>
  <c r="N36" i="138"/>
  <c r="N32" i="138"/>
  <c r="N24" i="138"/>
  <c r="N20" i="138"/>
  <c r="N16" i="138"/>
  <c r="N19" i="111"/>
  <c r="J38" i="143"/>
  <c r="K12" i="145"/>
  <c r="K8" i="145"/>
  <c r="K34" i="141"/>
  <c r="I26" i="153"/>
  <c r="K34" i="149"/>
  <c r="I26" i="145"/>
  <c r="E33" i="141"/>
  <c r="I18" i="141"/>
  <c r="I28" i="136"/>
  <c r="I23" i="132"/>
  <c r="E16" i="132"/>
  <c r="I26" i="128"/>
  <c r="E24" i="149"/>
  <c r="E19" i="145"/>
  <c r="I17" i="141"/>
  <c r="K12" i="136"/>
  <c r="I29" i="149"/>
  <c r="K17" i="128"/>
  <c r="K37" i="153"/>
  <c r="K10" i="145"/>
  <c r="I26" i="136"/>
  <c r="K32" i="153"/>
  <c r="K21" i="153"/>
  <c r="I18" i="149"/>
  <c r="K26" i="132"/>
  <c r="I16" i="132"/>
  <c r="K24" i="128"/>
  <c r="K14" i="128"/>
  <c r="I11" i="153"/>
  <c r="K33" i="141"/>
  <c r="K32" i="141"/>
  <c r="K23" i="128"/>
  <c r="L38" i="143"/>
  <c r="I12" i="145"/>
  <c r="I8" i="145"/>
  <c r="I34" i="141"/>
  <c r="I32" i="153"/>
  <c r="I24" i="128"/>
  <c r="I20" i="153"/>
  <c r="E27" i="149"/>
  <c r="I29" i="136"/>
  <c r="K19" i="132"/>
  <c r="N22" i="132"/>
  <c r="N18" i="132"/>
  <c r="N14" i="132"/>
  <c r="N35" i="122"/>
  <c r="N31" i="122"/>
  <c r="N23" i="122"/>
  <c r="N19" i="122"/>
  <c r="N15" i="122"/>
  <c r="N31" i="155"/>
  <c r="N27" i="155"/>
  <c r="N23" i="155"/>
  <c r="N19" i="155"/>
  <c r="E20" i="124"/>
  <c r="K20" i="124"/>
  <c r="I37" i="124"/>
  <c r="E37" i="124"/>
  <c r="E8" i="120"/>
  <c r="I8" i="120"/>
  <c r="E30" i="120"/>
  <c r="K30" i="120"/>
  <c r="I24" i="116"/>
  <c r="E24" i="116"/>
  <c r="E37" i="116"/>
  <c r="K37" i="116"/>
  <c r="E16" i="111"/>
  <c r="I16" i="111"/>
  <c r="E32" i="111"/>
  <c r="K32" i="111"/>
  <c r="E16" i="131"/>
  <c r="K16" i="131"/>
  <c r="I33" i="115"/>
  <c r="E33" i="115"/>
  <c r="E10" i="113"/>
  <c r="I10" i="113"/>
  <c r="E21" i="122"/>
  <c r="K21" i="122"/>
  <c r="I14" i="122"/>
  <c r="E14" i="122"/>
  <c r="K14" i="145"/>
  <c r="K36" i="141"/>
  <c r="K35" i="128"/>
  <c r="L38" i="153"/>
  <c r="E24" i="150"/>
  <c r="E30" i="148"/>
  <c r="E15" i="146"/>
  <c r="I9" i="132"/>
  <c r="I32" i="130"/>
  <c r="K21" i="128"/>
  <c r="I16" i="125"/>
  <c r="E29" i="120"/>
  <c r="I37" i="116"/>
  <c r="K13" i="114"/>
  <c r="I28" i="112"/>
  <c r="E29" i="131"/>
  <c r="K36" i="126"/>
  <c r="I24" i="123"/>
  <c r="I15" i="122"/>
  <c r="K37" i="118"/>
  <c r="I36" i="116"/>
  <c r="I30" i="114"/>
  <c r="I37" i="113"/>
  <c r="K11" i="112"/>
  <c r="I10" i="111"/>
  <c r="K30" i="106"/>
  <c r="I21" i="106"/>
  <c r="I13" i="131"/>
  <c r="E33" i="129"/>
  <c r="K31" i="125"/>
  <c r="K17" i="125"/>
  <c r="I22" i="124"/>
  <c r="I21" i="122"/>
  <c r="I30" i="120"/>
  <c r="K8" i="120"/>
  <c r="I31" i="119"/>
  <c r="E15" i="119"/>
  <c r="K31" i="116"/>
  <c r="I29" i="115"/>
  <c r="E24" i="115"/>
  <c r="K17" i="111"/>
  <c r="K32" i="126"/>
  <c r="K22" i="123"/>
  <c r="K8" i="117"/>
  <c r="I37" i="106"/>
  <c r="N30" i="151"/>
  <c r="N26" i="151"/>
  <c r="N22" i="151"/>
  <c r="N18" i="151"/>
  <c r="N14" i="151"/>
  <c r="N10" i="151"/>
  <c r="N36" i="151"/>
  <c r="N32" i="151"/>
  <c r="N28" i="151"/>
  <c r="N24" i="151"/>
  <c r="N20" i="151"/>
  <c r="N16" i="151"/>
  <c r="N34" i="127"/>
  <c r="N30" i="127"/>
  <c r="N26" i="127"/>
  <c r="N22" i="127"/>
  <c r="N18" i="127"/>
  <c r="N14" i="127"/>
  <c r="N10" i="127"/>
  <c r="N35" i="118"/>
  <c r="N23" i="118"/>
  <c r="N19" i="118"/>
  <c r="N37" i="114"/>
  <c r="N33" i="114"/>
  <c r="N25" i="114"/>
  <c r="N17" i="114"/>
  <c r="N13" i="114"/>
  <c r="H38" i="123"/>
  <c r="N36" i="127"/>
  <c r="N32" i="127"/>
  <c r="N28" i="127"/>
  <c r="N24" i="127"/>
  <c r="N20" i="127"/>
  <c r="N16" i="127"/>
  <c r="N12" i="127"/>
  <c r="G38" i="156"/>
  <c r="I38" i="156" s="1"/>
  <c r="N31" i="106"/>
  <c r="N23" i="106"/>
  <c r="N19" i="106"/>
  <c r="N15" i="106"/>
  <c r="N30" i="158"/>
  <c r="N29" i="155"/>
  <c r="N25" i="155"/>
  <c r="N21" i="155"/>
  <c r="N17" i="155"/>
  <c r="N13" i="155"/>
  <c r="G38" i="123"/>
  <c r="I38" i="123" s="1"/>
  <c r="G38" i="122"/>
  <c r="H38" i="114"/>
  <c r="H38" i="121"/>
  <c r="H38" i="117"/>
  <c r="N38" i="117" s="1"/>
  <c r="G38" i="114"/>
  <c r="I38" i="114" s="1"/>
  <c r="N36" i="157"/>
  <c r="N31" i="157"/>
  <c r="N26" i="157"/>
  <c r="N20" i="157"/>
  <c r="N15" i="157"/>
  <c r="N36" i="149"/>
  <c r="N32" i="149"/>
  <c r="N28" i="149"/>
  <c r="N24" i="149"/>
  <c r="N20" i="149"/>
  <c r="N16" i="149"/>
  <c r="N12" i="149"/>
  <c r="N29" i="153"/>
  <c r="N25" i="153"/>
  <c r="N21" i="153"/>
  <c r="N17" i="153"/>
  <c r="N13" i="153"/>
  <c r="N29" i="148"/>
  <c r="N25" i="148"/>
  <c r="N21" i="148"/>
  <c r="N31" i="156"/>
  <c r="N27" i="156"/>
  <c r="N23" i="156"/>
  <c r="L38" i="138"/>
  <c r="J38" i="138"/>
  <c r="F38" i="141"/>
  <c r="K21" i="152"/>
  <c r="I21" i="152"/>
  <c r="K30" i="140"/>
  <c r="E30" i="140"/>
  <c r="G38" i="157"/>
  <c r="N12" i="156"/>
  <c r="H38" i="156"/>
  <c r="N12" i="145"/>
  <c r="G38" i="145"/>
  <c r="M9" i="145" s="1"/>
  <c r="N11" i="142"/>
  <c r="G38" i="142"/>
  <c r="I38" i="142" s="1"/>
  <c r="N12" i="141"/>
  <c r="H38" i="141"/>
  <c r="N38" i="141" s="1"/>
  <c r="N25" i="157"/>
  <c r="G38" i="158"/>
  <c r="I38" i="158" s="1"/>
  <c r="N17" i="152"/>
  <c r="N33" i="158"/>
  <c r="N26" i="154"/>
  <c r="N14" i="154"/>
  <c r="N17" i="148"/>
  <c r="G38" i="148"/>
  <c r="I38" i="148" s="1"/>
  <c r="F38" i="125"/>
  <c r="E15" i="123"/>
  <c r="E22" i="148"/>
  <c r="E14" i="143"/>
  <c r="E15" i="143"/>
  <c r="E32" i="142"/>
  <c r="E18" i="136"/>
  <c r="E17" i="138"/>
  <c r="E32" i="135"/>
  <c r="E21" i="157"/>
  <c r="E22" i="155"/>
  <c r="E10" i="152"/>
  <c r="E16" i="152"/>
  <c r="E15" i="154"/>
  <c r="E17" i="150"/>
  <c r="E9" i="150"/>
  <c r="E13" i="128"/>
  <c r="N11" i="122"/>
  <c r="N12" i="117"/>
  <c r="G38" i="119"/>
  <c r="I38" i="119" s="1"/>
  <c r="N10" i="121"/>
  <c r="H38" i="106"/>
  <c r="N11" i="123"/>
  <c r="H38" i="137"/>
  <c r="G38" i="143"/>
  <c r="H38" i="155"/>
  <c r="H38" i="147"/>
  <c r="G38" i="152"/>
  <c r="H38" i="145"/>
  <c r="J38" i="154"/>
  <c r="L38" i="154"/>
  <c r="I27" i="141"/>
  <c r="K27" i="141"/>
  <c r="K33" i="158"/>
  <c r="E33" i="158"/>
  <c r="N13" i="157"/>
  <c r="H38" i="149"/>
  <c r="N10" i="149"/>
  <c r="N12" i="151"/>
  <c r="G38" i="151"/>
  <c r="I38" i="151" s="1"/>
  <c r="N11" i="139"/>
  <c r="G38" i="139"/>
  <c r="H38" i="138"/>
  <c r="N27" i="132"/>
  <c r="N23" i="132"/>
  <c r="N10" i="132"/>
  <c r="G38" i="132"/>
  <c r="N15" i="155"/>
  <c r="G38" i="155"/>
  <c r="N30" i="154"/>
  <c r="N18" i="154"/>
  <c r="E21" i="114"/>
  <c r="E17" i="117"/>
  <c r="E17" i="113"/>
  <c r="E30" i="118"/>
  <c r="E30" i="125"/>
  <c r="E16" i="149"/>
  <c r="E27" i="148"/>
  <c r="E9" i="148"/>
  <c r="E12" i="143"/>
  <c r="E13" i="144"/>
  <c r="E23" i="137"/>
  <c r="E10" i="140"/>
  <c r="E20" i="141"/>
  <c r="E36" i="135"/>
  <c r="E34" i="131"/>
  <c r="E14" i="157"/>
  <c r="E11" i="157"/>
  <c r="E27" i="155"/>
  <c r="E24" i="151"/>
  <c r="E13" i="124"/>
  <c r="H38" i="118"/>
  <c r="H38" i="127"/>
  <c r="G38" i="115"/>
  <c r="H38" i="125"/>
  <c r="N38" i="125" s="1"/>
  <c r="G38" i="138"/>
  <c r="I38" i="138" s="1"/>
  <c r="H38" i="151"/>
  <c r="G38" i="146"/>
  <c r="H38" i="148"/>
  <c r="G38" i="133"/>
  <c r="I38" i="133" s="1"/>
  <c r="H38" i="142"/>
  <c r="H38" i="153"/>
  <c r="I30" i="151"/>
  <c r="E30" i="151"/>
  <c r="N10" i="158"/>
  <c r="H38" i="158"/>
  <c r="N10" i="154"/>
  <c r="G38" i="154"/>
  <c r="N9" i="134"/>
  <c r="G38" i="134"/>
  <c r="I38" i="134" s="1"/>
  <c r="N12" i="129"/>
  <c r="G38" i="129"/>
  <c r="I38" i="129" s="1"/>
  <c r="G38" i="128"/>
  <c r="I38" i="128" s="1"/>
  <c r="H38" i="131"/>
  <c r="N11" i="131"/>
  <c r="N10" i="157"/>
  <c r="H38" i="157"/>
  <c r="N13" i="152"/>
  <c r="H38" i="152"/>
  <c r="N22" i="154"/>
  <c r="N31" i="153"/>
  <c r="E17" i="115"/>
  <c r="E35" i="114"/>
  <c r="E19" i="118"/>
  <c r="E34" i="111"/>
  <c r="E21" i="113"/>
  <c r="E31" i="117"/>
  <c r="E31" i="115"/>
  <c r="E13" i="115"/>
  <c r="E16" i="129"/>
  <c r="E35" i="124"/>
  <c r="E21" i="120"/>
  <c r="E17" i="148"/>
  <c r="E29" i="143"/>
  <c r="E13" i="137"/>
  <c r="E14" i="138"/>
  <c r="E32" i="137"/>
  <c r="E31" i="134"/>
  <c r="E17" i="134"/>
  <c r="E22" i="130"/>
  <c r="E19" i="157"/>
  <c r="E33" i="155"/>
  <c r="E14" i="151"/>
  <c r="E36" i="151"/>
  <c r="E26" i="152"/>
  <c r="H38" i="154"/>
  <c r="G38" i="153"/>
  <c r="H38" i="132"/>
  <c r="N9" i="128"/>
  <c r="N9" i="157"/>
  <c r="K24" i="132"/>
  <c r="I9" i="128"/>
  <c r="E25" i="124"/>
  <c r="E33" i="112"/>
  <c r="E14" i="111"/>
  <c r="K17" i="112"/>
  <c r="K19" i="111"/>
  <c r="E20" i="127"/>
  <c r="E14" i="156"/>
  <c r="K11" i="128"/>
  <c r="I9" i="116"/>
  <c r="K35" i="111"/>
  <c r="K9" i="124"/>
  <c r="I34" i="120"/>
  <c r="K25" i="124"/>
  <c r="K18" i="112"/>
  <c r="K32" i="132"/>
  <c r="K18" i="120"/>
  <c r="I23" i="128"/>
  <c r="I17" i="128"/>
  <c r="I34" i="116"/>
  <c r="I24" i="124"/>
  <c r="K33" i="113"/>
  <c r="K11" i="113"/>
  <c r="I37" i="111"/>
  <c r="K26" i="120"/>
  <c r="K35" i="149"/>
  <c r="I27" i="149"/>
  <c r="K27" i="136"/>
  <c r="E12" i="124"/>
  <c r="I27" i="116"/>
  <c r="E26" i="120"/>
  <c r="I26" i="119"/>
  <c r="K22" i="115"/>
  <c r="I13" i="149"/>
  <c r="I9" i="120"/>
  <c r="E27" i="116"/>
  <c r="K27" i="111"/>
  <c r="I28" i="127"/>
  <c r="I37" i="123"/>
  <c r="K26" i="119"/>
  <c r="E16" i="116"/>
  <c r="K10" i="112"/>
  <c r="K37" i="111"/>
  <c r="E37" i="132"/>
  <c r="K29" i="132"/>
  <c r="I11" i="128"/>
  <c r="E9" i="124"/>
  <c r="E18" i="120"/>
  <c r="E26" i="116"/>
  <c r="E11" i="116"/>
  <c r="I33" i="112"/>
  <c r="I18" i="112"/>
  <c r="I32" i="132"/>
  <c r="K12" i="132"/>
  <c r="K28" i="120"/>
  <c r="K26" i="116"/>
  <c r="I36" i="124"/>
  <c r="I25" i="116"/>
  <c r="I12" i="116"/>
  <c r="E8" i="128"/>
  <c r="E28" i="120"/>
  <c r="K16" i="120"/>
  <c r="K9" i="116"/>
  <c r="K8" i="128"/>
  <c r="K34" i="120"/>
  <c r="K23" i="120"/>
  <c r="I11" i="132"/>
  <c r="K11" i="132"/>
  <c r="E36" i="128"/>
  <c r="K36" i="128"/>
  <c r="E33" i="128"/>
  <c r="I33" i="128"/>
  <c r="E23" i="124"/>
  <c r="I23" i="124"/>
  <c r="E17" i="124"/>
  <c r="I17" i="124"/>
  <c r="E33" i="124"/>
  <c r="I33" i="124"/>
  <c r="E18" i="124"/>
  <c r="I18" i="124"/>
  <c r="E34" i="124"/>
  <c r="I34" i="124"/>
  <c r="E12" i="120"/>
  <c r="K12" i="120"/>
  <c r="I25" i="120"/>
  <c r="K25" i="120"/>
  <c r="K10" i="120"/>
  <c r="E10" i="120"/>
  <c r="I10" i="120"/>
  <c r="K8" i="116"/>
  <c r="I8" i="116"/>
  <c r="K28" i="116"/>
  <c r="I28" i="116"/>
  <c r="I17" i="116"/>
  <c r="E17" i="116"/>
  <c r="E33" i="116"/>
  <c r="K33" i="116"/>
  <c r="I33" i="116"/>
  <c r="K18" i="116"/>
  <c r="E18" i="116"/>
  <c r="I18" i="116"/>
  <c r="I15" i="112"/>
  <c r="K15" i="112"/>
  <c r="E9" i="112"/>
  <c r="I9" i="112"/>
  <c r="E26" i="112"/>
  <c r="K26" i="112"/>
  <c r="E29" i="111"/>
  <c r="K29" i="111"/>
  <c r="E22" i="111"/>
  <c r="K22" i="111"/>
  <c r="E12" i="111"/>
  <c r="K12" i="111"/>
  <c r="I28" i="111"/>
  <c r="K28" i="111"/>
  <c r="K22" i="156"/>
  <c r="E22" i="156"/>
  <c r="K8" i="135"/>
  <c r="I8" i="135"/>
  <c r="E22" i="131"/>
  <c r="K22" i="131"/>
  <c r="E19" i="131"/>
  <c r="K19" i="131"/>
  <c r="E26" i="123"/>
  <c r="I26" i="123"/>
  <c r="K20" i="123"/>
  <c r="I20" i="123"/>
  <c r="E34" i="119"/>
  <c r="K34" i="119"/>
  <c r="K27" i="119"/>
  <c r="I27" i="119"/>
  <c r="E27" i="119"/>
  <c r="I12" i="119"/>
  <c r="K12" i="119"/>
  <c r="E28" i="119"/>
  <c r="K28" i="119"/>
  <c r="E18" i="115"/>
  <c r="K18" i="115"/>
  <c r="I18" i="115"/>
  <c r="K21" i="115"/>
  <c r="I21" i="115"/>
  <c r="K19" i="115"/>
  <c r="I19" i="115"/>
  <c r="K35" i="115"/>
  <c r="I35" i="115"/>
  <c r="E20" i="133"/>
  <c r="K20" i="133"/>
  <c r="I20" i="133"/>
  <c r="K27" i="133"/>
  <c r="I27" i="133"/>
  <c r="K14" i="117"/>
  <c r="I14" i="117"/>
  <c r="I37" i="117"/>
  <c r="K37" i="117"/>
  <c r="K26" i="117"/>
  <c r="I26" i="117"/>
  <c r="K19" i="117"/>
  <c r="I19" i="117"/>
  <c r="I20" i="117"/>
  <c r="K20" i="117"/>
  <c r="K36" i="117"/>
  <c r="I36" i="117"/>
  <c r="E36" i="117"/>
  <c r="K22" i="113"/>
  <c r="E22" i="113"/>
  <c r="I22" i="113"/>
  <c r="K27" i="113"/>
  <c r="I27" i="113"/>
  <c r="K28" i="113"/>
  <c r="I28" i="113"/>
  <c r="I31" i="130"/>
  <c r="E31" i="130"/>
  <c r="I27" i="130"/>
  <c r="E27" i="130"/>
  <c r="E33" i="126"/>
  <c r="I33" i="126"/>
  <c r="I18" i="126"/>
  <c r="K18" i="126"/>
  <c r="E17" i="122"/>
  <c r="I17" i="122"/>
  <c r="E10" i="122"/>
  <c r="K10" i="122"/>
  <c r="I10" i="122"/>
  <c r="E26" i="122"/>
  <c r="K26" i="122"/>
  <c r="I26" i="122"/>
  <c r="I12" i="118"/>
  <c r="E12" i="118"/>
  <c r="I11" i="114"/>
  <c r="E11" i="114"/>
  <c r="E9" i="114"/>
  <c r="K9" i="114"/>
  <c r="I25" i="114"/>
  <c r="K25" i="114"/>
  <c r="I26" i="114"/>
  <c r="K26" i="114"/>
  <c r="K18" i="129"/>
  <c r="E18" i="129"/>
  <c r="I30" i="129"/>
  <c r="K30" i="129"/>
  <c r="K19" i="129"/>
  <c r="I19" i="129"/>
  <c r="E35" i="129"/>
  <c r="K35" i="129"/>
  <c r="E37" i="125"/>
  <c r="I37" i="125"/>
  <c r="E11" i="125"/>
  <c r="I11" i="125"/>
  <c r="E27" i="125"/>
  <c r="K27" i="125"/>
  <c r="E12" i="125"/>
  <c r="I12" i="125"/>
  <c r="K12" i="125"/>
  <c r="E21" i="121"/>
  <c r="K21" i="121"/>
  <c r="K20" i="121"/>
  <c r="E20" i="121"/>
  <c r="I20" i="121"/>
  <c r="K31" i="106"/>
  <c r="I31" i="106"/>
  <c r="E20" i="106"/>
  <c r="K20" i="106"/>
  <c r="I26" i="106"/>
  <c r="K26" i="106"/>
  <c r="K24" i="149"/>
  <c r="I20" i="149"/>
  <c r="I9" i="145"/>
  <c r="K35" i="141"/>
  <c r="I28" i="141"/>
  <c r="K10" i="153"/>
  <c r="I10" i="150"/>
  <c r="K29" i="149"/>
  <c r="K13" i="149"/>
  <c r="I9" i="146"/>
  <c r="I25" i="145"/>
  <c r="I19" i="145"/>
  <c r="I35" i="144"/>
  <c r="I20" i="144"/>
  <c r="I27" i="136"/>
  <c r="K11" i="136"/>
  <c r="I17" i="131"/>
  <c r="K10" i="127"/>
  <c r="K23" i="124"/>
  <c r="I8" i="112"/>
  <c r="E20" i="123"/>
  <c r="K11" i="120"/>
  <c r="K11" i="119"/>
  <c r="K17" i="116"/>
  <c r="I29" i="111"/>
  <c r="E11" i="124"/>
  <c r="K37" i="123"/>
  <c r="I19" i="123"/>
  <c r="K25" i="112"/>
  <c r="E28" i="111"/>
  <c r="I12" i="111"/>
  <c r="I35" i="117"/>
  <c r="K16" i="116"/>
  <c r="I22" i="111"/>
  <c r="I14" i="128"/>
  <c r="E25" i="145"/>
  <c r="I10" i="127"/>
  <c r="K17" i="124"/>
  <c r="I36" i="123"/>
  <c r="I12" i="120"/>
  <c r="E12" i="113"/>
  <c r="E8" i="135"/>
  <c r="K11" i="133"/>
  <c r="I14" i="132"/>
  <c r="I19" i="131"/>
  <c r="I12" i="124"/>
  <c r="K37" i="119"/>
  <c r="K17" i="118"/>
  <c r="I25" i="115"/>
  <c r="K30" i="130"/>
  <c r="K22" i="129"/>
  <c r="I11" i="127"/>
  <c r="K33" i="124"/>
  <c r="I35" i="121"/>
  <c r="I28" i="119"/>
  <c r="I33" i="118"/>
  <c r="I25" i="112"/>
  <c r="K25" i="113"/>
  <c r="I24" i="112"/>
  <c r="K9" i="112"/>
  <c r="I21" i="129"/>
  <c r="K26" i="123"/>
  <c r="E26" i="114"/>
  <c r="K11" i="114"/>
  <c r="K11" i="111"/>
  <c r="K37" i="132"/>
  <c r="I21" i="132"/>
  <c r="I36" i="128"/>
  <c r="I35" i="132"/>
  <c r="I19" i="132"/>
  <c r="I22" i="116"/>
  <c r="E13" i="112"/>
  <c r="I32" i="124"/>
  <c r="E26" i="156"/>
  <c r="K13" i="112"/>
  <c r="K11" i="124"/>
  <c r="K15" i="120"/>
  <c r="L38" i="117"/>
  <c r="I26" i="150"/>
  <c r="K24" i="141"/>
  <c r="K24" i="140"/>
  <c r="I9" i="144"/>
  <c r="K32" i="137"/>
  <c r="I18" i="136"/>
  <c r="K13" i="152"/>
  <c r="K11" i="149"/>
  <c r="K13" i="124"/>
  <c r="K10" i="158"/>
  <c r="I24" i="156"/>
  <c r="K37" i="151"/>
  <c r="I23" i="139"/>
  <c r="E16" i="139"/>
  <c r="E17" i="136"/>
  <c r="I36" i="135"/>
  <c r="K21" i="157"/>
  <c r="I13" i="154"/>
  <c r="I36" i="157"/>
  <c r="I19" i="155"/>
  <c r="K31" i="153"/>
  <c r="I32" i="150"/>
  <c r="I12" i="149"/>
  <c r="I30" i="143"/>
  <c r="E13" i="141"/>
  <c r="I11" i="139"/>
  <c r="I17" i="134"/>
  <c r="I36" i="151"/>
  <c r="I34" i="146"/>
  <c r="K15" i="143"/>
  <c r="E30" i="141"/>
  <c r="E30" i="139"/>
  <c r="K23" i="137"/>
  <c r="I11" i="145"/>
  <c r="K20" i="141"/>
  <c r="K31" i="115"/>
  <c r="I27" i="155"/>
  <c r="K16" i="155"/>
  <c r="K9" i="150"/>
  <c r="K10" i="144"/>
  <c r="I12" i="143"/>
  <c r="K26" i="135"/>
  <c r="I36" i="155"/>
  <c r="I16" i="150"/>
  <c r="E25" i="149"/>
  <c r="E31" i="147"/>
  <c r="K29" i="143"/>
  <c r="E18" i="142"/>
  <c r="K29" i="137"/>
  <c r="E26" i="158"/>
  <c r="E13" i="147"/>
  <c r="K31" i="134"/>
  <c r="K30" i="151"/>
  <c r="E8" i="127"/>
  <c r="K35" i="124"/>
  <c r="E17" i="155"/>
  <c r="I37" i="154"/>
  <c r="K31" i="151"/>
  <c r="K17" i="150"/>
  <c r="I30" i="146"/>
  <c r="I15" i="144"/>
  <c r="K15" i="142"/>
  <c r="I33" i="156"/>
  <c r="E23" i="151"/>
  <c r="K22" i="147"/>
  <c r="I22" i="145"/>
  <c r="K32" i="142"/>
  <c r="K10" i="140"/>
  <c r="I17" i="138"/>
  <c r="I21" i="136"/>
  <c r="I33" i="147"/>
  <c r="I30" i="136"/>
  <c r="K32" i="152"/>
  <c r="I31" i="142"/>
  <c r="K21" i="123"/>
  <c r="E15" i="116"/>
  <c r="I21" i="113"/>
  <c r="K13" i="128"/>
  <c r="I33" i="153"/>
  <c r="E33" i="153"/>
  <c r="E16" i="153"/>
  <c r="I16" i="153"/>
  <c r="K22" i="153"/>
  <c r="E22" i="153"/>
  <c r="E19" i="149"/>
  <c r="K19" i="149"/>
  <c r="K21" i="145"/>
  <c r="I21" i="145"/>
  <c r="E37" i="145"/>
  <c r="K37" i="145"/>
  <c r="I37" i="145"/>
  <c r="E14" i="141"/>
  <c r="K14" i="141"/>
  <c r="K23" i="136"/>
  <c r="E23" i="136"/>
  <c r="K8" i="136"/>
  <c r="I8" i="136"/>
  <c r="K24" i="136"/>
  <c r="I24" i="136"/>
  <c r="E20" i="132"/>
  <c r="K20" i="132"/>
  <c r="E15" i="132"/>
  <c r="I15" i="132"/>
  <c r="K31" i="132"/>
  <c r="I31" i="132"/>
  <c r="E18" i="132"/>
  <c r="K18" i="132"/>
  <c r="E8" i="132"/>
  <c r="K8" i="132"/>
  <c r="K30" i="132"/>
  <c r="I30" i="132"/>
  <c r="E30" i="132"/>
  <c r="K17" i="132"/>
  <c r="I17" i="132"/>
  <c r="E33" i="132"/>
  <c r="I33" i="132"/>
  <c r="E20" i="128"/>
  <c r="I20" i="128"/>
  <c r="E19" i="128"/>
  <c r="K19" i="128"/>
  <c r="I19" i="128"/>
  <c r="E15" i="128"/>
  <c r="K15" i="128"/>
  <c r="I15" i="128"/>
  <c r="E16" i="128"/>
  <c r="I16" i="128"/>
  <c r="K29" i="128"/>
  <c r="I29" i="128"/>
  <c r="E22" i="128"/>
  <c r="K22" i="128"/>
  <c r="I27" i="124"/>
  <c r="K27" i="124"/>
  <c r="E15" i="124"/>
  <c r="I15" i="124"/>
  <c r="E16" i="124"/>
  <c r="K16" i="124"/>
  <c r="I16" i="124"/>
  <c r="E29" i="124"/>
  <c r="K29" i="124"/>
  <c r="E14" i="124"/>
  <c r="K14" i="124"/>
  <c r="E30" i="124"/>
  <c r="K30" i="124"/>
  <c r="E24" i="120"/>
  <c r="K24" i="120"/>
  <c r="I24" i="120"/>
  <c r="K32" i="120"/>
  <c r="I32" i="120"/>
  <c r="I35" i="120"/>
  <c r="K35" i="120"/>
  <c r="E36" i="120"/>
  <c r="K36" i="120"/>
  <c r="I36" i="120"/>
  <c r="E37" i="120"/>
  <c r="I37" i="120"/>
  <c r="K37" i="120"/>
  <c r="K22" i="120"/>
  <c r="I22" i="120"/>
  <c r="E22" i="120"/>
  <c r="E19" i="116"/>
  <c r="K19" i="116"/>
  <c r="I20" i="116"/>
  <c r="E20" i="116"/>
  <c r="E13" i="116"/>
  <c r="K13" i="116"/>
  <c r="I13" i="116"/>
  <c r="K29" i="116"/>
  <c r="I29" i="116"/>
  <c r="E29" i="116"/>
  <c r="K14" i="116"/>
  <c r="I14" i="116"/>
  <c r="E30" i="116"/>
  <c r="K30" i="116"/>
  <c r="K27" i="112"/>
  <c r="E27" i="112"/>
  <c r="K35" i="112"/>
  <c r="E35" i="112"/>
  <c r="E20" i="112"/>
  <c r="K20" i="112"/>
  <c r="I20" i="112"/>
  <c r="K36" i="112"/>
  <c r="I36" i="112"/>
  <c r="E36" i="112"/>
  <c r="I21" i="112"/>
  <c r="K21" i="112"/>
  <c r="K37" i="112"/>
  <c r="E37" i="112"/>
  <c r="E22" i="112"/>
  <c r="K22" i="112"/>
  <c r="I22" i="112"/>
  <c r="I18" i="150"/>
  <c r="K18" i="150"/>
  <c r="K35" i="150"/>
  <c r="I35" i="150"/>
  <c r="I33" i="146"/>
  <c r="E33" i="146"/>
  <c r="I24" i="146"/>
  <c r="E24" i="146"/>
  <c r="K20" i="137"/>
  <c r="I20" i="137"/>
  <c r="K30" i="137"/>
  <c r="I30" i="137"/>
  <c r="K25" i="111"/>
  <c r="I25" i="111"/>
  <c r="K21" i="111"/>
  <c r="I21" i="111"/>
  <c r="E18" i="111"/>
  <c r="K18" i="111"/>
  <c r="E23" i="111"/>
  <c r="I23" i="111"/>
  <c r="E8" i="111"/>
  <c r="K8" i="111"/>
  <c r="I24" i="111"/>
  <c r="E24" i="111"/>
  <c r="K37" i="157"/>
  <c r="E37" i="157"/>
  <c r="K24" i="157"/>
  <c r="I24" i="157"/>
  <c r="E30" i="157"/>
  <c r="K30" i="157"/>
  <c r="I15" i="156"/>
  <c r="K15" i="156"/>
  <c r="I31" i="156"/>
  <c r="K31" i="156"/>
  <c r="K18" i="156"/>
  <c r="E18" i="156"/>
  <c r="K30" i="152"/>
  <c r="I30" i="152"/>
  <c r="E30" i="152"/>
  <c r="K8" i="148"/>
  <c r="I8" i="148"/>
  <c r="K24" i="148"/>
  <c r="I24" i="148"/>
  <c r="E16" i="144"/>
  <c r="I16" i="144"/>
  <c r="K16" i="144"/>
  <c r="K13" i="140"/>
  <c r="E13" i="140"/>
  <c r="K8" i="140"/>
  <c r="I8" i="140"/>
  <c r="E29" i="139"/>
  <c r="K29" i="139"/>
  <c r="E12" i="135"/>
  <c r="K12" i="135"/>
  <c r="I15" i="135"/>
  <c r="K15" i="135"/>
  <c r="E10" i="135"/>
  <c r="K10" i="135"/>
  <c r="I12" i="131"/>
  <c r="K12" i="131"/>
  <c r="E12" i="131"/>
  <c r="I8" i="131"/>
  <c r="K8" i="131"/>
  <c r="E8" i="131"/>
  <c r="I14" i="131"/>
  <c r="E14" i="131"/>
  <c r="I36" i="131"/>
  <c r="K36" i="131"/>
  <c r="E36" i="131"/>
  <c r="E26" i="131"/>
  <c r="K26" i="131"/>
  <c r="I31" i="131"/>
  <c r="E31" i="131"/>
  <c r="K13" i="127"/>
  <c r="I13" i="127"/>
  <c r="I30" i="127"/>
  <c r="E30" i="127"/>
  <c r="E33" i="127"/>
  <c r="K33" i="127"/>
  <c r="I33" i="127"/>
  <c r="E34" i="127"/>
  <c r="K34" i="127"/>
  <c r="K23" i="127"/>
  <c r="I23" i="127"/>
  <c r="I24" i="127"/>
  <c r="E24" i="127"/>
  <c r="K24" i="127"/>
  <c r="K17" i="123"/>
  <c r="I17" i="123"/>
  <c r="I18" i="123"/>
  <c r="E18" i="123"/>
  <c r="E16" i="123"/>
  <c r="K16" i="123"/>
  <c r="I16" i="123"/>
  <c r="E32" i="123"/>
  <c r="K32" i="123"/>
  <c r="I32" i="123"/>
  <c r="E25" i="119"/>
  <c r="I25" i="119"/>
  <c r="K18" i="119"/>
  <c r="I18" i="119"/>
  <c r="E29" i="119"/>
  <c r="K29" i="119"/>
  <c r="I29" i="119"/>
  <c r="E30" i="119"/>
  <c r="K30" i="119"/>
  <c r="K23" i="119"/>
  <c r="I23" i="119"/>
  <c r="E23" i="119"/>
  <c r="E8" i="119"/>
  <c r="I8" i="119"/>
  <c r="K8" i="119"/>
  <c r="I24" i="119"/>
  <c r="K24" i="119"/>
  <c r="K9" i="115"/>
  <c r="I9" i="115"/>
  <c r="K14" i="115"/>
  <c r="I14" i="115"/>
  <c r="K15" i="115"/>
  <c r="I15" i="115"/>
  <c r="K16" i="115"/>
  <c r="E16" i="115"/>
  <c r="I16" i="115"/>
  <c r="K32" i="115"/>
  <c r="I32" i="115"/>
  <c r="E32" i="115"/>
  <c r="I18" i="154"/>
  <c r="E18" i="154"/>
  <c r="K24" i="154"/>
  <c r="I24" i="154"/>
  <c r="I13" i="142"/>
  <c r="K13" i="142"/>
  <c r="K9" i="133"/>
  <c r="I9" i="133"/>
  <c r="E9" i="133"/>
  <c r="E24" i="133"/>
  <c r="K24" i="133"/>
  <c r="K25" i="133"/>
  <c r="I25" i="133"/>
  <c r="E25" i="133"/>
  <c r="K12" i="133"/>
  <c r="I12" i="133"/>
  <c r="E33" i="133"/>
  <c r="K33" i="133"/>
  <c r="I23" i="133"/>
  <c r="E23" i="133"/>
  <c r="K13" i="117"/>
  <c r="I13" i="117"/>
  <c r="K21" i="117"/>
  <c r="I21" i="117"/>
  <c r="K18" i="117"/>
  <c r="I18" i="117"/>
  <c r="E32" i="117"/>
  <c r="K32" i="117"/>
  <c r="I32" i="117"/>
  <c r="E18" i="113"/>
  <c r="I18" i="113"/>
  <c r="E34" i="113"/>
  <c r="K34" i="113"/>
  <c r="I34" i="113"/>
  <c r="I23" i="113"/>
  <c r="K23" i="113"/>
  <c r="E23" i="113"/>
  <c r="K8" i="113"/>
  <c r="I8" i="113"/>
  <c r="E24" i="113"/>
  <c r="K24" i="113"/>
  <c r="E32" i="158"/>
  <c r="I32" i="158"/>
  <c r="E21" i="151"/>
  <c r="K21" i="151"/>
  <c r="I19" i="147"/>
  <c r="K19" i="147"/>
  <c r="E19" i="147"/>
  <c r="K13" i="143"/>
  <c r="I13" i="143"/>
  <c r="I29" i="138"/>
  <c r="E29" i="138"/>
  <c r="I34" i="138"/>
  <c r="E34" i="138"/>
  <c r="K8" i="138"/>
  <c r="I8" i="138"/>
  <c r="K24" i="138"/>
  <c r="I24" i="138"/>
  <c r="E22" i="134"/>
  <c r="K22" i="134"/>
  <c r="I22" i="134"/>
  <c r="I19" i="134"/>
  <c r="K19" i="134"/>
  <c r="K10" i="134"/>
  <c r="I10" i="134"/>
  <c r="I33" i="134"/>
  <c r="K33" i="134"/>
  <c r="E15" i="130"/>
  <c r="K15" i="130"/>
  <c r="K19" i="130"/>
  <c r="I19" i="130"/>
  <c r="E19" i="130"/>
  <c r="K20" i="130"/>
  <c r="I20" i="130"/>
  <c r="K18" i="130"/>
  <c r="I18" i="130"/>
  <c r="E9" i="130"/>
  <c r="K9" i="130"/>
  <c r="I9" i="130"/>
  <c r="E25" i="130"/>
  <c r="K25" i="130"/>
  <c r="E23" i="126"/>
  <c r="K23" i="126"/>
  <c r="K19" i="126"/>
  <c r="E19" i="126"/>
  <c r="E20" i="126"/>
  <c r="I20" i="126"/>
  <c r="K13" i="126"/>
  <c r="I13" i="126"/>
  <c r="E29" i="126"/>
  <c r="K29" i="126"/>
  <c r="E30" i="126"/>
  <c r="I30" i="126"/>
  <c r="K30" i="126"/>
  <c r="E16" i="122"/>
  <c r="I16" i="122"/>
  <c r="E24" i="122"/>
  <c r="I24" i="122"/>
  <c r="E12" i="122"/>
  <c r="K12" i="122"/>
  <c r="I12" i="122"/>
  <c r="K13" i="122"/>
  <c r="I13" i="122"/>
  <c r="E31" i="122"/>
  <c r="K31" i="122"/>
  <c r="E22" i="122"/>
  <c r="K22" i="122"/>
  <c r="I22" i="122"/>
  <c r="E33" i="122"/>
  <c r="K33" i="122"/>
  <c r="K11" i="118"/>
  <c r="I11" i="118"/>
  <c r="E15" i="118"/>
  <c r="K15" i="118"/>
  <c r="E16" i="118"/>
  <c r="I16" i="118"/>
  <c r="K16" i="118"/>
  <c r="I13" i="118"/>
  <c r="E13" i="118"/>
  <c r="E29" i="118"/>
  <c r="K29" i="118"/>
  <c r="E14" i="118"/>
  <c r="I14" i="118"/>
  <c r="E28" i="114"/>
  <c r="I28" i="114"/>
  <c r="E36" i="114"/>
  <c r="K36" i="114"/>
  <c r="I36" i="114"/>
  <c r="K37" i="114"/>
  <c r="E37" i="114"/>
  <c r="I22" i="114"/>
  <c r="E22" i="114"/>
  <c r="I12" i="129"/>
  <c r="K12" i="129"/>
  <c r="E13" i="129"/>
  <c r="K13" i="129"/>
  <c r="I13" i="129"/>
  <c r="E34" i="129"/>
  <c r="K34" i="129"/>
  <c r="E25" i="129"/>
  <c r="K25" i="129"/>
  <c r="I25" i="129"/>
  <c r="K15" i="129"/>
  <c r="I15" i="129"/>
  <c r="E31" i="129"/>
  <c r="K31" i="129"/>
  <c r="E10" i="125"/>
  <c r="I10" i="125"/>
  <c r="K10" i="125"/>
  <c r="E29" i="125"/>
  <c r="K29" i="125"/>
  <c r="K23" i="125"/>
  <c r="E23" i="125"/>
  <c r="E8" i="125"/>
  <c r="K8" i="125"/>
  <c r="E24" i="125"/>
  <c r="K24" i="125"/>
  <c r="E37" i="121"/>
  <c r="K37" i="121"/>
  <c r="E17" i="121"/>
  <c r="K17" i="121"/>
  <c r="I18" i="121"/>
  <c r="E18" i="121"/>
  <c r="I15" i="121"/>
  <c r="E15" i="121"/>
  <c r="K15" i="121"/>
  <c r="K31" i="121"/>
  <c r="E31" i="121"/>
  <c r="I31" i="121"/>
  <c r="E16" i="121"/>
  <c r="K16" i="121"/>
  <c r="I16" i="121"/>
  <c r="K15" i="106"/>
  <c r="E15" i="106"/>
  <c r="I15" i="106"/>
  <c r="I35" i="106"/>
  <c r="E35" i="106"/>
  <c r="I29" i="106"/>
  <c r="E29" i="106"/>
  <c r="I16" i="106"/>
  <c r="E16" i="106"/>
  <c r="K16" i="106"/>
  <c r="E32" i="106"/>
  <c r="I32" i="106"/>
  <c r="E22" i="106"/>
  <c r="K22" i="106"/>
  <c r="E16" i="158"/>
  <c r="I10" i="158"/>
  <c r="K24" i="156"/>
  <c r="K13" i="154"/>
  <c r="K30" i="158"/>
  <c r="K36" i="157"/>
  <c r="K9" i="156"/>
  <c r="K37" i="154"/>
  <c r="K19" i="155"/>
  <c r="E31" i="151"/>
  <c r="I24" i="151"/>
  <c r="I14" i="151"/>
  <c r="I27" i="148"/>
  <c r="K30" i="146"/>
  <c r="I8" i="146"/>
  <c r="K32" i="144"/>
  <c r="I10" i="144"/>
  <c r="K30" i="143"/>
  <c r="I15" i="142"/>
  <c r="K13" i="139"/>
  <c r="I14" i="138"/>
  <c r="K35" i="137"/>
  <c r="K30" i="127"/>
  <c r="I33" i="158"/>
  <c r="K36" i="155"/>
  <c r="I16" i="152"/>
  <c r="I10" i="152"/>
  <c r="E16" i="150"/>
  <c r="E30" i="149"/>
  <c r="E11" i="149"/>
  <c r="I24" i="147"/>
  <c r="I8" i="147"/>
  <c r="K34" i="146"/>
  <c r="E31" i="145"/>
  <c r="K22" i="145"/>
  <c r="I31" i="144"/>
  <c r="K14" i="144"/>
  <c r="E9" i="144"/>
  <c r="E11" i="143"/>
  <c r="E16" i="142"/>
  <c r="K15" i="141"/>
  <c r="E14" i="139"/>
  <c r="I29" i="137"/>
  <c r="I14" i="137"/>
  <c r="E30" i="136"/>
  <c r="E21" i="136"/>
  <c r="E15" i="135"/>
  <c r="I16" i="134"/>
  <c r="I24" i="133"/>
  <c r="I25" i="130"/>
  <c r="I22" i="128"/>
  <c r="K16" i="128"/>
  <c r="I26" i="158"/>
  <c r="I9" i="158"/>
  <c r="I36" i="153"/>
  <c r="K19" i="150"/>
  <c r="I17" i="148"/>
  <c r="K9" i="148"/>
  <c r="I31" i="147"/>
  <c r="K24" i="146"/>
  <c r="I13" i="144"/>
  <c r="K18" i="142"/>
  <c r="K30" i="141"/>
  <c r="K9" i="140"/>
  <c r="K13" i="137"/>
  <c r="E31" i="156"/>
  <c r="E24" i="154"/>
  <c r="I23" i="152"/>
  <c r="I11" i="148"/>
  <c r="K34" i="138"/>
  <c r="I23" i="136"/>
  <c r="I29" i="125"/>
  <c r="K13" i="123"/>
  <c r="K16" i="122"/>
  <c r="I30" i="119"/>
  <c r="E23" i="116"/>
  <c r="K18" i="113"/>
  <c r="I8" i="111"/>
  <c r="I23" i="125"/>
  <c r="I29" i="121"/>
  <c r="I15" i="116"/>
  <c r="K17" i="113"/>
  <c r="E15" i="129"/>
  <c r="K15" i="123"/>
  <c r="I21" i="120"/>
  <c r="I17" i="117"/>
  <c r="E14" i="116"/>
  <c r="I8" i="114"/>
  <c r="K29" i="106"/>
  <c r="E33" i="134"/>
  <c r="I33" i="122"/>
  <c r="K32" i="121"/>
  <c r="I14" i="157"/>
  <c r="I31" i="154"/>
  <c r="I30" i="158"/>
  <c r="K16" i="158"/>
  <c r="I9" i="156"/>
  <c r="I17" i="155"/>
  <c r="I19" i="157"/>
  <c r="I11" i="157"/>
  <c r="I8" i="156"/>
  <c r="K22" i="155"/>
  <c r="I23" i="146"/>
  <c r="K8" i="146"/>
  <c r="I32" i="144"/>
  <c r="I16" i="143"/>
  <c r="K25" i="142"/>
  <c r="K29" i="141"/>
  <c r="K13" i="141"/>
  <c r="I13" i="139"/>
  <c r="I35" i="137"/>
  <c r="I23" i="158"/>
  <c r="I33" i="155"/>
  <c r="I15" i="154"/>
  <c r="I8" i="154"/>
  <c r="E36" i="153"/>
  <c r="E17" i="153"/>
  <c r="E21" i="152"/>
  <c r="I23" i="151"/>
  <c r="I25" i="149"/>
  <c r="E14" i="149"/>
  <c r="I9" i="149"/>
  <c r="I22" i="148"/>
  <c r="K24" i="147"/>
  <c r="K8" i="147"/>
  <c r="I36" i="145"/>
  <c r="I24" i="145"/>
  <c r="E11" i="145"/>
  <c r="I14" i="144"/>
  <c r="E22" i="142"/>
  <c r="I15" i="141"/>
  <c r="I30" i="139"/>
  <c r="E20" i="139"/>
  <c r="E20" i="137"/>
  <c r="K14" i="137"/>
  <c r="K17" i="136"/>
  <c r="E21" i="135"/>
  <c r="E16" i="134"/>
  <c r="I33" i="133"/>
  <c r="I15" i="131"/>
  <c r="I22" i="130"/>
  <c r="I34" i="129"/>
  <c r="K10" i="129"/>
  <c r="K20" i="128"/>
  <c r="K9" i="158"/>
  <c r="I17" i="153"/>
  <c r="K26" i="152"/>
  <c r="K14" i="149"/>
  <c r="E21" i="146"/>
  <c r="K31" i="145"/>
  <c r="E21" i="145"/>
  <c r="K14" i="143"/>
  <c r="K22" i="142"/>
  <c r="K16" i="142"/>
  <c r="E9" i="140"/>
  <c r="I16" i="139"/>
  <c r="I23" i="134"/>
  <c r="K33" i="153"/>
  <c r="E18" i="150"/>
  <c r="I19" i="149"/>
  <c r="E8" i="148"/>
  <c r="K21" i="146"/>
  <c r="I14" i="141"/>
  <c r="I15" i="130"/>
  <c r="I23" i="126"/>
  <c r="K15" i="124"/>
  <c r="E29" i="121"/>
  <c r="K15" i="117"/>
  <c r="I21" i="114"/>
  <c r="K24" i="111"/>
  <c r="I32" i="135"/>
  <c r="I8" i="132"/>
  <c r="I16" i="129"/>
  <c r="I18" i="125"/>
  <c r="I19" i="116"/>
  <c r="I17" i="115"/>
  <c r="I24" i="113"/>
  <c r="E10" i="134"/>
  <c r="I34" i="127"/>
  <c r="I31" i="122"/>
  <c r="K14" i="118"/>
  <c r="K13" i="115"/>
  <c r="K35" i="106"/>
  <c r="I13" i="106"/>
  <c r="K22" i="114"/>
  <c r="I8" i="127"/>
  <c r="K18" i="123"/>
  <c r="I29" i="118"/>
  <c r="I30" i="116"/>
  <c r="I27" i="112"/>
  <c r="I34" i="111"/>
  <c r="K32" i="106"/>
  <c r="K31" i="154"/>
  <c r="K18" i="154"/>
  <c r="I18" i="156"/>
  <c r="I31" i="126"/>
  <c r="K8" i="156"/>
  <c r="I31" i="153"/>
  <c r="I37" i="151"/>
  <c r="K32" i="150"/>
  <c r="K26" i="150"/>
  <c r="K23" i="146"/>
  <c r="I25" i="142"/>
  <c r="I29" i="141"/>
  <c r="K23" i="139"/>
  <c r="K11" i="139"/>
  <c r="I26" i="135"/>
  <c r="K23" i="158"/>
  <c r="K33" i="156"/>
  <c r="K8" i="154"/>
  <c r="E23" i="153"/>
  <c r="K9" i="149"/>
  <c r="E33" i="147"/>
  <c r="I22" i="147"/>
  <c r="K36" i="145"/>
  <c r="K24" i="145"/>
  <c r="I24" i="141"/>
  <c r="I24" i="140"/>
  <c r="K33" i="132"/>
  <c r="I34" i="131"/>
  <c r="E15" i="131"/>
  <c r="E10" i="129"/>
  <c r="E31" i="126"/>
  <c r="K14" i="126"/>
  <c r="K32" i="158"/>
  <c r="I37" i="157"/>
  <c r="I23" i="153"/>
  <c r="E32" i="152"/>
  <c r="E23" i="152"/>
  <c r="K30" i="149"/>
  <c r="K33" i="146"/>
  <c r="K11" i="143"/>
  <c r="E31" i="142"/>
  <c r="I30" i="140"/>
  <c r="I23" i="140"/>
  <c r="I20" i="139"/>
  <c r="I14" i="139"/>
  <c r="E24" i="138"/>
  <c r="E30" i="137"/>
  <c r="K21" i="135"/>
  <c r="K21" i="133"/>
  <c r="E15" i="156"/>
  <c r="K16" i="153"/>
  <c r="I16" i="149"/>
  <c r="I13" i="147"/>
  <c r="I29" i="139"/>
  <c r="I23" i="138"/>
  <c r="I18" i="132"/>
  <c r="I31" i="129"/>
  <c r="I29" i="126"/>
  <c r="I19" i="126"/>
  <c r="I24" i="125"/>
  <c r="E18" i="125"/>
  <c r="I29" i="124"/>
  <c r="K25" i="119"/>
  <c r="I15" i="118"/>
  <c r="K28" i="114"/>
  <c r="I18" i="111"/>
  <c r="I22" i="106"/>
  <c r="K23" i="133"/>
  <c r="K31" i="117"/>
  <c r="I23" i="116"/>
  <c r="E14" i="115"/>
  <c r="K35" i="114"/>
  <c r="I37" i="112"/>
  <c r="I20" i="132"/>
  <c r="K31" i="131"/>
  <c r="I30" i="124"/>
  <c r="I30" i="118"/>
  <c r="E11" i="118"/>
  <c r="I37" i="114"/>
  <c r="K23" i="111"/>
  <c r="E29" i="128"/>
  <c r="K20" i="126"/>
  <c r="I30" i="125"/>
  <c r="I31" i="123"/>
  <c r="K19" i="118"/>
  <c r="I16" i="117"/>
  <c r="K20" i="116"/>
  <c r="F38" i="117"/>
  <c r="L38" i="155"/>
  <c r="J38" i="117"/>
  <c r="J38" i="120"/>
  <c r="F38" i="155"/>
  <c r="F38" i="120"/>
  <c r="J38" i="111"/>
  <c r="L38" i="147"/>
  <c r="L38" i="142"/>
  <c r="F38" i="133"/>
  <c r="L38" i="113"/>
  <c r="L38" i="119"/>
  <c r="L38" i="124"/>
  <c r="J38" i="132"/>
  <c r="L38" i="156"/>
  <c r="M20" i="125"/>
  <c r="O20" i="125" s="1"/>
  <c r="L38" i="114"/>
  <c r="J38" i="129"/>
  <c r="L38" i="121"/>
  <c r="L38" i="148"/>
  <c r="F38" i="144"/>
  <c r="L38" i="137"/>
  <c r="L38" i="135"/>
  <c r="L38" i="158"/>
  <c r="L38" i="127"/>
  <c r="L38" i="149"/>
  <c r="L38" i="131"/>
  <c r="J38" i="151"/>
  <c r="L38" i="141"/>
  <c r="L38" i="106"/>
  <c r="L38" i="123"/>
  <c r="I38" i="141"/>
  <c r="J38" i="134"/>
  <c r="L38" i="115"/>
  <c r="J38" i="140"/>
  <c r="J38" i="115"/>
  <c r="J38" i="106"/>
  <c r="F38" i="106"/>
  <c r="J38" i="152"/>
  <c r="L38" i="125"/>
  <c r="J38" i="141"/>
  <c r="F38" i="132"/>
  <c r="F38" i="148"/>
  <c r="J38" i="121"/>
  <c r="J38" i="158"/>
  <c r="J38" i="149"/>
  <c r="J38" i="136"/>
  <c r="L38" i="128"/>
  <c r="J38" i="148"/>
  <c r="J38" i="144"/>
  <c r="J38" i="135"/>
  <c r="J38" i="131"/>
  <c r="L38" i="118"/>
  <c r="L38" i="122"/>
  <c r="J38" i="147"/>
  <c r="J38" i="133"/>
  <c r="L38" i="129"/>
  <c r="L38" i="132"/>
  <c r="J38" i="119"/>
  <c r="L38" i="157"/>
  <c r="J38" i="127"/>
  <c r="L38" i="126"/>
  <c r="I38" i="126"/>
  <c r="F38" i="114"/>
  <c r="J38" i="114"/>
  <c r="F38" i="147"/>
  <c r="F38" i="136"/>
  <c r="F38" i="135"/>
  <c r="J38" i="156"/>
  <c r="L38" i="139"/>
  <c r="J38" i="126"/>
  <c r="J38" i="137"/>
  <c r="L38" i="111"/>
  <c r="L38" i="136"/>
  <c r="J38" i="128"/>
  <c r="J38" i="124"/>
  <c r="J38" i="157"/>
  <c r="J38" i="113"/>
  <c r="F38" i="116"/>
  <c r="F38" i="156"/>
  <c r="L38" i="151"/>
  <c r="J38" i="139"/>
  <c r="J38" i="122"/>
  <c r="J38" i="142"/>
  <c r="L38" i="133"/>
  <c r="J38" i="118"/>
  <c r="J38" i="116"/>
  <c r="L38" i="144"/>
  <c r="L38" i="116"/>
  <c r="I38" i="125"/>
  <c r="I38" i="117"/>
  <c r="I38" i="113"/>
  <c r="F38" i="158"/>
  <c r="F38" i="139"/>
  <c r="F38" i="131"/>
  <c r="F38" i="129"/>
  <c r="F38" i="127"/>
  <c r="F38" i="124"/>
  <c r="F38" i="121"/>
  <c r="F38" i="119"/>
  <c r="F38" i="151"/>
  <c r="F38" i="137"/>
  <c r="F38" i="149"/>
  <c r="F38" i="142"/>
  <c r="F38" i="128"/>
  <c r="F38" i="126"/>
  <c r="F38" i="122"/>
  <c r="F38" i="118"/>
  <c r="F38" i="113"/>
  <c r="F38" i="111"/>
  <c r="N48" i="55"/>
  <c r="P58" i="55"/>
  <c r="N24" i="55"/>
  <c r="N41" i="55"/>
  <c r="P12" i="55"/>
  <c r="L19" i="55"/>
  <c r="P49" i="55"/>
  <c r="P32" i="55"/>
  <c r="O23" i="55"/>
  <c r="Q26" i="55"/>
  <c r="O30" i="55"/>
  <c r="P29" i="55"/>
  <c r="O16" i="55"/>
  <c r="M19" i="55"/>
  <c r="P42" i="55"/>
  <c r="P47" i="55"/>
  <c r="L29" i="55"/>
  <c r="O32" i="55"/>
  <c r="O37" i="55"/>
  <c r="M31" i="55"/>
  <c r="L41" i="55"/>
  <c r="N56" i="55"/>
  <c r="L49" i="55"/>
  <c r="N22" i="55"/>
  <c r="M49" i="55"/>
  <c r="N33" i="55"/>
  <c r="N32" i="55"/>
  <c r="O13" i="55"/>
  <c r="O58" i="55"/>
  <c r="M48" i="55"/>
  <c r="P30" i="55"/>
  <c r="M26" i="55"/>
  <c r="O53" i="55"/>
  <c r="L34" i="55"/>
  <c r="L40" i="55"/>
  <c r="L21" i="55"/>
  <c r="P38" i="55"/>
  <c r="O27" i="55"/>
  <c r="M40" i="55"/>
  <c r="P22" i="55"/>
  <c r="O19" i="55"/>
  <c r="P16" i="55"/>
  <c r="N15" i="55"/>
  <c r="O25" i="55"/>
  <c r="P35" i="55"/>
  <c r="O44" i="55"/>
  <c r="N58" i="55"/>
  <c r="P24" i="55"/>
  <c r="N27" i="55"/>
  <c r="M58" i="55"/>
  <c r="N47" i="55"/>
  <c r="P53" i="55"/>
  <c r="N46" i="55"/>
  <c r="N37" i="55"/>
  <c r="P39" i="55"/>
  <c r="P54" i="55"/>
  <c r="O39" i="55"/>
  <c r="O11" i="55"/>
  <c r="O21" i="55"/>
  <c r="N10" i="55"/>
  <c r="O18" i="55"/>
  <c r="N36" i="55"/>
  <c r="N49" i="55"/>
  <c r="M43" i="55"/>
  <c r="N39" i="55"/>
  <c r="L51" i="55"/>
  <c r="P40" i="55"/>
  <c r="N20" i="55"/>
  <c r="O31" i="55"/>
  <c r="L14" i="55"/>
  <c r="M46" i="55"/>
  <c r="L17" i="55"/>
  <c r="N31" i="55"/>
  <c r="P33" i="55"/>
  <c r="M21" i="55"/>
  <c r="O57" i="55"/>
  <c r="M36" i="55"/>
  <c r="M54" i="55"/>
  <c r="L23" i="55"/>
  <c r="M23" i="55"/>
  <c r="O54" i="55"/>
  <c r="P21" i="55"/>
  <c r="O48" i="55"/>
  <c r="O24" i="55"/>
  <c r="M17" i="55"/>
  <c r="P41" i="55"/>
  <c r="M13" i="55"/>
  <c r="L31" i="55"/>
  <c r="M11" i="55"/>
  <c r="M10" i="55"/>
  <c r="P31" i="55"/>
  <c r="N54" i="55"/>
  <c r="L25" i="55"/>
  <c r="O43" i="55"/>
  <c r="M38" i="55"/>
  <c r="M44" i="55"/>
  <c r="L30" i="55"/>
  <c r="P43" i="55"/>
  <c r="M32" i="55"/>
  <c r="P15" i="55"/>
  <c r="L42" i="55"/>
  <c r="L47" i="55"/>
  <c r="P26" i="55"/>
  <c r="N40" i="55"/>
  <c r="N34" i="55"/>
  <c r="M37" i="55"/>
  <c r="P55" i="55"/>
  <c r="P18" i="55"/>
  <c r="M29" i="55"/>
  <c r="P44" i="55"/>
  <c r="Q17" i="55"/>
  <c r="Q41" i="55"/>
  <c r="O49" i="55"/>
  <c r="M55" i="55"/>
  <c r="M16" i="55"/>
  <c r="M42" i="55"/>
  <c r="L56" i="55"/>
  <c r="N21" i="55"/>
  <c r="M39" i="55"/>
  <c r="P28" i="55"/>
  <c r="L24" i="55"/>
  <c r="P48" i="55"/>
  <c r="M56" i="55"/>
  <c r="P52" i="55"/>
  <c r="L37" i="55"/>
  <c r="Q25" i="55"/>
  <c r="P36" i="55"/>
  <c r="P27" i="55"/>
  <c r="Q13" i="55"/>
  <c r="M20" i="55"/>
  <c r="M18" i="55"/>
  <c r="L35" i="55"/>
  <c r="L13" i="55"/>
  <c r="O29" i="55"/>
  <c r="O26" i="55"/>
  <c r="M22" i="55"/>
  <c r="N23" i="55"/>
  <c r="O15" i="55"/>
  <c r="O35" i="55"/>
  <c r="P19" i="55"/>
  <c r="O56" i="55"/>
  <c r="P37" i="55"/>
  <c r="N16" i="55"/>
  <c r="M14" i="55"/>
  <c r="M47" i="55"/>
  <c r="O42" i="55"/>
  <c r="M35" i="55"/>
  <c r="L44" i="55"/>
  <c r="P20" i="55"/>
  <c r="L20" i="55"/>
  <c r="N53" i="55"/>
  <c r="M53" i="55"/>
  <c r="P14" i="55"/>
  <c r="M28" i="55"/>
  <c r="M30" i="55"/>
  <c r="M34" i="55"/>
  <c r="M57" i="55"/>
  <c r="O28" i="55"/>
  <c r="P23" i="55"/>
  <c r="O51" i="55"/>
  <c r="N19" i="55"/>
  <c r="N44" i="55"/>
  <c r="L58" i="55"/>
  <c r="P51" i="55"/>
  <c r="N42" i="55"/>
  <c r="N11" i="55"/>
  <c r="M41" i="55"/>
  <c r="N52" i="55"/>
  <c r="M24" i="55"/>
  <c r="M15" i="55"/>
  <c r="L36" i="55"/>
  <c r="M51" i="55"/>
  <c r="P34" i="55"/>
  <c r="L26" i="55"/>
  <c r="P25" i="55"/>
  <c r="N25" i="55"/>
  <c r="P57" i="55"/>
  <c r="M27" i="55"/>
  <c r="L48" i="55"/>
  <c r="M33" i="55"/>
  <c r="P46" i="55"/>
  <c r="O46" i="55"/>
  <c r="L33" i="55"/>
  <c r="N26" i="55"/>
  <c r="N17" i="55"/>
  <c r="O36" i="55"/>
  <c r="P17" i="55"/>
  <c r="O22" i="55"/>
  <c r="O14" i="55"/>
  <c r="N30" i="55"/>
  <c r="L18" i="55"/>
  <c r="O33" i="55"/>
  <c r="N57" i="55"/>
  <c r="N29" i="55"/>
  <c r="N38" i="55"/>
  <c r="N51" i="55"/>
  <c r="N28" i="55"/>
  <c r="O41" i="55"/>
  <c r="M52" i="55"/>
  <c r="O10" i="55"/>
  <c r="O55" i="55"/>
  <c r="L28" i="55"/>
  <c r="O47" i="55"/>
  <c r="N14" i="55"/>
  <c r="O38" i="55"/>
  <c r="L38" i="55"/>
  <c r="O17" i="55"/>
  <c r="P56" i="55"/>
  <c r="M21" i="155" l="1"/>
  <c r="O21" i="155" s="1"/>
  <c r="M18" i="143"/>
  <c r="O18" i="143" s="1"/>
  <c r="M33" i="139"/>
  <c r="O33" i="139" s="1"/>
  <c r="N38" i="106"/>
  <c r="O38" i="106" s="1"/>
  <c r="N38" i="148"/>
  <c r="O38" i="148" s="1"/>
  <c r="M8" i="106"/>
  <c r="O8" i="106" s="1"/>
  <c r="M11" i="106"/>
  <c r="O11" i="106" s="1"/>
  <c r="N38" i="135"/>
  <c r="O38" i="135" s="1"/>
  <c r="M12" i="106"/>
  <c r="O12" i="106" s="1"/>
  <c r="I38" i="106"/>
  <c r="N38" i="124"/>
  <c r="O38" i="124" s="1"/>
  <c r="M8" i="127"/>
  <c r="O8" i="127" s="1"/>
  <c r="M13" i="127"/>
  <c r="O13" i="127" s="1"/>
  <c r="M9" i="127"/>
  <c r="O9" i="127" s="1"/>
  <c r="I38" i="127"/>
  <c r="I38" i="111"/>
  <c r="M16" i="157"/>
  <c r="O16" i="157" s="1"/>
  <c r="M11" i="117"/>
  <c r="O11" i="117" s="1"/>
  <c r="M17" i="117"/>
  <c r="O17" i="117" s="1"/>
  <c r="M33" i="117"/>
  <c r="O33" i="117" s="1"/>
  <c r="M19" i="117"/>
  <c r="O19" i="117" s="1"/>
  <c r="M18" i="117"/>
  <c r="O18" i="117" s="1"/>
  <c r="M24" i="117"/>
  <c r="O24" i="117" s="1"/>
  <c r="M29" i="117"/>
  <c r="O29" i="117" s="1"/>
  <c r="M16" i="117"/>
  <c r="O16" i="117" s="1"/>
  <c r="M23" i="117"/>
  <c r="O23" i="117" s="1"/>
  <c r="M22" i="117"/>
  <c r="O22" i="117" s="1"/>
  <c r="M13" i="117"/>
  <c r="O13" i="117" s="1"/>
  <c r="M14" i="117"/>
  <c r="O14" i="117" s="1"/>
  <c r="M30" i="117"/>
  <c r="O30" i="117" s="1"/>
  <c r="M26" i="117"/>
  <c r="O26" i="117" s="1"/>
  <c r="M12" i="117"/>
  <c r="O12" i="117" s="1"/>
  <c r="M34" i="117"/>
  <c r="O34" i="117" s="1"/>
  <c r="M9" i="117"/>
  <c r="O9" i="117" s="1"/>
  <c r="M8" i="117"/>
  <c r="O8" i="117" s="1"/>
  <c r="M20" i="117"/>
  <c r="O20" i="117" s="1"/>
  <c r="M27" i="117"/>
  <c r="O27" i="117" s="1"/>
  <c r="M36" i="117"/>
  <c r="O36" i="117" s="1"/>
  <c r="M15" i="117"/>
  <c r="O15" i="117" s="1"/>
  <c r="M28" i="117"/>
  <c r="O28" i="117" s="1"/>
  <c r="M21" i="117"/>
  <c r="O21" i="117" s="1"/>
  <c r="M35" i="117"/>
  <c r="O35" i="117" s="1"/>
  <c r="M37" i="117"/>
  <c r="O37" i="117" s="1"/>
  <c r="M25" i="117"/>
  <c r="O25" i="117" s="1"/>
  <c r="M10" i="117"/>
  <c r="O10" i="117" s="1"/>
  <c r="M32" i="117"/>
  <c r="O32" i="117" s="1"/>
  <c r="M31" i="117"/>
  <c r="O31" i="117" s="1"/>
  <c r="N38" i="146"/>
  <c r="O38" i="146" s="1"/>
  <c r="N38" i="147"/>
  <c r="O38" i="147" s="1"/>
  <c r="M15" i="116"/>
  <c r="O15" i="116" s="1"/>
  <c r="N38" i="156"/>
  <c r="O38" i="156" s="1"/>
  <c r="N38" i="137"/>
  <c r="O38" i="137" s="1"/>
  <c r="M36" i="136"/>
  <c r="O36" i="136" s="1"/>
  <c r="M30" i="125"/>
  <c r="O30" i="125" s="1"/>
  <c r="M29" i="128"/>
  <c r="O29" i="128" s="1"/>
  <c r="M22" i="130"/>
  <c r="O22" i="130" s="1"/>
  <c r="M11" i="140"/>
  <c r="O11" i="140" s="1"/>
  <c r="N38" i="140"/>
  <c r="O38" i="140" s="1"/>
  <c r="M28" i="130"/>
  <c r="O28" i="130" s="1"/>
  <c r="M31" i="150"/>
  <c r="O31" i="150" s="1"/>
  <c r="M15" i="120"/>
  <c r="O15" i="120" s="1"/>
  <c r="M13" i="150"/>
  <c r="O13" i="150" s="1"/>
  <c r="M28" i="150"/>
  <c r="O28" i="150" s="1"/>
  <c r="M27" i="139"/>
  <c r="O27" i="139" s="1"/>
  <c r="M22" i="139"/>
  <c r="O22" i="139" s="1"/>
  <c r="M16" i="139"/>
  <c r="O16" i="139" s="1"/>
  <c r="M28" i="115"/>
  <c r="O28" i="115" s="1"/>
  <c r="M28" i="128"/>
  <c r="O28" i="128" s="1"/>
  <c r="M27" i="128"/>
  <c r="O27" i="128" s="1"/>
  <c r="M37" i="130"/>
  <c r="O37" i="130" s="1"/>
  <c r="M12" i="130"/>
  <c r="O12" i="130" s="1"/>
  <c r="M32" i="150"/>
  <c r="O32" i="150" s="1"/>
  <c r="M23" i="130"/>
  <c r="O23" i="130" s="1"/>
  <c r="N38" i="122"/>
  <c r="M22" i="128"/>
  <c r="O22" i="128" s="1"/>
  <c r="M21" i="130"/>
  <c r="O21" i="130" s="1"/>
  <c r="M30" i="150"/>
  <c r="O30" i="150" s="1"/>
  <c r="M20" i="150"/>
  <c r="O20" i="150" s="1"/>
  <c r="M21" i="128"/>
  <c r="O21" i="128" s="1"/>
  <c r="M21" i="150"/>
  <c r="O21" i="150" s="1"/>
  <c r="M12" i="150"/>
  <c r="O12" i="150" s="1"/>
  <c r="M36" i="150"/>
  <c r="O36" i="150" s="1"/>
  <c r="M8" i="130"/>
  <c r="O8" i="130" s="1"/>
  <c r="M11" i="150"/>
  <c r="O11" i="150" s="1"/>
  <c r="M10" i="150"/>
  <c r="O10" i="150" s="1"/>
  <c r="I38" i="150"/>
  <c r="N38" i="130"/>
  <c r="M19" i="128"/>
  <c r="O19" i="128" s="1"/>
  <c r="M13" i="128"/>
  <c r="O13" i="128" s="1"/>
  <c r="M24" i="130"/>
  <c r="O24" i="130" s="1"/>
  <c r="M19" i="150"/>
  <c r="O19" i="150" s="1"/>
  <c r="M18" i="150"/>
  <c r="O18" i="150" s="1"/>
  <c r="M12" i="128"/>
  <c r="O12" i="128" s="1"/>
  <c r="M11" i="128"/>
  <c r="O11" i="128" s="1"/>
  <c r="M37" i="128"/>
  <c r="O37" i="128" s="1"/>
  <c r="M37" i="150"/>
  <c r="O37" i="150" s="1"/>
  <c r="M29" i="130"/>
  <c r="O29" i="130" s="1"/>
  <c r="M13" i="130"/>
  <c r="O13" i="130" s="1"/>
  <c r="M36" i="130"/>
  <c r="O36" i="130" s="1"/>
  <c r="M20" i="130"/>
  <c r="O20" i="130" s="1"/>
  <c r="M34" i="155"/>
  <c r="O34" i="155" s="1"/>
  <c r="M25" i="150"/>
  <c r="O25" i="150" s="1"/>
  <c r="M17" i="150"/>
  <c r="O17" i="150" s="1"/>
  <c r="M9" i="150"/>
  <c r="O9" i="150" s="1"/>
  <c r="M24" i="150"/>
  <c r="O24" i="150" s="1"/>
  <c r="M16" i="150"/>
  <c r="O16" i="150" s="1"/>
  <c r="M8" i="150"/>
  <c r="O8" i="150" s="1"/>
  <c r="N38" i="133"/>
  <c r="M29" i="150"/>
  <c r="O29" i="150" s="1"/>
  <c r="N38" i="150"/>
  <c r="N38" i="144"/>
  <c r="M20" i="128"/>
  <c r="O20" i="128" s="1"/>
  <c r="M14" i="128"/>
  <c r="O14" i="128" s="1"/>
  <c r="M33" i="130"/>
  <c r="O33" i="130" s="1"/>
  <c r="M17" i="130"/>
  <c r="O17" i="130" s="1"/>
  <c r="M27" i="150"/>
  <c r="O27" i="150" s="1"/>
  <c r="M26" i="150"/>
  <c r="O26" i="150" s="1"/>
  <c r="M36" i="128"/>
  <c r="O36" i="128" s="1"/>
  <c r="M35" i="128"/>
  <c r="O35" i="128" s="1"/>
  <c r="M30" i="128"/>
  <c r="O30" i="128" s="1"/>
  <c r="M25" i="130"/>
  <c r="O25" i="130" s="1"/>
  <c r="M9" i="130"/>
  <c r="O9" i="130" s="1"/>
  <c r="M32" i="130"/>
  <c r="O32" i="130" s="1"/>
  <c r="M16" i="130"/>
  <c r="O16" i="130" s="1"/>
  <c r="M23" i="150"/>
  <c r="O23" i="150" s="1"/>
  <c r="M15" i="150"/>
  <c r="O15" i="150" s="1"/>
  <c r="M33" i="150"/>
  <c r="O33" i="150" s="1"/>
  <c r="M22" i="150"/>
  <c r="O22" i="150" s="1"/>
  <c r="M14" i="150"/>
  <c r="O14" i="150" s="1"/>
  <c r="M34" i="150"/>
  <c r="O34" i="150" s="1"/>
  <c r="M11" i="120"/>
  <c r="O11" i="120" s="1"/>
  <c r="M19" i="122"/>
  <c r="O19" i="122" s="1"/>
  <c r="N38" i="158"/>
  <c r="M37" i="115"/>
  <c r="O37" i="115" s="1"/>
  <c r="N38" i="120"/>
  <c r="M26" i="146"/>
  <c r="O26" i="146" s="1"/>
  <c r="M30" i="145"/>
  <c r="O30" i="145" s="1"/>
  <c r="M35" i="157"/>
  <c r="O35" i="157" s="1"/>
  <c r="M29" i="157"/>
  <c r="O29" i="157" s="1"/>
  <c r="M17" i="116"/>
  <c r="O17" i="116" s="1"/>
  <c r="M17" i="120"/>
  <c r="O17" i="120" s="1"/>
  <c r="M27" i="116"/>
  <c r="O27" i="116" s="1"/>
  <c r="M25" i="139"/>
  <c r="O25" i="139" s="1"/>
  <c r="M21" i="145"/>
  <c r="O21" i="145" s="1"/>
  <c r="M12" i="116"/>
  <c r="O12" i="116" s="1"/>
  <c r="N38" i="116"/>
  <c r="M10" i="125"/>
  <c r="O10" i="125" s="1"/>
  <c r="M23" i="116"/>
  <c r="O23" i="116" s="1"/>
  <c r="M24" i="145"/>
  <c r="O24" i="145" s="1"/>
  <c r="M19" i="157"/>
  <c r="O19" i="157" s="1"/>
  <c r="M13" i="157"/>
  <c r="O13" i="157" s="1"/>
  <c r="M26" i="145"/>
  <c r="O26" i="145" s="1"/>
  <c r="M19" i="116"/>
  <c r="O19" i="116" s="1"/>
  <c r="N38" i="111"/>
  <c r="M9" i="125"/>
  <c r="O9" i="125" s="1"/>
  <c r="M12" i="145"/>
  <c r="O12" i="145" s="1"/>
  <c r="M30" i="157"/>
  <c r="O30" i="157" s="1"/>
  <c r="M28" i="157"/>
  <c r="O28" i="157" s="1"/>
  <c r="M28" i="145"/>
  <c r="O28" i="145" s="1"/>
  <c r="M28" i="116"/>
  <c r="O28" i="116" s="1"/>
  <c r="M10" i="116"/>
  <c r="O10" i="116" s="1"/>
  <c r="M31" i="125"/>
  <c r="O31" i="125" s="1"/>
  <c r="M15" i="145"/>
  <c r="O15" i="145" s="1"/>
  <c r="M18" i="145"/>
  <c r="O18" i="145" s="1"/>
  <c r="M14" i="157"/>
  <c r="O14" i="157" s="1"/>
  <c r="M12" i="157"/>
  <c r="O12" i="157" s="1"/>
  <c r="M33" i="152"/>
  <c r="O33" i="152" s="1"/>
  <c r="M33" i="153"/>
  <c r="O33" i="153" s="1"/>
  <c r="M30" i="129"/>
  <c r="O30" i="129" s="1"/>
  <c r="O9" i="145"/>
  <c r="M16" i="143"/>
  <c r="O16" i="143" s="1"/>
  <c r="M23" i="115"/>
  <c r="O23" i="115" s="1"/>
  <c r="M26" i="122"/>
  <c r="O26" i="122" s="1"/>
  <c r="M8" i="122"/>
  <c r="O8" i="122" s="1"/>
  <c r="M30" i="120"/>
  <c r="O30" i="120" s="1"/>
  <c r="M36" i="120"/>
  <c r="O36" i="120" s="1"/>
  <c r="M16" i="120"/>
  <c r="O16" i="120" s="1"/>
  <c r="M26" i="140"/>
  <c r="O26" i="140" s="1"/>
  <c r="M21" i="146"/>
  <c r="O21" i="146" s="1"/>
  <c r="M30" i="139"/>
  <c r="O30" i="139" s="1"/>
  <c r="M35" i="139"/>
  <c r="O35" i="139" s="1"/>
  <c r="M18" i="139"/>
  <c r="O18" i="139" s="1"/>
  <c r="M29" i="152"/>
  <c r="O29" i="152" s="1"/>
  <c r="M28" i="120"/>
  <c r="O28" i="120" s="1"/>
  <c r="M37" i="122"/>
  <c r="O37" i="122" s="1"/>
  <c r="M19" i="120"/>
  <c r="O19" i="120" s="1"/>
  <c r="M26" i="139"/>
  <c r="O26" i="139" s="1"/>
  <c r="M14" i="139"/>
  <c r="O14" i="139" s="1"/>
  <c r="M21" i="139"/>
  <c r="O21" i="139" s="1"/>
  <c r="M10" i="139"/>
  <c r="O10" i="139" s="1"/>
  <c r="M23" i="139"/>
  <c r="O23" i="139" s="1"/>
  <c r="M18" i="134"/>
  <c r="O18" i="134" s="1"/>
  <c r="M9" i="120"/>
  <c r="O9" i="120" s="1"/>
  <c r="M11" i="134"/>
  <c r="O11" i="134" s="1"/>
  <c r="M18" i="136"/>
  <c r="O18" i="136" s="1"/>
  <c r="M33" i="134"/>
  <c r="O33" i="134" s="1"/>
  <c r="M32" i="139"/>
  <c r="O32" i="139" s="1"/>
  <c r="M17" i="136"/>
  <c r="O17" i="136" s="1"/>
  <c r="M36" i="154"/>
  <c r="O36" i="154" s="1"/>
  <c r="M21" i="153"/>
  <c r="O21" i="153" s="1"/>
  <c r="M23" i="112"/>
  <c r="O23" i="112" s="1"/>
  <c r="M23" i="134"/>
  <c r="O23" i="134" s="1"/>
  <c r="M21" i="143"/>
  <c r="O21" i="143" s="1"/>
  <c r="M10" i="134"/>
  <c r="O10" i="134" s="1"/>
  <c r="M14" i="153"/>
  <c r="O14" i="153" s="1"/>
  <c r="M8" i="134"/>
  <c r="O8" i="134" s="1"/>
  <c r="M28" i="134"/>
  <c r="O28" i="134" s="1"/>
  <c r="M10" i="143"/>
  <c r="O10" i="143" s="1"/>
  <c r="M35" i="153"/>
  <c r="O35" i="153" s="1"/>
  <c r="M12" i="152"/>
  <c r="O12" i="152" s="1"/>
  <c r="M14" i="112"/>
  <c r="O14" i="112" s="1"/>
  <c r="M35" i="134"/>
  <c r="O35" i="134" s="1"/>
  <c r="M20" i="152"/>
  <c r="O20" i="152" s="1"/>
  <c r="M23" i="153"/>
  <c r="O23" i="153" s="1"/>
  <c r="M27" i="134"/>
  <c r="O27" i="134" s="1"/>
  <c r="M30" i="134"/>
  <c r="O30" i="134" s="1"/>
  <c r="M15" i="134"/>
  <c r="O15" i="134" s="1"/>
  <c r="M21" i="134"/>
  <c r="O21" i="134" s="1"/>
  <c r="M19" i="134"/>
  <c r="O19" i="134" s="1"/>
  <c r="M17" i="138"/>
  <c r="O17" i="138" s="1"/>
  <c r="N38" i="149"/>
  <c r="M34" i="112"/>
  <c r="O34" i="112" s="1"/>
  <c r="M34" i="136"/>
  <c r="O34" i="136" s="1"/>
  <c r="M32" i="138"/>
  <c r="O32" i="138" s="1"/>
  <c r="M33" i="136"/>
  <c r="O33" i="136" s="1"/>
  <c r="M36" i="134"/>
  <c r="O36" i="134" s="1"/>
  <c r="N38" i="118"/>
  <c r="N38" i="121"/>
  <c r="N38" i="112"/>
  <c r="M30" i="136"/>
  <c r="O30" i="136" s="1"/>
  <c r="M14" i="136"/>
  <c r="O14" i="136" s="1"/>
  <c r="M29" i="143"/>
  <c r="O29" i="143" s="1"/>
  <c r="M24" i="138"/>
  <c r="O24" i="138" s="1"/>
  <c r="M29" i="136"/>
  <c r="O29" i="136" s="1"/>
  <c r="M35" i="136"/>
  <c r="O35" i="136" s="1"/>
  <c r="M32" i="143"/>
  <c r="O32" i="143" s="1"/>
  <c r="M9" i="138"/>
  <c r="O9" i="138" s="1"/>
  <c r="M9" i="136"/>
  <c r="O9" i="136" s="1"/>
  <c r="M14" i="138"/>
  <c r="O14" i="138" s="1"/>
  <c r="M36" i="112"/>
  <c r="O36" i="112" s="1"/>
  <c r="M12" i="112"/>
  <c r="O12" i="112" s="1"/>
  <c r="I38" i="112"/>
  <c r="M26" i="136"/>
  <c r="O26" i="136" s="1"/>
  <c r="M10" i="136"/>
  <c r="O10" i="136" s="1"/>
  <c r="M37" i="143"/>
  <c r="O37" i="143" s="1"/>
  <c r="M16" i="138"/>
  <c r="O16" i="138" s="1"/>
  <c r="M25" i="136"/>
  <c r="O25" i="136" s="1"/>
  <c r="M11" i="136"/>
  <c r="O11" i="136" s="1"/>
  <c r="M11" i="143"/>
  <c r="O11" i="143" s="1"/>
  <c r="M22" i="143"/>
  <c r="O22" i="143" s="1"/>
  <c r="M15" i="143"/>
  <c r="O15" i="143" s="1"/>
  <c r="N38" i="136"/>
  <c r="I38" i="143"/>
  <c r="N38" i="131"/>
  <c r="M25" i="112"/>
  <c r="O25" i="112" s="1"/>
  <c r="M29" i="112"/>
  <c r="O29" i="112" s="1"/>
  <c r="N38" i="123"/>
  <c r="M13" i="112"/>
  <c r="O13" i="112" s="1"/>
  <c r="M22" i="136"/>
  <c r="O22" i="136" s="1"/>
  <c r="M13" i="143"/>
  <c r="O13" i="143" s="1"/>
  <c r="M8" i="138"/>
  <c r="O8" i="138" s="1"/>
  <c r="M37" i="136"/>
  <c r="O37" i="136" s="1"/>
  <c r="M21" i="136"/>
  <c r="O21" i="136" s="1"/>
  <c r="M8" i="143"/>
  <c r="O8" i="143" s="1"/>
  <c r="M33" i="138"/>
  <c r="O33" i="138" s="1"/>
  <c r="M19" i="138"/>
  <c r="O19" i="138" s="1"/>
  <c r="M34" i="138"/>
  <c r="O34" i="138" s="1"/>
  <c r="M23" i="138"/>
  <c r="O23" i="138" s="1"/>
  <c r="N38" i="127"/>
  <c r="N38" i="119"/>
  <c r="N38" i="143"/>
  <c r="O38" i="143" s="1"/>
  <c r="M24" i="116"/>
  <c r="O24" i="116" s="1"/>
  <c r="M8" i="116"/>
  <c r="O8" i="116" s="1"/>
  <c r="M35" i="116"/>
  <c r="O35" i="116" s="1"/>
  <c r="M14" i="116"/>
  <c r="O14" i="116" s="1"/>
  <c r="M21" i="116"/>
  <c r="O21" i="116" s="1"/>
  <c r="M26" i="116"/>
  <c r="O26" i="116" s="1"/>
  <c r="M33" i="116"/>
  <c r="O33" i="116" s="1"/>
  <c r="M31" i="116"/>
  <c r="O31" i="116" s="1"/>
  <c r="M22" i="152"/>
  <c r="O22" i="152" s="1"/>
  <c r="M32" i="145"/>
  <c r="O32" i="145" s="1"/>
  <c r="M8" i="145"/>
  <c r="O8" i="145" s="1"/>
  <c r="M28" i="152"/>
  <c r="O28" i="152" s="1"/>
  <c r="M32" i="153"/>
  <c r="O32" i="153" s="1"/>
  <c r="M13" i="153"/>
  <c r="O13" i="153" s="1"/>
  <c r="M25" i="153"/>
  <c r="O25" i="153" s="1"/>
  <c r="M31" i="153"/>
  <c r="O31" i="153" s="1"/>
  <c r="M26" i="152"/>
  <c r="O26" i="152" s="1"/>
  <c r="M11" i="145"/>
  <c r="O11" i="145" s="1"/>
  <c r="M14" i="145"/>
  <c r="O14" i="145" s="1"/>
  <c r="M33" i="145"/>
  <c r="O33" i="145" s="1"/>
  <c r="M31" i="157"/>
  <c r="O31" i="157" s="1"/>
  <c r="M15" i="157"/>
  <c r="O15" i="157" s="1"/>
  <c r="M26" i="157"/>
  <c r="O26" i="157" s="1"/>
  <c r="M10" i="157"/>
  <c r="O10" i="157" s="1"/>
  <c r="M25" i="157"/>
  <c r="O25" i="157" s="1"/>
  <c r="M9" i="157"/>
  <c r="O9" i="157" s="1"/>
  <c r="M24" i="157"/>
  <c r="O24" i="157" s="1"/>
  <c r="M8" i="157"/>
  <c r="O8" i="157" s="1"/>
  <c r="M17" i="145"/>
  <c r="O17" i="145" s="1"/>
  <c r="M27" i="145"/>
  <c r="O27" i="145" s="1"/>
  <c r="M36" i="116"/>
  <c r="O36" i="116" s="1"/>
  <c r="M20" i="116"/>
  <c r="O20" i="116" s="1"/>
  <c r="M30" i="116"/>
  <c r="O30" i="116" s="1"/>
  <c r="M9" i="116"/>
  <c r="O9" i="116" s="1"/>
  <c r="M13" i="116"/>
  <c r="O13" i="116" s="1"/>
  <c r="M22" i="116"/>
  <c r="O22" i="116" s="1"/>
  <c r="M37" i="116"/>
  <c r="O37" i="116" s="1"/>
  <c r="I38" i="116"/>
  <c r="M29" i="116"/>
  <c r="O29" i="116" s="1"/>
  <c r="M11" i="116"/>
  <c r="O11" i="116" s="1"/>
  <c r="M11" i="152"/>
  <c r="O11" i="152" s="1"/>
  <c r="M20" i="145"/>
  <c r="O20" i="145" s="1"/>
  <c r="M22" i="145"/>
  <c r="O22" i="145" s="1"/>
  <c r="N38" i="145"/>
  <c r="M36" i="152"/>
  <c r="O36" i="152" s="1"/>
  <c r="M12" i="153"/>
  <c r="O12" i="153" s="1"/>
  <c r="M24" i="153"/>
  <c r="O24" i="153" s="1"/>
  <c r="M36" i="153"/>
  <c r="O36" i="153" s="1"/>
  <c r="I38" i="153"/>
  <c r="M15" i="152"/>
  <c r="O15" i="152" s="1"/>
  <c r="M29" i="145"/>
  <c r="O29" i="145" s="1"/>
  <c r="M35" i="145"/>
  <c r="O35" i="145" s="1"/>
  <c r="M10" i="145"/>
  <c r="O10" i="145" s="1"/>
  <c r="I38" i="145"/>
  <c r="M27" i="157"/>
  <c r="O27" i="157" s="1"/>
  <c r="M11" i="157"/>
  <c r="O11" i="157" s="1"/>
  <c r="M22" i="157"/>
  <c r="O22" i="157" s="1"/>
  <c r="M37" i="157"/>
  <c r="O37" i="157" s="1"/>
  <c r="M21" i="157"/>
  <c r="O21" i="157" s="1"/>
  <c r="M36" i="157"/>
  <c r="O36" i="157" s="1"/>
  <c r="M20" i="157"/>
  <c r="O20" i="157" s="1"/>
  <c r="I38" i="157"/>
  <c r="M37" i="145"/>
  <c r="O37" i="145" s="1"/>
  <c r="M13" i="145"/>
  <c r="O13" i="145" s="1"/>
  <c r="M32" i="116"/>
  <c r="O32" i="116" s="1"/>
  <c r="M16" i="116"/>
  <c r="O16" i="116" s="1"/>
  <c r="M25" i="116"/>
  <c r="O25" i="116" s="1"/>
  <c r="M34" i="116"/>
  <c r="O34" i="116" s="1"/>
  <c r="M16" i="145"/>
  <c r="O16" i="145" s="1"/>
  <c r="M23" i="145"/>
  <c r="O23" i="145" s="1"/>
  <c r="M10" i="153"/>
  <c r="O10" i="153" s="1"/>
  <c r="M22" i="153"/>
  <c r="O22" i="153" s="1"/>
  <c r="M34" i="153"/>
  <c r="O34" i="153" s="1"/>
  <c r="M15" i="153"/>
  <c r="O15" i="153" s="1"/>
  <c r="M19" i="145"/>
  <c r="O19" i="145" s="1"/>
  <c r="M34" i="145"/>
  <c r="O34" i="145" s="1"/>
  <c r="M25" i="145"/>
  <c r="O25" i="145" s="1"/>
  <c r="M31" i="145"/>
  <c r="O31" i="145" s="1"/>
  <c r="M23" i="157"/>
  <c r="O23" i="157" s="1"/>
  <c r="M34" i="157"/>
  <c r="O34" i="157" s="1"/>
  <c r="M18" i="157"/>
  <c r="O18" i="157" s="1"/>
  <c r="M33" i="157"/>
  <c r="O33" i="157" s="1"/>
  <c r="M17" i="157"/>
  <c r="O17" i="157" s="1"/>
  <c r="M32" i="157"/>
  <c r="O32" i="157" s="1"/>
  <c r="M36" i="145"/>
  <c r="O36" i="145" s="1"/>
  <c r="M23" i="152"/>
  <c r="O23" i="152" s="1"/>
  <c r="M35" i="138"/>
  <c r="O35" i="138" s="1"/>
  <c r="M26" i="143"/>
  <c r="O26" i="143" s="1"/>
  <c r="M24" i="143"/>
  <c r="O24" i="143" s="1"/>
  <c r="M25" i="138"/>
  <c r="O25" i="138" s="1"/>
  <c r="M27" i="143"/>
  <c r="O27" i="143" s="1"/>
  <c r="M18" i="138"/>
  <c r="O18" i="138" s="1"/>
  <c r="M31" i="143"/>
  <c r="O31" i="143" s="1"/>
  <c r="M30" i="138"/>
  <c r="O30" i="138" s="1"/>
  <c r="N38" i="154"/>
  <c r="N38" i="157"/>
  <c r="I38" i="146"/>
  <c r="M11" i="146"/>
  <c r="O11" i="146" s="1"/>
  <c r="M31" i="115"/>
  <c r="O31" i="115" s="1"/>
  <c r="M24" i="134"/>
  <c r="O24" i="134" s="1"/>
  <c r="M21" i="122"/>
  <c r="O21" i="122" s="1"/>
  <c r="M15" i="154"/>
  <c r="O15" i="154" s="1"/>
  <c r="M14" i="115"/>
  <c r="O14" i="115" s="1"/>
  <c r="M8" i="115"/>
  <c r="O8" i="115" s="1"/>
  <c r="M31" i="155"/>
  <c r="O31" i="155" s="1"/>
  <c r="M13" i="155"/>
  <c r="O13" i="155" s="1"/>
  <c r="M37" i="155"/>
  <c r="O37" i="155" s="1"/>
  <c r="M12" i="115"/>
  <c r="O12" i="115" s="1"/>
  <c r="M9" i="155"/>
  <c r="O9" i="155" s="1"/>
  <c r="M18" i="155"/>
  <c r="O18" i="155" s="1"/>
  <c r="M28" i="155"/>
  <c r="O28" i="155" s="1"/>
  <c r="M16" i="155"/>
  <c r="O16" i="155" s="1"/>
  <c r="M10" i="115"/>
  <c r="O10" i="115" s="1"/>
  <c r="M21" i="115"/>
  <c r="O21" i="115" s="1"/>
  <c r="M35" i="155"/>
  <c r="O35" i="155" s="1"/>
  <c r="M23" i="122"/>
  <c r="O23" i="122" s="1"/>
  <c r="I38" i="122"/>
  <c r="M36" i="122"/>
  <c r="O36" i="122" s="1"/>
  <c r="M24" i="128"/>
  <c r="O24" i="128" s="1"/>
  <c r="M8" i="128"/>
  <c r="O8" i="128" s="1"/>
  <c r="M23" i="128"/>
  <c r="O23" i="128" s="1"/>
  <c r="M34" i="128"/>
  <c r="O34" i="128" s="1"/>
  <c r="M18" i="128"/>
  <c r="O18" i="128" s="1"/>
  <c r="M33" i="128"/>
  <c r="O33" i="128" s="1"/>
  <c r="M17" i="128"/>
  <c r="O17" i="128" s="1"/>
  <c r="M31" i="139"/>
  <c r="O31" i="139" s="1"/>
  <c r="M29" i="134"/>
  <c r="O29" i="134" s="1"/>
  <c r="M10" i="146"/>
  <c r="O10" i="146" s="1"/>
  <c r="M9" i="143"/>
  <c r="O9" i="143" s="1"/>
  <c r="M25" i="143"/>
  <c r="O25" i="143" s="1"/>
  <c r="M11" i="139"/>
  <c r="O11" i="139" s="1"/>
  <c r="M28" i="138"/>
  <c r="O28" i="138" s="1"/>
  <c r="M12" i="138"/>
  <c r="O12" i="138" s="1"/>
  <c r="M26" i="134"/>
  <c r="O26" i="134" s="1"/>
  <c r="N38" i="139"/>
  <c r="M12" i="139"/>
  <c r="O12" i="139" s="1"/>
  <c r="M20" i="134"/>
  <c r="O20" i="134" s="1"/>
  <c r="M37" i="146"/>
  <c r="O37" i="146" s="1"/>
  <c r="M15" i="139"/>
  <c r="O15" i="139" s="1"/>
  <c r="N38" i="134"/>
  <c r="M17" i="134"/>
  <c r="O17" i="134" s="1"/>
  <c r="M37" i="139"/>
  <c r="O37" i="139" s="1"/>
  <c r="I38" i="154"/>
  <c r="M8" i="139"/>
  <c r="O8" i="139" s="1"/>
  <c r="M20" i="139"/>
  <c r="O20" i="139" s="1"/>
  <c r="I38" i="139"/>
  <c r="M25" i="134"/>
  <c r="O25" i="134" s="1"/>
  <c r="M20" i="143"/>
  <c r="O20" i="143" s="1"/>
  <c r="M36" i="143"/>
  <c r="O36" i="143" s="1"/>
  <c r="M29" i="138"/>
  <c r="O29" i="138" s="1"/>
  <c r="M13" i="138"/>
  <c r="O13" i="138" s="1"/>
  <c r="M19" i="143"/>
  <c r="O19" i="143" s="1"/>
  <c r="M27" i="138"/>
  <c r="O27" i="138" s="1"/>
  <c r="M30" i="143"/>
  <c r="O30" i="143" s="1"/>
  <c r="M10" i="138"/>
  <c r="O10" i="138" s="1"/>
  <c r="M23" i="143"/>
  <c r="O23" i="143" s="1"/>
  <c r="M15" i="138"/>
  <c r="O15" i="138" s="1"/>
  <c r="M34" i="143"/>
  <c r="O34" i="143" s="1"/>
  <c r="M32" i="154"/>
  <c r="O32" i="154" s="1"/>
  <c r="M25" i="122"/>
  <c r="O25" i="122" s="1"/>
  <c r="M18" i="122"/>
  <c r="O18" i="122" s="1"/>
  <c r="M32" i="128"/>
  <c r="O32" i="128" s="1"/>
  <c r="M16" i="128"/>
  <c r="O16" i="128" s="1"/>
  <c r="M31" i="128"/>
  <c r="O31" i="128" s="1"/>
  <c r="M15" i="128"/>
  <c r="O15" i="128" s="1"/>
  <c r="M26" i="128"/>
  <c r="O26" i="128" s="1"/>
  <c r="M10" i="128"/>
  <c r="O10" i="128" s="1"/>
  <c r="M25" i="128"/>
  <c r="O25" i="128" s="1"/>
  <c r="M9" i="128"/>
  <c r="O9" i="128" s="1"/>
  <c r="M17" i="139"/>
  <c r="O17" i="139" s="1"/>
  <c r="M16" i="134"/>
  <c r="O16" i="134" s="1"/>
  <c r="M17" i="143"/>
  <c r="O17" i="143" s="1"/>
  <c r="M33" i="143"/>
  <c r="O33" i="143" s="1"/>
  <c r="M36" i="138"/>
  <c r="O36" i="138" s="1"/>
  <c r="M20" i="138"/>
  <c r="O20" i="138" s="1"/>
  <c r="M36" i="139"/>
  <c r="O36" i="139" s="1"/>
  <c r="M32" i="134"/>
  <c r="O32" i="134" s="1"/>
  <c r="M14" i="134"/>
  <c r="O14" i="134" s="1"/>
  <c r="M31" i="134"/>
  <c r="O31" i="134" s="1"/>
  <c r="M12" i="134"/>
  <c r="O12" i="134" s="1"/>
  <c r="M9" i="139"/>
  <c r="O9" i="139" s="1"/>
  <c r="M34" i="139"/>
  <c r="O34" i="139" s="1"/>
  <c r="M19" i="139"/>
  <c r="O19" i="139" s="1"/>
  <c r="M28" i="139"/>
  <c r="O28" i="139" s="1"/>
  <c r="M29" i="139"/>
  <c r="O29" i="139" s="1"/>
  <c r="M13" i="139"/>
  <c r="O13" i="139" s="1"/>
  <c r="M12" i="143"/>
  <c r="O12" i="143" s="1"/>
  <c r="M28" i="143"/>
  <c r="O28" i="143" s="1"/>
  <c r="M37" i="138"/>
  <c r="O37" i="138" s="1"/>
  <c r="M21" i="138"/>
  <c r="O21" i="138" s="1"/>
  <c r="M35" i="143"/>
  <c r="O35" i="143" s="1"/>
  <c r="M11" i="138"/>
  <c r="O11" i="138" s="1"/>
  <c r="M14" i="143"/>
  <c r="O14" i="143" s="1"/>
  <c r="M26" i="138"/>
  <c r="O26" i="138" s="1"/>
  <c r="M31" i="138"/>
  <c r="O31" i="138" s="1"/>
  <c r="M22" i="138"/>
  <c r="O22" i="138" s="1"/>
  <c r="N38" i="128"/>
  <c r="M9" i="134"/>
  <c r="O9" i="134" s="1"/>
  <c r="N38" i="155"/>
  <c r="N38" i="114"/>
  <c r="M16" i="115"/>
  <c r="O16" i="115" s="1"/>
  <c r="M26" i="115"/>
  <c r="O26" i="115" s="1"/>
  <c r="M33" i="115"/>
  <c r="O33" i="115" s="1"/>
  <c r="M17" i="115"/>
  <c r="O17" i="115" s="1"/>
  <c r="M11" i="115"/>
  <c r="O11" i="115" s="1"/>
  <c r="M15" i="115"/>
  <c r="O15" i="115" s="1"/>
  <c r="M25" i="155"/>
  <c r="O25" i="155" s="1"/>
  <c r="M29" i="155"/>
  <c r="O29" i="155" s="1"/>
  <c r="M8" i="155"/>
  <c r="O8" i="155" s="1"/>
  <c r="M22" i="155"/>
  <c r="O22" i="155" s="1"/>
  <c r="I38" i="155"/>
  <c r="M23" i="155"/>
  <c r="O23" i="155" s="1"/>
  <c r="M32" i="155"/>
  <c r="O32" i="155" s="1"/>
  <c r="M11" i="155"/>
  <c r="O11" i="155" s="1"/>
  <c r="M33" i="155"/>
  <c r="O33" i="155" s="1"/>
  <c r="M30" i="115"/>
  <c r="O30" i="115" s="1"/>
  <c r="M18" i="115"/>
  <c r="O18" i="115" s="1"/>
  <c r="M32" i="115"/>
  <c r="O32" i="115" s="1"/>
  <c r="I38" i="115"/>
  <c r="M29" i="115"/>
  <c r="O29" i="115" s="1"/>
  <c r="M13" i="115"/>
  <c r="O13" i="115" s="1"/>
  <c r="M35" i="115"/>
  <c r="O35" i="115" s="1"/>
  <c r="M27" i="115"/>
  <c r="O27" i="115" s="1"/>
  <c r="M20" i="155"/>
  <c r="O20" i="155" s="1"/>
  <c r="M24" i="155"/>
  <c r="O24" i="155" s="1"/>
  <c r="M10" i="155"/>
  <c r="O10" i="155" s="1"/>
  <c r="M26" i="155"/>
  <c r="O26" i="155" s="1"/>
  <c r="M17" i="155"/>
  <c r="O17" i="155" s="1"/>
  <c r="M27" i="155"/>
  <c r="O27" i="155" s="1"/>
  <c r="N38" i="115"/>
  <c r="M24" i="115"/>
  <c r="O24" i="115" s="1"/>
  <c r="M22" i="115"/>
  <c r="O22" i="115" s="1"/>
  <c r="M34" i="115"/>
  <c r="O34" i="115" s="1"/>
  <c r="M36" i="115"/>
  <c r="O36" i="115" s="1"/>
  <c r="M20" i="115"/>
  <c r="O20" i="115" s="1"/>
  <c r="M25" i="115"/>
  <c r="O25" i="115" s="1"/>
  <c r="M9" i="115"/>
  <c r="O9" i="115" s="1"/>
  <c r="M36" i="155"/>
  <c r="O36" i="155" s="1"/>
  <c r="M15" i="155"/>
  <c r="O15" i="155" s="1"/>
  <c r="M19" i="155"/>
  <c r="O19" i="155" s="1"/>
  <c r="M14" i="155"/>
  <c r="O14" i="155" s="1"/>
  <c r="M30" i="155"/>
  <c r="O30" i="155" s="1"/>
  <c r="M12" i="155"/>
  <c r="O12" i="155" s="1"/>
  <c r="M19" i="115"/>
  <c r="O19" i="115" s="1"/>
  <c r="M17" i="140"/>
  <c r="O17" i="140" s="1"/>
  <c r="M24" i="146"/>
  <c r="O24" i="146" s="1"/>
  <c r="M35" i="146"/>
  <c r="O35" i="146" s="1"/>
  <c r="N38" i="142"/>
  <c r="N38" i="151"/>
  <c r="M25" i="152"/>
  <c r="O25" i="152" s="1"/>
  <c r="M34" i="134"/>
  <c r="O34" i="134" s="1"/>
  <c r="M27" i="136"/>
  <c r="O27" i="136" s="1"/>
  <c r="M13" i="134"/>
  <c r="O13" i="134" s="1"/>
  <c r="M19" i="136"/>
  <c r="O19" i="136" s="1"/>
  <c r="M22" i="134"/>
  <c r="O22" i="134" s="1"/>
  <c r="M12" i="136"/>
  <c r="O12" i="136" s="1"/>
  <c r="M10" i="140"/>
  <c r="O10" i="140" s="1"/>
  <c r="M25" i="154"/>
  <c r="O25" i="154" s="1"/>
  <c r="M20" i="154"/>
  <c r="O20" i="154" s="1"/>
  <c r="M37" i="140"/>
  <c r="O37" i="140" s="1"/>
  <c r="M13" i="154"/>
  <c r="O13" i="154" s="1"/>
  <c r="M37" i="154"/>
  <c r="O37" i="154" s="1"/>
  <c r="M34" i="154"/>
  <c r="O34" i="154" s="1"/>
  <c r="M27" i="154"/>
  <c r="O27" i="154" s="1"/>
  <c r="M19" i="146"/>
  <c r="O19" i="146" s="1"/>
  <c r="N38" i="132"/>
  <c r="N38" i="138"/>
  <c r="M9" i="152"/>
  <c r="O9" i="152" s="1"/>
  <c r="M8" i="146"/>
  <c r="O8" i="146" s="1"/>
  <c r="M23" i="140"/>
  <c r="O23" i="140" s="1"/>
  <c r="M17" i="122"/>
  <c r="O17" i="122" s="1"/>
  <c r="M35" i="122"/>
  <c r="O35" i="122" s="1"/>
  <c r="M9" i="122"/>
  <c r="O9" i="122" s="1"/>
  <c r="M22" i="122"/>
  <c r="O22" i="122" s="1"/>
  <c r="M33" i="122"/>
  <c r="O33" i="122" s="1"/>
  <c r="M20" i="122"/>
  <c r="O20" i="122" s="1"/>
  <c r="M18" i="120"/>
  <c r="O18" i="120" s="1"/>
  <c r="M32" i="120"/>
  <c r="O32" i="120" s="1"/>
  <c r="M25" i="120"/>
  <c r="O25" i="120" s="1"/>
  <c r="M33" i="120"/>
  <c r="O33" i="120" s="1"/>
  <c r="M20" i="120"/>
  <c r="O20" i="120" s="1"/>
  <c r="M31" i="120"/>
  <c r="O31" i="120" s="1"/>
  <c r="M23" i="120"/>
  <c r="O23" i="120" s="1"/>
  <c r="M24" i="122"/>
  <c r="O24" i="122" s="1"/>
  <c r="M17" i="152"/>
  <c r="O17" i="152" s="1"/>
  <c r="M14" i="140"/>
  <c r="O14" i="140" s="1"/>
  <c r="M30" i="140"/>
  <c r="O30" i="140" s="1"/>
  <c r="M8" i="152"/>
  <c r="O8" i="152" s="1"/>
  <c r="M24" i="152"/>
  <c r="O24" i="152" s="1"/>
  <c r="I38" i="152"/>
  <c r="M26" i="153"/>
  <c r="O26" i="153" s="1"/>
  <c r="M17" i="153"/>
  <c r="O17" i="153" s="1"/>
  <c r="M8" i="153"/>
  <c r="O8" i="153" s="1"/>
  <c r="M29" i="153"/>
  <c r="O29" i="153" s="1"/>
  <c r="M20" i="153"/>
  <c r="O20" i="153" s="1"/>
  <c r="M11" i="153"/>
  <c r="O11" i="153" s="1"/>
  <c r="M27" i="153"/>
  <c r="O27" i="153" s="1"/>
  <c r="M31" i="152"/>
  <c r="O31" i="152" s="1"/>
  <c r="M10" i="152"/>
  <c r="O10" i="152" s="1"/>
  <c r="M11" i="129"/>
  <c r="O11" i="129" s="1"/>
  <c r="M19" i="152"/>
  <c r="O19" i="152" s="1"/>
  <c r="M18" i="154"/>
  <c r="O18" i="154" s="1"/>
  <c r="M9" i="154"/>
  <c r="O9" i="154" s="1"/>
  <c r="M30" i="154"/>
  <c r="O30" i="154" s="1"/>
  <c r="M21" i="154"/>
  <c r="O21" i="154" s="1"/>
  <c r="M11" i="154"/>
  <c r="O11" i="154" s="1"/>
  <c r="M33" i="154"/>
  <c r="O33" i="154" s="1"/>
  <c r="M24" i="154"/>
  <c r="O24" i="154" s="1"/>
  <c r="M31" i="136"/>
  <c r="O31" i="136" s="1"/>
  <c r="M15" i="136"/>
  <c r="O15" i="136" s="1"/>
  <c r="M33" i="140"/>
  <c r="O33" i="140" s="1"/>
  <c r="M21" i="140"/>
  <c r="O21" i="140" s="1"/>
  <c r="N38" i="153"/>
  <c r="M12" i="140"/>
  <c r="O12" i="140" s="1"/>
  <c r="N38" i="152"/>
  <c r="M16" i="136"/>
  <c r="O16" i="136" s="1"/>
  <c r="M34" i="140"/>
  <c r="O34" i="140" s="1"/>
  <c r="M8" i="140"/>
  <c r="O8" i="140" s="1"/>
  <c r="M36" i="129"/>
  <c r="O36" i="129" s="1"/>
  <c r="M13" i="122"/>
  <c r="O13" i="122" s="1"/>
  <c r="M12" i="122"/>
  <c r="O12" i="122" s="1"/>
  <c r="M34" i="120"/>
  <c r="O34" i="120" s="1"/>
  <c r="M10" i="120"/>
  <c r="O10" i="120" s="1"/>
  <c r="M22" i="120"/>
  <c r="O22" i="120" s="1"/>
  <c r="M37" i="120"/>
  <c r="O37" i="120" s="1"/>
  <c r="M13" i="120"/>
  <c r="O13" i="120" s="1"/>
  <c r="M8" i="120"/>
  <c r="O8" i="120" s="1"/>
  <c r="M24" i="120"/>
  <c r="O24" i="120" s="1"/>
  <c r="M32" i="122"/>
  <c r="O32" i="122" s="1"/>
  <c r="M34" i="122"/>
  <c r="O34" i="122" s="1"/>
  <c r="M36" i="140"/>
  <c r="O36" i="140" s="1"/>
  <c r="M18" i="140"/>
  <c r="O18" i="140" s="1"/>
  <c r="M20" i="129"/>
  <c r="O20" i="129" s="1"/>
  <c r="M35" i="152"/>
  <c r="O35" i="152" s="1"/>
  <c r="M14" i="152"/>
  <c r="O14" i="152" s="1"/>
  <c r="M23" i="154"/>
  <c r="O23" i="154" s="1"/>
  <c r="M14" i="154"/>
  <c r="O14" i="154" s="1"/>
  <c r="M35" i="154"/>
  <c r="O35" i="154" s="1"/>
  <c r="M26" i="154"/>
  <c r="O26" i="154" s="1"/>
  <c r="M17" i="154"/>
  <c r="O17" i="154" s="1"/>
  <c r="M12" i="154"/>
  <c r="O12" i="154" s="1"/>
  <c r="M28" i="154"/>
  <c r="O28" i="154" s="1"/>
  <c r="M18" i="152"/>
  <c r="O18" i="152" s="1"/>
  <c r="M9" i="140"/>
  <c r="O9" i="140" s="1"/>
  <c r="M25" i="140"/>
  <c r="O25" i="140" s="1"/>
  <c r="M20" i="140"/>
  <c r="O20" i="140" s="1"/>
  <c r="M35" i="140"/>
  <c r="O35" i="140" s="1"/>
  <c r="M16" i="140"/>
  <c r="O16" i="140" s="1"/>
  <c r="M37" i="152"/>
  <c r="O37" i="152" s="1"/>
  <c r="M31" i="122"/>
  <c r="O31" i="122" s="1"/>
  <c r="M14" i="122"/>
  <c r="O14" i="122" s="1"/>
  <c r="M11" i="122"/>
  <c r="O11" i="122" s="1"/>
  <c r="M29" i="122"/>
  <c r="O29" i="122" s="1"/>
  <c r="M26" i="120"/>
  <c r="O26" i="120" s="1"/>
  <c r="M28" i="122"/>
  <c r="O28" i="122" s="1"/>
  <c r="M27" i="122"/>
  <c r="O27" i="122" s="1"/>
  <c r="M10" i="122"/>
  <c r="O10" i="122" s="1"/>
  <c r="M15" i="122"/>
  <c r="O15" i="122" s="1"/>
  <c r="M30" i="122"/>
  <c r="O30" i="122" s="1"/>
  <c r="M16" i="122"/>
  <c r="O16" i="122" s="1"/>
  <c r="M27" i="120"/>
  <c r="O27" i="120" s="1"/>
  <c r="M35" i="120"/>
  <c r="O35" i="120" s="1"/>
  <c r="M21" i="120"/>
  <c r="O21" i="120" s="1"/>
  <c r="M29" i="120"/>
  <c r="O29" i="120" s="1"/>
  <c r="M12" i="120"/>
  <c r="O12" i="120" s="1"/>
  <c r="M14" i="120"/>
  <c r="O14" i="120" s="1"/>
  <c r="M27" i="152"/>
  <c r="O27" i="152" s="1"/>
  <c r="M32" i="140"/>
  <c r="O32" i="140" s="1"/>
  <c r="M22" i="140"/>
  <c r="O22" i="140" s="1"/>
  <c r="M16" i="152"/>
  <c r="O16" i="152" s="1"/>
  <c r="M32" i="152"/>
  <c r="O32" i="152" s="1"/>
  <c r="M16" i="153"/>
  <c r="O16" i="153" s="1"/>
  <c r="M37" i="153"/>
  <c r="O37" i="153" s="1"/>
  <c r="M28" i="153"/>
  <c r="O28" i="153" s="1"/>
  <c r="M18" i="153"/>
  <c r="O18" i="153" s="1"/>
  <c r="M9" i="153"/>
  <c r="O9" i="153" s="1"/>
  <c r="M30" i="153"/>
  <c r="O30" i="153" s="1"/>
  <c r="M19" i="153"/>
  <c r="O19" i="153" s="1"/>
  <c r="N38" i="129"/>
  <c r="M21" i="152"/>
  <c r="O21" i="152" s="1"/>
  <c r="M18" i="129"/>
  <c r="O18" i="129" s="1"/>
  <c r="M30" i="152"/>
  <c r="O30" i="152" s="1"/>
  <c r="I38" i="132"/>
  <c r="M8" i="154"/>
  <c r="O8" i="154" s="1"/>
  <c r="M29" i="154"/>
  <c r="O29" i="154" s="1"/>
  <c r="M19" i="154"/>
  <c r="O19" i="154" s="1"/>
  <c r="M10" i="154"/>
  <c r="O10" i="154" s="1"/>
  <c r="M31" i="154"/>
  <c r="O31" i="154" s="1"/>
  <c r="M22" i="154"/>
  <c r="O22" i="154" s="1"/>
  <c r="M16" i="154"/>
  <c r="O16" i="154" s="1"/>
  <c r="M37" i="134"/>
  <c r="O37" i="134" s="1"/>
  <c r="M34" i="152"/>
  <c r="O34" i="152" s="1"/>
  <c r="M13" i="152"/>
  <c r="O13" i="152" s="1"/>
  <c r="M23" i="136"/>
  <c r="O23" i="136" s="1"/>
  <c r="M13" i="140"/>
  <c r="O13" i="140" s="1"/>
  <c r="M29" i="140"/>
  <c r="O29" i="140" s="1"/>
  <c r="M24" i="136"/>
  <c r="O24" i="136" s="1"/>
  <c r="M28" i="140"/>
  <c r="O28" i="140" s="1"/>
  <c r="M15" i="140"/>
  <c r="O15" i="140" s="1"/>
  <c r="M24" i="140"/>
  <c r="O24" i="140" s="1"/>
  <c r="M27" i="140"/>
  <c r="O27" i="140" s="1"/>
  <c r="M18" i="130"/>
  <c r="O18" i="130" s="1"/>
  <c r="M34" i="130"/>
  <c r="O34" i="130" s="1"/>
  <c r="M28" i="136"/>
  <c r="O28" i="136" s="1"/>
  <c r="M19" i="140"/>
  <c r="O19" i="140" s="1"/>
  <c r="M9" i="129"/>
  <c r="O9" i="129" s="1"/>
  <c r="M33" i="129"/>
  <c r="O33" i="129" s="1"/>
  <c r="M35" i="130"/>
  <c r="O35" i="130" s="1"/>
  <c r="M19" i="130"/>
  <c r="O19" i="130" s="1"/>
  <c r="M30" i="130"/>
  <c r="O30" i="130" s="1"/>
  <c r="M14" i="130"/>
  <c r="O14" i="130" s="1"/>
  <c r="M31" i="130"/>
  <c r="O31" i="130" s="1"/>
  <c r="M15" i="130"/>
  <c r="O15" i="130" s="1"/>
  <c r="M26" i="130"/>
  <c r="O26" i="130" s="1"/>
  <c r="M10" i="130"/>
  <c r="O10" i="130" s="1"/>
  <c r="M21" i="129"/>
  <c r="O21" i="129" s="1"/>
  <c r="M27" i="130"/>
  <c r="O27" i="130" s="1"/>
  <c r="M11" i="130"/>
  <c r="O11" i="130" s="1"/>
  <c r="M31" i="140"/>
  <c r="O31" i="140" s="1"/>
  <c r="M21" i="125"/>
  <c r="O21" i="125" s="1"/>
  <c r="M28" i="125"/>
  <c r="O28" i="125" s="1"/>
  <c r="M12" i="125"/>
  <c r="O12" i="125" s="1"/>
  <c r="M10" i="112"/>
  <c r="O10" i="112" s="1"/>
  <c r="M18" i="112"/>
  <c r="O18" i="112" s="1"/>
  <c r="M31" i="112"/>
  <c r="O31" i="112" s="1"/>
  <c r="M8" i="112"/>
  <c r="O8" i="112" s="1"/>
  <c r="M24" i="112"/>
  <c r="O24" i="112" s="1"/>
  <c r="M19" i="112"/>
  <c r="O19" i="112" s="1"/>
  <c r="M33" i="112"/>
  <c r="O33" i="112" s="1"/>
  <c r="M37" i="112"/>
  <c r="O37" i="112" s="1"/>
  <c r="M34" i="125"/>
  <c r="O34" i="125" s="1"/>
  <c r="M17" i="125"/>
  <c r="O17" i="125" s="1"/>
  <c r="M36" i="125"/>
  <c r="O36" i="125" s="1"/>
  <c r="M30" i="146"/>
  <c r="O30" i="146" s="1"/>
  <c r="M14" i="146"/>
  <c r="O14" i="146" s="1"/>
  <c r="M25" i="146"/>
  <c r="O25" i="146" s="1"/>
  <c r="M9" i="146"/>
  <c r="O9" i="146" s="1"/>
  <c r="M28" i="146"/>
  <c r="O28" i="146" s="1"/>
  <c r="M12" i="146"/>
  <c r="O12" i="146" s="1"/>
  <c r="M23" i="146"/>
  <c r="O23" i="146" s="1"/>
  <c r="M37" i="125"/>
  <c r="O37" i="125" s="1"/>
  <c r="M19" i="125"/>
  <c r="O19" i="125" s="1"/>
  <c r="M16" i="125"/>
  <c r="O16" i="125" s="1"/>
  <c r="M26" i="112"/>
  <c r="O26" i="112" s="1"/>
  <c r="M22" i="112"/>
  <c r="O22" i="112" s="1"/>
  <c r="M16" i="112"/>
  <c r="O16" i="112" s="1"/>
  <c r="M11" i="112"/>
  <c r="O11" i="112" s="1"/>
  <c r="M27" i="112"/>
  <c r="O27" i="112" s="1"/>
  <c r="M35" i="112"/>
  <c r="O35" i="112" s="1"/>
  <c r="M22" i="125"/>
  <c r="O22" i="125" s="1"/>
  <c r="M33" i="125"/>
  <c r="O33" i="125" s="1"/>
  <c r="M22" i="146"/>
  <c r="O22" i="146" s="1"/>
  <c r="M33" i="146"/>
  <c r="O33" i="146" s="1"/>
  <c r="M17" i="146"/>
  <c r="O17" i="146" s="1"/>
  <c r="M31" i="146"/>
  <c r="O31" i="146" s="1"/>
  <c r="M15" i="146"/>
  <c r="O15" i="146" s="1"/>
  <c r="M32" i="125"/>
  <c r="O32" i="125" s="1"/>
  <c r="M29" i="125"/>
  <c r="O29" i="125" s="1"/>
  <c r="M11" i="125"/>
  <c r="O11" i="125" s="1"/>
  <c r="M21" i="112"/>
  <c r="O21" i="112" s="1"/>
  <c r="M18" i="125"/>
  <c r="O18" i="125" s="1"/>
  <c r="M26" i="125"/>
  <c r="O26" i="125" s="1"/>
  <c r="M24" i="125"/>
  <c r="O24" i="125" s="1"/>
  <c r="M23" i="125"/>
  <c r="O23" i="125" s="1"/>
  <c r="M36" i="146"/>
  <c r="O36" i="146" s="1"/>
  <c r="M20" i="146"/>
  <c r="O20" i="146" s="1"/>
  <c r="M9" i="112"/>
  <c r="O9" i="112" s="1"/>
  <c r="M17" i="112"/>
  <c r="O17" i="112" s="1"/>
  <c r="M28" i="112"/>
  <c r="O28" i="112" s="1"/>
  <c r="M30" i="112"/>
  <c r="O30" i="112" s="1"/>
  <c r="M20" i="112"/>
  <c r="O20" i="112" s="1"/>
  <c r="M15" i="112"/>
  <c r="O15" i="112" s="1"/>
  <c r="M32" i="112"/>
  <c r="O32" i="112" s="1"/>
  <c r="M14" i="125"/>
  <c r="O14" i="125" s="1"/>
  <c r="M25" i="125"/>
  <c r="O25" i="125" s="1"/>
  <c r="M8" i="125"/>
  <c r="O8" i="125" s="1"/>
  <c r="M15" i="125"/>
  <c r="O15" i="125" s="1"/>
  <c r="M34" i="146"/>
  <c r="O34" i="146" s="1"/>
  <c r="M18" i="146"/>
  <c r="O18" i="146" s="1"/>
  <c r="M29" i="146"/>
  <c r="O29" i="146" s="1"/>
  <c r="M13" i="146"/>
  <c r="O13" i="146" s="1"/>
  <c r="M32" i="146"/>
  <c r="O32" i="146" s="1"/>
  <c r="M16" i="146"/>
  <c r="O16" i="146" s="1"/>
  <c r="M27" i="146"/>
  <c r="O27" i="146" s="1"/>
  <c r="M35" i="125"/>
  <c r="O35" i="125" s="1"/>
  <c r="M13" i="125"/>
  <c r="O13" i="125" s="1"/>
  <c r="M27" i="125"/>
  <c r="O27" i="125" s="1"/>
  <c r="M20" i="136"/>
  <c r="O20" i="136" s="1"/>
  <c r="M32" i="136"/>
  <c r="O32" i="136" s="1"/>
  <c r="M8" i="136"/>
  <c r="O8" i="136" s="1"/>
  <c r="M13" i="136"/>
  <c r="O13" i="136" s="1"/>
  <c r="M8" i="111"/>
  <c r="M32" i="129"/>
  <c r="O32" i="129" s="1"/>
  <c r="M24" i="139"/>
  <c r="O24" i="139" s="1"/>
  <c r="M18" i="116"/>
  <c r="O18" i="116" s="1"/>
  <c r="O38" i="125"/>
  <c r="O38" i="117"/>
  <c r="M37" i="123"/>
  <c r="O37" i="123" s="1"/>
  <c r="M21" i="123"/>
  <c r="O21" i="123" s="1"/>
  <c r="M9" i="118"/>
  <c r="O9" i="118" s="1"/>
  <c r="M24" i="123"/>
  <c r="O24" i="123" s="1"/>
  <c r="M8" i="123"/>
  <c r="O8" i="123" s="1"/>
  <c r="M10" i="118"/>
  <c r="O10" i="118" s="1"/>
  <c r="M16" i="118"/>
  <c r="O16" i="118" s="1"/>
  <c r="M23" i="123"/>
  <c r="O23" i="123" s="1"/>
  <c r="M36" i="118"/>
  <c r="O36" i="118" s="1"/>
  <c r="M19" i="118"/>
  <c r="O19" i="118" s="1"/>
  <c r="M34" i="123"/>
  <c r="O34" i="123" s="1"/>
  <c r="M14" i="123"/>
  <c r="O14" i="123" s="1"/>
  <c r="M32" i="119"/>
  <c r="O32" i="119" s="1"/>
  <c r="M9" i="119"/>
  <c r="O9" i="119" s="1"/>
  <c r="M25" i="119"/>
  <c r="O25" i="119" s="1"/>
  <c r="M36" i="119"/>
  <c r="O36" i="119" s="1"/>
  <c r="M20" i="119"/>
  <c r="O20" i="119" s="1"/>
  <c r="M21" i="119"/>
  <c r="O21" i="119" s="1"/>
  <c r="M14" i="119"/>
  <c r="O14" i="119" s="1"/>
  <c r="M37" i="118"/>
  <c r="O37" i="118" s="1"/>
  <c r="M21" i="118"/>
  <c r="O21" i="118" s="1"/>
  <c r="M35" i="119"/>
  <c r="O35" i="119" s="1"/>
  <c r="M24" i="135"/>
  <c r="O24" i="135" s="1"/>
  <c r="M10" i="135"/>
  <c r="O10" i="135" s="1"/>
  <c r="M37" i="135"/>
  <c r="O37" i="135" s="1"/>
  <c r="M14" i="135"/>
  <c r="O14" i="135" s="1"/>
  <c r="M23" i="129"/>
  <c r="O23" i="129" s="1"/>
  <c r="M14" i="129"/>
  <c r="O14" i="129" s="1"/>
  <c r="M35" i="129"/>
  <c r="O35" i="129" s="1"/>
  <c r="M26" i="129"/>
  <c r="O26" i="129" s="1"/>
  <c r="M17" i="129"/>
  <c r="O17" i="129" s="1"/>
  <c r="M8" i="129"/>
  <c r="O8" i="129" s="1"/>
  <c r="M24" i="129"/>
  <c r="O24" i="129" s="1"/>
  <c r="M35" i="135"/>
  <c r="O35" i="135" s="1"/>
  <c r="M33" i="135"/>
  <c r="O33" i="135" s="1"/>
  <c r="M34" i="132"/>
  <c r="O34" i="132" s="1"/>
  <c r="M22" i="132"/>
  <c r="O22" i="132" s="1"/>
  <c r="M14" i="132"/>
  <c r="O14" i="132" s="1"/>
  <c r="M24" i="132"/>
  <c r="O24" i="132" s="1"/>
  <c r="M29" i="132"/>
  <c r="O29" i="132" s="1"/>
  <c r="M35" i="132"/>
  <c r="O35" i="132" s="1"/>
  <c r="M23" i="132"/>
  <c r="O23" i="132" s="1"/>
  <c r="M15" i="132"/>
  <c r="O15" i="132" s="1"/>
  <c r="M15" i="135"/>
  <c r="O15" i="135" s="1"/>
  <c r="M13" i="135"/>
  <c r="O13" i="135" s="1"/>
  <c r="M22" i="119"/>
  <c r="O22" i="119" s="1"/>
  <c r="M31" i="119"/>
  <c r="O31" i="119" s="1"/>
  <c r="M33" i="123"/>
  <c r="O33" i="123" s="1"/>
  <c r="M17" i="123"/>
  <c r="O17" i="123" s="1"/>
  <c r="M25" i="118"/>
  <c r="O25" i="118" s="1"/>
  <c r="M36" i="123"/>
  <c r="O36" i="123" s="1"/>
  <c r="M20" i="123"/>
  <c r="O20" i="123" s="1"/>
  <c r="M26" i="118"/>
  <c r="O26" i="118" s="1"/>
  <c r="M27" i="118"/>
  <c r="O27" i="118" s="1"/>
  <c r="M18" i="123"/>
  <c r="O18" i="123" s="1"/>
  <c r="M35" i="123"/>
  <c r="O35" i="123" s="1"/>
  <c r="M19" i="123"/>
  <c r="O19" i="123" s="1"/>
  <c r="M17" i="118"/>
  <c r="O17" i="118" s="1"/>
  <c r="M23" i="118"/>
  <c r="O23" i="118" s="1"/>
  <c r="M30" i="123"/>
  <c r="O30" i="123" s="1"/>
  <c r="M10" i="123"/>
  <c r="O10" i="123" s="1"/>
  <c r="M12" i="119"/>
  <c r="O12" i="119" s="1"/>
  <c r="M27" i="119"/>
  <c r="O27" i="119" s="1"/>
  <c r="M26" i="119"/>
  <c r="O26" i="119" s="1"/>
  <c r="M29" i="119"/>
  <c r="O29" i="119" s="1"/>
  <c r="M18" i="118"/>
  <c r="O18" i="118" s="1"/>
  <c r="M8" i="135"/>
  <c r="O8" i="135" s="1"/>
  <c r="M23" i="135"/>
  <c r="O23" i="135" s="1"/>
  <c r="M21" i="135"/>
  <c r="O21" i="135" s="1"/>
  <c r="M29" i="129"/>
  <c r="O29" i="129" s="1"/>
  <c r="M19" i="129"/>
  <c r="O19" i="129" s="1"/>
  <c r="M10" i="129"/>
  <c r="O10" i="129" s="1"/>
  <c r="M31" i="129"/>
  <c r="O31" i="129" s="1"/>
  <c r="M22" i="129"/>
  <c r="O22" i="129" s="1"/>
  <c r="M12" i="129"/>
  <c r="O12" i="129" s="1"/>
  <c r="M28" i="129"/>
  <c r="O28" i="129" s="1"/>
  <c r="M19" i="135"/>
  <c r="O19" i="135" s="1"/>
  <c r="M17" i="135"/>
  <c r="O17" i="135" s="1"/>
  <c r="M32" i="132"/>
  <c r="O32" i="132" s="1"/>
  <c r="M20" i="132"/>
  <c r="O20" i="132" s="1"/>
  <c r="M10" i="132"/>
  <c r="O10" i="132" s="1"/>
  <c r="M12" i="132"/>
  <c r="O12" i="132" s="1"/>
  <c r="M25" i="132"/>
  <c r="O25" i="132" s="1"/>
  <c r="M33" i="132"/>
  <c r="O33" i="132" s="1"/>
  <c r="M21" i="132"/>
  <c r="O21" i="132" s="1"/>
  <c r="M11" i="132"/>
  <c r="O11" i="132" s="1"/>
  <c r="M18" i="135"/>
  <c r="O18" i="135" s="1"/>
  <c r="M28" i="135"/>
  <c r="O28" i="135" s="1"/>
  <c r="M34" i="119"/>
  <c r="O34" i="119" s="1"/>
  <c r="M33" i="119"/>
  <c r="O33" i="119" s="1"/>
  <c r="M29" i="123"/>
  <c r="O29" i="123" s="1"/>
  <c r="M13" i="123"/>
  <c r="O13" i="123" s="1"/>
  <c r="M22" i="118"/>
  <c r="O22" i="118" s="1"/>
  <c r="M12" i="118"/>
  <c r="O12" i="118" s="1"/>
  <c r="M32" i="123"/>
  <c r="O32" i="123" s="1"/>
  <c r="M16" i="123"/>
  <c r="O16" i="123" s="1"/>
  <c r="M34" i="118"/>
  <c r="O34" i="118" s="1"/>
  <c r="M31" i="118"/>
  <c r="O31" i="118" s="1"/>
  <c r="M31" i="123"/>
  <c r="O31" i="123" s="1"/>
  <c r="M15" i="123"/>
  <c r="O15" i="123" s="1"/>
  <c r="M14" i="118"/>
  <c r="O14" i="118" s="1"/>
  <c r="M20" i="118"/>
  <c r="O20" i="118" s="1"/>
  <c r="M11" i="118"/>
  <c r="O11" i="118" s="1"/>
  <c r="M16" i="119"/>
  <c r="O16" i="119" s="1"/>
  <c r="M13" i="119"/>
  <c r="O13" i="119" s="1"/>
  <c r="M23" i="119"/>
  <c r="O23" i="119" s="1"/>
  <c r="M28" i="119"/>
  <c r="O28" i="119" s="1"/>
  <c r="M10" i="119"/>
  <c r="O10" i="119" s="1"/>
  <c r="M19" i="119"/>
  <c r="O19" i="119" s="1"/>
  <c r="M29" i="118"/>
  <c r="O29" i="118" s="1"/>
  <c r="M24" i="118"/>
  <c r="O24" i="118" s="1"/>
  <c r="M18" i="119"/>
  <c r="O18" i="119" s="1"/>
  <c r="M27" i="135"/>
  <c r="O27" i="135" s="1"/>
  <c r="M25" i="135"/>
  <c r="O25" i="135" s="1"/>
  <c r="M36" i="135"/>
  <c r="O36" i="135" s="1"/>
  <c r="M13" i="129"/>
  <c r="O13" i="129" s="1"/>
  <c r="M34" i="129"/>
  <c r="O34" i="129" s="1"/>
  <c r="M25" i="129"/>
  <c r="O25" i="129" s="1"/>
  <c r="M15" i="129"/>
  <c r="O15" i="129" s="1"/>
  <c r="M37" i="129"/>
  <c r="O37" i="129" s="1"/>
  <c r="M27" i="129"/>
  <c r="O27" i="129" s="1"/>
  <c r="M16" i="129"/>
  <c r="O16" i="129" s="1"/>
  <c r="M32" i="135"/>
  <c r="O32" i="135" s="1"/>
  <c r="M30" i="132"/>
  <c r="O30" i="132" s="1"/>
  <c r="M18" i="132"/>
  <c r="O18" i="132" s="1"/>
  <c r="M36" i="132"/>
  <c r="O36" i="132" s="1"/>
  <c r="M8" i="132"/>
  <c r="O8" i="132" s="1"/>
  <c r="M13" i="132"/>
  <c r="O13" i="132" s="1"/>
  <c r="M31" i="132"/>
  <c r="O31" i="132" s="1"/>
  <c r="M22" i="135"/>
  <c r="O22" i="135" s="1"/>
  <c r="M12" i="135"/>
  <c r="O12" i="135" s="1"/>
  <c r="M30" i="131"/>
  <c r="O30" i="131" s="1"/>
  <c r="O38" i="141"/>
  <c r="M12" i="141"/>
  <c r="O12" i="141" s="1"/>
  <c r="M28" i="141"/>
  <c r="O28" i="141" s="1"/>
  <c r="M9" i="141"/>
  <c r="O9" i="141" s="1"/>
  <c r="M25" i="141"/>
  <c r="O25" i="141" s="1"/>
  <c r="M14" i="141"/>
  <c r="O14" i="141" s="1"/>
  <c r="M30" i="141"/>
  <c r="O30" i="141" s="1"/>
  <c r="M11" i="141"/>
  <c r="O11" i="141" s="1"/>
  <c r="M27" i="141"/>
  <c r="O27" i="141" s="1"/>
  <c r="M16" i="141"/>
  <c r="O16" i="141" s="1"/>
  <c r="M32" i="141"/>
  <c r="O32" i="141" s="1"/>
  <c r="M13" i="141"/>
  <c r="O13" i="141" s="1"/>
  <c r="M29" i="141"/>
  <c r="O29" i="141" s="1"/>
  <c r="M18" i="141"/>
  <c r="O18" i="141" s="1"/>
  <c r="M34" i="141"/>
  <c r="O34" i="141" s="1"/>
  <c r="M15" i="141"/>
  <c r="O15" i="141" s="1"/>
  <c r="M31" i="141"/>
  <c r="O31" i="141" s="1"/>
  <c r="M20" i="141"/>
  <c r="O20" i="141" s="1"/>
  <c r="M36" i="141"/>
  <c r="O36" i="141" s="1"/>
  <c r="M17" i="141"/>
  <c r="O17" i="141" s="1"/>
  <c r="M33" i="141"/>
  <c r="O33" i="141" s="1"/>
  <c r="M22" i="141"/>
  <c r="O22" i="141" s="1"/>
  <c r="M19" i="141"/>
  <c r="O19" i="141" s="1"/>
  <c r="M35" i="141"/>
  <c r="O35" i="141" s="1"/>
  <c r="M8" i="141"/>
  <c r="O8" i="141" s="1"/>
  <c r="M24" i="141"/>
  <c r="O24" i="141" s="1"/>
  <c r="M21" i="141"/>
  <c r="O21" i="141" s="1"/>
  <c r="M37" i="141"/>
  <c r="O37" i="141" s="1"/>
  <c r="M10" i="141"/>
  <c r="O10" i="141" s="1"/>
  <c r="M26" i="141"/>
  <c r="O26" i="141" s="1"/>
  <c r="M23" i="141"/>
  <c r="O23" i="141" s="1"/>
  <c r="M34" i="147"/>
  <c r="O34" i="147" s="1"/>
  <c r="M16" i="147"/>
  <c r="O16" i="147" s="1"/>
  <c r="M25" i="149"/>
  <c r="O25" i="149" s="1"/>
  <c r="M9" i="149"/>
  <c r="O9" i="149" s="1"/>
  <c r="M29" i="147"/>
  <c r="O29" i="147" s="1"/>
  <c r="M12" i="147"/>
  <c r="O12" i="147" s="1"/>
  <c r="M37" i="149"/>
  <c r="O37" i="149" s="1"/>
  <c r="M21" i="149"/>
  <c r="O21" i="149" s="1"/>
  <c r="M35" i="147"/>
  <c r="O35" i="147" s="1"/>
  <c r="M17" i="147"/>
  <c r="O17" i="147" s="1"/>
  <c r="M26" i="149"/>
  <c r="O26" i="149" s="1"/>
  <c r="M10" i="149"/>
  <c r="O10" i="149" s="1"/>
  <c r="M24" i="147"/>
  <c r="O24" i="147" s="1"/>
  <c r="M8" i="147"/>
  <c r="O8" i="147" s="1"/>
  <c r="M33" i="149"/>
  <c r="O33" i="149" s="1"/>
  <c r="M13" i="106"/>
  <c r="O13" i="106" s="1"/>
  <c r="M28" i="106"/>
  <c r="O28" i="106" s="1"/>
  <c r="M18" i="106"/>
  <c r="O18" i="106" s="1"/>
  <c r="M23" i="106"/>
  <c r="O23" i="106" s="1"/>
  <c r="M17" i="106"/>
  <c r="O17" i="106" s="1"/>
  <c r="M36" i="106"/>
  <c r="O36" i="106" s="1"/>
  <c r="M30" i="106"/>
  <c r="O30" i="106" s="1"/>
  <c r="M22" i="106"/>
  <c r="O22" i="106" s="1"/>
  <c r="M27" i="106"/>
  <c r="O27" i="106" s="1"/>
  <c r="M21" i="151"/>
  <c r="O21" i="151" s="1"/>
  <c r="M37" i="151"/>
  <c r="O37" i="151" s="1"/>
  <c r="M22" i="151"/>
  <c r="O22" i="151" s="1"/>
  <c r="M23" i="151"/>
  <c r="O23" i="151" s="1"/>
  <c r="M20" i="151"/>
  <c r="O20" i="151" s="1"/>
  <c r="M36" i="151"/>
  <c r="O36" i="151" s="1"/>
  <c r="M9" i="151"/>
  <c r="O9" i="151" s="1"/>
  <c r="M25" i="151"/>
  <c r="O25" i="151" s="1"/>
  <c r="M10" i="151"/>
  <c r="O10" i="151" s="1"/>
  <c r="M26" i="151"/>
  <c r="O26" i="151" s="1"/>
  <c r="M11" i="151"/>
  <c r="O11" i="151" s="1"/>
  <c r="M27" i="151"/>
  <c r="O27" i="151" s="1"/>
  <c r="M8" i="151"/>
  <c r="O8" i="151" s="1"/>
  <c r="M24" i="151"/>
  <c r="O24" i="151" s="1"/>
  <c r="M13" i="151"/>
  <c r="O13" i="151" s="1"/>
  <c r="M29" i="151"/>
  <c r="O29" i="151" s="1"/>
  <c r="M14" i="151"/>
  <c r="O14" i="151" s="1"/>
  <c r="M30" i="151"/>
  <c r="O30" i="151" s="1"/>
  <c r="M15" i="151"/>
  <c r="O15" i="151" s="1"/>
  <c r="M31" i="151"/>
  <c r="O31" i="151" s="1"/>
  <c r="M12" i="151"/>
  <c r="O12" i="151" s="1"/>
  <c r="M28" i="151"/>
  <c r="O28" i="151" s="1"/>
  <c r="M17" i="151"/>
  <c r="O17" i="151" s="1"/>
  <c r="M33" i="151"/>
  <c r="O33" i="151" s="1"/>
  <c r="M18" i="151"/>
  <c r="O18" i="151" s="1"/>
  <c r="M34" i="151"/>
  <c r="O34" i="151" s="1"/>
  <c r="M19" i="151"/>
  <c r="O19" i="151" s="1"/>
  <c r="M35" i="151"/>
  <c r="O35" i="151" s="1"/>
  <c r="M16" i="151"/>
  <c r="O16" i="151" s="1"/>
  <c r="M32" i="151"/>
  <c r="O32" i="151" s="1"/>
  <c r="M12" i="142"/>
  <c r="O12" i="142" s="1"/>
  <c r="M37" i="142"/>
  <c r="O37" i="142" s="1"/>
  <c r="M21" i="142"/>
  <c r="O21" i="142" s="1"/>
  <c r="M36" i="142"/>
  <c r="O36" i="142" s="1"/>
  <c r="M20" i="142"/>
  <c r="O20" i="142" s="1"/>
  <c r="M10" i="142"/>
  <c r="O10" i="142" s="1"/>
  <c r="M35" i="142"/>
  <c r="O35" i="142" s="1"/>
  <c r="M19" i="142"/>
  <c r="O19" i="142" s="1"/>
  <c r="M30" i="142"/>
  <c r="O30" i="142" s="1"/>
  <c r="M14" i="142"/>
  <c r="O14" i="142" s="1"/>
  <c r="M33" i="142"/>
  <c r="O33" i="142" s="1"/>
  <c r="M17" i="142"/>
  <c r="O17" i="142" s="1"/>
  <c r="M9" i="142"/>
  <c r="O9" i="142" s="1"/>
  <c r="M32" i="142"/>
  <c r="O32" i="142" s="1"/>
  <c r="M16" i="142"/>
  <c r="O16" i="142" s="1"/>
  <c r="M31" i="142"/>
  <c r="O31" i="142" s="1"/>
  <c r="M15" i="142"/>
  <c r="O15" i="142" s="1"/>
  <c r="M26" i="142"/>
  <c r="O26" i="142" s="1"/>
  <c r="M29" i="142"/>
  <c r="O29" i="142" s="1"/>
  <c r="M13" i="142"/>
  <c r="O13" i="142" s="1"/>
  <c r="M28" i="142"/>
  <c r="O28" i="142" s="1"/>
  <c r="M27" i="142"/>
  <c r="O27" i="142" s="1"/>
  <c r="M11" i="142"/>
  <c r="O11" i="142" s="1"/>
  <c r="M22" i="142"/>
  <c r="O22" i="142" s="1"/>
  <c r="M25" i="142"/>
  <c r="O25" i="142" s="1"/>
  <c r="M24" i="142"/>
  <c r="O24" i="142" s="1"/>
  <c r="M8" i="142"/>
  <c r="O8" i="142" s="1"/>
  <c r="M23" i="142"/>
  <c r="O23" i="142" s="1"/>
  <c r="M34" i="142"/>
  <c r="O34" i="142" s="1"/>
  <c r="M18" i="142"/>
  <c r="O18" i="142" s="1"/>
  <c r="M34" i="126"/>
  <c r="O34" i="126" s="1"/>
  <c r="M18" i="126"/>
  <c r="O18" i="126" s="1"/>
  <c r="M17" i="126"/>
  <c r="O17" i="126" s="1"/>
  <c r="M35" i="126"/>
  <c r="O35" i="126" s="1"/>
  <c r="M16" i="126"/>
  <c r="O16" i="126" s="1"/>
  <c r="M31" i="126"/>
  <c r="O31" i="126" s="1"/>
  <c r="M27" i="126"/>
  <c r="O27" i="126" s="1"/>
  <c r="M11" i="126"/>
  <c r="O11" i="126" s="1"/>
  <c r="M22" i="126"/>
  <c r="O22" i="126" s="1"/>
  <c r="M26" i="126"/>
  <c r="O26" i="126" s="1"/>
  <c r="M29" i="126"/>
  <c r="O29" i="126" s="1"/>
  <c r="M13" i="126"/>
  <c r="O13" i="126" s="1"/>
  <c r="M28" i="126"/>
  <c r="O28" i="126" s="1"/>
  <c r="M12" i="126"/>
  <c r="O12" i="126" s="1"/>
  <c r="M37" i="126"/>
  <c r="O37" i="126" s="1"/>
  <c r="M23" i="126"/>
  <c r="O23" i="126" s="1"/>
  <c r="M33" i="126"/>
  <c r="O33" i="126" s="1"/>
  <c r="M32" i="126"/>
  <c r="O32" i="126" s="1"/>
  <c r="M10" i="126"/>
  <c r="O10" i="126" s="1"/>
  <c r="M25" i="126"/>
  <c r="O25" i="126" s="1"/>
  <c r="M9" i="126"/>
  <c r="O9" i="126" s="1"/>
  <c r="M24" i="126"/>
  <c r="O24" i="126" s="1"/>
  <c r="M8" i="126"/>
  <c r="O8" i="126" s="1"/>
  <c r="M19" i="126"/>
  <c r="O19" i="126" s="1"/>
  <c r="M36" i="126"/>
  <c r="O36" i="126" s="1"/>
  <c r="M20" i="126"/>
  <c r="O20" i="126" s="1"/>
  <c r="M14" i="126"/>
  <c r="O14" i="126" s="1"/>
  <c r="M21" i="126"/>
  <c r="O21" i="126" s="1"/>
  <c r="M30" i="126"/>
  <c r="O30" i="126" s="1"/>
  <c r="M15" i="126"/>
  <c r="O15" i="126" s="1"/>
  <c r="O38" i="126"/>
  <c r="M14" i="114"/>
  <c r="O14" i="114" s="1"/>
  <c r="M27" i="114"/>
  <c r="O27" i="114" s="1"/>
  <c r="M22" i="114"/>
  <c r="O22" i="114" s="1"/>
  <c r="M28" i="114"/>
  <c r="O28" i="114" s="1"/>
  <c r="M18" i="114"/>
  <c r="O18" i="114" s="1"/>
  <c r="M25" i="114"/>
  <c r="O25" i="114" s="1"/>
  <c r="M33" i="114"/>
  <c r="O33" i="114" s="1"/>
  <c r="M24" i="114"/>
  <c r="O24" i="114" s="1"/>
  <c r="M11" i="114"/>
  <c r="O11" i="114" s="1"/>
  <c r="M20" i="114"/>
  <c r="O20" i="114" s="1"/>
  <c r="M30" i="114"/>
  <c r="O30" i="114" s="1"/>
  <c r="M19" i="114"/>
  <c r="O19" i="114" s="1"/>
  <c r="M8" i="114"/>
  <c r="O8" i="114" s="1"/>
  <c r="M10" i="114"/>
  <c r="O10" i="114" s="1"/>
  <c r="M13" i="114"/>
  <c r="O13" i="114" s="1"/>
  <c r="M34" i="114"/>
  <c r="O34" i="114" s="1"/>
  <c r="M16" i="114"/>
  <c r="O16" i="114" s="1"/>
  <c r="M17" i="114"/>
  <c r="O17" i="114" s="1"/>
  <c r="M36" i="114"/>
  <c r="O36" i="114" s="1"/>
  <c r="M31" i="114"/>
  <c r="O31" i="114" s="1"/>
  <c r="M21" i="114"/>
  <c r="O21" i="114" s="1"/>
  <c r="M35" i="114"/>
  <c r="O35" i="114" s="1"/>
  <c r="M26" i="114"/>
  <c r="O26" i="114" s="1"/>
  <c r="M29" i="114"/>
  <c r="O29" i="114" s="1"/>
  <c r="M9" i="114"/>
  <c r="O9" i="114" s="1"/>
  <c r="M32" i="114"/>
  <c r="O32" i="114" s="1"/>
  <c r="M12" i="114"/>
  <c r="O12" i="114" s="1"/>
  <c r="M37" i="114"/>
  <c r="O37" i="114" s="1"/>
  <c r="M23" i="114"/>
  <c r="O23" i="114" s="1"/>
  <c r="M15" i="114"/>
  <c r="O15" i="114" s="1"/>
  <c r="M17" i="124"/>
  <c r="O17" i="124" s="1"/>
  <c r="M16" i="124"/>
  <c r="O16" i="124" s="1"/>
  <c r="M13" i="124"/>
  <c r="O13" i="124" s="1"/>
  <c r="M34" i="124"/>
  <c r="O34" i="124" s="1"/>
  <c r="M23" i="124"/>
  <c r="O23" i="124" s="1"/>
  <c r="M10" i="124"/>
  <c r="O10" i="124" s="1"/>
  <c r="M37" i="124"/>
  <c r="O37" i="124" s="1"/>
  <c r="M20" i="124"/>
  <c r="O20" i="124" s="1"/>
  <c r="M26" i="124"/>
  <c r="O26" i="124" s="1"/>
  <c r="M36" i="124"/>
  <c r="O36" i="124" s="1"/>
  <c r="M18" i="124"/>
  <c r="O18" i="124" s="1"/>
  <c r="M31" i="124"/>
  <c r="O31" i="124" s="1"/>
  <c r="M32" i="124"/>
  <c r="O32" i="124" s="1"/>
  <c r="M33" i="124"/>
  <c r="O33" i="124" s="1"/>
  <c r="M12" i="124"/>
  <c r="O12" i="124" s="1"/>
  <c r="M35" i="124"/>
  <c r="O35" i="124" s="1"/>
  <c r="M14" i="124"/>
  <c r="O14" i="124" s="1"/>
  <c r="M9" i="124"/>
  <c r="O9" i="124" s="1"/>
  <c r="M11" i="124"/>
  <c r="O11" i="124" s="1"/>
  <c r="M21" i="124"/>
  <c r="O21" i="124" s="1"/>
  <c r="M8" i="124"/>
  <c r="O8" i="124" s="1"/>
  <c r="M27" i="124"/>
  <c r="O27" i="124" s="1"/>
  <c r="M15" i="124"/>
  <c r="O15" i="124" s="1"/>
  <c r="M19" i="124"/>
  <c r="O19" i="124" s="1"/>
  <c r="M28" i="124"/>
  <c r="O28" i="124" s="1"/>
  <c r="M22" i="124"/>
  <c r="O22" i="124" s="1"/>
  <c r="M29" i="124"/>
  <c r="O29" i="124" s="1"/>
  <c r="M30" i="124"/>
  <c r="O30" i="124" s="1"/>
  <c r="M30" i="127"/>
  <c r="O30" i="127" s="1"/>
  <c r="M22" i="127"/>
  <c r="O22" i="127" s="1"/>
  <c r="M19" i="127"/>
  <c r="O19" i="127" s="1"/>
  <c r="M35" i="127"/>
  <c r="O35" i="127" s="1"/>
  <c r="M20" i="127"/>
  <c r="O20" i="127" s="1"/>
  <c r="M36" i="127"/>
  <c r="O36" i="127" s="1"/>
  <c r="M25" i="127"/>
  <c r="O25" i="127" s="1"/>
  <c r="M14" i="127"/>
  <c r="O14" i="127" s="1"/>
  <c r="M23" i="127"/>
  <c r="O23" i="127" s="1"/>
  <c r="M24" i="127"/>
  <c r="O24" i="127" s="1"/>
  <c r="M29" i="127"/>
  <c r="O29" i="127" s="1"/>
  <c r="M34" i="127"/>
  <c r="O34" i="127" s="1"/>
  <c r="M11" i="127"/>
  <c r="O11" i="127" s="1"/>
  <c r="M27" i="127"/>
  <c r="O27" i="127" s="1"/>
  <c r="M12" i="127"/>
  <c r="O12" i="127" s="1"/>
  <c r="M28" i="127"/>
  <c r="O28" i="127" s="1"/>
  <c r="M17" i="127"/>
  <c r="O17" i="127" s="1"/>
  <c r="M33" i="127"/>
  <c r="O33" i="127" s="1"/>
  <c r="M10" i="127"/>
  <c r="O10" i="127" s="1"/>
  <c r="M26" i="127"/>
  <c r="O26" i="127" s="1"/>
  <c r="M18" i="127"/>
  <c r="O18" i="127" s="1"/>
  <c r="M15" i="127"/>
  <c r="O15" i="127" s="1"/>
  <c r="M31" i="127"/>
  <c r="O31" i="127" s="1"/>
  <c r="M16" i="127"/>
  <c r="O16" i="127" s="1"/>
  <c r="M32" i="127"/>
  <c r="O32" i="127" s="1"/>
  <c r="M21" i="127"/>
  <c r="O21" i="127" s="1"/>
  <c r="M37" i="127"/>
  <c r="O37" i="127" s="1"/>
  <c r="M10" i="137"/>
  <c r="O10" i="137" s="1"/>
  <c r="M26" i="137"/>
  <c r="O26" i="137" s="1"/>
  <c r="M15" i="137"/>
  <c r="O15" i="137" s="1"/>
  <c r="M31" i="137"/>
  <c r="O31" i="137" s="1"/>
  <c r="M12" i="137"/>
  <c r="O12" i="137" s="1"/>
  <c r="M28" i="137"/>
  <c r="O28" i="137" s="1"/>
  <c r="M13" i="137"/>
  <c r="O13" i="137" s="1"/>
  <c r="M29" i="137"/>
  <c r="O29" i="137" s="1"/>
  <c r="M34" i="137"/>
  <c r="O34" i="137" s="1"/>
  <c r="M14" i="137"/>
  <c r="O14" i="137" s="1"/>
  <c r="M30" i="137"/>
  <c r="O30" i="137" s="1"/>
  <c r="M19" i="137"/>
  <c r="O19" i="137" s="1"/>
  <c r="M35" i="137"/>
  <c r="O35" i="137" s="1"/>
  <c r="M16" i="137"/>
  <c r="O16" i="137" s="1"/>
  <c r="M32" i="137"/>
  <c r="O32" i="137" s="1"/>
  <c r="M17" i="137"/>
  <c r="O17" i="137" s="1"/>
  <c r="M33" i="137"/>
  <c r="O33" i="137" s="1"/>
  <c r="M18" i="137"/>
  <c r="O18" i="137" s="1"/>
  <c r="M23" i="137"/>
  <c r="O23" i="137" s="1"/>
  <c r="M20" i="137"/>
  <c r="O20" i="137" s="1"/>
  <c r="M36" i="137"/>
  <c r="O36" i="137" s="1"/>
  <c r="M21" i="137"/>
  <c r="O21" i="137" s="1"/>
  <c r="M37" i="137"/>
  <c r="O37" i="137" s="1"/>
  <c r="M22" i="137"/>
  <c r="O22" i="137" s="1"/>
  <c r="M8" i="137"/>
  <c r="O8" i="137" s="1"/>
  <c r="M11" i="137"/>
  <c r="O11" i="137" s="1"/>
  <c r="M27" i="137"/>
  <c r="O27" i="137" s="1"/>
  <c r="M24" i="137"/>
  <c r="O24" i="137" s="1"/>
  <c r="M9" i="137"/>
  <c r="O9" i="137" s="1"/>
  <c r="M25" i="137"/>
  <c r="O25" i="137" s="1"/>
  <c r="M19" i="133"/>
  <c r="O19" i="133" s="1"/>
  <c r="M33" i="133"/>
  <c r="O33" i="133" s="1"/>
  <c r="M15" i="133"/>
  <c r="O15" i="133" s="1"/>
  <c r="M18" i="133"/>
  <c r="O18" i="133" s="1"/>
  <c r="M9" i="133"/>
  <c r="O9" i="133" s="1"/>
  <c r="M25" i="133"/>
  <c r="O25" i="133" s="1"/>
  <c r="M8" i="133"/>
  <c r="O8" i="133" s="1"/>
  <c r="M12" i="133"/>
  <c r="O12" i="133" s="1"/>
  <c r="M34" i="133"/>
  <c r="O34" i="133" s="1"/>
  <c r="M35" i="133"/>
  <c r="O35" i="133" s="1"/>
  <c r="M30" i="133"/>
  <c r="O30" i="133" s="1"/>
  <c r="M23" i="133"/>
  <c r="O23" i="133" s="1"/>
  <c r="M26" i="133"/>
  <c r="O26" i="133" s="1"/>
  <c r="M13" i="133"/>
  <c r="O13" i="133" s="1"/>
  <c r="M29" i="133"/>
  <c r="O29" i="133" s="1"/>
  <c r="M31" i="133"/>
  <c r="O31" i="133" s="1"/>
  <c r="M16" i="133"/>
  <c r="O16" i="133" s="1"/>
  <c r="M27" i="133"/>
  <c r="O27" i="133" s="1"/>
  <c r="M14" i="133"/>
  <c r="O14" i="133" s="1"/>
  <c r="M37" i="133"/>
  <c r="O37" i="133" s="1"/>
  <c r="M36" i="133"/>
  <c r="O36" i="133" s="1"/>
  <c r="M17" i="133"/>
  <c r="O17" i="133" s="1"/>
  <c r="M20" i="133"/>
  <c r="O20" i="133" s="1"/>
  <c r="M11" i="133"/>
  <c r="O11" i="133" s="1"/>
  <c r="M22" i="133"/>
  <c r="O22" i="133" s="1"/>
  <c r="M28" i="133"/>
  <c r="O28" i="133" s="1"/>
  <c r="M10" i="133"/>
  <c r="O10" i="133" s="1"/>
  <c r="M21" i="133"/>
  <c r="O21" i="133" s="1"/>
  <c r="M32" i="133"/>
  <c r="O32" i="133" s="1"/>
  <c r="M24" i="133"/>
  <c r="O24" i="133" s="1"/>
  <c r="M25" i="124"/>
  <c r="O25" i="124" s="1"/>
  <c r="M24" i="124"/>
  <c r="O24" i="124" s="1"/>
  <c r="P50" i="56"/>
  <c r="H8" i="56" s="1"/>
  <c r="P49" i="56"/>
  <c r="P108" i="56"/>
  <c r="H37" i="56" s="1"/>
  <c r="P107" i="56"/>
  <c r="P106" i="56"/>
  <c r="H36" i="56" s="1"/>
  <c r="P105" i="56"/>
  <c r="G36" i="56" s="1"/>
  <c r="P104" i="56"/>
  <c r="H35" i="56" s="1"/>
  <c r="P103" i="56"/>
  <c r="G35" i="56" s="1"/>
  <c r="P102" i="56"/>
  <c r="H34" i="56" s="1"/>
  <c r="P101" i="56"/>
  <c r="G34" i="56" s="1"/>
  <c r="P100" i="56"/>
  <c r="H33" i="56" s="1"/>
  <c r="P99" i="56"/>
  <c r="G33" i="56" s="1"/>
  <c r="P98" i="56"/>
  <c r="H32" i="56" s="1"/>
  <c r="P97" i="56"/>
  <c r="G32" i="56" s="1"/>
  <c r="P96" i="56"/>
  <c r="H31" i="56" s="1"/>
  <c r="P95" i="56"/>
  <c r="G31" i="56" s="1"/>
  <c r="P94" i="56"/>
  <c r="H30" i="56" s="1"/>
  <c r="P93" i="56"/>
  <c r="G30" i="56" s="1"/>
  <c r="P92" i="56"/>
  <c r="H29" i="56" s="1"/>
  <c r="P91" i="56"/>
  <c r="G29" i="56" s="1"/>
  <c r="P90" i="56"/>
  <c r="H28" i="56" s="1"/>
  <c r="P89" i="56"/>
  <c r="G28" i="56" s="1"/>
  <c r="P88" i="56"/>
  <c r="H27" i="56" s="1"/>
  <c r="P87" i="56"/>
  <c r="G27" i="56" s="1"/>
  <c r="P86" i="56"/>
  <c r="H26" i="56" s="1"/>
  <c r="P85" i="56"/>
  <c r="G26" i="56" s="1"/>
  <c r="P84" i="56"/>
  <c r="H25" i="56" s="1"/>
  <c r="P83" i="56"/>
  <c r="G25" i="56" s="1"/>
  <c r="P82" i="56"/>
  <c r="H24" i="56" s="1"/>
  <c r="P81" i="56"/>
  <c r="G24" i="56" s="1"/>
  <c r="P80" i="56"/>
  <c r="H23" i="56" s="1"/>
  <c r="P79" i="56"/>
  <c r="G23" i="56" s="1"/>
  <c r="P78" i="56"/>
  <c r="H22" i="56" s="1"/>
  <c r="P77" i="56"/>
  <c r="G22" i="56" s="1"/>
  <c r="P76" i="56"/>
  <c r="H21" i="56" s="1"/>
  <c r="P75" i="56"/>
  <c r="G21" i="56" s="1"/>
  <c r="P74" i="56"/>
  <c r="H20" i="56" s="1"/>
  <c r="P73" i="56"/>
  <c r="G20" i="56" s="1"/>
  <c r="P72" i="56"/>
  <c r="H19" i="56" s="1"/>
  <c r="P71" i="56"/>
  <c r="G19" i="56" s="1"/>
  <c r="P70" i="56"/>
  <c r="H18" i="56" s="1"/>
  <c r="P69" i="56"/>
  <c r="G18" i="56" s="1"/>
  <c r="P68" i="56"/>
  <c r="H17" i="56" s="1"/>
  <c r="P67" i="56"/>
  <c r="G17" i="56" s="1"/>
  <c r="P66" i="56"/>
  <c r="H16" i="56" s="1"/>
  <c r="P65" i="56"/>
  <c r="G16" i="56" s="1"/>
  <c r="P64" i="56"/>
  <c r="H15" i="56" s="1"/>
  <c r="P63" i="56"/>
  <c r="G15" i="56" s="1"/>
  <c r="P59" i="56"/>
  <c r="G13" i="56" s="1"/>
  <c r="P60" i="56"/>
  <c r="H13" i="56" s="1"/>
  <c r="P61" i="56"/>
  <c r="G14" i="56" s="1"/>
  <c r="P62" i="56"/>
  <c r="H14" i="56" s="1"/>
  <c r="L50" i="55"/>
  <c r="Q44" i="55"/>
  <c r="L16" i="55"/>
  <c r="L22" i="55"/>
  <c r="R24" i="55"/>
  <c r="Q19" i="55"/>
  <c r="Q27" i="55"/>
  <c r="Q49" i="55"/>
  <c r="R25" i="55"/>
  <c r="L27" i="55"/>
  <c r="Q55" i="55"/>
  <c r="Q20" i="55"/>
  <c r="Q14" i="55"/>
  <c r="Q50" i="55"/>
  <c r="R26" i="55"/>
  <c r="Q34" i="55"/>
  <c r="Q11" i="55"/>
  <c r="Q29" i="55"/>
  <c r="Q21" i="55"/>
  <c r="L45" i="55"/>
  <c r="Q51" i="55"/>
  <c r="Q18" i="55"/>
  <c r="P10" i="55"/>
  <c r="L46" i="55"/>
  <c r="Q23" i="55"/>
  <c r="R17" i="55"/>
  <c r="Q46" i="55"/>
  <c r="L54" i="55"/>
  <c r="Q42" i="55"/>
  <c r="Q32" i="55"/>
  <c r="Q43" i="55"/>
  <c r="L52" i="55"/>
  <c r="L10" i="55"/>
  <c r="Q28" i="55"/>
  <c r="Q57" i="55"/>
  <c r="P11" i="55"/>
  <c r="L55" i="55"/>
  <c r="Q45" i="55"/>
  <c r="R37" i="55"/>
  <c r="Q33" i="55"/>
  <c r="Q47" i="55"/>
  <c r="L32" i="55"/>
  <c r="Q56" i="55"/>
  <c r="L57" i="55"/>
  <c r="Q39" i="55"/>
  <c r="Q16" i="55"/>
  <c r="Q30" i="55"/>
  <c r="P13" i="55"/>
  <c r="Q53" i="55"/>
  <c r="R35" i="55"/>
  <c r="R41" i="55"/>
  <c r="Q58" i="55"/>
  <c r="Q52" i="55"/>
  <c r="R46" i="55"/>
  <c r="L53" i="55"/>
  <c r="R47" i="55"/>
  <c r="Q12" i="55"/>
  <c r="Q37" i="55"/>
  <c r="Q36" i="55"/>
  <c r="Q35" i="55"/>
  <c r="R40" i="55"/>
  <c r="Q40" i="55"/>
  <c r="L12" i="55"/>
  <c r="Q10" i="55"/>
  <c r="R10" i="55"/>
  <c r="L11" i="55"/>
  <c r="Q24" i="55"/>
  <c r="Q15" i="55"/>
  <c r="Q54" i="55"/>
  <c r="L15" i="55"/>
  <c r="R48" i="55"/>
  <c r="Q31" i="55"/>
  <c r="Q38" i="55"/>
  <c r="L43" i="55"/>
  <c r="R43" i="55"/>
  <c r="Q22" i="55"/>
  <c r="L39" i="55"/>
  <c r="R56" i="55"/>
  <c r="Q48" i="55"/>
  <c r="G37" i="160" l="1"/>
  <c r="D95" i="55" s="1"/>
  <c r="G8" i="56"/>
  <c r="M8" i="113"/>
  <c r="O8" i="113" s="1"/>
  <c r="M26" i="113"/>
  <c r="O26" i="113" s="1"/>
  <c r="M13" i="111"/>
  <c r="O13" i="111" s="1"/>
  <c r="O38" i="139"/>
  <c r="O38" i="154"/>
  <c r="O38" i="119"/>
  <c r="O38" i="131"/>
  <c r="O38" i="112"/>
  <c r="O38" i="149"/>
  <c r="O38" i="133"/>
  <c r="O38" i="151"/>
  <c r="O38" i="142"/>
  <c r="O38" i="127"/>
  <c r="O38" i="123"/>
  <c r="O38" i="121"/>
  <c r="O38" i="120"/>
  <c r="O38" i="130"/>
  <c r="O38" i="153"/>
  <c r="O38" i="129"/>
  <c r="O38" i="152"/>
  <c r="O38" i="138"/>
  <c r="O38" i="114"/>
  <c r="O38" i="128"/>
  <c r="O38" i="136"/>
  <c r="O38" i="118"/>
  <c r="O38" i="116"/>
  <c r="O38" i="150"/>
  <c r="O38" i="122"/>
  <c r="O38" i="115"/>
  <c r="O38" i="132"/>
  <c r="O38" i="155"/>
  <c r="O38" i="134"/>
  <c r="O38" i="157"/>
  <c r="O38" i="145"/>
  <c r="O38" i="158"/>
  <c r="M29" i="111"/>
  <c r="O29" i="111" s="1"/>
  <c r="M31" i="113"/>
  <c r="O31" i="113" s="1"/>
  <c r="M34" i="113"/>
  <c r="O34" i="113" s="1"/>
  <c r="M32" i="113"/>
  <c r="O32" i="113" s="1"/>
  <c r="M10" i="113"/>
  <c r="O10" i="113" s="1"/>
  <c r="M12" i="113"/>
  <c r="O12" i="113" s="1"/>
  <c r="M20" i="113"/>
  <c r="O20" i="113" s="1"/>
  <c r="M36" i="111"/>
  <c r="O36" i="111" s="1"/>
  <c r="M22" i="111"/>
  <c r="O22" i="111" s="1"/>
  <c r="M11" i="111"/>
  <c r="O11" i="111" s="1"/>
  <c r="M27" i="111"/>
  <c r="O27" i="111" s="1"/>
  <c r="M9" i="111"/>
  <c r="O9" i="111" s="1"/>
  <c r="M10" i="111"/>
  <c r="O10" i="111" s="1"/>
  <c r="O8" i="111"/>
  <c r="M23" i="111"/>
  <c r="O23" i="111" s="1"/>
  <c r="M25" i="111"/>
  <c r="O25" i="111" s="1"/>
  <c r="M26" i="111"/>
  <c r="O26" i="111" s="1"/>
  <c r="M24" i="111"/>
  <c r="O24" i="111" s="1"/>
  <c r="M20" i="111"/>
  <c r="O20" i="111" s="1"/>
  <c r="O38" i="111"/>
  <c r="M31" i="111"/>
  <c r="O31" i="111" s="1"/>
  <c r="M37" i="113"/>
  <c r="O37" i="113" s="1"/>
  <c r="M21" i="113"/>
  <c r="O21" i="113" s="1"/>
  <c r="M15" i="113"/>
  <c r="O15" i="113" s="1"/>
  <c r="M36" i="113"/>
  <c r="O36" i="113" s="1"/>
  <c r="M16" i="113"/>
  <c r="O16" i="113" s="1"/>
  <c r="M28" i="113"/>
  <c r="O28" i="113" s="1"/>
  <c r="M11" i="113"/>
  <c r="O11" i="113" s="1"/>
  <c r="O38" i="113"/>
  <c r="M22" i="113"/>
  <c r="O22" i="113" s="1"/>
  <c r="M30" i="113"/>
  <c r="O30" i="113" s="1"/>
  <c r="M35" i="113"/>
  <c r="O35" i="113" s="1"/>
  <c r="M14" i="113"/>
  <c r="O14" i="113" s="1"/>
  <c r="M19" i="113"/>
  <c r="O19" i="113" s="1"/>
  <c r="M27" i="113"/>
  <c r="O27" i="113" s="1"/>
  <c r="M25" i="113"/>
  <c r="O25" i="113" s="1"/>
  <c r="M23" i="113"/>
  <c r="O23" i="113" s="1"/>
  <c r="M29" i="113"/>
  <c r="O29" i="113" s="1"/>
  <c r="M9" i="113"/>
  <c r="O9" i="113" s="1"/>
  <c r="M17" i="113"/>
  <c r="O17" i="113" s="1"/>
  <c r="M13" i="113"/>
  <c r="O13" i="113" s="1"/>
  <c r="M33" i="113"/>
  <c r="O33" i="113" s="1"/>
  <c r="M24" i="113"/>
  <c r="O24" i="113" s="1"/>
  <c r="M18" i="113"/>
  <c r="O18" i="113" s="1"/>
  <c r="G16" i="160"/>
  <c r="D74" i="55" s="1"/>
  <c r="G18" i="160"/>
  <c r="D76" i="55" s="1"/>
  <c r="G20" i="160"/>
  <c r="D78" i="55" s="1"/>
  <c r="G23" i="160"/>
  <c r="D81" i="55" s="1"/>
  <c r="G25" i="160"/>
  <c r="D83" i="55" s="1"/>
  <c r="G27" i="160"/>
  <c r="D85" i="55" s="1"/>
  <c r="G28" i="160"/>
  <c r="D86" i="55" s="1"/>
  <c r="G30" i="160"/>
  <c r="D88" i="55" s="1"/>
  <c r="G31" i="160"/>
  <c r="D89" i="55" s="1"/>
  <c r="G32" i="160"/>
  <c r="D90" i="55" s="1"/>
  <c r="G33" i="160"/>
  <c r="D91" i="55" s="1"/>
  <c r="G34" i="160"/>
  <c r="D92" i="55" s="1"/>
  <c r="G35" i="160"/>
  <c r="D93" i="55" s="1"/>
  <c r="G36" i="160"/>
  <c r="D94" i="55" s="1"/>
  <c r="G15" i="160"/>
  <c r="D73" i="55" s="1"/>
  <c r="G17" i="160"/>
  <c r="D75" i="55" s="1"/>
  <c r="G19" i="160"/>
  <c r="D77" i="55" s="1"/>
  <c r="G21" i="160"/>
  <c r="D79" i="55" s="1"/>
  <c r="G22" i="160"/>
  <c r="D80" i="55" s="1"/>
  <c r="G24" i="160"/>
  <c r="D82" i="55" s="1"/>
  <c r="G26" i="160"/>
  <c r="D84" i="55" s="1"/>
  <c r="G29" i="160"/>
  <c r="D87" i="55" s="1"/>
  <c r="G14" i="160"/>
  <c r="D72" i="55" s="1"/>
  <c r="G13" i="160"/>
  <c r="D71" i="55" s="1"/>
  <c r="H14" i="160"/>
  <c r="N15" i="56"/>
  <c r="H16" i="160"/>
  <c r="H17" i="160"/>
  <c r="H19" i="160"/>
  <c r="H20" i="160"/>
  <c r="H23" i="160"/>
  <c r="N24" i="56"/>
  <c r="N25" i="56"/>
  <c r="N27" i="56"/>
  <c r="H28" i="160"/>
  <c r="H29" i="160"/>
  <c r="H31" i="160"/>
  <c r="H32" i="160"/>
  <c r="H33" i="160"/>
  <c r="H35" i="160"/>
  <c r="H36" i="160"/>
  <c r="H37" i="160"/>
  <c r="M17" i="149"/>
  <c r="O17" i="149" s="1"/>
  <c r="M29" i="149"/>
  <c r="O29" i="149" s="1"/>
  <c r="M18" i="149"/>
  <c r="O18" i="149" s="1"/>
  <c r="M23" i="149"/>
  <c r="O23" i="149" s="1"/>
  <c r="M12" i="149"/>
  <c r="O12" i="149" s="1"/>
  <c r="M28" i="149"/>
  <c r="O28" i="149" s="1"/>
  <c r="M22" i="149"/>
  <c r="O22" i="149" s="1"/>
  <c r="M11" i="149"/>
  <c r="O11" i="149" s="1"/>
  <c r="M27" i="149"/>
  <c r="O27" i="149" s="1"/>
  <c r="M16" i="149"/>
  <c r="O16" i="149" s="1"/>
  <c r="M32" i="149"/>
  <c r="O32" i="149" s="1"/>
  <c r="M30" i="149"/>
  <c r="O30" i="149" s="1"/>
  <c r="M15" i="149"/>
  <c r="O15" i="149" s="1"/>
  <c r="M31" i="149"/>
  <c r="O31" i="149" s="1"/>
  <c r="M20" i="149"/>
  <c r="O20" i="149" s="1"/>
  <c r="M36" i="149"/>
  <c r="O36" i="149" s="1"/>
  <c r="M13" i="149"/>
  <c r="O13" i="149" s="1"/>
  <c r="M14" i="149"/>
  <c r="O14" i="149" s="1"/>
  <c r="M34" i="149"/>
  <c r="O34" i="149" s="1"/>
  <c r="M19" i="149"/>
  <c r="O19" i="149" s="1"/>
  <c r="M35" i="149"/>
  <c r="O35" i="149" s="1"/>
  <c r="M8" i="149"/>
  <c r="O8" i="149" s="1"/>
  <c r="M24" i="149"/>
  <c r="O24" i="149" s="1"/>
  <c r="M8" i="144"/>
  <c r="O8" i="144" s="1"/>
  <c r="M24" i="144"/>
  <c r="O24" i="144" s="1"/>
  <c r="M13" i="144"/>
  <c r="O13" i="144" s="1"/>
  <c r="M29" i="144"/>
  <c r="O29" i="144" s="1"/>
  <c r="M18" i="144"/>
  <c r="O18" i="144" s="1"/>
  <c r="M34" i="144"/>
  <c r="O34" i="144" s="1"/>
  <c r="M11" i="144"/>
  <c r="O11" i="144" s="1"/>
  <c r="M27" i="144"/>
  <c r="O27" i="144" s="1"/>
  <c r="M12" i="144"/>
  <c r="O12" i="144" s="1"/>
  <c r="M28" i="144"/>
  <c r="O28" i="144" s="1"/>
  <c r="M17" i="144"/>
  <c r="O17" i="144" s="1"/>
  <c r="M33" i="144"/>
  <c r="O33" i="144" s="1"/>
  <c r="M22" i="144"/>
  <c r="O22" i="144" s="1"/>
  <c r="M15" i="144"/>
  <c r="O15" i="144" s="1"/>
  <c r="M31" i="144"/>
  <c r="O31" i="144" s="1"/>
  <c r="M16" i="144"/>
  <c r="O16" i="144" s="1"/>
  <c r="M32" i="144"/>
  <c r="O32" i="144" s="1"/>
  <c r="M21" i="144"/>
  <c r="O21" i="144" s="1"/>
  <c r="M37" i="144"/>
  <c r="O37" i="144" s="1"/>
  <c r="M10" i="144"/>
  <c r="O10" i="144" s="1"/>
  <c r="M26" i="144"/>
  <c r="O26" i="144" s="1"/>
  <c r="M19" i="144"/>
  <c r="O19" i="144" s="1"/>
  <c r="M35" i="144"/>
  <c r="O35" i="144" s="1"/>
  <c r="M20" i="144"/>
  <c r="O20" i="144" s="1"/>
  <c r="M36" i="144"/>
  <c r="O36" i="144" s="1"/>
  <c r="M9" i="144"/>
  <c r="O9" i="144" s="1"/>
  <c r="M25" i="144"/>
  <c r="O25" i="144" s="1"/>
  <c r="M14" i="144"/>
  <c r="O14" i="144" s="1"/>
  <c r="M30" i="144"/>
  <c r="O30" i="144" s="1"/>
  <c r="M23" i="144"/>
  <c r="O23" i="144" s="1"/>
  <c r="M32" i="156"/>
  <c r="O32" i="156" s="1"/>
  <c r="M16" i="156"/>
  <c r="O16" i="156" s="1"/>
  <c r="M27" i="156"/>
  <c r="O27" i="156" s="1"/>
  <c r="M10" i="156"/>
  <c r="O10" i="156" s="1"/>
  <c r="M26" i="156"/>
  <c r="O26" i="156" s="1"/>
  <c r="M8" i="156"/>
  <c r="O8" i="156" s="1"/>
  <c r="M25" i="156"/>
  <c r="O25" i="156" s="1"/>
  <c r="M11" i="156"/>
  <c r="O11" i="156" s="1"/>
  <c r="M28" i="156"/>
  <c r="O28" i="156" s="1"/>
  <c r="M12" i="156"/>
  <c r="O12" i="156" s="1"/>
  <c r="M23" i="156"/>
  <c r="O23" i="156" s="1"/>
  <c r="M9" i="156"/>
  <c r="O9" i="156" s="1"/>
  <c r="M22" i="156"/>
  <c r="O22" i="156" s="1"/>
  <c r="M37" i="156"/>
  <c r="O37" i="156" s="1"/>
  <c r="M21" i="156"/>
  <c r="O21" i="156" s="1"/>
  <c r="M24" i="156"/>
  <c r="O24" i="156" s="1"/>
  <c r="M35" i="156"/>
  <c r="O35" i="156" s="1"/>
  <c r="M19" i="156"/>
  <c r="O19" i="156" s="1"/>
  <c r="M34" i="156"/>
  <c r="O34" i="156" s="1"/>
  <c r="M18" i="156"/>
  <c r="O18" i="156" s="1"/>
  <c r="M33" i="156"/>
  <c r="O33" i="156" s="1"/>
  <c r="M17" i="156"/>
  <c r="O17" i="156" s="1"/>
  <c r="M36" i="156"/>
  <c r="O36" i="156" s="1"/>
  <c r="M20" i="156"/>
  <c r="O20" i="156" s="1"/>
  <c r="M31" i="156"/>
  <c r="O31" i="156" s="1"/>
  <c r="M15" i="156"/>
  <c r="O15" i="156" s="1"/>
  <c r="M30" i="156"/>
  <c r="O30" i="156" s="1"/>
  <c r="M14" i="156"/>
  <c r="O14" i="156" s="1"/>
  <c r="M29" i="156"/>
  <c r="O29" i="156" s="1"/>
  <c r="M13" i="156"/>
  <c r="O13" i="156" s="1"/>
  <c r="M15" i="111"/>
  <c r="O15" i="111" s="1"/>
  <c r="M19" i="111"/>
  <c r="O19" i="111" s="1"/>
  <c r="M28" i="111"/>
  <c r="O28" i="111" s="1"/>
  <c r="M37" i="111"/>
  <c r="O37" i="111" s="1"/>
  <c r="M34" i="111"/>
  <c r="O34" i="111" s="1"/>
  <c r="M32" i="111"/>
  <c r="O32" i="111" s="1"/>
  <c r="M17" i="111"/>
  <c r="O17" i="111" s="1"/>
  <c r="M14" i="111"/>
  <c r="O14" i="111" s="1"/>
  <c r="M12" i="111"/>
  <c r="O12" i="111" s="1"/>
  <c r="M21" i="111"/>
  <c r="O21" i="111" s="1"/>
  <c r="M18" i="111"/>
  <c r="O18" i="111" s="1"/>
  <c r="M35" i="111"/>
  <c r="O35" i="111" s="1"/>
  <c r="M16" i="111"/>
  <c r="O16" i="111" s="1"/>
  <c r="M33" i="111"/>
  <c r="O33" i="111" s="1"/>
  <c r="M30" i="111"/>
  <c r="O30" i="111" s="1"/>
  <c r="O38" i="144"/>
  <c r="M33" i="106"/>
  <c r="O33" i="106" s="1"/>
  <c r="M15" i="106"/>
  <c r="O15" i="106" s="1"/>
  <c r="M14" i="106"/>
  <c r="O14" i="106" s="1"/>
  <c r="M25" i="106"/>
  <c r="O25" i="106" s="1"/>
  <c r="M10" i="106"/>
  <c r="O10" i="106" s="1"/>
  <c r="M21" i="106"/>
  <c r="O21" i="106" s="1"/>
  <c r="M20" i="106"/>
  <c r="O20" i="106" s="1"/>
  <c r="M32" i="106"/>
  <c r="O32" i="106" s="1"/>
  <c r="M35" i="106"/>
  <c r="O35" i="106" s="1"/>
  <c r="M31" i="106"/>
  <c r="O31" i="106" s="1"/>
  <c r="M9" i="106"/>
  <c r="O9" i="106" s="1"/>
  <c r="M34" i="106"/>
  <c r="O34" i="106" s="1"/>
  <c r="M24" i="106"/>
  <c r="O24" i="106" s="1"/>
  <c r="M16" i="106"/>
  <c r="O16" i="106" s="1"/>
  <c r="M19" i="106"/>
  <c r="O19" i="106" s="1"/>
  <c r="M37" i="106"/>
  <c r="O37" i="106" s="1"/>
  <c r="M26" i="106"/>
  <c r="O26" i="106" s="1"/>
  <c r="M29" i="106"/>
  <c r="O29" i="106" s="1"/>
  <c r="M32" i="131"/>
  <c r="O32" i="131" s="1"/>
  <c r="M18" i="131"/>
  <c r="O18" i="131" s="1"/>
  <c r="M16" i="131"/>
  <c r="O16" i="131" s="1"/>
  <c r="M19" i="131"/>
  <c r="O19" i="131" s="1"/>
  <c r="M15" i="131"/>
  <c r="O15" i="131" s="1"/>
  <c r="M29" i="131"/>
  <c r="O29" i="131" s="1"/>
  <c r="M33" i="131"/>
  <c r="O33" i="131" s="1"/>
  <c r="M10" i="131"/>
  <c r="O10" i="131" s="1"/>
  <c r="M37" i="131"/>
  <c r="O37" i="131" s="1"/>
  <c r="M23" i="131"/>
  <c r="O23" i="131" s="1"/>
  <c r="M21" i="131"/>
  <c r="O21" i="131" s="1"/>
  <c r="M17" i="131"/>
  <c r="O17" i="131" s="1"/>
  <c r="M11" i="131"/>
  <c r="O11" i="131" s="1"/>
  <c r="M35" i="131"/>
  <c r="O35" i="131" s="1"/>
  <c r="M36" i="131"/>
  <c r="O36" i="131" s="1"/>
  <c r="M22" i="131"/>
  <c r="O22" i="131" s="1"/>
  <c r="M14" i="131"/>
  <c r="O14" i="131" s="1"/>
  <c r="M31" i="131"/>
  <c r="O31" i="131" s="1"/>
  <c r="M25" i="131"/>
  <c r="O25" i="131" s="1"/>
  <c r="M34" i="131"/>
  <c r="O34" i="131" s="1"/>
  <c r="M24" i="131"/>
  <c r="O24" i="131" s="1"/>
  <c r="M13" i="131"/>
  <c r="O13" i="131" s="1"/>
  <c r="M28" i="131"/>
  <c r="O28" i="131" s="1"/>
  <c r="M9" i="131"/>
  <c r="O9" i="131" s="1"/>
  <c r="M12" i="131"/>
  <c r="O12" i="131" s="1"/>
  <c r="M8" i="131"/>
  <c r="O8" i="131" s="1"/>
  <c r="M27" i="131"/>
  <c r="O27" i="131" s="1"/>
  <c r="M20" i="131"/>
  <c r="O20" i="131" s="1"/>
  <c r="M26" i="131"/>
  <c r="O26" i="131" s="1"/>
  <c r="M37" i="119"/>
  <c r="O37" i="119" s="1"/>
  <c r="M11" i="119"/>
  <c r="O11" i="119" s="1"/>
  <c r="M30" i="119"/>
  <c r="O30" i="119" s="1"/>
  <c r="M17" i="119"/>
  <c r="O17" i="119" s="1"/>
  <c r="M24" i="119"/>
  <c r="O24" i="119" s="1"/>
  <c r="M15" i="119"/>
  <c r="O15" i="119" s="1"/>
  <c r="M8" i="119"/>
  <c r="O8" i="119" s="1"/>
  <c r="M30" i="135"/>
  <c r="O30" i="135" s="1"/>
  <c r="M16" i="135"/>
  <c r="O16" i="135" s="1"/>
  <c r="M20" i="135"/>
  <c r="O20" i="135" s="1"/>
  <c r="M26" i="135"/>
  <c r="O26" i="135" s="1"/>
  <c r="M9" i="135"/>
  <c r="O9" i="135" s="1"/>
  <c r="M29" i="135"/>
  <c r="O29" i="135" s="1"/>
  <c r="M34" i="135"/>
  <c r="O34" i="135" s="1"/>
  <c r="M11" i="135"/>
  <c r="O11" i="135" s="1"/>
  <c r="M31" i="135"/>
  <c r="O31" i="135" s="1"/>
  <c r="M32" i="158"/>
  <c r="O32" i="158" s="1"/>
  <c r="M16" i="158"/>
  <c r="O16" i="158" s="1"/>
  <c r="M31" i="158"/>
  <c r="O31" i="158" s="1"/>
  <c r="M10" i="158"/>
  <c r="O10" i="158" s="1"/>
  <c r="M19" i="158"/>
  <c r="O19" i="158" s="1"/>
  <c r="M29" i="158"/>
  <c r="O29" i="158" s="1"/>
  <c r="M33" i="158"/>
  <c r="O33" i="158" s="1"/>
  <c r="M11" i="158"/>
  <c r="O11" i="158" s="1"/>
  <c r="M28" i="158"/>
  <c r="O28" i="158" s="1"/>
  <c r="M12" i="158"/>
  <c r="O12" i="158" s="1"/>
  <c r="M26" i="158"/>
  <c r="O26" i="158" s="1"/>
  <c r="M35" i="158"/>
  <c r="O35" i="158" s="1"/>
  <c r="M14" i="158"/>
  <c r="O14" i="158" s="1"/>
  <c r="M23" i="158"/>
  <c r="O23" i="158" s="1"/>
  <c r="M27" i="158"/>
  <c r="O27" i="158" s="1"/>
  <c r="M24" i="158"/>
  <c r="O24" i="158" s="1"/>
  <c r="M8" i="158"/>
  <c r="O8" i="158" s="1"/>
  <c r="M21" i="158"/>
  <c r="O21" i="158" s="1"/>
  <c r="M30" i="158"/>
  <c r="O30" i="158" s="1"/>
  <c r="M9" i="158"/>
  <c r="O9" i="158" s="1"/>
  <c r="M18" i="158"/>
  <c r="O18" i="158" s="1"/>
  <c r="M22" i="158"/>
  <c r="O22" i="158" s="1"/>
  <c r="M36" i="158"/>
  <c r="O36" i="158" s="1"/>
  <c r="M20" i="158"/>
  <c r="O20" i="158" s="1"/>
  <c r="M37" i="158"/>
  <c r="O37" i="158" s="1"/>
  <c r="M15" i="158"/>
  <c r="O15" i="158" s="1"/>
  <c r="M25" i="158"/>
  <c r="O25" i="158" s="1"/>
  <c r="M34" i="158"/>
  <c r="O34" i="158" s="1"/>
  <c r="M13" i="158"/>
  <c r="O13" i="158" s="1"/>
  <c r="M17" i="158"/>
  <c r="O17" i="158" s="1"/>
  <c r="M24" i="121"/>
  <c r="O24" i="121" s="1"/>
  <c r="M32" i="121"/>
  <c r="O32" i="121" s="1"/>
  <c r="M13" i="121"/>
  <c r="O13" i="121" s="1"/>
  <c r="M10" i="121"/>
  <c r="O10" i="121" s="1"/>
  <c r="M26" i="121"/>
  <c r="O26" i="121" s="1"/>
  <c r="M23" i="121"/>
  <c r="O23" i="121" s="1"/>
  <c r="M17" i="121"/>
  <c r="O17" i="121" s="1"/>
  <c r="M8" i="121"/>
  <c r="O8" i="121" s="1"/>
  <c r="M16" i="121"/>
  <c r="O16" i="121" s="1"/>
  <c r="M33" i="121"/>
  <c r="O33" i="121" s="1"/>
  <c r="M21" i="121"/>
  <c r="O21" i="121" s="1"/>
  <c r="M14" i="121"/>
  <c r="O14" i="121" s="1"/>
  <c r="M30" i="121"/>
  <c r="O30" i="121" s="1"/>
  <c r="M11" i="121"/>
  <c r="O11" i="121" s="1"/>
  <c r="M27" i="121"/>
  <c r="O27" i="121" s="1"/>
  <c r="M12" i="121"/>
  <c r="O12" i="121" s="1"/>
  <c r="M36" i="121"/>
  <c r="O36" i="121" s="1"/>
  <c r="M28" i="121"/>
  <c r="O28" i="121" s="1"/>
  <c r="M25" i="121"/>
  <c r="O25" i="121" s="1"/>
  <c r="M9" i="121"/>
  <c r="O9" i="121" s="1"/>
  <c r="M29" i="121"/>
  <c r="O29" i="121" s="1"/>
  <c r="M18" i="121"/>
  <c r="O18" i="121" s="1"/>
  <c r="M34" i="121"/>
  <c r="O34" i="121" s="1"/>
  <c r="M15" i="121"/>
  <c r="O15" i="121" s="1"/>
  <c r="M31" i="121"/>
  <c r="O31" i="121" s="1"/>
  <c r="M20" i="121"/>
  <c r="O20" i="121" s="1"/>
  <c r="M37" i="121"/>
  <c r="O37" i="121" s="1"/>
  <c r="M22" i="121"/>
  <c r="O22" i="121" s="1"/>
  <c r="M19" i="121"/>
  <c r="O19" i="121" s="1"/>
  <c r="M35" i="121"/>
  <c r="O35" i="121" s="1"/>
  <c r="M19" i="132"/>
  <c r="O19" i="132" s="1"/>
  <c r="M27" i="132"/>
  <c r="O27" i="132" s="1"/>
  <c r="M16" i="132"/>
  <c r="O16" i="132" s="1"/>
  <c r="M9" i="132"/>
  <c r="O9" i="132" s="1"/>
  <c r="M26" i="132"/>
  <c r="O26" i="132" s="1"/>
  <c r="M37" i="132"/>
  <c r="O37" i="132" s="1"/>
  <c r="M17" i="132"/>
  <c r="O17" i="132" s="1"/>
  <c r="M28" i="132"/>
  <c r="O28" i="132" s="1"/>
  <c r="M37" i="147"/>
  <c r="O37" i="147" s="1"/>
  <c r="M13" i="147"/>
  <c r="O13" i="147" s="1"/>
  <c r="M18" i="147"/>
  <c r="O18" i="147" s="1"/>
  <c r="M28" i="147"/>
  <c r="O28" i="147" s="1"/>
  <c r="M19" i="147"/>
  <c r="O19" i="147" s="1"/>
  <c r="M21" i="147"/>
  <c r="O21" i="147" s="1"/>
  <c r="M22" i="147"/>
  <c r="O22" i="147" s="1"/>
  <c r="M23" i="147"/>
  <c r="O23" i="147" s="1"/>
  <c r="M25" i="147"/>
  <c r="O25" i="147" s="1"/>
  <c r="M10" i="147"/>
  <c r="O10" i="147" s="1"/>
  <c r="M26" i="147"/>
  <c r="O26" i="147" s="1"/>
  <c r="M36" i="147"/>
  <c r="O36" i="147" s="1"/>
  <c r="M11" i="147"/>
  <c r="O11" i="147" s="1"/>
  <c r="M27" i="147"/>
  <c r="O27" i="147" s="1"/>
  <c r="M20" i="147"/>
  <c r="O20" i="147" s="1"/>
  <c r="M9" i="147"/>
  <c r="O9" i="147" s="1"/>
  <c r="M30" i="147"/>
  <c r="O30" i="147" s="1"/>
  <c r="M14" i="147"/>
  <c r="O14" i="147" s="1"/>
  <c r="M31" i="147"/>
  <c r="O31" i="147" s="1"/>
  <c r="M32" i="147"/>
  <c r="O32" i="147" s="1"/>
  <c r="M15" i="147"/>
  <c r="O15" i="147" s="1"/>
  <c r="M33" i="147"/>
  <c r="O33" i="147" s="1"/>
  <c r="M12" i="148"/>
  <c r="O12" i="148" s="1"/>
  <c r="M17" i="148"/>
  <c r="O17" i="148" s="1"/>
  <c r="M26" i="148"/>
  <c r="O26" i="148" s="1"/>
  <c r="M16" i="148"/>
  <c r="O16" i="148" s="1"/>
  <c r="M31" i="148"/>
  <c r="O31" i="148" s="1"/>
  <c r="M24" i="148"/>
  <c r="O24" i="148" s="1"/>
  <c r="M14" i="148"/>
  <c r="O14" i="148" s="1"/>
  <c r="M33" i="148"/>
  <c r="O33" i="148" s="1"/>
  <c r="M8" i="148"/>
  <c r="O8" i="148" s="1"/>
  <c r="M9" i="148"/>
  <c r="O9" i="148" s="1"/>
  <c r="M30" i="148"/>
  <c r="O30" i="148" s="1"/>
  <c r="M19" i="148"/>
  <c r="O19" i="148" s="1"/>
  <c r="M35" i="148"/>
  <c r="O35" i="148" s="1"/>
  <c r="M28" i="148"/>
  <c r="O28" i="148" s="1"/>
  <c r="M21" i="148"/>
  <c r="O21" i="148" s="1"/>
  <c r="M37" i="148"/>
  <c r="O37" i="148" s="1"/>
  <c r="M10" i="148"/>
  <c r="O10" i="148" s="1"/>
  <c r="M18" i="148"/>
  <c r="O18" i="148" s="1"/>
  <c r="M34" i="148"/>
  <c r="O34" i="148" s="1"/>
  <c r="M23" i="148"/>
  <c r="O23" i="148" s="1"/>
  <c r="M11" i="148"/>
  <c r="O11" i="148" s="1"/>
  <c r="M32" i="148"/>
  <c r="O32" i="148" s="1"/>
  <c r="M25" i="148"/>
  <c r="O25" i="148" s="1"/>
  <c r="M15" i="148"/>
  <c r="O15" i="148" s="1"/>
  <c r="M22" i="148"/>
  <c r="O22" i="148" s="1"/>
  <c r="M13" i="148"/>
  <c r="O13" i="148" s="1"/>
  <c r="M27" i="148"/>
  <c r="O27" i="148" s="1"/>
  <c r="M20" i="148"/>
  <c r="O20" i="148" s="1"/>
  <c r="M36" i="148"/>
  <c r="O36" i="148" s="1"/>
  <c r="M29" i="148"/>
  <c r="O29" i="148" s="1"/>
  <c r="M26" i="123"/>
  <c r="O26" i="123" s="1"/>
  <c r="M11" i="123"/>
  <c r="O11" i="123" s="1"/>
  <c r="M28" i="123"/>
  <c r="O28" i="123" s="1"/>
  <c r="M27" i="123"/>
  <c r="O27" i="123" s="1"/>
  <c r="M22" i="123"/>
  <c r="O22" i="123" s="1"/>
  <c r="M9" i="123"/>
  <c r="O9" i="123" s="1"/>
  <c r="M12" i="123"/>
  <c r="O12" i="123" s="1"/>
  <c r="M25" i="123"/>
  <c r="O25" i="123" s="1"/>
  <c r="M33" i="118"/>
  <c r="O33" i="118" s="1"/>
  <c r="M15" i="118"/>
  <c r="O15" i="118" s="1"/>
  <c r="M28" i="118"/>
  <c r="O28" i="118" s="1"/>
  <c r="M30" i="118"/>
  <c r="O30" i="118" s="1"/>
  <c r="M35" i="118"/>
  <c r="O35" i="118" s="1"/>
  <c r="M8" i="118"/>
  <c r="O8" i="118" s="1"/>
  <c r="M13" i="118"/>
  <c r="O13" i="118" s="1"/>
  <c r="M32" i="118"/>
  <c r="O32" i="118" s="1"/>
  <c r="H34" i="160"/>
  <c r="N18" i="56"/>
  <c r="H18" i="160"/>
  <c r="H22" i="160"/>
  <c r="H26" i="160"/>
  <c r="H27" i="160"/>
  <c r="H30" i="160"/>
  <c r="H13" i="160"/>
  <c r="H8" i="160"/>
  <c r="R57" i="55"/>
  <c r="R13" i="55"/>
  <c r="R42" i="55"/>
  <c r="R18" i="55"/>
  <c r="R49" i="55"/>
  <c r="R19" i="55"/>
  <c r="R12" i="55"/>
  <c r="R15" i="55"/>
  <c r="R34" i="55"/>
  <c r="R39" i="55"/>
  <c r="R23" i="55"/>
  <c r="R55" i="55"/>
  <c r="R27" i="55"/>
  <c r="R38" i="55"/>
  <c r="R29" i="55"/>
  <c r="R36" i="55"/>
  <c r="R14" i="55"/>
  <c r="R45" i="55"/>
  <c r="R32" i="55"/>
  <c r="R52" i="55"/>
  <c r="R11" i="55"/>
  <c r="R54" i="55"/>
  <c r="R33" i="55"/>
  <c r="R28" i="55"/>
  <c r="R50" i="55"/>
  <c r="R22" i="55"/>
  <c r="R21" i="55"/>
  <c r="R16" i="55"/>
  <c r="R20" i="55"/>
  <c r="R51" i="55"/>
  <c r="R30" i="55"/>
  <c r="R53" i="55"/>
  <c r="R31" i="55"/>
  <c r="R58" i="55"/>
  <c r="R44" i="55"/>
  <c r="N8" i="56" l="1"/>
  <c r="G8" i="160"/>
  <c r="N35" i="56"/>
  <c r="H15" i="160"/>
  <c r="N22" i="56"/>
  <c r="N29" i="56"/>
  <c r="N21" i="56"/>
  <c r="N14" i="56"/>
  <c r="N31" i="56"/>
  <c r="H25" i="160"/>
  <c r="E83" i="55" s="1"/>
  <c r="N19" i="56"/>
  <c r="N33" i="56"/>
  <c r="H21" i="160"/>
  <c r="N21" i="160" s="1"/>
  <c r="G79" i="55" s="1"/>
  <c r="N37" i="56"/>
  <c r="N26" i="56"/>
  <c r="N23" i="56"/>
  <c r="N16" i="56"/>
  <c r="N32" i="56"/>
  <c r="N20" i="56"/>
  <c r="H24" i="160"/>
  <c r="N24" i="160" s="1"/>
  <c r="G82" i="55" s="1"/>
  <c r="N28" i="56"/>
  <c r="N30" i="56"/>
  <c r="N13" i="56"/>
  <c r="N17" i="56"/>
  <c r="N34" i="56"/>
  <c r="N36" i="56"/>
  <c r="E95" i="55"/>
  <c r="N37" i="160"/>
  <c r="G95" i="55" s="1"/>
  <c r="E94" i="55"/>
  <c r="N36" i="160"/>
  <c r="G94" i="55" s="1"/>
  <c r="N35" i="160"/>
  <c r="G93" i="55" s="1"/>
  <c r="E93" i="55"/>
  <c r="E92" i="55"/>
  <c r="N34" i="160"/>
  <c r="G92" i="55" s="1"/>
  <c r="E84" i="55"/>
  <c r="N26" i="160"/>
  <c r="G84" i="55" s="1"/>
  <c r="E71" i="55"/>
  <c r="N13" i="160"/>
  <c r="G71" i="55" s="1"/>
  <c r="E85" i="55"/>
  <c r="N27" i="160"/>
  <c r="G85" i="55" s="1"/>
  <c r="N14" i="160"/>
  <c r="G72" i="55" s="1"/>
  <c r="E72" i="55"/>
  <c r="E88" i="55"/>
  <c r="N30" i="160"/>
  <c r="G88" i="55" s="1"/>
  <c r="E86" i="55"/>
  <c r="N28" i="160"/>
  <c r="G86" i="55" s="1"/>
  <c r="E76" i="55"/>
  <c r="N18" i="160"/>
  <c r="G76" i="55" s="1"/>
  <c r="E78" i="55"/>
  <c r="N20" i="160"/>
  <c r="G78" i="55" s="1"/>
  <c r="E74" i="55"/>
  <c r="N16" i="160"/>
  <c r="G74" i="55" s="1"/>
  <c r="N32" i="160"/>
  <c r="G90" i="55" s="1"/>
  <c r="E90" i="55"/>
  <c r="N22" i="160"/>
  <c r="G80" i="55" s="1"/>
  <c r="E80" i="55"/>
  <c r="E89" i="55"/>
  <c r="N31" i="160"/>
  <c r="G89" i="55" s="1"/>
  <c r="E77" i="55"/>
  <c r="N19" i="160"/>
  <c r="G77" i="55" s="1"/>
  <c r="N33" i="160"/>
  <c r="G91" i="55" s="1"/>
  <c r="E91" i="55"/>
  <c r="E87" i="55"/>
  <c r="N29" i="160"/>
  <c r="G87" i="55" s="1"/>
  <c r="E81" i="55"/>
  <c r="N23" i="160"/>
  <c r="G81" i="55" s="1"/>
  <c r="E75" i="55"/>
  <c r="N17" i="160"/>
  <c r="G75" i="55" s="1"/>
  <c r="E66" i="55"/>
  <c r="D6" i="56"/>
  <c r="D5" i="56"/>
  <c r="G5" i="56"/>
  <c r="G6" i="56"/>
  <c r="N8" i="160" l="1"/>
  <c r="N15" i="160"/>
  <c r="G73" i="55" s="1"/>
  <c r="D66" i="55"/>
  <c r="F38" i="56"/>
  <c r="L38" i="56"/>
  <c r="E73" i="55"/>
  <c r="E79" i="55"/>
  <c r="N25" i="160"/>
  <c r="G83" i="55" s="1"/>
  <c r="E82" i="55"/>
  <c r="B36" i="56"/>
  <c r="B32" i="56"/>
  <c r="B28" i="56"/>
  <c r="B24" i="56"/>
  <c r="B20" i="56"/>
  <c r="B16" i="56"/>
  <c r="B12" i="56"/>
  <c r="B8" i="56"/>
  <c r="K8" i="56" s="1"/>
  <c r="B34" i="56"/>
  <c r="B30" i="56"/>
  <c r="B22" i="56"/>
  <c r="B18" i="56"/>
  <c r="B14" i="56"/>
  <c r="B10" i="56"/>
  <c r="B35" i="56"/>
  <c r="B31" i="56"/>
  <c r="B27" i="56"/>
  <c r="B23" i="56"/>
  <c r="B19" i="56"/>
  <c r="B15" i="56"/>
  <c r="B11" i="56"/>
  <c r="B26" i="56"/>
  <c r="B33" i="56"/>
  <c r="B17" i="56"/>
  <c r="B21" i="56"/>
  <c r="B29" i="56"/>
  <c r="B13" i="56"/>
  <c r="B25" i="56"/>
  <c r="B9" i="56"/>
  <c r="B37" i="56"/>
  <c r="B45" i="56"/>
  <c r="K11" i="55"/>
  <c r="K37" i="55"/>
  <c r="H49" i="55"/>
  <c r="K20" i="55"/>
  <c r="H26" i="55"/>
  <c r="H55" i="55"/>
  <c r="J39" i="55"/>
  <c r="H29" i="55"/>
  <c r="J56" i="55"/>
  <c r="K50" i="55"/>
  <c r="I38" i="55"/>
  <c r="H53" i="55"/>
  <c r="H15" i="55"/>
  <c r="H19" i="55"/>
  <c r="K10" i="55"/>
  <c r="K18" i="55"/>
  <c r="J28" i="55"/>
  <c r="H52" i="55"/>
  <c r="H18" i="55"/>
  <c r="J14" i="55"/>
  <c r="J33" i="55"/>
  <c r="J54" i="55"/>
  <c r="J24" i="55"/>
  <c r="H37" i="55"/>
  <c r="K15" i="55"/>
  <c r="H51" i="55"/>
  <c r="J12" i="55"/>
  <c r="J38" i="55"/>
  <c r="K16" i="55"/>
  <c r="I52" i="55"/>
  <c r="I15" i="55"/>
  <c r="J15" i="55"/>
  <c r="I54" i="55"/>
  <c r="I41" i="55"/>
  <c r="K27" i="55"/>
  <c r="J46" i="55"/>
  <c r="K32" i="55"/>
  <c r="K41" i="55"/>
  <c r="I30" i="55"/>
  <c r="K52" i="55"/>
  <c r="H24" i="55"/>
  <c r="J41" i="55"/>
  <c r="J32" i="55"/>
  <c r="K47" i="55"/>
  <c r="H56" i="55"/>
  <c r="I55" i="55"/>
  <c r="K24" i="55"/>
  <c r="H39" i="55"/>
  <c r="J23" i="55"/>
  <c r="H20" i="55"/>
  <c r="H35" i="55"/>
  <c r="J53" i="55"/>
  <c r="I17" i="55"/>
  <c r="J57" i="55"/>
  <c r="I45" i="55"/>
  <c r="I50" i="55"/>
  <c r="K54" i="55"/>
  <c r="J40" i="55"/>
  <c r="K56" i="55"/>
  <c r="I57" i="55"/>
  <c r="H42" i="55"/>
  <c r="H30" i="55"/>
  <c r="J26" i="55"/>
  <c r="J48" i="55"/>
  <c r="K28" i="55"/>
  <c r="I23" i="55"/>
  <c r="J34" i="55"/>
  <c r="H22" i="55"/>
  <c r="K33" i="55"/>
  <c r="K40" i="55"/>
  <c r="K58" i="55"/>
  <c r="H47" i="55"/>
  <c r="J50" i="55"/>
  <c r="H54" i="55"/>
  <c r="J35" i="55"/>
  <c r="J42" i="55"/>
  <c r="J58" i="55"/>
  <c r="J19" i="55"/>
  <c r="K53" i="55"/>
  <c r="J21" i="55"/>
  <c r="H16" i="55"/>
  <c r="J36" i="55"/>
  <c r="K44" i="55"/>
  <c r="N9" i="55"/>
  <c r="J18" i="55"/>
  <c r="K12" i="55"/>
  <c r="J47" i="55"/>
  <c r="I12" i="55"/>
  <c r="J31" i="55"/>
  <c r="J44" i="55"/>
  <c r="I34" i="55"/>
  <c r="J43" i="55"/>
  <c r="J51" i="55"/>
  <c r="J49" i="55"/>
  <c r="H57" i="55"/>
  <c r="H13" i="55"/>
  <c r="K23" i="55"/>
  <c r="K42" i="55"/>
  <c r="K14" i="55"/>
  <c r="K55" i="55"/>
  <c r="K38" i="55"/>
  <c r="K46" i="55"/>
  <c r="K48" i="55"/>
  <c r="O9" i="55"/>
  <c r="K29" i="55"/>
  <c r="I25" i="55"/>
  <c r="H23" i="55"/>
  <c r="K22" i="55"/>
  <c r="H48" i="55"/>
  <c r="H33" i="55"/>
  <c r="J17" i="55"/>
  <c r="H43" i="55"/>
  <c r="I20" i="55"/>
  <c r="H11" i="55"/>
  <c r="K13" i="55"/>
  <c r="H25" i="55"/>
  <c r="K36" i="55"/>
  <c r="K45" i="55"/>
  <c r="K21" i="55"/>
  <c r="I46" i="55"/>
  <c r="K19" i="55"/>
  <c r="J16" i="55"/>
  <c r="K31" i="55"/>
  <c r="J11" i="55"/>
  <c r="J20" i="55"/>
  <c r="J10" i="55"/>
  <c r="H10" i="55"/>
  <c r="K39" i="55"/>
  <c r="K26" i="55"/>
  <c r="K49" i="55"/>
  <c r="J45" i="55"/>
  <c r="I43" i="55"/>
  <c r="K35" i="55"/>
  <c r="J52" i="55"/>
  <c r="H40" i="55"/>
  <c r="J27" i="55"/>
  <c r="H28" i="55"/>
  <c r="H21" i="55"/>
  <c r="H14" i="55"/>
  <c r="K51" i="55"/>
  <c r="H31" i="55"/>
  <c r="H34" i="55"/>
  <c r="K43" i="55"/>
  <c r="H27" i="55"/>
  <c r="H36" i="55"/>
  <c r="H44" i="55"/>
  <c r="H38" i="55"/>
  <c r="J22" i="55"/>
  <c r="J30" i="55"/>
  <c r="I40" i="55"/>
  <c r="H46" i="55"/>
  <c r="K30" i="55"/>
  <c r="J55" i="55"/>
  <c r="J25" i="55"/>
  <c r="K57" i="55"/>
  <c r="K25" i="55"/>
  <c r="J29" i="55"/>
  <c r="J37" i="55"/>
  <c r="H58" i="55"/>
  <c r="H41" i="55"/>
  <c r="H32" i="55"/>
  <c r="K34" i="55"/>
  <c r="H17" i="55"/>
  <c r="K17" i="55"/>
  <c r="I53" i="55"/>
  <c r="G66" i="55" l="1"/>
  <c r="M38" i="56"/>
  <c r="K25" i="56"/>
  <c r="I25" i="56"/>
  <c r="K17" i="56"/>
  <c r="I17" i="56"/>
  <c r="I15" i="56"/>
  <c r="K15" i="56"/>
  <c r="I31" i="56"/>
  <c r="K31" i="56"/>
  <c r="E31" i="56"/>
  <c r="K18" i="56"/>
  <c r="I18" i="56"/>
  <c r="K24" i="56"/>
  <c r="I24" i="56"/>
  <c r="I13" i="56"/>
  <c r="K13" i="56"/>
  <c r="K33" i="56"/>
  <c r="I33" i="56"/>
  <c r="E33" i="56"/>
  <c r="K19" i="56"/>
  <c r="I19" i="56"/>
  <c r="K35" i="56"/>
  <c r="I35" i="56"/>
  <c r="E35" i="56"/>
  <c r="K22" i="56"/>
  <c r="I22" i="56"/>
  <c r="K12" i="56"/>
  <c r="I12" i="56"/>
  <c r="K28" i="56"/>
  <c r="I28" i="56"/>
  <c r="E28" i="56"/>
  <c r="E37" i="56"/>
  <c r="K37" i="56"/>
  <c r="I37" i="56"/>
  <c r="I29" i="56"/>
  <c r="K29" i="56"/>
  <c r="E29" i="56"/>
  <c r="K26" i="56"/>
  <c r="I26" i="56"/>
  <c r="I23" i="56"/>
  <c r="K23" i="56"/>
  <c r="K10" i="56"/>
  <c r="I10" i="56"/>
  <c r="K30" i="56"/>
  <c r="I30" i="56"/>
  <c r="E30" i="56"/>
  <c r="K16" i="56"/>
  <c r="I16" i="56"/>
  <c r="K32" i="56"/>
  <c r="I32" i="56"/>
  <c r="E32" i="56"/>
  <c r="I9" i="56"/>
  <c r="K9" i="56"/>
  <c r="K21" i="56"/>
  <c r="I21" i="56"/>
  <c r="K11" i="56"/>
  <c r="I11" i="56"/>
  <c r="K27" i="56"/>
  <c r="I27" i="56"/>
  <c r="K14" i="56"/>
  <c r="I14" i="56"/>
  <c r="K34" i="56"/>
  <c r="I34" i="56"/>
  <c r="E34" i="56"/>
  <c r="K20" i="56"/>
  <c r="I20" i="56"/>
  <c r="K36" i="56"/>
  <c r="I36" i="56"/>
  <c r="E36" i="56"/>
  <c r="J38" i="56"/>
  <c r="E27" i="56"/>
  <c r="E25" i="56"/>
  <c r="E23" i="56"/>
  <c r="E21" i="56"/>
  <c r="E19" i="56"/>
  <c r="E17" i="56"/>
  <c r="E15" i="56"/>
  <c r="E13" i="56"/>
  <c r="E11" i="56"/>
  <c r="D44" i="56"/>
  <c r="P58" i="56"/>
  <c r="H12" i="56" s="1"/>
  <c r="P57" i="56"/>
  <c r="P56" i="56"/>
  <c r="H11" i="56" s="1"/>
  <c r="P55" i="56"/>
  <c r="P54" i="56"/>
  <c r="H10" i="56" s="1"/>
  <c r="P53" i="56"/>
  <c r="G10" i="56" s="1"/>
  <c r="P52" i="56"/>
  <c r="H9" i="56" s="1"/>
  <c r="P51" i="56"/>
  <c r="G9" i="56" s="1"/>
  <c r="P9" i="55"/>
  <c r="M9" i="55"/>
  <c r="P59" i="55" l="1"/>
  <c r="G11" i="56"/>
  <c r="G12" i="56"/>
  <c r="G10" i="160"/>
  <c r="D68" i="55" s="1"/>
  <c r="H11" i="160"/>
  <c r="H10" i="160"/>
  <c r="E68" i="55" s="1"/>
  <c r="M38" i="160"/>
  <c r="H12" i="160"/>
  <c r="E8" i="56"/>
  <c r="I8" i="56"/>
  <c r="O6" i="56"/>
  <c r="E12" i="56"/>
  <c r="E14" i="56"/>
  <c r="E16" i="56"/>
  <c r="E18" i="56"/>
  <c r="E20" i="56"/>
  <c r="E22" i="56"/>
  <c r="E24" i="56"/>
  <c r="E26" i="56"/>
  <c r="E10" i="56"/>
  <c r="M44" i="56"/>
  <c r="E9" i="56"/>
  <c r="D48" i="56"/>
  <c r="E44" i="56"/>
  <c r="H48" i="56"/>
  <c r="I44" i="56"/>
  <c r="L48" i="56"/>
  <c r="F44" i="56"/>
  <c r="J44" i="56"/>
  <c r="N44" i="56"/>
  <c r="E48" i="56"/>
  <c r="I48" i="56"/>
  <c r="M48" i="56"/>
  <c r="G44" i="56"/>
  <c r="K44" i="56"/>
  <c r="O44" i="56"/>
  <c r="F48" i="56"/>
  <c r="J48" i="56"/>
  <c r="N48" i="56"/>
  <c r="H44" i="56"/>
  <c r="L44" i="56"/>
  <c r="G48" i="56"/>
  <c r="K48" i="56"/>
  <c r="O48" i="56"/>
  <c r="G12" i="160" l="1"/>
  <c r="D70" i="55" s="1"/>
  <c r="G11" i="160"/>
  <c r="D69" i="55" s="1"/>
  <c r="N12" i="56"/>
  <c r="G38" i="56"/>
  <c r="N9" i="56"/>
  <c r="G9" i="160"/>
  <c r="H9" i="160"/>
  <c r="N11" i="56"/>
  <c r="N10" i="56"/>
  <c r="H38" i="56"/>
  <c r="E70" i="55"/>
  <c r="E69" i="55"/>
  <c r="F96" i="55"/>
  <c r="N10" i="160"/>
  <c r="G68" i="55" s="1"/>
  <c r="J9" i="55"/>
  <c r="N11" i="160" l="1"/>
  <c r="G69" i="55" s="1"/>
  <c r="N12" i="160"/>
  <c r="G70" i="55" s="1"/>
  <c r="M8" i="56"/>
  <c r="J59" i="55"/>
  <c r="M27" i="56"/>
  <c r="M31" i="56"/>
  <c r="M9" i="56"/>
  <c r="E67" i="55"/>
  <c r="D67" i="55"/>
  <c r="G38" i="160"/>
  <c r="M22" i="56"/>
  <c r="M10" i="56"/>
  <c r="N38" i="56"/>
  <c r="M32" i="56"/>
  <c r="M13" i="56"/>
  <c r="M20" i="56"/>
  <c r="M37" i="56"/>
  <c r="M24" i="56"/>
  <c r="M23" i="56"/>
  <c r="M34" i="56"/>
  <c r="M36" i="56"/>
  <c r="M14" i="56"/>
  <c r="M21" i="56"/>
  <c r="M19" i="56"/>
  <c r="I38" i="56"/>
  <c r="M35" i="56"/>
  <c r="M25" i="56"/>
  <c r="M26" i="56"/>
  <c r="M33" i="56"/>
  <c r="M11" i="56"/>
  <c r="M17" i="56"/>
  <c r="M29" i="56"/>
  <c r="M15" i="56"/>
  <c r="M18" i="56"/>
  <c r="M30" i="56"/>
  <c r="M16" i="56"/>
  <c r="M28" i="56"/>
  <c r="M12" i="56"/>
  <c r="N9" i="160"/>
  <c r="G67" i="55" s="1"/>
  <c r="H38" i="160"/>
  <c r="Q9" i="55"/>
  <c r="L9" i="55"/>
  <c r="O28" i="56" l="1"/>
  <c r="O16" i="56"/>
  <c r="O15" i="56"/>
  <c r="O36" i="56"/>
  <c r="O29" i="56"/>
  <c r="O34" i="56"/>
  <c r="O17" i="56"/>
  <c r="O23" i="56"/>
  <c r="O9" i="56"/>
  <c r="O24" i="56"/>
  <c r="O37" i="56"/>
  <c r="O19" i="56"/>
  <c r="O20" i="56"/>
  <c r="O30" i="56"/>
  <c r="O22" i="56"/>
  <c r="O18" i="56"/>
  <c r="O11" i="56"/>
  <c r="O31" i="56"/>
  <c r="O33" i="56"/>
  <c r="O27" i="56"/>
  <c r="O26" i="56"/>
  <c r="O25" i="56"/>
  <c r="O13" i="56"/>
  <c r="O10" i="56"/>
  <c r="O21" i="56"/>
  <c r="O35" i="56"/>
  <c r="O32" i="56"/>
  <c r="M8" i="160"/>
  <c r="O8" i="56"/>
  <c r="O14" i="56"/>
  <c r="M14" i="160"/>
  <c r="O38" i="56"/>
  <c r="N38" i="160"/>
  <c r="G96" i="55" s="1"/>
  <c r="E96" i="55"/>
  <c r="D96" i="55"/>
  <c r="O12" i="56"/>
  <c r="M12" i="160"/>
  <c r="Q7" i="55"/>
  <c r="R9" i="55"/>
  <c r="O8" i="160" l="1"/>
  <c r="O13" i="160"/>
  <c r="O14" i="160"/>
  <c r="R59" i="55"/>
  <c r="O38" i="160"/>
  <c r="H96" i="55" s="1"/>
  <c r="A5" i="56"/>
  <c r="A3" i="56" s="1"/>
  <c r="F66" i="55" l="1"/>
  <c r="M19" i="160"/>
  <c r="M21" i="160"/>
  <c r="M30" i="160"/>
  <c r="M32" i="160"/>
  <c r="M10" i="160"/>
  <c r="M24" i="160"/>
  <c r="M22" i="160"/>
  <c r="M34" i="160"/>
  <c r="M27" i="160"/>
  <c r="M20" i="160"/>
  <c r="M16" i="160"/>
  <c r="M28" i="160"/>
  <c r="M13" i="160"/>
  <c r="M35" i="160"/>
  <c r="M25" i="160"/>
  <c r="M37" i="160"/>
  <c r="M17" i="160"/>
  <c r="M26" i="160"/>
  <c r="M9" i="160"/>
  <c r="M15" i="160"/>
  <c r="M29" i="160"/>
  <c r="M11" i="160"/>
  <c r="M23" i="160"/>
  <c r="M31" i="160"/>
  <c r="M36" i="160"/>
  <c r="M18" i="160"/>
  <c r="M33" i="160"/>
  <c r="H66" i="55" l="1"/>
  <c r="F76" i="55"/>
  <c r="F70" i="55"/>
  <c r="F67" i="55"/>
  <c r="F71" i="55"/>
  <c r="F85" i="55"/>
  <c r="F68" i="55"/>
  <c r="F88" i="55"/>
  <c r="F72" i="55"/>
  <c r="F81" i="55"/>
  <c r="F73" i="55"/>
  <c r="F95" i="55"/>
  <c r="F86" i="55"/>
  <c r="F92" i="55"/>
  <c r="F90" i="55"/>
  <c r="F79" i="55"/>
  <c r="F91" i="55"/>
  <c r="F94" i="55"/>
  <c r="F87" i="55"/>
  <c r="F84" i="55"/>
  <c r="F93" i="55"/>
  <c r="F78" i="55"/>
  <c r="F82" i="55"/>
  <c r="F89" i="55"/>
  <c r="F69" i="55"/>
  <c r="F75" i="55"/>
  <c r="F83" i="55"/>
  <c r="F74" i="55"/>
  <c r="F80" i="55"/>
  <c r="F77" i="55"/>
  <c r="O36" i="160"/>
  <c r="O23" i="160"/>
  <c r="O29" i="160"/>
  <c r="O15" i="160"/>
  <c r="O26" i="160"/>
  <c r="O37" i="160"/>
  <c r="O35" i="160"/>
  <c r="O28" i="160"/>
  <c r="O20" i="160"/>
  <c r="O34" i="160"/>
  <c r="O24" i="160"/>
  <c r="O32" i="160"/>
  <c r="O21" i="160"/>
  <c r="O33" i="160"/>
  <c r="O18" i="160"/>
  <c r="O31" i="160"/>
  <c r="O11" i="160"/>
  <c r="O12" i="160"/>
  <c r="O9" i="160"/>
  <c r="O17" i="160"/>
  <c r="O25" i="160"/>
  <c r="O16" i="160"/>
  <c r="O27" i="160"/>
  <c r="O22" i="160"/>
  <c r="O10" i="160"/>
  <c r="O30" i="160"/>
  <c r="O19" i="160"/>
  <c r="H80" i="55" l="1"/>
  <c r="H83" i="55"/>
  <c r="H85" i="55"/>
  <c r="H75" i="55"/>
  <c r="H89" i="55"/>
  <c r="H90" i="55"/>
  <c r="H92" i="55"/>
  <c r="H95" i="55"/>
  <c r="H81" i="55"/>
  <c r="H72" i="55"/>
  <c r="H88" i="55"/>
  <c r="H74" i="55"/>
  <c r="H77" i="55"/>
  <c r="H68" i="55"/>
  <c r="H71" i="55"/>
  <c r="H70" i="55"/>
  <c r="H91" i="55"/>
  <c r="H86" i="55"/>
  <c r="H73" i="55"/>
  <c r="H67" i="55"/>
  <c r="H69" i="55"/>
  <c r="H76" i="55"/>
  <c r="H79" i="55"/>
  <c r="H82" i="55"/>
  <c r="H78" i="55"/>
  <c r="H93" i="55"/>
  <c r="H84" i="55"/>
  <c r="H87" i="55"/>
  <c r="H94" i="55"/>
  <c r="I36" i="55"/>
  <c r="I42" i="55"/>
  <c r="I35" i="55"/>
  <c r="I37" i="55"/>
  <c r="I48" i="55"/>
  <c r="I32" i="55"/>
  <c r="I31" i="55"/>
  <c r="I27" i="55"/>
  <c r="I13" i="55"/>
  <c r="K9" i="55"/>
  <c r="I22" i="55"/>
  <c r="I28" i="55"/>
  <c r="I33" i="55"/>
  <c r="I51" i="55"/>
  <c r="I16" i="55"/>
  <c r="I56" i="55"/>
  <c r="I26" i="55"/>
  <c r="I21" i="55"/>
  <c r="I18" i="55"/>
  <c r="I14" i="55"/>
  <c r="I47" i="55"/>
  <c r="I29" i="55"/>
  <c r="I19" i="55"/>
  <c r="I49" i="55"/>
  <c r="I44" i="55"/>
  <c r="I9" i="55"/>
  <c r="I10" i="55"/>
  <c r="I24" i="55"/>
  <c r="I58" i="55"/>
  <c r="I39" i="55"/>
  <c r="I11" i="55"/>
  <c r="K59" i="55" l="1"/>
  <c r="Q59" i="55" s="1"/>
</calcChain>
</file>

<file path=xl/sharedStrings.xml><?xml version="1.0" encoding="utf-8"?>
<sst xmlns="http://schemas.openxmlformats.org/spreadsheetml/2006/main" count="7568" uniqueCount="89">
  <si>
    <t>計</t>
    <rPh sb="0" eb="1">
      <t>ケイ</t>
    </rPh>
    <phoneticPr fontId="2"/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</si>
  <si>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</si>
  <si>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</si>
  <si>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</si>
  <si>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実車キロ
（km）
ｄ</t>
    <rPh sb="0" eb="2">
      <t>ジッシャ</t>
    </rPh>
    <phoneticPr fontId="3"/>
  </si>
  <si>
    <t>荷主</t>
    <rPh sb="0" eb="2">
      <t>ニヌシ</t>
    </rPh>
    <phoneticPr fontId="3"/>
  </si>
  <si>
    <t>事業者名</t>
    <rPh sb="2" eb="3">
      <t>シャ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</si>
  <si>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</si>
  <si>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</si>
  <si>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－</t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</si>
  <si>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</si>
  <si>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車名</t>
  </si>
  <si>
    <t>燃料種別</t>
    <rPh sb="0" eb="2">
      <t>ネンリョウ</t>
    </rPh>
    <rPh sb="2" eb="4">
      <t>シュベツ</t>
    </rPh>
    <phoneticPr fontId="3"/>
  </si>
  <si>
    <t>期間</t>
    <rPh sb="0" eb="2">
      <t>キカン</t>
    </rPh>
    <phoneticPr fontId="2"/>
  </si>
  <si>
    <t>車両登録番号</t>
    <rPh sb="0" eb="2">
      <t>シャリョウ</t>
    </rPh>
    <rPh sb="2" eb="6">
      <t>トウロクバンゴウ</t>
    </rPh>
    <phoneticPr fontId="2"/>
  </si>
  <si>
    <t>車名</t>
    <phoneticPr fontId="2"/>
  </si>
  <si>
    <t>最大積載量（㎏）</t>
    <rPh sb="0" eb="2">
      <t>サイダイ</t>
    </rPh>
    <rPh sb="2" eb="5">
      <t>セキサイリョウ</t>
    </rPh>
    <phoneticPr fontId="2"/>
  </si>
  <si>
    <t>燃料種別</t>
  </si>
  <si>
    <t>～</t>
    <phoneticPr fontId="2"/>
  </si>
  <si>
    <t>荷主</t>
    <rPh sb="0" eb="2">
      <t>ニヌシ</t>
    </rPh>
    <phoneticPr fontId="2"/>
  </si>
  <si>
    <t>実車
按分比率
n=d/c</t>
    <rPh sb="0" eb="2">
      <t>ジッシャ</t>
    </rPh>
    <rPh sb="3" eb="5">
      <t>アンブン</t>
    </rPh>
    <rPh sb="5" eb="7">
      <t>ヒリツ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</si>
  <si>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</si>
  <si>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</si>
  <si>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計
b</t>
    <rPh sb="0" eb="1">
      <t>ケイ</t>
    </rPh>
    <phoneticPr fontId="2"/>
  </si>
  <si>
    <t>計
c</t>
    <rPh sb="0" eb="1">
      <t>ケイ</t>
    </rPh>
    <phoneticPr fontId="2"/>
  </si>
  <si>
    <t>車両
№</t>
    <rPh sb="0" eb="2">
      <t>シャリョウ</t>
    </rPh>
    <phoneticPr fontId="2"/>
  </si>
  <si>
    <t>荷主
№</t>
    <rPh sb="0" eb="2">
      <t>ニヌシ</t>
    </rPh>
    <phoneticPr fontId="2"/>
  </si>
  <si>
    <t>走行キロ (㎞)</t>
    <rPh sb="0" eb="1">
      <t>ソウコウ</t>
    </rPh>
    <phoneticPr fontId="2"/>
  </si>
  <si>
    <t>実車キロ (㎞)</t>
    <rPh sb="0" eb="1">
      <t>ジッシャ</t>
    </rPh>
    <phoneticPr fontId="2"/>
  </si>
  <si>
    <t>輸送データ</t>
    <rPh sb="0" eb="2">
      <t>ユソウ</t>
    </rPh>
    <phoneticPr fontId="2"/>
  </si>
  <si>
    <t>－</t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</si>
  <si>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</si>
  <si>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</si>
  <si>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</si>
  <si>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</si>
  <si>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</si>
  <si>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</si>
  <si>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</si>
  <si>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</si>
  <si>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</si>
  <si>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</si>
  <si>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</si>
  <si>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</si>
  <si>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</si>
  <si>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</si>
  <si>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</si>
  <si>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</si>
  <si>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</si>
  <si>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</si>
  <si>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</si>
  <si>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</si>
  <si>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</si>
  <si>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</si>
  <si>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</si>
  <si>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</si>
  <si>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</si>
  <si>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</si>
  <si>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</si>
  <si>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</si>
  <si>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</si>
  <si>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</si>
  <si>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走行キロ (㎞/月)</t>
    <rPh sb="0" eb="1">
      <t>ソウコウ</t>
    </rPh>
    <rPh sb="8" eb="9">
      <t>ツキ</t>
    </rPh>
    <phoneticPr fontId="2"/>
  </si>
  <si>
    <t>実車キロ (㎞/月)</t>
    <rPh sb="0" eb="1">
      <t>ジッシャ</t>
    </rPh>
    <rPh sb="8" eb="9">
      <t>ツキ</t>
    </rPh>
    <phoneticPr fontId="2"/>
  </si>
  <si>
    <t>荷主集計</t>
    <rPh sb="0" eb="2">
      <t>ニヌシ</t>
    </rPh>
    <rPh sb="2" eb="4">
      <t>シュウケイ</t>
    </rPh>
    <phoneticPr fontId="2"/>
  </si>
  <si>
    <t>ー</t>
  </si>
  <si>
    <r>
      <t>CO2排出係数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</si>
  <si>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最大積載量
（㎏）</t>
    <rPh sb="0" eb="2">
      <t>サイダイ</t>
    </rPh>
    <rPh sb="2" eb="5">
      <t>セキサイリョウ</t>
    </rPh>
    <phoneticPr fontId="2"/>
  </si>
  <si>
    <t>燃料使用量</t>
    <rPh sb="0" eb="2">
      <t>ネンリョウ</t>
    </rPh>
    <rPh sb="2" eb="5">
      <t>シヨウリョウ</t>
    </rPh>
    <phoneticPr fontId="2"/>
  </si>
  <si>
    <t>走行キロ
（km）</t>
    <rPh sb="0" eb="2">
      <t>ソウコウ</t>
    </rPh>
    <phoneticPr fontId="3"/>
  </si>
  <si>
    <t>実車キロ
（km）</t>
    <rPh sb="0" eb="2">
      <t>ジッシャ</t>
    </rPh>
    <phoneticPr fontId="3"/>
  </si>
  <si>
    <t>燃費</t>
    <rPh sb="0" eb="2">
      <t>ネンピ</t>
    </rPh>
    <phoneticPr fontId="2"/>
  </si>
  <si>
    <t>実車
按分比率</t>
    <rPh sb="0" eb="2">
      <t>ジッシャ</t>
    </rPh>
    <rPh sb="3" eb="5">
      <t>アンブン</t>
    </rPh>
    <rPh sb="5" eb="7">
      <t>ヒリツ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</si>
  <si>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rPh sb="8" eb="10">
      <t>シャリョウ</t>
    </rPh>
    <rPh sb="13" eb="15">
      <t>ニュウリョク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</si>
  <si>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8" eb="10">
      <t>シャリョウ</t>
    </rPh>
    <phoneticPr fontId="2"/>
  </si>
  <si>
    <t>燃料単位</t>
    <rPh sb="0" eb="2">
      <t>ネンリョウ</t>
    </rPh>
    <rPh sb="2" eb="4">
      <t>タンイ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</si>
  <si>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C-1</t>
    </r>
    <phoneticPr fontId="2"/>
  </si>
  <si>
    <t>複数荷主の月ごとの貨物輸送データを把握している場合（月ごとの車両別荷主別の走行キロ、実車キロを入力）</t>
    <rPh sb="0" eb="2">
      <t>フクスウ</t>
    </rPh>
    <rPh sb="2" eb="4">
      <t>ニヌシ</t>
    </rPh>
    <rPh sb="5" eb="6">
      <t>ツキ</t>
    </rPh>
    <rPh sb="9" eb="11">
      <t>カモツ</t>
    </rPh>
    <rPh sb="11" eb="13">
      <t>ユソウ</t>
    </rPh>
    <rPh sb="26" eb="27">
      <t>ツキ</t>
    </rPh>
    <rPh sb="30" eb="32">
      <t>シャリョウ</t>
    </rPh>
    <rPh sb="32" eb="33">
      <t>ベツ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ニュウリョク</t>
    </rPh>
    <phoneticPr fontId="2"/>
  </si>
  <si>
    <t>■月別荷主別の走行キロ、実車キロ</t>
    <rPh sb="1" eb="3">
      <t>ツキベツ</t>
    </rPh>
    <rPh sb="3" eb="6">
      <t>ニヌシベツ</t>
    </rPh>
    <rPh sb="7" eb="9">
      <t>ソウコウ</t>
    </rPh>
    <rPh sb="12" eb="14">
      <t>ジッシャ</t>
    </rPh>
    <phoneticPr fontId="2"/>
  </si>
  <si>
    <t>■【貸切輸送/複数荷主】　　車両別の燃費、CO2総排出量（事業年度）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8" eb="29">
      <t>シュツリョウ</t>
    </rPh>
    <rPh sb="29" eb="31">
      <t>ジギョウ</t>
    </rPh>
    <rPh sb="31" eb="33">
      <t>ネンド</t>
    </rPh>
    <phoneticPr fontId="2"/>
  </si>
  <si>
    <t>CO2総排出量
（㎏-CO2）</t>
    <rPh sb="3" eb="4">
      <t>ソウ</t>
    </rPh>
    <phoneticPr fontId="2"/>
  </si>
  <si>
    <t>■【貸切輸送/複数荷主】　　荷主別のCO2総排出量（事業年度）　　</t>
    <rPh sb="7" eb="9">
      <t>フクスウ</t>
    </rPh>
    <rPh sb="14" eb="16">
      <t>ニヌシ</t>
    </rPh>
    <rPh sb="16" eb="17">
      <t>ベツ</t>
    </rPh>
    <rPh sb="21" eb="22">
      <t>ソウ</t>
    </rPh>
    <rPh sb="22" eb="24">
      <t>ハイシュツ</t>
    </rPh>
    <rPh sb="24" eb="25">
      <t>リョウ</t>
    </rPh>
    <rPh sb="26" eb="28">
      <t>ジギョウ</t>
    </rPh>
    <rPh sb="28" eb="30">
      <t>ネンド</t>
    </rPh>
    <phoneticPr fontId="2"/>
  </si>
  <si>
    <t>車両別実車
CO2総排出量
（㎏-CO2）</t>
    <rPh sb="3" eb="4">
      <t>ジツ</t>
    </rPh>
    <rPh sb="4" eb="5">
      <t>シャ</t>
    </rPh>
    <rPh sb="9" eb="10">
      <t>ソウ</t>
    </rPh>
    <rPh sb="10" eb="13">
      <t>ハイシュツリョウ</t>
    </rPh>
    <phoneticPr fontId="2"/>
  </si>
  <si>
    <t>CO2総排出量
（㎏-CO2）
q＝Σq*c/Σｃ</t>
    <rPh sb="3" eb="4">
      <t>ソウ</t>
    </rPh>
    <phoneticPr fontId="2"/>
  </si>
  <si>
    <t>荷主別
CO2総排出量
（㎏-CO2）
z=q*n</t>
    <rPh sb="0" eb="3">
      <t>ニヌシベツ</t>
    </rPh>
    <rPh sb="7" eb="8">
      <t>ソウ</t>
    </rPh>
    <rPh sb="8" eb="11">
      <t>ハイシュツリョウ</t>
    </rPh>
    <phoneticPr fontId="2"/>
  </si>
  <si>
    <t>荷主別
CO2排出量
（㎏-CO2）
z=q*n</t>
    <rPh sb="0" eb="3">
      <t>ニヌシベツ</t>
    </rPh>
    <rPh sb="7" eb="10">
      <t>ハイシュツリョウ</t>
    </rPh>
    <phoneticPr fontId="2"/>
  </si>
  <si>
    <t>荷主別
CO2総排出量
（㎏-CO2）</t>
    <rPh sb="0" eb="3">
      <t>ニヌシベツ</t>
    </rPh>
    <rPh sb="7" eb="8">
      <t>ソウ</t>
    </rPh>
    <rPh sb="8" eb="11">
      <t>ハイシュツリョウ</t>
    </rPh>
    <phoneticPr fontId="2"/>
  </si>
  <si>
    <r>
      <t xml:space="preserve">CO2排出量
</t>
    </r>
    <r>
      <rPr>
        <sz val="9"/>
        <color theme="1"/>
        <rFont val="Meiryo UI"/>
        <family val="3"/>
        <charset val="128"/>
      </rPr>
      <t>（㎏-CO2）
q＝Σq*c/Σｃ</t>
    </r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</si>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</sst>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;[Red]\-#,##0.000"/>
    <numFmt numFmtId="177" formatCode="yyyy&quot;年&quot;m&quot;月&quot;;@"/>
    <numFmt numFmtId="178" formatCode="#,##0.0;[Red]\-#,##0.0"/>
    <numFmt numFmtId="179" formatCode="#,##0_ "/>
    <numFmt numFmtId="180" formatCode="#,##0.000_ "/>
    <numFmt numFmtId="181" formatCode="m&quot;月&quot;;@"/>
    <numFmt numFmtId="182" formatCode="&quot;№&quot;General"/>
    <numFmt numFmtId="183" formatCode="#,##0;&quot;△ &quot;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5" fillId="0" borderId="1" xfId="1" applyFont="1" applyFill="1" applyBorder="1" applyProtection="1">
      <alignment vertical="center"/>
    </xf>
    <xf numFmtId="38" fontId="5" fillId="0" borderId="3" xfId="1" applyFont="1" applyFill="1" applyBorder="1" applyProtection="1">
      <alignment vertical="center"/>
    </xf>
    <xf numFmtId="178" fontId="11" fillId="0" borderId="5" xfId="1" applyNumberFormat="1" applyFont="1" applyFill="1" applyBorder="1" applyAlignment="1" applyProtection="1">
      <alignment horizontal="left" vertical="center"/>
    </xf>
    <xf numFmtId="178" fontId="12" fillId="0" borderId="5" xfId="1" applyNumberFormat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horizontal="left" vertical="center"/>
    </xf>
    <xf numFmtId="40" fontId="5" fillId="0" borderId="3" xfId="1" applyNumberFormat="1" applyFont="1" applyFill="1" applyBorder="1" applyAlignment="1" applyProtection="1">
      <alignment vertical="center"/>
    </xf>
    <xf numFmtId="38" fontId="5" fillId="0" borderId="0" xfId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Border="1" applyProtection="1">
      <alignment vertical="center"/>
    </xf>
    <xf numFmtId="40" fontId="5" fillId="0" borderId="1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Protection="1">
      <alignment vertical="center"/>
    </xf>
    <xf numFmtId="40" fontId="5" fillId="0" borderId="3" xfId="1" applyNumberFormat="1" applyFont="1" applyFill="1" applyBorder="1" applyProtection="1">
      <alignment vertical="center"/>
    </xf>
    <xf numFmtId="38" fontId="12" fillId="0" borderId="5" xfId="1" applyFont="1" applyFill="1" applyBorder="1" applyProtection="1">
      <alignment vertical="center"/>
    </xf>
    <xf numFmtId="38" fontId="5" fillId="0" borderId="5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/>
    </xf>
    <xf numFmtId="40" fontId="5" fillId="0" borderId="1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6" fillId="2" borderId="1" xfId="0" quotePrefix="1" applyFont="1" applyFill="1" applyBorder="1" applyAlignment="1">
      <alignment horizontal="center" vertical="center"/>
    </xf>
    <xf numFmtId="38" fontId="5" fillId="0" borderId="3" xfId="0" applyNumberFormat="1" applyFont="1" applyBorder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2" borderId="1" xfId="0" quotePrefix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178" fontId="11" fillId="0" borderId="3" xfId="1" applyNumberFormat="1" applyFont="1" applyFill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178" fontId="5" fillId="0" borderId="6" xfId="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82" fontId="11" fillId="0" borderId="2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11" fillId="2" borderId="3" xfId="1" applyNumberFormat="1" applyFont="1" applyFill="1" applyBorder="1" applyAlignment="1" applyProtection="1">
      <alignment horizontal="center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3" xfId="0" quotePrefix="1" applyFont="1" applyFill="1" applyBorder="1" applyAlignment="1">
      <alignment horizontal="left" vertical="center"/>
    </xf>
    <xf numFmtId="0" fontId="5" fillId="2" borderId="5" xfId="0" quotePrefix="1" applyFont="1" applyFill="1" applyBorder="1" applyAlignment="1">
      <alignment horizontal="left" vertical="center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609600</xdr:colOff>
      <xdr:row>5</xdr:row>
      <xdr:rowOff>200025</xdr:rowOff>
    </xdr:from>
    <xdr:to>
      <xdr:col>16</xdr:col>
      <xdr:colOff>266700</xdr:colOff>
      <xdr:row>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AC4E393-B9AA-9B0F-2144-F7EDCAA4E0A8}"/>
            </a:ext>
          </a:extLst>
        </xdr:cNvPr>
        <xdr:cNvSpPr txBox="1"/>
      </xdr:nvSpPr>
      <xdr:spPr>
        <a:xfrm>
          <a:off x="12372975" y="1581150"/>
          <a:ext cx="4667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</sheetPr>
  <dimension ref="A1:R98"/>
  <sheetViews>
    <sheetView showGridLines="0" tabSelected="1" view="pageBreakPreview" zoomScale="75" zoomScaleNormal="75" zoomScaleSheetLayoutView="75" workbookViewId="0"/>
  </sheetViews>
  <sheetFormatPr defaultRowHeight="15.75" x14ac:dyDescent="0.4"/>
  <cols>
    <col min="1" max="1" width="5.625" style="26" customWidth="1"/>
    <col min="2" max="3" width="10.625" style="26" customWidth="1"/>
    <col min="4" max="8" width="12.625" style="26" customWidth="1"/>
    <col min="9" max="9" width="10.625" style="26" customWidth="1"/>
    <col min="10" max="11" width="12.625" style="26" customWidth="1"/>
    <col min="12" max="12" width="8.625" style="26" customWidth="1"/>
    <col min="13" max="13" width="10.625" style="26" customWidth="1"/>
    <col min="14" max="14" width="8.625" style="26" customWidth="1"/>
    <col min="15" max="16" width="12.625" style="26" customWidth="1"/>
    <col min="17" max="17" width="10.625" style="26" customWidth="1"/>
    <col min="18" max="18" width="12.625" style="26" customWidth="1"/>
    <col min="19" max="21" width="9" style="26"/>
    <col min="22" max="22" width="10.75" style="26" bestFit="1" customWidth="1"/>
    <col min="23" max="16384" width="9" style="26"/>
  </cols>
  <sheetData>
    <row r="1" spans="1:18" ht="24.95" customHeight="1" x14ac:dyDescent="0.4">
      <c r="A1" s="25" t="s">
        <v>75</v>
      </c>
      <c r="D1" s="27"/>
    </row>
    <row r="2" spans="1:18" ht="24.95" customHeight="1" x14ac:dyDescent="0.4">
      <c r="A2" s="28" t="s">
        <v>72</v>
      </c>
      <c r="D2" s="27"/>
    </row>
    <row r="3" spans="1:18" ht="24.95" customHeight="1" x14ac:dyDescent="0.4">
      <c r="A3" s="29" t="s">
        <v>76</v>
      </c>
    </row>
    <row r="4" spans="1:18" ht="15" customHeight="1" x14ac:dyDescent="0.4"/>
    <row r="5" spans="1:18" ht="20.100000000000001" customHeight="1" x14ac:dyDescent="0.4">
      <c r="A5" s="96" t="s">
        <v>6</v>
      </c>
      <c r="B5" s="97"/>
      <c r="C5" s="100"/>
      <c r="D5" s="101"/>
      <c r="E5" s="101"/>
      <c r="F5" s="101"/>
      <c r="G5" s="101"/>
      <c r="H5" s="102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spans="1:18" ht="20.100000000000001" customHeight="1" x14ac:dyDescent="0.4">
      <c r="A6" s="33"/>
      <c r="B6" s="33"/>
      <c r="C6" s="34"/>
      <c r="D6" s="34"/>
      <c r="E6" s="34"/>
      <c r="F6" s="34"/>
      <c r="G6" s="34"/>
      <c r="H6" s="34"/>
      <c r="I6" s="31"/>
      <c r="J6" s="31"/>
      <c r="K6" s="31"/>
      <c r="L6" s="31"/>
      <c r="M6" s="31"/>
      <c r="N6" s="31"/>
      <c r="O6" s="31"/>
      <c r="P6" s="31"/>
      <c r="Q6" s="32"/>
      <c r="R6" s="32"/>
    </row>
    <row r="7" spans="1:18" ht="19.5" x14ac:dyDescent="0.4">
      <c r="A7" s="35" t="s">
        <v>78</v>
      </c>
      <c r="I7" s="36"/>
      <c r="N7" s="30" t="s">
        <v>13</v>
      </c>
      <c r="O7" s="92"/>
      <c r="P7" s="93"/>
      <c r="Q7" s="81" t="str">
        <f>IF(O7="","",DATE(YEAR($O$7),MONTH($O$7)+11,DAY($O$7)))</f>
        <v/>
      </c>
      <c r="R7" s="82"/>
    </row>
    <row r="8" spans="1:18" ht="69.95" customHeight="1" x14ac:dyDescent="0.4">
      <c r="A8" s="37" t="s">
        <v>25</v>
      </c>
      <c r="B8" s="99" t="s">
        <v>2</v>
      </c>
      <c r="C8" s="99"/>
      <c r="D8" s="85" t="s">
        <v>11</v>
      </c>
      <c r="E8" s="86"/>
      <c r="F8" s="38" t="s">
        <v>66</v>
      </c>
      <c r="G8" s="38" t="s">
        <v>12</v>
      </c>
      <c r="H8" s="85" t="s">
        <v>67</v>
      </c>
      <c r="I8" s="86"/>
      <c r="J8" s="37" t="s">
        <v>68</v>
      </c>
      <c r="K8" s="37" t="s">
        <v>69</v>
      </c>
      <c r="L8" s="85" t="s">
        <v>70</v>
      </c>
      <c r="M8" s="86"/>
      <c r="N8" s="98" t="s">
        <v>65</v>
      </c>
      <c r="O8" s="98"/>
      <c r="P8" s="75" t="s">
        <v>79</v>
      </c>
      <c r="Q8" s="37" t="s">
        <v>71</v>
      </c>
      <c r="R8" s="37" t="s">
        <v>81</v>
      </c>
    </row>
    <row r="9" spans="1:18" ht="20.100000000000001" customHeight="1" x14ac:dyDescent="0.4">
      <c r="A9" s="77">
        <v>1</v>
      </c>
      <c r="B9" s="90"/>
      <c r="C9" s="91"/>
      <c r="D9" s="94"/>
      <c r="E9" s="95"/>
      <c r="F9" s="78"/>
      <c r="G9" s="79"/>
      <c r="H9" s="2" t="str">
        <f ca="1">IFERROR(INDIRECT($A9&amp;"!E38"),"")</f>
        <v/>
      </c>
      <c r="I9" s="20" t="str">
        <f ca="1">IFERROR(INDIRECT($A9&amp;"!F38"),"")</f>
        <v/>
      </c>
      <c r="J9" s="2" t="str">
        <f ca="1">IFERROR(INDIRECT($A9&amp;"!G38"),"")</f>
        <v/>
      </c>
      <c r="K9" s="2" t="str">
        <f ca="1">IFERROR(INDIRECT($A9&amp;"!H38"),"")</f>
        <v/>
      </c>
      <c r="L9" s="18" t="str">
        <f ca="1">IFERROR(INDIRECT($A9&amp;"!I38"),"")</f>
        <v/>
      </c>
      <c r="M9" s="20" t="str">
        <f ca="1">IFERROR(INDIRECT($A9&amp;"!J38"),"")</f>
        <v/>
      </c>
      <c r="N9" s="19" t="str">
        <f ca="1">IFERROR(INDIRECT($A9&amp;"!K38"),"")</f>
        <v/>
      </c>
      <c r="O9" s="20" t="str">
        <f ca="1">IFERROR(INDIRECT($A9&amp;"!L38"),"")</f>
        <v/>
      </c>
      <c r="P9" s="2" t="str">
        <f ca="1">IFERROR(INDIRECT($A9&amp;"!M38"),"")</f>
        <v/>
      </c>
      <c r="Q9" s="19" t="str">
        <f ca="1">IFERROR(INDIRECT($A9&amp;"!N38"),"")</f>
        <v/>
      </c>
      <c r="R9" s="1" t="str">
        <f ca="1">IFERROR(INDIRECT($A9&amp;"!O38"),"")</f>
        <v/>
      </c>
    </row>
    <row r="10" spans="1:18" ht="20.100000000000001" customHeight="1" x14ac:dyDescent="0.4">
      <c r="A10" s="77">
        <v>2</v>
      </c>
      <c r="B10" s="90"/>
      <c r="C10" s="91"/>
      <c r="D10" s="94"/>
      <c r="E10" s="95"/>
      <c r="F10" s="78"/>
      <c r="G10" s="79"/>
      <c r="H10" s="2" t="str">
        <f t="shared" ref="H10:H58" ca="1" si="0">IFERROR(INDIRECT($A10&amp;"!E38"),"")</f>
        <v/>
      </c>
      <c r="I10" s="20" t="str">
        <f t="shared" ref="I10:I58" ca="1" si="1">IFERROR(INDIRECT($A10&amp;"!F38"),"")</f>
        <v/>
      </c>
      <c r="J10" s="2" t="str">
        <f t="shared" ref="J10:J58" ca="1" si="2">IFERROR(INDIRECT($A10&amp;"!G38"),"")</f>
        <v/>
      </c>
      <c r="K10" s="2" t="str">
        <f t="shared" ref="K10:K58" ca="1" si="3">IFERROR(INDIRECT($A10&amp;"!H38"),"")</f>
        <v/>
      </c>
      <c r="L10" s="18" t="str">
        <f t="shared" ref="L10:L58" ca="1" si="4">IFERROR(INDIRECT($A10&amp;"!I38"),"")</f>
        <v/>
      </c>
      <c r="M10" s="20" t="str">
        <f t="shared" ref="M10:M58" ca="1" si="5">IFERROR(INDIRECT($A10&amp;"!J38"),"")</f>
        <v/>
      </c>
      <c r="N10" s="19" t="str">
        <f t="shared" ref="N10:N58" ca="1" si="6">IFERROR(INDIRECT($A10&amp;"!K38"),"")</f>
        <v/>
      </c>
      <c r="O10" s="20" t="str">
        <f t="shared" ref="O10:O58" ca="1" si="7">IFERROR(INDIRECT($A10&amp;"!L38"),"")</f>
        <v/>
      </c>
      <c r="P10" s="2" t="str">
        <f t="shared" ref="P10:P58" ca="1" si="8">IFERROR(INDIRECT($A10&amp;"!M38"),"")</f>
        <v/>
      </c>
      <c r="Q10" s="19" t="str">
        <f t="shared" ref="Q10:Q58" ca="1" si="9">IFERROR(INDIRECT($A10&amp;"!N38"),"")</f>
        <v/>
      </c>
      <c r="R10" s="1" t="str">
        <f ca="1">IFERROR(INDIRECT($A10&amp;"!O38"),"")</f>
        <v/>
      </c>
    </row>
    <row r="11" spans="1:18" ht="20.100000000000001" customHeight="1" x14ac:dyDescent="0.4">
      <c r="A11" s="77">
        <v>3</v>
      </c>
      <c r="B11" s="90"/>
      <c r="C11" s="91"/>
      <c r="D11" s="94"/>
      <c r="E11" s="95"/>
      <c r="F11" s="78"/>
      <c r="G11" s="79"/>
      <c r="H11" s="2" t="str">
        <f t="shared" ca="1" si="0"/>
        <v/>
      </c>
      <c r="I11" s="20" t="str">
        <f t="shared" ca="1" si="1"/>
        <v/>
      </c>
      <c r="J11" s="2" t="str">
        <f t="shared" ca="1" si="2"/>
        <v/>
      </c>
      <c r="K11" s="2" t="str">
        <f t="shared" ca="1" si="3"/>
        <v/>
      </c>
      <c r="L11" s="18" t="str">
        <f t="shared" ca="1" si="4"/>
        <v/>
      </c>
      <c r="M11" s="20" t="str">
        <f t="shared" ca="1" si="5"/>
        <v/>
      </c>
      <c r="N11" s="19" t="str">
        <f t="shared" ca="1" si="6"/>
        <v/>
      </c>
      <c r="O11" s="20" t="str">
        <f t="shared" ca="1" si="7"/>
        <v/>
      </c>
      <c r="P11" s="2" t="str">
        <f t="shared" ca="1" si="8"/>
        <v/>
      </c>
      <c r="Q11" s="19" t="str">
        <f t="shared" ca="1" si="9"/>
        <v/>
      </c>
      <c r="R11" s="1" t="str">
        <f t="shared" ref="R11:R58" ca="1" si="10">IFERROR(INDIRECT($A11&amp;"!O38"),"")</f>
        <v/>
      </c>
    </row>
    <row r="12" spans="1:18" ht="20.100000000000001" customHeight="1" x14ac:dyDescent="0.4">
      <c r="A12" s="77">
        <v>4</v>
      </c>
      <c r="B12" s="90"/>
      <c r="C12" s="91"/>
      <c r="D12" s="94"/>
      <c r="E12" s="95"/>
      <c r="F12" s="78"/>
      <c r="G12" s="79"/>
      <c r="H12" s="2" t="str">
        <f t="shared" ca="1" si="0"/>
        <v/>
      </c>
      <c r="I12" s="20" t="str">
        <f t="shared" ca="1" si="1"/>
        <v/>
      </c>
      <c r="J12" s="2" t="str">
        <f t="shared" ca="1" si="2"/>
        <v/>
      </c>
      <c r="K12" s="2" t="str">
        <f t="shared" ca="1" si="3"/>
        <v/>
      </c>
      <c r="L12" s="18" t="str">
        <f t="shared" ca="1" si="4"/>
        <v/>
      </c>
      <c r="M12" s="20" t="str">
        <f t="shared" ca="1" si="5"/>
        <v/>
      </c>
      <c r="N12" s="19" t="str">
        <f t="shared" ca="1" si="6"/>
        <v/>
      </c>
      <c r="O12" s="20" t="str">
        <f t="shared" ca="1" si="7"/>
        <v/>
      </c>
      <c r="P12" s="2" t="str">
        <f t="shared" ca="1" si="8"/>
        <v/>
      </c>
      <c r="Q12" s="19" t="str">
        <f t="shared" ca="1" si="9"/>
        <v/>
      </c>
      <c r="R12" s="1" t="str">
        <f t="shared" ca="1" si="10"/>
        <v/>
      </c>
    </row>
    <row r="13" spans="1:18" ht="20.100000000000001" customHeight="1" x14ac:dyDescent="0.4">
      <c r="A13" s="77">
        <v>5</v>
      </c>
      <c r="B13" s="90"/>
      <c r="C13" s="91"/>
      <c r="D13" s="94"/>
      <c r="E13" s="95"/>
      <c r="F13" s="78"/>
      <c r="G13" s="79"/>
      <c r="H13" s="2" t="str">
        <f t="shared" ca="1" si="0"/>
        <v/>
      </c>
      <c r="I13" s="20" t="str">
        <f t="shared" ca="1" si="1"/>
        <v/>
      </c>
      <c r="J13" s="2" t="str">
        <f ca="1">IFERROR(INDIRECT($A13&amp;"!G38"),"")</f>
        <v/>
      </c>
      <c r="K13" s="2" t="str">
        <f t="shared" ca="1" si="3"/>
        <v/>
      </c>
      <c r="L13" s="18" t="str">
        <f t="shared" ca="1" si="4"/>
        <v/>
      </c>
      <c r="M13" s="20" t="str">
        <f t="shared" ca="1" si="5"/>
        <v/>
      </c>
      <c r="N13" s="19" t="str">
        <f ca="1">IFERROR(INDIRECT($A13&amp;"!K38"),"")</f>
        <v/>
      </c>
      <c r="O13" s="20" t="str">
        <f t="shared" ca="1" si="7"/>
        <v/>
      </c>
      <c r="P13" s="2" t="str">
        <f t="shared" ca="1" si="8"/>
        <v/>
      </c>
      <c r="Q13" s="19" t="str">
        <f t="shared" ca="1" si="9"/>
        <v/>
      </c>
      <c r="R13" s="1" t="str">
        <f t="shared" ca="1" si="10"/>
        <v/>
      </c>
    </row>
    <row r="14" spans="1:18" ht="20.100000000000001" customHeight="1" x14ac:dyDescent="0.4">
      <c r="A14" s="77">
        <v>6</v>
      </c>
      <c r="B14" s="90"/>
      <c r="C14" s="91"/>
      <c r="D14" s="94"/>
      <c r="E14" s="95"/>
      <c r="F14" s="78"/>
      <c r="G14" s="79"/>
      <c r="H14" s="2" t="str">
        <f t="shared" ca="1" si="0"/>
        <v/>
      </c>
      <c r="I14" s="20" t="str">
        <f t="shared" ca="1" si="1"/>
        <v/>
      </c>
      <c r="J14" s="2" t="str">
        <f t="shared" ca="1" si="2"/>
        <v/>
      </c>
      <c r="K14" s="2" t="str">
        <f t="shared" ca="1" si="3"/>
        <v/>
      </c>
      <c r="L14" s="18" t="str">
        <f t="shared" ca="1" si="4"/>
        <v/>
      </c>
      <c r="M14" s="20" t="str">
        <f t="shared" ca="1" si="5"/>
        <v/>
      </c>
      <c r="N14" s="19" t="str">
        <f t="shared" ca="1" si="6"/>
        <v/>
      </c>
      <c r="O14" s="20" t="str">
        <f t="shared" ca="1" si="7"/>
        <v/>
      </c>
      <c r="P14" s="2" t="str">
        <f t="shared" ca="1" si="8"/>
        <v/>
      </c>
      <c r="Q14" s="19" t="str">
        <f t="shared" ca="1" si="9"/>
        <v/>
      </c>
      <c r="R14" s="1" t="str">
        <f t="shared" ca="1" si="10"/>
        <v/>
      </c>
    </row>
    <row r="15" spans="1:18" ht="20.100000000000001" customHeight="1" x14ac:dyDescent="0.4">
      <c r="A15" s="77">
        <v>7</v>
      </c>
      <c r="B15" s="90"/>
      <c r="C15" s="91"/>
      <c r="D15" s="94"/>
      <c r="E15" s="95"/>
      <c r="F15" s="78"/>
      <c r="G15" s="79"/>
      <c r="H15" s="2" t="str">
        <f t="shared" ca="1" si="0"/>
        <v/>
      </c>
      <c r="I15" s="20" t="str">
        <f t="shared" ca="1" si="1"/>
        <v/>
      </c>
      <c r="J15" s="2" t="str">
        <f t="shared" ca="1" si="2"/>
        <v/>
      </c>
      <c r="K15" s="2" t="str">
        <f t="shared" ca="1" si="3"/>
        <v/>
      </c>
      <c r="L15" s="18" t="str">
        <f t="shared" ca="1" si="4"/>
        <v/>
      </c>
      <c r="M15" s="20" t="str">
        <f t="shared" ca="1" si="5"/>
        <v/>
      </c>
      <c r="N15" s="19" t="str">
        <f t="shared" ca="1" si="6"/>
        <v/>
      </c>
      <c r="O15" s="20" t="str">
        <f t="shared" ca="1" si="7"/>
        <v/>
      </c>
      <c r="P15" s="2" t="str">
        <f t="shared" ca="1" si="8"/>
        <v/>
      </c>
      <c r="Q15" s="19" t="str">
        <f t="shared" ca="1" si="9"/>
        <v/>
      </c>
      <c r="R15" s="1" t="str">
        <f t="shared" ca="1" si="10"/>
        <v/>
      </c>
    </row>
    <row r="16" spans="1:18" ht="20.100000000000001" customHeight="1" x14ac:dyDescent="0.4">
      <c r="A16" s="77">
        <v>8</v>
      </c>
      <c r="B16" s="90"/>
      <c r="C16" s="91"/>
      <c r="D16" s="94"/>
      <c r="E16" s="95"/>
      <c r="F16" s="78"/>
      <c r="G16" s="79"/>
      <c r="H16" s="2" t="str">
        <f t="shared" ca="1" si="0"/>
        <v/>
      </c>
      <c r="I16" s="20" t="str">
        <f t="shared" ca="1" si="1"/>
        <v/>
      </c>
      <c r="J16" s="2" t="str">
        <f t="shared" ca="1" si="2"/>
        <v/>
      </c>
      <c r="K16" s="2" t="str">
        <f t="shared" ca="1" si="3"/>
        <v/>
      </c>
      <c r="L16" s="18" t="str">
        <f t="shared" ca="1" si="4"/>
        <v/>
      </c>
      <c r="M16" s="20" t="str">
        <f t="shared" ca="1" si="5"/>
        <v/>
      </c>
      <c r="N16" s="19" t="str">
        <f t="shared" ca="1" si="6"/>
        <v/>
      </c>
      <c r="O16" s="20" t="str">
        <f t="shared" ca="1" si="7"/>
        <v/>
      </c>
      <c r="P16" s="2" t="str">
        <f t="shared" ca="1" si="8"/>
        <v/>
      </c>
      <c r="Q16" s="19" t="str">
        <f t="shared" ca="1" si="9"/>
        <v/>
      </c>
      <c r="R16" s="1" t="str">
        <f t="shared" ca="1" si="10"/>
        <v/>
      </c>
    </row>
    <row r="17" spans="1:18" ht="20.100000000000001" customHeight="1" x14ac:dyDescent="0.4">
      <c r="A17" s="77">
        <v>9</v>
      </c>
      <c r="B17" s="90"/>
      <c r="C17" s="91"/>
      <c r="D17" s="94"/>
      <c r="E17" s="95"/>
      <c r="F17" s="78"/>
      <c r="G17" s="79"/>
      <c r="H17" s="2" t="str">
        <f t="shared" ca="1" si="0"/>
        <v/>
      </c>
      <c r="I17" s="20" t="str">
        <f t="shared" ca="1" si="1"/>
        <v/>
      </c>
      <c r="J17" s="2" t="str">
        <f t="shared" ca="1" si="2"/>
        <v/>
      </c>
      <c r="K17" s="2" t="str">
        <f t="shared" ca="1" si="3"/>
        <v/>
      </c>
      <c r="L17" s="18" t="str">
        <f t="shared" ca="1" si="4"/>
        <v/>
      </c>
      <c r="M17" s="20" t="str">
        <f t="shared" ca="1" si="5"/>
        <v/>
      </c>
      <c r="N17" s="19" t="str">
        <f t="shared" ca="1" si="6"/>
        <v/>
      </c>
      <c r="O17" s="20" t="str">
        <f t="shared" ca="1" si="7"/>
        <v/>
      </c>
      <c r="P17" s="2" t="str">
        <f t="shared" ca="1" si="8"/>
        <v/>
      </c>
      <c r="Q17" s="19" t="str">
        <f t="shared" ca="1" si="9"/>
        <v/>
      </c>
      <c r="R17" s="1" t="str">
        <f t="shared" ca="1" si="10"/>
        <v/>
      </c>
    </row>
    <row r="18" spans="1:18" ht="20.100000000000001" customHeight="1" x14ac:dyDescent="0.4">
      <c r="A18" s="77">
        <v>10</v>
      </c>
      <c r="B18" s="90"/>
      <c r="C18" s="91"/>
      <c r="D18" s="94"/>
      <c r="E18" s="95"/>
      <c r="F18" s="78"/>
      <c r="G18" s="79"/>
      <c r="H18" s="2" t="str">
        <f t="shared" ca="1" si="0"/>
        <v/>
      </c>
      <c r="I18" s="20" t="str">
        <f t="shared" ca="1" si="1"/>
        <v/>
      </c>
      <c r="J18" s="2" t="str">
        <f t="shared" ca="1" si="2"/>
        <v/>
      </c>
      <c r="K18" s="2" t="str">
        <f t="shared" ca="1" si="3"/>
        <v/>
      </c>
      <c r="L18" s="18" t="str">
        <f t="shared" ca="1" si="4"/>
        <v/>
      </c>
      <c r="M18" s="20" t="str">
        <f t="shared" ca="1" si="5"/>
        <v/>
      </c>
      <c r="N18" s="19" t="str">
        <f ca="1">IFERROR(INDIRECT($A18&amp;"!K38"),"")</f>
        <v/>
      </c>
      <c r="O18" s="20" t="str">
        <f t="shared" ca="1" si="7"/>
        <v/>
      </c>
      <c r="P18" s="2" t="str">
        <f t="shared" ca="1" si="8"/>
        <v/>
      </c>
      <c r="Q18" s="19" t="str">
        <f t="shared" ca="1" si="9"/>
        <v/>
      </c>
      <c r="R18" s="1" t="str">
        <f t="shared" ca="1" si="10"/>
        <v/>
      </c>
    </row>
    <row r="19" spans="1:18" ht="20.100000000000001" customHeight="1" x14ac:dyDescent="0.4">
      <c r="A19" s="77">
        <v>11</v>
      </c>
      <c r="B19" s="90"/>
      <c r="C19" s="91"/>
      <c r="D19" s="94"/>
      <c r="E19" s="95"/>
      <c r="F19" s="78"/>
      <c r="G19" s="79"/>
      <c r="H19" s="2" t="str">
        <f t="shared" ca="1" si="0"/>
        <v/>
      </c>
      <c r="I19" s="20" t="str">
        <f t="shared" ca="1" si="1"/>
        <v/>
      </c>
      <c r="J19" s="2" t="str">
        <f t="shared" ca="1" si="2"/>
        <v/>
      </c>
      <c r="K19" s="2" t="str">
        <f t="shared" ca="1" si="3"/>
        <v/>
      </c>
      <c r="L19" s="18" t="str">
        <f t="shared" ca="1" si="4"/>
        <v/>
      </c>
      <c r="M19" s="20" t="str">
        <f t="shared" ca="1" si="5"/>
        <v/>
      </c>
      <c r="N19" s="19" t="str">
        <f t="shared" ca="1" si="6"/>
        <v/>
      </c>
      <c r="O19" s="20" t="str">
        <f t="shared" ca="1" si="7"/>
        <v/>
      </c>
      <c r="P19" s="2" t="str">
        <f t="shared" ca="1" si="8"/>
        <v/>
      </c>
      <c r="Q19" s="19" t="str">
        <f t="shared" ca="1" si="9"/>
        <v/>
      </c>
      <c r="R19" s="1" t="str">
        <f t="shared" ca="1" si="10"/>
        <v/>
      </c>
    </row>
    <row r="20" spans="1:18" ht="20.100000000000001" customHeight="1" x14ac:dyDescent="0.4">
      <c r="A20" s="77">
        <v>12</v>
      </c>
      <c r="B20" s="90"/>
      <c r="C20" s="91"/>
      <c r="D20" s="94"/>
      <c r="E20" s="95"/>
      <c r="F20" s="78"/>
      <c r="G20" s="79"/>
      <c r="H20" s="2" t="str">
        <f t="shared" ca="1" si="0"/>
        <v/>
      </c>
      <c r="I20" s="20" t="str">
        <f t="shared" ca="1" si="1"/>
        <v/>
      </c>
      <c r="J20" s="2" t="str">
        <f t="shared" ca="1" si="2"/>
        <v/>
      </c>
      <c r="K20" s="2" t="str">
        <f t="shared" ca="1" si="3"/>
        <v/>
      </c>
      <c r="L20" s="18" t="str">
        <f t="shared" ca="1" si="4"/>
        <v/>
      </c>
      <c r="M20" s="20" t="str">
        <f t="shared" ca="1" si="5"/>
        <v/>
      </c>
      <c r="N20" s="19" t="str">
        <f t="shared" ca="1" si="6"/>
        <v/>
      </c>
      <c r="O20" s="20" t="str">
        <f t="shared" ca="1" si="7"/>
        <v/>
      </c>
      <c r="P20" s="2" t="str">
        <f t="shared" ca="1" si="8"/>
        <v/>
      </c>
      <c r="Q20" s="19" t="str">
        <f t="shared" ca="1" si="9"/>
        <v/>
      </c>
      <c r="R20" s="1" t="str">
        <f t="shared" ca="1" si="10"/>
        <v/>
      </c>
    </row>
    <row r="21" spans="1:18" ht="20.100000000000001" customHeight="1" x14ac:dyDescent="0.4">
      <c r="A21" s="77">
        <v>13</v>
      </c>
      <c r="B21" s="90"/>
      <c r="C21" s="91"/>
      <c r="D21" s="94"/>
      <c r="E21" s="95"/>
      <c r="F21" s="78"/>
      <c r="G21" s="79"/>
      <c r="H21" s="2" t="str">
        <f t="shared" ca="1" si="0"/>
        <v/>
      </c>
      <c r="I21" s="20" t="str">
        <f t="shared" ca="1" si="1"/>
        <v/>
      </c>
      <c r="J21" s="2" t="str">
        <f t="shared" ca="1" si="2"/>
        <v/>
      </c>
      <c r="K21" s="2" t="str">
        <f t="shared" ca="1" si="3"/>
        <v/>
      </c>
      <c r="L21" s="18" t="str">
        <f t="shared" ca="1" si="4"/>
        <v/>
      </c>
      <c r="M21" s="20" t="str">
        <f t="shared" ca="1" si="5"/>
        <v/>
      </c>
      <c r="N21" s="19" t="str">
        <f t="shared" ca="1" si="6"/>
        <v/>
      </c>
      <c r="O21" s="20" t="str">
        <f t="shared" ca="1" si="7"/>
        <v/>
      </c>
      <c r="P21" s="2" t="str">
        <f t="shared" ca="1" si="8"/>
        <v/>
      </c>
      <c r="Q21" s="19" t="str">
        <f t="shared" ca="1" si="9"/>
        <v/>
      </c>
      <c r="R21" s="1" t="str">
        <f t="shared" ca="1" si="10"/>
        <v/>
      </c>
    </row>
    <row r="22" spans="1:18" ht="20.100000000000001" customHeight="1" x14ac:dyDescent="0.4">
      <c r="A22" s="77">
        <v>14</v>
      </c>
      <c r="B22" s="90"/>
      <c r="C22" s="91"/>
      <c r="D22" s="94"/>
      <c r="E22" s="95"/>
      <c r="F22" s="78"/>
      <c r="G22" s="79"/>
      <c r="H22" s="2" t="str">
        <f t="shared" ca="1" si="0"/>
        <v/>
      </c>
      <c r="I22" s="20" t="str">
        <f t="shared" ca="1" si="1"/>
        <v/>
      </c>
      <c r="J22" s="2" t="str">
        <f t="shared" ca="1" si="2"/>
        <v/>
      </c>
      <c r="K22" s="2" t="str">
        <f t="shared" ca="1" si="3"/>
        <v/>
      </c>
      <c r="L22" s="18" t="str">
        <f t="shared" ca="1" si="4"/>
        <v/>
      </c>
      <c r="M22" s="20" t="str">
        <f t="shared" ca="1" si="5"/>
        <v/>
      </c>
      <c r="N22" s="19" t="str">
        <f t="shared" ca="1" si="6"/>
        <v/>
      </c>
      <c r="O22" s="20" t="str">
        <f t="shared" ca="1" si="7"/>
        <v/>
      </c>
      <c r="P22" s="2" t="str">
        <f t="shared" ca="1" si="8"/>
        <v/>
      </c>
      <c r="Q22" s="19" t="str">
        <f t="shared" ca="1" si="9"/>
        <v/>
      </c>
      <c r="R22" s="1" t="str">
        <f t="shared" ca="1" si="10"/>
        <v/>
      </c>
    </row>
    <row r="23" spans="1:18" ht="20.100000000000001" customHeight="1" x14ac:dyDescent="0.4">
      <c r="A23" s="77">
        <v>15</v>
      </c>
      <c r="B23" s="90"/>
      <c r="C23" s="91"/>
      <c r="D23" s="94"/>
      <c r="E23" s="95"/>
      <c r="F23" s="78"/>
      <c r="G23" s="79"/>
      <c r="H23" s="2" t="str">
        <f t="shared" ca="1" si="0"/>
        <v/>
      </c>
      <c r="I23" s="20" t="str">
        <f t="shared" ca="1" si="1"/>
        <v/>
      </c>
      <c r="J23" s="2" t="str">
        <f t="shared" ca="1" si="2"/>
        <v/>
      </c>
      <c r="K23" s="2" t="str">
        <f t="shared" ca="1" si="3"/>
        <v/>
      </c>
      <c r="L23" s="18" t="str">
        <f t="shared" ca="1" si="4"/>
        <v/>
      </c>
      <c r="M23" s="20" t="str">
        <f t="shared" ca="1" si="5"/>
        <v/>
      </c>
      <c r="N23" s="19" t="str">
        <f t="shared" ca="1" si="6"/>
        <v/>
      </c>
      <c r="O23" s="20" t="str">
        <f t="shared" ca="1" si="7"/>
        <v/>
      </c>
      <c r="P23" s="2" t="str">
        <f t="shared" ca="1" si="8"/>
        <v/>
      </c>
      <c r="Q23" s="19" t="str">
        <f t="shared" ca="1" si="9"/>
        <v/>
      </c>
      <c r="R23" s="1" t="str">
        <f t="shared" ca="1" si="10"/>
        <v/>
      </c>
    </row>
    <row r="24" spans="1:18" ht="20.100000000000001" customHeight="1" x14ac:dyDescent="0.4">
      <c r="A24" s="77">
        <v>16</v>
      </c>
      <c r="B24" s="90"/>
      <c r="C24" s="91"/>
      <c r="D24" s="94"/>
      <c r="E24" s="95"/>
      <c r="F24" s="78"/>
      <c r="G24" s="79"/>
      <c r="H24" s="2" t="str">
        <f t="shared" ca="1" si="0"/>
        <v/>
      </c>
      <c r="I24" s="20" t="str">
        <f t="shared" ca="1" si="1"/>
        <v/>
      </c>
      <c r="J24" s="2" t="str">
        <f t="shared" ca="1" si="2"/>
        <v/>
      </c>
      <c r="K24" s="2" t="str">
        <f t="shared" ca="1" si="3"/>
        <v/>
      </c>
      <c r="L24" s="18" t="str">
        <f t="shared" ca="1" si="4"/>
        <v/>
      </c>
      <c r="M24" s="20" t="str">
        <f t="shared" ca="1" si="5"/>
        <v/>
      </c>
      <c r="N24" s="19" t="str">
        <f t="shared" ca="1" si="6"/>
        <v/>
      </c>
      <c r="O24" s="20" t="str">
        <f t="shared" ca="1" si="7"/>
        <v/>
      </c>
      <c r="P24" s="2" t="str">
        <f t="shared" ca="1" si="8"/>
        <v/>
      </c>
      <c r="Q24" s="19" t="str">
        <f t="shared" ca="1" si="9"/>
        <v/>
      </c>
      <c r="R24" s="1" t="str">
        <f t="shared" ca="1" si="10"/>
        <v/>
      </c>
    </row>
    <row r="25" spans="1:18" ht="20.100000000000001" customHeight="1" x14ac:dyDescent="0.4">
      <c r="A25" s="77">
        <v>17</v>
      </c>
      <c r="B25" s="90"/>
      <c r="C25" s="91"/>
      <c r="D25" s="94"/>
      <c r="E25" s="95"/>
      <c r="F25" s="78"/>
      <c r="G25" s="79"/>
      <c r="H25" s="2" t="str">
        <f t="shared" ca="1" si="0"/>
        <v/>
      </c>
      <c r="I25" s="20" t="str">
        <f t="shared" ca="1" si="1"/>
        <v/>
      </c>
      <c r="J25" s="2" t="str">
        <f t="shared" ca="1" si="2"/>
        <v/>
      </c>
      <c r="K25" s="2" t="str">
        <f t="shared" ca="1" si="3"/>
        <v/>
      </c>
      <c r="L25" s="18" t="str">
        <f t="shared" ca="1" si="4"/>
        <v/>
      </c>
      <c r="M25" s="20" t="str">
        <f t="shared" ca="1" si="5"/>
        <v/>
      </c>
      <c r="N25" s="19" t="str">
        <f t="shared" ca="1" si="6"/>
        <v/>
      </c>
      <c r="O25" s="20" t="str">
        <f t="shared" ca="1" si="7"/>
        <v/>
      </c>
      <c r="P25" s="2" t="str">
        <f t="shared" ca="1" si="8"/>
        <v/>
      </c>
      <c r="Q25" s="19" t="str">
        <f t="shared" ca="1" si="9"/>
        <v/>
      </c>
      <c r="R25" s="1" t="str">
        <f t="shared" ca="1" si="10"/>
        <v/>
      </c>
    </row>
    <row r="26" spans="1:18" ht="20.100000000000001" customHeight="1" x14ac:dyDescent="0.4">
      <c r="A26" s="77">
        <v>18</v>
      </c>
      <c r="B26" s="90"/>
      <c r="C26" s="91"/>
      <c r="D26" s="94"/>
      <c r="E26" s="95"/>
      <c r="F26" s="78"/>
      <c r="G26" s="79"/>
      <c r="H26" s="2" t="str">
        <f t="shared" ca="1" si="0"/>
        <v/>
      </c>
      <c r="I26" s="20" t="str">
        <f t="shared" ca="1" si="1"/>
        <v/>
      </c>
      <c r="J26" s="2" t="str">
        <f t="shared" ca="1" si="2"/>
        <v/>
      </c>
      <c r="K26" s="2" t="str">
        <f t="shared" ca="1" si="3"/>
        <v/>
      </c>
      <c r="L26" s="18" t="str">
        <f t="shared" ca="1" si="4"/>
        <v/>
      </c>
      <c r="M26" s="20" t="str">
        <f t="shared" ca="1" si="5"/>
        <v/>
      </c>
      <c r="N26" s="19" t="str">
        <f t="shared" ca="1" si="6"/>
        <v/>
      </c>
      <c r="O26" s="20" t="str">
        <f t="shared" ca="1" si="7"/>
        <v/>
      </c>
      <c r="P26" s="2" t="str">
        <f t="shared" ca="1" si="8"/>
        <v/>
      </c>
      <c r="Q26" s="19" t="str">
        <f t="shared" ca="1" si="9"/>
        <v/>
      </c>
      <c r="R26" s="1" t="str">
        <f t="shared" ca="1" si="10"/>
        <v/>
      </c>
    </row>
    <row r="27" spans="1:18" ht="20.100000000000001" customHeight="1" x14ac:dyDescent="0.4">
      <c r="A27" s="77">
        <v>19</v>
      </c>
      <c r="B27" s="90"/>
      <c r="C27" s="91"/>
      <c r="D27" s="94"/>
      <c r="E27" s="95"/>
      <c r="F27" s="78"/>
      <c r="G27" s="79"/>
      <c r="H27" s="2" t="str">
        <f t="shared" ca="1" si="0"/>
        <v/>
      </c>
      <c r="I27" s="20" t="str">
        <f t="shared" ca="1" si="1"/>
        <v/>
      </c>
      <c r="J27" s="2" t="str">
        <f t="shared" ca="1" si="2"/>
        <v/>
      </c>
      <c r="K27" s="2" t="str">
        <f t="shared" ca="1" si="3"/>
        <v/>
      </c>
      <c r="L27" s="18" t="str">
        <f t="shared" ca="1" si="4"/>
        <v/>
      </c>
      <c r="M27" s="20" t="str">
        <f t="shared" ca="1" si="5"/>
        <v/>
      </c>
      <c r="N27" s="19" t="str">
        <f t="shared" ca="1" si="6"/>
        <v/>
      </c>
      <c r="O27" s="20" t="str">
        <f t="shared" ca="1" si="7"/>
        <v/>
      </c>
      <c r="P27" s="2" t="str">
        <f t="shared" ca="1" si="8"/>
        <v/>
      </c>
      <c r="Q27" s="19" t="str">
        <f t="shared" ca="1" si="9"/>
        <v/>
      </c>
      <c r="R27" s="1" t="str">
        <f t="shared" ca="1" si="10"/>
        <v/>
      </c>
    </row>
    <row r="28" spans="1:18" ht="20.100000000000001" customHeight="1" x14ac:dyDescent="0.4">
      <c r="A28" s="77">
        <v>20</v>
      </c>
      <c r="B28" s="90"/>
      <c r="C28" s="91"/>
      <c r="D28" s="94"/>
      <c r="E28" s="95"/>
      <c r="F28" s="78"/>
      <c r="G28" s="79"/>
      <c r="H28" s="2" t="str">
        <f t="shared" ca="1" si="0"/>
        <v/>
      </c>
      <c r="I28" s="20" t="str">
        <f t="shared" ca="1" si="1"/>
        <v/>
      </c>
      <c r="J28" s="2" t="str">
        <f t="shared" ca="1" si="2"/>
        <v/>
      </c>
      <c r="K28" s="2" t="str">
        <f t="shared" ca="1" si="3"/>
        <v/>
      </c>
      <c r="L28" s="18" t="str">
        <f t="shared" ca="1" si="4"/>
        <v/>
      </c>
      <c r="M28" s="20" t="str">
        <f t="shared" ca="1" si="5"/>
        <v/>
      </c>
      <c r="N28" s="19" t="str">
        <f t="shared" ca="1" si="6"/>
        <v/>
      </c>
      <c r="O28" s="20" t="str">
        <f t="shared" ca="1" si="7"/>
        <v/>
      </c>
      <c r="P28" s="2" t="str">
        <f t="shared" ca="1" si="8"/>
        <v/>
      </c>
      <c r="Q28" s="19" t="str">
        <f t="shared" ca="1" si="9"/>
        <v/>
      </c>
      <c r="R28" s="1" t="str">
        <f t="shared" ca="1" si="10"/>
        <v/>
      </c>
    </row>
    <row r="29" spans="1:18" ht="20.100000000000001" customHeight="1" x14ac:dyDescent="0.4">
      <c r="A29" s="77">
        <v>21</v>
      </c>
      <c r="B29" s="90"/>
      <c r="C29" s="91"/>
      <c r="D29" s="94"/>
      <c r="E29" s="95"/>
      <c r="F29" s="78"/>
      <c r="G29" s="79"/>
      <c r="H29" s="2" t="str">
        <f t="shared" ca="1" si="0"/>
        <v/>
      </c>
      <c r="I29" s="20" t="str">
        <f t="shared" ca="1" si="1"/>
        <v/>
      </c>
      <c r="J29" s="2" t="str">
        <f t="shared" ca="1" si="2"/>
        <v/>
      </c>
      <c r="K29" s="2" t="str">
        <f t="shared" ca="1" si="3"/>
        <v/>
      </c>
      <c r="L29" s="18" t="str">
        <f t="shared" ca="1" si="4"/>
        <v/>
      </c>
      <c r="M29" s="20" t="str">
        <f t="shared" ca="1" si="5"/>
        <v/>
      </c>
      <c r="N29" s="19" t="str">
        <f t="shared" ca="1" si="6"/>
        <v/>
      </c>
      <c r="O29" s="20" t="str">
        <f t="shared" ca="1" si="7"/>
        <v/>
      </c>
      <c r="P29" s="2" t="str">
        <f t="shared" ca="1" si="8"/>
        <v/>
      </c>
      <c r="Q29" s="19" t="str">
        <f t="shared" ca="1" si="9"/>
        <v/>
      </c>
      <c r="R29" s="1" t="str">
        <f t="shared" ca="1" si="10"/>
        <v/>
      </c>
    </row>
    <row r="30" spans="1:18" ht="20.100000000000001" customHeight="1" x14ac:dyDescent="0.4">
      <c r="A30" s="77">
        <v>22</v>
      </c>
      <c r="B30" s="90"/>
      <c r="C30" s="91"/>
      <c r="D30" s="94"/>
      <c r="E30" s="95"/>
      <c r="F30" s="78"/>
      <c r="G30" s="79"/>
      <c r="H30" s="2" t="str">
        <f t="shared" ca="1" si="0"/>
        <v/>
      </c>
      <c r="I30" s="20" t="str">
        <f t="shared" ca="1" si="1"/>
        <v/>
      </c>
      <c r="J30" s="2" t="str">
        <f t="shared" ca="1" si="2"/>
        <v/>
      </c>
      <c r="K30" s="2" t="str">
        <f t="shared" ca="1" si="3"/>
        <v/>
      </c>
      <c r="L30" s="18" t="str">
        <f t="shared" ca="1" si="4"/>
        <v/>
      </c>
      <c r="M30" s="20" t="str">
        <f t="shared" ca="1" si="5"/>
        <v/>
      </c>
      <c r="N30" s="19" t="str">
        <f t="shared" ca="1" si="6"/>
        <v/>
      </c>
      <c r="O30" s="20" t="str">
        <f t="shared" ca="1" si="7"/>
        <v/>
      </c>
      <c r="P30" s="2" t="str">
        <f t="shared" ca="1" si="8"/>
        <v/>
      </c>
      <c r="Q30" s="19" t="str">
        <f t="shared" ca="1" si="9"/>
        <v/>
      </c>
      <c r="R30" s="1" t="str">
        <f t="shared" ca="1" si="10"/>
        <v/>
      </c>
    </row>
    <row r="31" spans="1:18" ht="20.100000000000001" customHeight="1" x14ac:dyDescent="0.4">
      <c r="A31" s="77">
        <v>23</v>
      </c>
      <c r="B31" s="90"/>
      <c r="C31" s="91"/>
      <c r="D31" s="94"/>
      <c r="E31" s="95"/>
      <c r="F31" s="78"/>
      <c r="G31" s="79"/>
      <c r="H31" s="2" t="str">
        <f t="shared" ca="1" si="0"/>
        <v/>
      </c>
      <c r="I31" s="20" t="str">
        <f t="shared" ca="1" si="1"/>
        <v/>
      </c>
      <c r="J31" s="2" t="str">
        <f t="shared" ca="1" si="2"/>
        <v/>
      </c>
      <c r="K31" s="2" t="str">
        <f t="shared" ca="1" si="3"/>
        <v/>
      </c>
      <c r="L31" s="18" t="str">
        <f t="shared" ca="1" si="4"/>
        <v/>
      </c>
      <c r="M31" s="20" t="str">
        <f t="shared" ca="1" si="5"/>
        <v/>
      </c>
      <c r="N31" s="19" t="str">
        <f t="shared" ca="1" si="6"/>
        <v/>
      </c>
      <c r="O31" s="20" t="str">
        <f t="shared" ca="1" si="7"/>
        <v/>
      </c>
      <c r="P31" s="2" t="str">
        <f t="shared" ca="1" si="8"/>
        <v/>
      </c>
      <c r="Q31" s="19" t="str">
        <f t="shared" ca="1" si="9"/>
        <v/>
      </c>
      <c r="R31" s="1" t="str">
        <f t="shared" ca="1" si="10"/>
        <v/>
      </c>
    </row>
    <row r="32" spans="1:18" ht="20.100000000000001" customHeight="1" x14ac:dyDescent="0.4">
      <c r="A32" s="77">
        <v>24</v>
      </c>
      <c r="B32" s="90"/>
      <c r="C32" s="91"/>
      <c r="D32" s="94"/>
      <c r="E32" s="95"/>
      <c r="F32" s="78"/>
      <c r="G32" s="79"/>
      <c r="H32" s="2" t="str">
        <f t="shared" ca="1" si="0"/>
        <v/>
      </c>
      <c r="I32" s="20" t="str">
        <f t="shared" ca="1" si="1"/>
        <v/>
      </c>
      <c r="J32" s="2" t="str">
        <f t="shared" ca="1" si="2"/>
        <v/>
      </c>
      <c r="K32" s="2" t="str">
        <f t="shared" ca="1" si="3"/>
        <v/>
      </c>
      <c r="L32" s="18" t="str">
        <f t="shared" ca="1" si="4"/>
        <v/>
      </c>
      <c r="M32" s="20" t="str">
        <f t="shared" ca="1" si="5"/>
        <v/>
      </c>
      <c r="N32" s="19" t="str">
        <f t="shared" ca="1" si="6"/>
        <v/>
      </c>
      <c r="O32" s="20" t="str">
        <f t="shared" ca="1" si="7"/>
        <v/>
      </c>
      <c r="P32" s="2" t="str">
        <f t="shared" ca="1" si="8"/>
        <v/>
      </c>
      <c r="Q32" s="19" t="str">
        <f t="shared" ca="1" si="9"/>
        <v/>
      </c>
      <c r="R32" s="1" t="str">
        <f t="shared" ca="1" si="10"/>
        <v/>
      </c>
    </row>
    <row r="33" spans="1:18" ht="20.100000000000001" customHeight="1" x14ac:dyDescent="0.4">
      <c r="A33" s="77">
        <v>25</v>
      </c>
      <c r="B33" s="90"/>
      <c r="C33" s="91"/>
      <c r="D33" s="94"/>
      <c r="E33" s="95"/>
      <c r="F33" s="78"/>
      <c r="G33" s="79"/>
      <c r="H33" s="2" t="str">
        <f t="shared" ca="1" si="0"/>
        <v/>
      </c>
      <c r="I33" s="20" t="str">
        <f t="shared" ca="1" si="1"/>
        <v/>
      </c>
      <c r="J33" s="2" t="str">
        <f t="shared" ca="1" si="2"/>
        <v/>
      </c>
      <c r="K33" s="2" t="str">
        <f t="shared" ca="1" si="3"/>
        <v/>
      </c>
      <c r="L33" s="18" t="str">
        <f t="shared" ca="1" si="4"/>
        <v/>
      </c>
      <c r="M33" s="20" t="str">
        <f t="shared" ca="1" si="5"/>
        <v/>
      </c>
      <c r="N33" s="19" t="str">
        <f t="shared" ca="1" si="6"/>
        <v/>
      </c>
      <c r="O33" s="20" t="str">
        <f t="shared" ca="1" si="7"/>
        <v/>
      </c>
      <c r="P33" s="2" t="str">
        <f t="shared" ca="1" si="8"/>
        <v/>
      </c>
      <c r="Q33" s="19" t="str">
        <f t="shared" ca="1" si="9"/>
        <v/>
      </c>
      <c r="R33" s="1" t="str">
        <f t="shared" ca="1" si="10"/>
        <v/>
      </c>
    </row>
    <row r="34" spans="1:18" ht="20.100000000000001" customHeight="1" x14ac:dyDescent="0.4">
      <c r="A34" s="77">
        <v>26</v>
      </c>
      <c r="B34" s="90"/>
      <c r="C34" s="91"/>
      <c r="D34" s="94"/>
      <c r="E34" s="95"/>
      <c r="F34" s="78"/>
      <c r="G34" s="79"/>
      <c r="H34" s="2" t="str">
        <f t="shared" ca="1" si="0"/>
        <v/>
      </c>
      <c r="I34" s="20" t="str">
        <f t="shared" ca="1" si="1"/>
        <v/>
      </c>
      <c r="J34" s="2" t="str">
        <f t="shared" ca="1" si="2"/>
        <v/>
      </c>
      <c r="K34" s="2" t="str">
        <f t="shared" ca="1" si="3"/>
        <v/>
      </c>
      <c r="L34" s="18" t="str">
        <f t="shared" ca="1" si="4"/>
        <v/>
      </c>
      <c r="M34" s="20" t="str">
        <f t="shared" ca="1" si="5"/>
        <v/>
      </c>
      <c r="N34" s="19" t="str">
        <f t="shared" ca="1" si="6"/>
        <v/>
      </c>
      <c r="O34" s="20" t="str">
        <f t="shared" ca="1" si="7"/>
        <v/>
      </c>
      <c r="P34" s="2" t="str">
        <f t="shared" ca="1" si="8"/>
        <v/>
      </c>
      <c r="Q34" s="19" t="str">
        <f t="shared" ca="1" si="9"/>
        <v/>
      </c>
      <c r="R34" s="1" t="str">
        <f t="shared" ca="1" si="10"/>
        <v/>
      </c>
    </row>
    <row r="35" spans="1:18" ht="20.100000000000001" customHeight="1" x14ac:dyDescent="0.4">
      <c r="A35" s="77">
        <v>27</v>
      </c>
      <c r="B35" s="90"/>
      <c r="C35" s="91"/>
      <c r="D35" s="94"/>
      <c r="E35" s="95"/>
      <c r="F35" s="78"/>
      <c r="G35" s="79"/>
      <c r="H35" s="2" t="str">
        <f t="shared" ca="1" si="0"/>
        <v/>
      </c>
      <c r="I35" s="20" t="str">
        <f t="shared" ca="1" si="1"/>
        <v/>
      </c>
      <c r="J35" s="2" t="str">
        <f t="shared" ca="1" si="2"/>
        <v/>
      </c>
      <c r="K35" s="2" t="str">
        <f t="shared" ca="1" si="3"/>
        <v/>
      </c>
      <c r="L35" s="18" t="str">
        <f t="shared" ca="1" si="4"/>
        <v/>
      </c>
      <c r="M35" s="20" t="str">
        <f t="shared" ca="1" si="5"/>
        <v/>
      </c>
      <c r="N35" s="19" t="str">
        <f ca="1">IFERROR(INDIRECT($A35&amp;"!K38"),"")</f>
        <v/>
      </c>
      <c r="O35" s="20" t="str">
        <f t="shared" ca="1" si="7"/>
        <v/>
      </c>
      <c r="P35" s="2" t="str">
        <f t="shared" ca="1" si="8"/>
        <v/>
      </c>
      <c r="Q35" s="19" t="str">
        <f t="shared" ca="1" si="9"/>
        <v/>
      </c>
      <c r="R35" s="1" t="str">
        <f t="shared" ca="1" si="10"/>
        <v/>
      </c>
    </row>
    <row r="36" spans="1:18" ht="20.100000000000001" customHeight="1" x14ac:dyDescent="0.4">
      <c r="A36" s="77">
        <v>28</v>
      </c>
      <c r="B36" s="90"/>
      <c r="C36" s="91"/>
      <c r="D36" s="94"/>
      <c r="E36" s="95"/>
      <c r="F36" s="78"/>
      <c r="G36" s="79"/>
      <c r="H36" s="2" t="str">
        <f t="shared" ca="1" si="0"/>
        <v/>
      </c>
      <c r="I36" s="20" t="str">
        <f t="shared" ca="1" si="1"/>
        <v/>
      </c>
      <c r="J36" s="2" t="str">
        <f t="shared" ca="1" si="2"/>
        <v/>
      </c>
      <c r="K36" s="2" t="str">
        <f t="shared" ca="1" si="3"/>
        <v/>
      </c>
      <c r="L36" s="18" t="str">
        <f t="shared" ca="1" si="4"/>
        <v/>
      </c>
      <c r="M36" s="20" t="str">
        <f t="shared" ca="1" si="5"/>
        <v/>
      </c>
      <c r="N36" s="19" t="str">
        <f t="shared" ca="1" si="6"/>
        <v/>
      </c>
      <c r="O36" s="20" t="str">
        <f t="shared" ca="1" si="7"/>
        <v/>
      </c>
      <c r="P36" s="2" t="str">
        <f t="shared" ca="1" si="8"/>
        <v/>
      </c>
      <c r="Q36" s="19" t="str">
        <f t="shared" ca="1" si="9"/>
        <v/>
      </c>
      <c r="R36" s="1" t="str">
        <f t="shared" ca="1" si="10"/>
        <v/>
      </c>
    </row>
    <row r="37" spans="1:18" ht="20.100000000000001" customHeight="1" x14ac:dyDescent="0.4">
      <c r="A37" s="77">
        <v>29</v>
      </c>
      <c r="B37" s="90"/>
      <c r="C37" s="91"/>
      <c r="D37" s="94"/>
      <c r="E37" s="95"/>
      <c r="F37" s="78"/>
      <c r="G37" s="79"/>
      <c r="H37" s="2" t="str">
        <f t="shared" ca="1" si="0"/>
        <v/>
      </c>
      <c r="I37" s="20" t="str">
        <f t="shared" ca="1" si="1"/>
        <v/>
      </c>
      <c r="J37" s="2" t="str">
        <f t="shared" ca="1" si="2"/>
        <v/>
      </c>
      <c r="K37" s="2" t="str">
        <f t="shared" ca="1" si="3"/>
        <v/>
      </c>
      <c r="L37" s="18" t="str">
        <f t="shared" ca="1" si="4"/>
        <v/>
      </c>
      <c r="M37" s="20" t="str">
        <f t="shared" ca="1" si="5"/>
        <v/>
      </c>
      <c r="N37" s="19" t="str">
        <f t="shared" ca="1" si="6"/>
        <v/>
      </c>
      <c r="O37" s="20" t="str">
        <f t="shared" ca="1" si="7"/>
        <v/>
      </c>
      <c r="P37" s="2" t="str">
        <f t="shared" ca="1" si="8"/>
        <v/>
      </c>
      <c r="Q37" s="19" t="str">
        <f t="shared" ca="1" si="9"/>
        <v/>
      </c>
      <c r="R37" s="1" t="str">
        <f t="shared" ca="1" si="10"/>
        <v/>
      </c>
    </row>
    <row r="38" spans="1:18" ht="20.100000000000001" customHeight="1" x14ac:dyDescent="0.4">
      <c r="A38" s="77">
        <v>30</v>
      </c>
      <c r="B38" s="90"/>
      <c r="C38" s="91"/>
      <c r="D38" s="94"/>
      <c r="E38" s="95"/>
      <c r="F38" s="78"/>
      <c r="G38" s="79"/>
      <c r="H38" s="2" t="str">
        <f t="shared" ca="1" si="0"/>
        <v/>
      </c>
      <c r="I38" s="20" t="str">
        <f t="shared" ca="1" si="1"/>
        <v/>
      </c>
      <c r="J38" s="2" t="str">
        <f t="shared" ca="1" si="2"/>
        <v/>
      </c>
      <c r="K38" s="2" t="str">
        <f t="shared" ca="1" si="3"/>
        <v/>
      </c>
      <c r="L38" s="18" t="str">
        <f t="shared" ca="1" si="4"/>
        <v/>
      </c>
      <c r="M38" s="20" t="str">
        <f t="shared" ca="1" si="5"/>
        <v/>
      </c>
      <c r="N38" s="19" t="str">
        <f t="shared" ca="1" si="6"/>
        <v/>
      </c>
      <c r="O38" s="20" t="str">
        <f t="shared" ca="1" si="7"/>
        <v/>
      </c>
      <c r="P38" s="2" t="str">
        <f t="shared" ca="1" si="8"/>
        <v/>
      </c>
      <c r="Q38" s="19" t="str">
        <f t="shared" ca="1" si="9"/>
        <v/>
      </c>
      <c r="R38" s="1" t="str">
        <f t="shared" ca="1" si="10"/>
        <v/>
      </c>
    </row>
    <row r="39" spans="1:18" ht="20.100000000000001" customHeight="1" x14ac:dyDescent="0.4">
      <c r="A39" s="77">
        <v>31</v>
      </c>
      <c r="B39" s="90"/>
      <c r="C39" s="91"/>
      <c r="D39" s="94"/>
      <c r="E39" s="95"/>
      <c r="F39" s="78"/>
      <c r="G39" s="79"/>
      <c r="H39" s="2" t="str">
        <f t="shared" ca="1" si="0"/>
        <v/>
      </c>
      <c r="I39" s="20" t="str">
        <f t="shared" ca="1" si="1"/>
        <v/>
      </c>
      <c r="J39" s="2" t="str">
        <f t="shared" ca="1" si="2"/>
        <v/>
      </c>
      <c r="K39" s="2" t="str">
        <f t="shared" ca="1" si="3"/>
        <v/>
      </c>
      <c r="L39" s="18" t="str">
        <f t="shared" ca="1" si="4"/>
        <v/>
      </c>
      <c r="M39" s="20" t="str">
        <f t="shared" ca="1" si="5"/>
        <v/>
      </c>
      <c r="N39" s="19" t="str">
        <f t="shared" ca="1" si="6"/>
        <v/>
      </c>
      <c r="O39" s="20" t="str">
        <f t="shared" ca="1" si="7"/>
        <v/>
      </c>
      <c r="P39" s="2" t="str">
        <f t="shared" ca="1" si="8"/>
        <v/>
      </c>
      <c r="Q39" s="19" t="str">
        <f t="shared" ca="1" si="9"/>
        <v/>
      </c>
      <c r="R39" s="1" t="str">
        <f t="shared" ca="1" si="10"/>
        <v/>
      </c>
    </row>
    <row r="40" spans="1:18" ht="20.100000000000001" customHeight="1" x14ac:dyDescent="0.4">
      <c r="A40" s="77">
        <v>32</v>
      </c>
      <c r="B40" s="90"/>
      <c r="C40" s="91"/>
      <c r="D40" s="94"/>
      <c r="E40" s="95"/>
      <c r="F40" s="78"/>
      <c r="G40" s="79"/>
      <c r="H40" s="2" t="str">
        <f t="shared" ca="1" si="0"/>
        <v/>
      </c>
      <c r="I40" s="20" t="str">
        <f t="shared" ca="1" si="1"/>
        <v/>
      </c>
      <c r="J40" s="2" t="str">
        <f t="shared" ca="1" si="2"/>
        <v/>
      </c>
      <c r="K40" s="2" t="str">
        <f t="shared" ca="1" si="3"/>
        <v/>
      </c>
      <c r="L40" s="18" t="str">
        <f t="shared" ca="1" si="4"/>
        <v/>
      </c>
      <c r="M40" s="20" t="str">
        <f t="shared" ca="1" si="5"/>
        <v/>
      </c>
      <c r="N40" s="19" t="str">
        <f t="shared" ca="1" si="6"/>
        <v/>
      </c>
      <c r="O40" s="20" t="str">
        <f t="shared" ca="1" si="7"/>
        <v/>
      </c>
      <c r="P40" s="2" t="str">
        <f t="shared" ca="1" si="8"/>
        <v/>
      </c>
      <c r="Q40" s="19" t="str">
        <f t="shared" ca="1" si="9"/>
        <v/>
      </c>
      <c r="R40" s="1" t="str">
        <f t="shared" ca="1" si="10"/>
        <v/>
      </c>
    </row>
    <row r="41" spans="1:18" ht="20.100000000000001" customHeight="1" x14ac:dyDescent="0.4">
      <c r="A41" s="77">
        <v>33</v>
      </c>
      <c r="B41" s="90"/>
      <c r="C41" s="91"/>
      <c r="D41" s="94"/>
      <c r="E41" s="95"/>
      <c r="F41" s="78"/>
      <c r="G41" s="79"/>
      <c r="H41" s="2" t="str">
        <f t="shared" ca="1" si="0"/>
        <v/>
      </c>
      <c r="I41" s="20" t="str">
        <f t="shared" ca="1" si="1"/>
        <v/>
      </c>
      <c r="J41" s="2" t="str">
        <f t="shared" ca="1" si="2"/>
        <v/>
      </c>
      <c r="K41" s="2" t="str">
        <f t="shared" ca="1" si="3"/>
        <v/>
      </c>
      <c r="L41" s="18" t="str">
        <f t="shared" ca="1" si="4"/>
        <v/>
      </c>
      <c r="M41" s="20" t="str">
        <f t="shared" ca="1" si="5"/>
        <v/>
      </c>
      <c r="N41" s="19" t="str">
        <f t="shared" ca="1" si="6"/>
        <v/>
      </c>
      <c r="O41" s="20" t="str">
        <f t="shared" ca="1" si="7"/>
        <v/>
      </c>
      <c r="P41" s="2" t="str">
        <f t="shared" ca="1" si="8"/>
        <v/>
      </c>
      <c r="Q41" s="19" t="str">
        <f t="shared" ca="1" si="9"/>
        <v/>
      </c>
      <c r="R41" s="1" t="str">
        <f t="shared" ca="1" si="10"/>
        <v/>
      </c>
    </row>
    <row r="42" spans="1:18" ht="20.100000000000001" customHeight="1" x14ac:dyDescent="0.4">
      <c r="A42" s="77">
        <v>34</v>
      </c>
      <c r="B42" s="90"/>
      <c r="C42" s="91"/>
      <c r="D42" s="94"/>
      <c r="E42" s="95"/>
      <c r="F42" s="78"/>
      <c r="G42" s="79"/>
      <c r="H42" s="2" t="str">
        <f t="shared" ca="1" si="0"/>
        <v/>
      </c>
      <c r="I42" s="20" t="str">
        <f t="shared" ca="1" si="1"/>
        <v/>
      </c>
      <c r="J42" s="2" t="str">
        <f t="shared" ca="1" si="2"/>
        <v/>
      </c>
      <c r="K42" s="2" t="str">
        <f t="shared" ca="1" si="3"/>
        <v/>
      </c>
      <c r="L42" s="18" t="str">
        <f t="shared" ca="1" si="4"/>
        <v/>
      </c>
      <c r="M42" s="20" t="str">
        <f t="shared" ca="1" si="5"/>
        <v/>
      </c>
      <c r="N42" s="19" t="str">
        <f t="shared" ca="1" si="6"/>
        <v/>
      </c>
      <c r="O42" s="20" t="str">
        <f t="shared" ca="1" si="7"/>
        <v/>
      </c>
      <c r="P42" s="2" t="str">
        <f t="shared" ca="1" si="8"/>
        <v/>
      </c>
      <c r="Q42" s="19" t="str">
        <f t="shared" ca="1" si="9"/>
        <v/>
      </c>
      <c r="R42" s="1" t="str">
        <f t="shared" ca="1" si="10"/>
        <v/>
      </c>
    </row>
    <row r="43" spans="1:18" ht="20.100000000000001" customHeight="1" x14ac:dyDescent="0.4">
      <c r="A43" s="77">
        <v>35</v>
      </c>
      <c r="B43" s="90"/>
      <c r="C43" s="91"/>
      <c r="D43" s="94"/>
      <c r="E43" s="95"/>
      <c r="F43" s="78"/>
      <c r="G43" s="79"/>
      <c r="H43" s="2" t="str">
        <f t="shared" ca="1" si="0"/>
        <v/>
      </c>
      <c r="I43" s="20" t="str">
        <f t="shared" ca="1" si="1"/>
        <v/>
      </c>
      <c r="J43" s="2" t="str">
        <f t="shared" ca="1" si="2"/>
        <v/>
      </c>
      <c r="K43" s="2" t="str">
        <f t="shared" ca="1" si="3"/>
        <v/>
      </c>
      <c r="L43" s="18" t="str">
        <f t="shared" ca="1" si="4"/>
        <v/>
      </c>
      <c r="M43" s="20" t="str">
        <f t="shared" ca="1" si="5"/>
        <v/>
      </c>
      <c r="N43" s="19" t="str">
        <f t="shared" ca="1" si="6"/>
        <v/>
      </c>
      <c r="O43" s="20" t="str">
        <f t="shared" ca="1" si="7"/>
        <v/>
      </c>
      <c r="P43" s="2" t="str">
        <f t="shared" ca="1" si="8"/>
        <v/>
      </c>
      <c r="Q43" s="19" t="str">
        <f t="shared" ca="1" si="9"/>
        <v/>
      </c>
      <c r="R43" s="1" t="str">
        <f t="shared" ca="1" si="10"/>
        <v/>
      </c>
    </row>
    <row r="44" spans="1:18" ht="20.100000000000001" customHeight="1" x14ac:dyDescent="0.4">
      <c r="A44" s="77">
        <v>36</v>
      </c>
      <c r="B44" s="90"/>
      <c r="C44" s="91"/>
      <c r="D44" s="94"/>
      <c r="E44" s="95"/>
      <c r="F44" s="78"/>
      <c r="G44" s="79"/>
      <c r="H44" s="2" t="str">
        <f t="shared" ca="1" si="0"/>
        <v/>
      </c>
      <c r="I44" s="20" t="str">
        <f t="shared" ca="1" si="1"/>
        <v/>
      </c>
      <c r="J44" s="2" t="str">
        <f t="shared" ca="1" si="2"/>
        <v/>
      </c>
      <c r="K44" s="2" t="str">
        <f t="shared" ca="1" si="3"/>
        <v/>
      </c>
      <c r="L44" s="18" t="str">
        <f t="shared" ca="1" si="4"/>
        <v/>
      </c>
      <c r="M44" s="20" t="str">
        <f t="shared" ca="1" si="5"/>
        <v/>
      </c>
      <c r="N44" s="19" t="str">
        <f t="shared" ca="1" si="6"/>
        <v/>
      </c>
      <c r="O44" s="20" t="str">
        <f t="shared" ca="1" si="7"/>
        <v/>
      </c>
      <c r="P44" s="2" t="str">
        <f t="shared" ca="1" si="8"/>
        <v/>
      </c>
      <c r="Q44" s="19" t="str">
        <f t="shared" ca="1" si="9"/>
        <v/>
      </c>
      <c r="R44" s="1" t="str">
        <f t="shared" ca="1" si="10"/>
        <v/>
      </c>
    </row>
    <row r="45" spans="1:18" ht="20.100000000000001" customHeight="1" x14ac:dyDescent="0.4">
      <c r="A45" s="77">
        <v>37</v>
      </c>
      <c r="B45" s="90"/>
      <c r="C45" s="91"/>
      <c r="D45" s="94"/>
      <c r="E45" s="95"/>
      <c r="F45" s="78"/>
      <c r="G45" s="79"/>
      <c r="H45" s="2" t="str">
        <f t="shared" ca="1" si="0"/>
        <v/>
      </c>
      <c r="I45" s="20" t="str">
        <f t="shared" ca="1" si="1"/>
        <v/>
      </c>
      <c r="J45" s="2" t="str">
        <f t="shared" ca="1" si="2"/>
        <v/>
      </c>
      <c r="K45" s="2" t="str">
        <f t="shared" ca="1" si="3"/>
        <v/>
      </c>
      <c r="L45" s="18" t="str">
        <f t="shared" ca="1" si="4"/>
        <v/>
      </c>
      <c r="M45" s="20" t="str">
        <f t="shared" ca="1" si="5"/>
        <v/>
      </c>
      <c r="N45" s="19" t="str">
        <f t="shared" ca="1" si="6"/>
        <v/>
      </c>
      <c r="O45" s="20" t="str">
        <f t="shared" ca="1" si="7"/>
        <v/>
      </c>
      <c r="P45" s="2" t="str">
        <f t="shared" ca="1" si="8"/>
        <v/>
      </c>
      <c r="Q45" s="19" t="str">
        <f t="shared" ca="1" si="9"/>
        <v/>
      </c>
      <c r="R45" s="1" t="str">
        <f t="shared" ca="1" si="10"/>
        <v/>
      </c>
    </row>
    <row r="46" spans="1:18" ht="20.100000000000001" customHeight="1" x14ac:dyDescent="0.4">
      <c r="A46" s="77">
        <v>38</v>
      </c>
      <c r="B46" s="90"/>
      <c r="C46" s="91"/>
      <c r="D46" s="94"/>
      <c r="E46" s="95"/>
      <c r="F46" s="78"/>
      <c r="G46" s="79"/>
      <c r="H46" s="2" t="str">
        <f t="shared" ca="1" si="0"/>
        <v/>
      </c>
      <c r="I46" s="20" t="str">
        <f t="shared" ca="1" si="1"/>
        <v/>
      </c>
      <c r="J46" s="2" t="str">
        <f t="shared" ca="1" si="2"/>
        <v/>
      </c>
      <c r="K46" s="2" t="str">
        <f t="shared" ca="1" si="3"/>
        <v/>
      </c>
      <c r="L46" s="18" t="str">
        <f t="shared" ca="1" si="4"/>
        <v/>
      </c>
      <c r="M46" s="20" t="str">
        <f t="shared" ca="1" si="5"/>
        <v/>
      </c>
      <c r="N46" s="19" t="str">
        <f t="shared" ca="1" si="6"/>
        <v/>
      </c>
      <c r="O46" s="20" t="str">
        <f t="shared" ca="1" si="7"/>
        <v/>
      </c>
      <c r="P46" s="2" t="str">
        <f t="shared" ca="1" si="8"/>
        <v/>
      </c>
      <c r="Q46" s="19" t="str">
        <f t="shared" ca="1" si="9"/>
        <v/>
      </c>
      <c r="R46" s="1" t="str">
        <f t="shared" ca="1" si="10"/>
        <v/>
      </c>
    </row>
    <row r="47" spans="1:18" ht="20.100000000000001" customHeight="1" x14ac:dyDescent="0.4">
      <c r="A47" s="77">
        <v>39</v>
      </c>
      <c r="B47" s="90"/>
      <c r="C47" s="91"/>
      <c r="D47" s="94"/>
      <c r="E47" s="95"/>
      <c r="F47" s="78"/>
      <c r="G47" s="79"/>
      <c r="H47" s="2" t="str">
        <f t="shared" ca="1" si="0"/>
        <v/>
      </c>
      <c r="I47" s="20" t="str">
        <f t="shared" ca="1" si="1"/>
        <v/>
      </c>
      <c r="J47" s="2" t="str">
        <f t="shared" ca="1" si="2"/>
        <v/>
      </c>
      <c r="K47" s="2" t="str">
        <f t="shared" ca="1" si="3"/>
        <v/>
      </c>
      <c r="L47" s="18" t="str">
        <f t="shared" ca="1" si="4"/>
        <v/>
      </c>
      <c r="M47" s="20" t="str">
        <f t="shared" ca="1" si="5"/>
        <v/>
      </c>
      <c r="N47" s="19" t="str">
        <f t="shared" ca="1" si="6"/>
        <v/>
      </c>
      <c r="O47" s="20" t="str">
        <f t="shared" ca="1" si="7"/>
        <v/>
      </c>
      <c r="P47" s="2" t="str">
        <f t="shared" ca="1" si="8"/>
        <v/>
      </c>
      <c r="Q47" s="19" t="str">
        <f t="shared" ca="1" si="9"/>
        <v/>
      </c>
      <c r="R47" s="1" t="str">
        <f t="shared" ca="1" si="10"/>
        <v/>
      </c>
    </row>
    <row r="48" spans="1:18" ht="20.100000000000001" customHeight="1" x14ac:dyDescent="0.4">
      <c r="A48" s="77">
        <v>40</v>
      </c>
      <c r="B48" s="90"/>
      <c r="C48" s="91"/>
      <c r="D48" s="94"/>
      <c r="E48" s="95"/>
      <c r="F48" s="78"/>
      <c r="G48" s="79"/>
      <c r="H48" s="2" t="str">
        <f t="shared" ca="1" si="0"/>
        <v/>
      </c>
      <c r="I48" s="20" t="str">
        <f t="shared" ca="1" si="1"/>
        <v/>
      </c>
      <c r="J48" s="2" t="str">
        <f t="shared" ca="1" si="2"/>
        <v/>
      </c>
      <c r="K48" s="2" t="str">
        <f t="shared" ca="1" si="3"/>
        <v/>
      </c>
      <c r="L48" s="18" t="str">
        <f t="shared" ca="1" si="4"/>
        <v/>
      </c>
      <c r="M48" s="20" t="str">
        <f t="shared" ca="1" si="5"/>
        <v/>
      </c>
      <c r="N48" s="19" t="str">
        <f t="shared" ca="1" si="6"/>
        <v/>
      </c>
      <c r="O48" s="20" t="str">
        <f t="shared" ca="1" si="7"/>
        <v/>
      </c>
      <c r="P48" s="2" t="str">
        <f t="shared" ca="1" si="8"/>
        <v/>
      </c>
      <c r="Q48" s="19" t="str">
        <f t="shared" ca="1" si="9"/>
        <v/>
      </c>
      <c r="R48" s="1" t="str">
        <f t="shared" ca="1" si="10"/>
        <v/>
      </c>
    </row>
    <row r="49" spans="1:18" ht="20.100000000000001" customHeight="1" x14ac:dyDescent="0.4">
      <c r="A49" s="77">
        <v>41</v>
      </c>
      <c r="B49" s="90"/>
      <c r="C49" s="91"/>
      <c r="D49" s="94"/>
      <c r="E49" s="95"/>
      <c r="F49" s="78"/>
      <c r="G49" s="79"/>
      <c r="H49" s="2" t="str">
        <f t="shared" ca="1" si="0"/>
        <v/>
      </c>
      <c r="I49" s="20" t="str">
        <f t="shared" ca="1" si="1"/>
        <v/>
      </c>
      <c r="J49" s="2" t="str">
        <f t="shared" ca="1" si="2"/>
        <v/>
      </c>
      <c r="K49" s="2" t="str">
        <f t="shared" ca="1" si="3"/>
        <v/>
      </c>
      <c r="L49" s="18" t="str">
        <f t="shared" ca="1" si="4"/>
        <v/>
      </c>
      <c r="M49" s="20" t="str">
        <f t="shared" ca="1" si="5"/>
        <v/>
      </c>
      <c r="N49" s="19" t="str">
        <f t="shared" ca="1" si="6"/>
        <v/>
      </c>
      <c r="O49" s="20" t="str">
        <f t="shared" ca="1" si="7"/>
        <v/>
      </c>
      <c r="P49" s="2" t="str">
        <f t="shared" ca="1" si="8"/>
        <v/>
      </c>
      <c r="Q49" s="19" t="str">
        <f t="shared" ca="1" si="9"/>
        <v/>
      </c>
      <c r="R49" s="1" t="str">
        <f t="shared" ca="1" si="10"/>
        <v/>
      </c>
    </row>
    <row r="50" spans="1:18" ht="20.100000000000001" customHeight="1" x14ac:dyDescent="0.4">
      <c r="A50" s="77">
        <v>42</v>
      </c>
      <c r="B50" s="90"/>
      <c r="C50" s="91"/>
      <c r="D50" s="94"/>
      <c r="E50" s="95"/>
      <c r="F50" s="78"/>
      <c r="G50" s="79"/>
      <c r="H50" s="2" t="str">
        <f t="shared" ca="1" si="0"/>
        <v/>
      </c>
      <c r="I50" s="20" t="str">
        <f t="shared" ca="1" si="1"/>
        <v/>
      </c>
      <c r="J50" s="2" t="str">
        <f t="shared" ca="1" si="2"/>
        <v/>
      </c>
      <c r="K50" s="2" t="str">
        <f t="shared" ca="1" si="3"/>
        <v/>
      </c>
      <c r="L50" s="18" t="str">
        <f t="shared" ca="1" si="4"/>
        <v/>
      </c>
      <c r="M50" s="20" t="str">
        <f t="shared" ca="1" si="5"/>
        <v/>
      </c>
      <c r="N50" s="19" t="str">
        <f t="shared" ca="1" si="6"/>
        <v/>
      </c>
      <c r="O50" s="20" t="str">
        <f t="shared" ca="1" si="7"/>
        <v/>
      </c>
      <c r="P50" s="2" t="str">
        <f t="shared" ca="1" si="8"/>
        <v/>
      </c>
      <c r="Q50" s="19" t="str">
        <f t="shared" ca="1" si="9"/>
        <v/>
      </c>
      <c r="R50" s="1" t="str">
        <f t="shared" ca="1" si="10"/>
        <v/>
      </c>
    </row>
    <row r="51" spans="1:18" ht="20.100000000000001" customHeight="1" x14ac:dyDescent="0.4">
      <c r="A51" s="77">
        <v>43</v>
      </c>
      <c r="B51" s="90"/>
      <c r="C51" s="91"/>
      <c r="D51" s="94"/>
      <c r="E51" s="95"/>
      <c r="F51" s="78"/>
      <c r="G51" s="79"/>
      <c r="H51" s="2" t="str">
        <f t="shared" ca="1" si="0"/>
        <v/>
      </c>
      <c r="I51" s="20" t="str">
        <f t="shared" ca="1" si="1"/>
        <v/>
      </c>
      <c r="J51" s="2" t="str">
        <f t="shared" ca="1" si="2"/>
        <v/>
      </c>
      <c r="K51" s="2" t="str">
        <f t="shared" ca="1" si="3"/>
        <v/>
      </c>
      <c r="L51" s="18" t="str">
        <f t="shared" ca="1" si="4"/>
        <v/>
      </c>
      <c r="M51" s="20" t="str">
        <f t="shared" ca="1" si="5"/>
        <v/>
      </c>
      <c r="N51" s="19" t="str">
        <f t="shared" ca="1" si="6"/>
        <v/>
      </c>
      <c r="O51" s="20" t="str">
        <f t="shared" ca="1" si="7"/>
        <v/>
      </c>
      <c r="P51" s="2" t="str">
        <f t="shared" ca="1" si="8"/>
        <v/>
      </c>
      <c r="Q51" s="19" t="str">
        <f t="shared" ca="1" si="9"/>
        <v/>
      </c>
      <c r="R51" s="1" t="str">
        <f t="shared" ca="1" si="10"/>
        <v/>
      </c>
    </row>
    <row r="52" spans="1:18" ht="20.100000000000001" customHeight="1" x14ac:dyDescent="0.4">
      <c r="A52" s="77">
        <v>44</v>
      </c>
      <c r="B52" s="90"/>
      <c r="C52" s="91"/>
      <c r="D52" s="94"/>
      <c r="E52" s="95"/>
      <c r="F52" s="78"/>
      <c r="G52" s="79"/>
      <c r="H52" s="2" t="str">
        <f t="shared" ca="1" si="0"/>
        <v/>
      </c>
      <c r="I52" s="20" t="str">
        <f t="shared" ca="1" si="1"/>
        <v/>
      </c>
      <c r="J52" s="2" t="str">
        <f t="shared" ca="1" si="2"/>
        <v/>
      </c>
      <c r="K52" s="2" t="str">
        <f t="shared" ca="1" si="3"/>
        <v/>
      </c>
      <c r="L52" s="18" t="str">
        <f t="shared" ca="1" si="4"/>
        <v/>
      </c>
      <c r="M52" s="20" t="str">
        <f t="shared" ca="1" si="5"/>
        <v/>
      </c>
      <c r="N52" s="19" t="str">
        <f t="shared" ca="1" si="6"/>
        <v/>
      </c>
      <c r="O52" s="20" t="str">
        <f t="shared" ca="1" si="7"/>
        <v/>
      </c>
      <c r="P52" s="2" t="str">
        <f t="shared" ca="1" si="8"/>
        <v/>
      </c>
      <c r="Q52" s="19" t="str">
        <f t="shared" ca="1" si="9"/>
        <v/>
      </c>
      <c r="R52" s="1" t="str">
        <f t="shared" ca="1" si="10"/>
        <v/>
      </c>
    </row>
    <row r="53" spans="1:18" ht="20.100000000000001" customHeight="1" x14ac:dyDescent="0.4">
      <c r="A53" s="77">
        <v>45</v>
      </c>
      <c r="B53" s="90"/>
      <c r="C53" s="91"/>
      <c r="D53" s="94"/>
      <c r="E53" s="95"/>
      <c r="F53" s="78"/>
      <c r="G53" s="79"/>
      <c r="H53" s="2" t="str">
        <f t="shared" ca="1" si="0"/>
        <v/>
      </c>
      <c r="I53" s="20" t="str">
        <f t="shared" ca="1" si="1"/>
        <v/>
      </c>
      <c r="J53" s="2" t="str">
        <f t="shared" ca="1" si="2"/>
        <v/>
      </c>
      <c r="K53" s="2" t="str">
        <f t="shared" ca="1" si="3"/>
        <v/>
      </c>
      <c r="L53" s="18" t="str">
        <f t="shared" ca="1" si="4"/>
        <v/>
      </c>
      <c r="M53" s="20" t="str">
        <f t="shared" ca="1" si="5"/>
        <v/>
      </c>
      <c r="N53" s="19" t="str">
        <f t="shared" ca="1" si="6"/>
        <v/>
      </c>
      <c r="O53" s="20" t="str">
        <f t="shared" ca="1" si="7"/>
        <v/>
      </c>
      <c r="P53" s="2" t="str">
        <f t="shared" ca="1" si="8"/>
        <v/>
      </c>
      <c r="Q53" s="19" t="str">
        <f t="shared" ca="1" si="9"/>
        <v/>
      </c>
      <c r="R53" s="1" t="str">
        <f t="shared" ca="1" si="10"/>
        <v/>
      </c>
    </row>
    <row r="54" spans="1:18" ht="20.100000000000001" customHeight="1" x14ac:dyDescent="0.4">
      <c r="A54" s="77">
        <v>46</v>
      </c>
      <c r="B54" s="90"/>
      <c r="C54" s="91"/>
      <c r="D54" s="94"/>
      <c r="E54" s="95"/>
      <c r="F54" s="78"/>
      <c r="G54" s="79"/>
      <c r="H54" s="2" t="str">
        <f t="shared" ca="1" si="0"/>
        <v/>
      </c>
      <c r="I54" s="20" t="str">
        <f t="shared" ca="1" si="1"/>
        <v/>
      </c>
      <c r="J54" s="2" t="str">
        <f t="shared" ca="1" si="2"/>
        <v/>
      </c>
      <c r="K54" s="2" t="str">
        <f t="shared" ca="1" si="3"/>
        <v/>
      </c>
      <c r="L54" s="18" t="str">
        <f t="shared" ca="1" si="4"/>
        <v/>
      </c>
      <c r="M54" s="20" t="str">
        <f t="shared" ca="1" si="5"/>
        <v/>
      </c>
      <c r="N54" s="19" t="str">
        <f t="shared" ca="1" si="6"/>
        <v/>
      </c>
      <c r="O54" s="20" t="str">
        <f t="shared" ca="1" si="7"/>
        <v/>
      </c>
      <c r="P54" s="2" t="str">
        <f t="shared" ca="1" si="8"/>
        <v/>
      </c>
      <c r="Q54" s="19" t="str">
        <f t="shared" ca="1" si="9"/>
        <v/>
      </c>
      <c r="R54" s="1" t="str">
        <f t="shared" ca="1" si="10"/>
        <v/>
      </c>
    </row>
    <row r="55" spans="1:18" ht="20.100000000000001" customHeight="1" x14ac:dyDescent="0.4">
      <c r="A55" s="77">
        <v>47</v>
      </c>
      <c r="B55" s="90"/>
      <c r="C55" s="91"/>
      <c r="D55" s="94"/>
      <c r="E55" s="95"/>
      <c r="F55" s="78"/>
      <c r="G55" s="79"/>
      <c r="H55" s="2" t="str">
        <f t="shared" ca="1" si="0"/>
        <v/>
      </c>
      <c r="I55" s="20" t="str">
        <f t="shared" ca="1" si="1"/>
        <v/>
      </c>
      <c r="J55" s="2" t="str">
        <f t="shared" ca="1" si="2"/>
        <v/>
      </c>
      <c r="K55" s="2" t="str">
        <f t="shared" ca="1" si="3"/>
        <v/>
      </c>
      <c r="L55" s="18" t="str">
        <f t="shared" ca="1" si="4"/>
        <v/>
      </c>
      <c r="M55" s="20" t="str">
        <f t="shared" ca="1" si="5"/>
        <v/>
      </c>
      <c r="N55" s="19" t="str">
        <f t="shared" ca="1" si="6"/>
        <v/>
      </c>
      <c r="O55" s="20" t="str">
        <f t="shared" ca="1" si="7"/>
        <v/>
      </c>
      <c r="P55" s="2" t="str">
        <f t="shared" ca="1" si="8"/>
        <v/>
      </c>
      <c r="Q55" s="19" t="str">
        <f t="shared" ca="1" si="9"/>
        <v/>
      </c>
      <c r="R55" s="1" t="str">
        <f t="shared" ca="1" si="10"/>
        <v/>
      </c>
    </row>
    <row r="56" spans="1:18" ht="20.100000000000001" customHeight="1" x14ac:dyDescent="0.4">
      <c r="A56" s="77">
        <v>48</v>
      </c>
      <c r="B56" s="90"/>
      <c r="C56" s="91"/>
      <c r="D56" s="94"/>
      <c r="E56" s="95"/>
      <c r="F56" s="78"/>
      <c r="G56" s="79"/>
      <c r="H56" s="2" t="str">
        <f t="shared" ca="1" si="0"/>
        <v/>
      </c>
      <c r="I56" s="20" t="str">
        <f t="shared" ca="1" si="1"/>
        <v/>
      </c>
      <c r="J56" s="2" t="str">
        <f t="shared" ca="1" si="2"/>
        <v/>
      </c>
      <c r="K56" s="2" t="str">
        <f t="shared" ca="1" si="3"/>
        <v/>
      </c>
      <c r="L56" s="18" t="str">
        <f t="shared" ca="1" si="4"/>
        <v/>
      </c>
      <c r="M56" s="20" t="str">
        <f t="shared" ca="1" si="5"/>
        <v/>
      </c>
      <c r="N56" s="19" t="str">
        <f t="shared" ca="1" si="6"/>
        <v/>
      </c>
      <c r="O56" s="20" t="str">
        <f t="shared" ca="1" si="7"/>
        <v/>
      </c>
      <c r="P56" s="2" t="str">
        <f t="shared" ca="1" si="8"/>
        <v/>
      </c>
      <c r="Q56" s="19" t="str">
        <f t="shared" ca="1" si="9"/>
        <v/>
      </c>
      <c r="R56" s="1" t="str">
        <f t="shared" ca="1" si="10"/>
        <v/>
      </c>
    </row>
    <row r="57" spans="1:18" ht="20.100000000000001" customHeight="1" x14ac:dyDescent="0.4">
      <c r="A57" s="77">
        <v>49</v>
      </c>
      <c r="B57" s="90"/>
      <c r="C57" s="91"/>
      <c r="D57" s="94"/>
      <c r="E57" s="95"/>
      <c r="F57" s="78"/>
      <c r="G57" s="79"/>
      <c r="H57" s="2" t="str">
        <f t="shared" ca="1" si="0"/>
        <v/>
      </c>
      <c r="I57" s="20" t="str">
        <f t="shared" ca="1" si="1"/>
        <v/>
      </c>
      <c r="J57" s="2" t="str">
        <f t="shared" ca="1" si="2"/>
        <v/>
      </c>
      <c r="K57" s="2" t="str">
        <f t="shared" ca="1" si="3"/>
        <v/>
      </c>
      <c r="L57" s="18" t="str">
        <f t="shared" ca="1" si="4"/>
        <v/>
      </c>
      <c r="M57" s="20" t="str">
        <f t="shared" ca="1" si="5"/>
        <v/>
      </c>
      <c r="N57" s="19" t="str">
        <f t="shared" ca="1" si="6"/>
        <v/>
      </c>
      <c r="O57" s="20" t="str">
        <f t="shared" ca="1" si="7"/>
        <v/>
      </c>
      <c r="P57" s="2" t="str">
        <f t="shared" ca="1" si="8"/>
        <v/>
      </c>
      <c r="Q57" s="19" t="str">
        <f t="shared" ca="1" si="9"/>
        <v/>
      </c>
      <c r="R57" s="1" t="str">
        <f t="shared" ca="1" si="10"/>
        <v/>
      </c>
    </row>
    <row r="58" spans="1:18" ht="20.100000000000001" customHeight="1" x14ac:dyDescent="0.4">
      <c r="A58" s="77">
        <v>50</v>
      </c>
      <c r="B58" s="90"/>
      <c r="C58" s="91"/>
      <c r="D58" s="94"/>
      <c r="E58" s="95"/>
      <c r="F58" s="78"/>
      <c r="G58" s="79"/>
      <c r="H58" s="2" t="str">
        <f t="shared" ca="1" si="0"/>
        <v/>
      </c>
      <c r="I58" s="20" t="str">
        <f t="shared" ca="1" si="1"/>
        <v/>
      </c>
      <c r="J58" s="2" t="str">
        <f t="shared" ca="1" si="2"/>
        <v/>
      </c>
      <c r="K58" s="2" t="str">
        <f t="shared" ca="1" si="3"/>
        <v/>
      </c>
      <c r="L58" s="18" t="str">
        <f t="shared" ca="1" si="4"/>
        <v/>
      </c>
      <c r="M58" s="20" t="str">
        <f t="shared" ca="1" si="5"/>
        <v/>
      </c>
      <c r="N58" s="19" t="str">
        <f t="shared" ca="1" si="6"/>
        <v/>
      </c>
      <c r="O58" s="20" t="str">
        <f t="shared" ca="1" si="7"/>
        <v/>
      </c>
      <c r="P58" s="2" t="str">
        <f t="shared" ca="1" si="8"/>
        <v/>
      </c>
      <c r="Q58" s="19" t="str">
        <f t="shared" ca="1" si="9"/>
        <v/>
      </c>
      <c r="R58" s="1" t="str">
        <f t="shared" ca="1" si="10"/>
        <v/>
      </c>
    </row>
    <row r="59" spans="1:18" ht="20.100000000000001" customHeight="1" x14ac:dyDescent="0.4">
      <c r="A59" s="103" t="s">
        <v>0</v>
      </c>
      <c r="B59" s="104"/>
      <c r="C59" s="104"/>
      <c r="D59" s="104"/>
      <c r="E59" s="104"/>
      <c r="F59" s="104"/>
      <c r="G59" s="105"/>
      <c r="H59" s="88" t="s">
        <v>1</v>
      </c>
      <c r="I59" s="89"/>
      <c r="J59" s="5" t="str">
        <f ca="1">IF(SUM(J9:J58)=0,"",SUM(J9:J58))</f>
        <v/>
      </c>
      <c r="K59" s="5" t="str">
        <f ca="1">IF(SUM(K9:K58)=0,"",SUM(K9:K58))</f>
        <v/>
      </c>
      <c r="L59" s="87" t="s">
        <v>9</v>
      </c>
      <c r="M59" s="87"/>
      <c r="N59" s="83" t="s">
        <v>9</v>
      </c>
      <c r="O59" s="84"/>
      <c r="P59" s="5" t="str">
        <f ca="1">IF(SUM(P9:P58)=0,"",IFERROR(SUM(P9:P58),""))</f>
        <v/>
      </c>
      <c r="Q59" s="42" t="str">
        <f ca="1">IFERROR(K59/J59,"")</f>
        <v/>
      </c>
      <c r="R59" s="5" t="str">
        <f ca="1">IF(SUM(R9:R58)=0,"",SUM(R9:R58))</f>
        <v/>
      </c>
    </row>
    <row r="60" spans="1:18" ht="12" customHeight="1" x14ac:dyDescent="0.4">
      <c r="A60" s="43" t="s">
        <v>87</v>
      </c>
      <c r="D60" s="7"/>
      <c r="E60" s="44"/>
      <c r="F60" s="44"/>
      <c r="G60" s="45"/>
      <c r="H60" s="46"/>
      <c r="I60" s="46"/>
      <c r="J60" s="10"/>
      <c r="K60" s="8"/>
      <c r="L60" s="8"/>
      <c r="M60" s="9"/>
    </row>
    <row r="61" spans="1:18" ht="12" customHeight="1" x14ac:dyDescent="0.4">
      <c r="A61" s="76" t="s">
        <v>88</v>
      </c>
      <c r="D61" s="7"/>
      <c r="E61" s="44"/>
      <c r="F61" s="44"/>
      <c r="G61" s="45"/>
      <c r="H61" s="46"/>
      <c r="I61" s="46"/>
      <c r="J61" s="10"/>
      <c r="K61" s="8"/>
      <c r="L61" s="8"/>
      <c r="M61" s="9"/>
      <c r="R61" s="15"/>
    </row>
    <row r="62" spans="1:18" ht="12" customHeight="1" x14ac:dyDescent="0.4">
      <c r="A62" s="47"/>
      <c r="D62" s="7"/>
      <c r="E62" s="44"/>
      <c r="F62" s="44"/>
      <c r="G62" s="45"/>
      <c r="H62" s="46"/>
      <c r="I62" s="46"/>
      <c r="J62" s="10"/>
      <c r="K62" s="8"/>
      <c r="L62" s="8"/>
      <c r="M62" s="9"/>
      <c r="R62" s="15"/>
    </row>
    <row r="64" spans="1:18" ht="19.5" x14ac:dyDescent="0.4">
      <c r="A64" s="35" t="s">
        <v>80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Q64" s="49"/>
      <c r="R64" s="49"/>
    </row>
    <row r="65" spans="1:10" ht="69.95" customHeight="1" x14ac:dyDescent="0.4">
      <c r="A65" s="38" t="s">
        <v>26</v>
      </c>
      <c r="B65" s="85" t="s">
        <v>5</v>
      </c>
      <c r="C65" s="86"/>
      <c r="D65" s="37" t="s">
        <v>68</v>
      </c>
      <c r="E65" s="37" t="s">
        <v>69</v>
      </c>
      <c r="F65" s="75" t="s">
        <v>79</v>
      </c>
      <c r="G65" s="37" t="s">
        <v>71</v>
      </c>
      <c r="H65" s="37" t="s">
        <v>85</v>
      </c>
      <c r="I65" s="50"/>
      <c r="J65" s="50"/>
    </row>
    <row r="66" spans="1:10" ht="20.100000000000001" customHeight="1" x14ac:dyDescent="0.4">
      <c r="A66" s="41" t="s">
        <v>31</v>
      </c>
      <c r="B66" s="90"/>
      <c r="C66" s="106"/>
      <c r="D66" s="21" t="str">
        <f ca="1">荷主集計!G8</f>
        <v/>
      </c>
      <c r="E66" s="22" t="str">
        <f ca="1">荷主集計!H8</f>
        <v/>
      </c>
      <c r="F66" s="5" t="str">
        <f ca="1">荷主集計!M8</f>
        <v/>
      </c>
      <c r="G66" s="17" t="str">
        <f ca="1">IFERROR(荷主集計!N8,"")</f>
        <v/>
      </c>
      <c r="H66" s="5" t="str">
        <f ca="1">荷主集計!O8</f>
        <v/>
      </c>
      <c r="I66" s="23"/>
      <c r="J66" s="23"/>
    </row>
    <row r="67" spans="1:10" ht="20.100000000000001" customHeight="1" x14ac:dyDescent="0.4">
      <c r="A67" s="41" t="s">
        <v>32</v>
      </c>
      <c r="B67" s="90"/>
      <c r="C67" s="106"/>
      <c r="D67" s="21" t="str">
        <f ca="1">荷主集計!G9</f>
        <v/>
      </c>
      <c r="E67" s="22" t="str">
        <f ca="1">荷主集計!H9</f>
        <v/>
      </c>
      <c r="F67" s="5" t="str">
        <f ca="1">荷主集計!M9</f>
        <v/>
      </c>
      <c r="G67" s="17" t="str">
        <f ca="1">IFERROR(荷主集計!N9,"")</f>
        <v/>
      </c>
      <c r="H67" s="5" t="str">
        <f ca="1">荷主集計!O9</f>
        <v/>
      </c>
      <c r="I67" s="23"/>
      <c r="J67" s="23"/>
    </row>
    <row r="68" spans="1:10" ht="20.100000000000001" customHeight="1" x14ac:dyDescent="0.4">
      <c r="A68" s="41" t="s">
        <v>33</v>
      </c>
      <c r="B68" s="90"/>
      <c r="C68" s="106"/>
      <c r="D68" s="21" t="str">
        <f ca="1">荷主集計!G10</f>
        <v/>
      </c>
      <c r="E68" s="22" t="str">
        <f ca="1">荷主集計!H10</f>
        <v/>
      </c>
      <c r="F68" s="5" t="str">
        <f ca="1">荷主集計!M10</f>
        <v/>
      </c>
      <c r="G68" s="17" t="str">
        <f ca="1">IFERROR(荷主集計!N10,"")</f>
        <v/>
      </c>
      <c r="H68" s="5" t="str">
        <f ca="1">荷主集計!O10</f>
        <v/>
      </c>
      <c r="I68" s="23"/>
      <c r="J68" s="23"/>
    </row>
    <row r="69" spans="1:10" ht="20.100000000000001" customHeight="1" x14ac:dyDescent="0.4">
      <c r="A69" s="41" t="s">
        <v>34</v>
      </c>
      <c r="B69" s="90"/>
      <c r="C69" s="106"/>
      <c r="D69" s="21" t="str">
        <f ca="1">荷主集計!G11</f>
        <v/>
      </c>
      <c r="E69" s="22" t="str">
        <f ca="1">荷主集計!H11</f>
        <v/>
      </c>
      <c r="F69" s="22" t="str">
        <f ca="1">荷主集計!M11</f>
        <v/>
      </c>
      <c r="G69" s="17" t="str">
        <f ca="1">IFERROR(荷主集計!N11,"")</f>
        <v/>
      </c>
      <c r="H69" s="5" t="str">
        <f ca="1">荷主集計!O11</f>
        <v/>
      </c>
      <c r="I69" s="23"/>
      <c r="J69" s="23"/>
    </row>
    <row r="70" spans="1:10" ht="20.100000000000001" customHeight="1" x14ac:dyDescent="0.4">
      <c r="A70" s="41" t="s">
        <v>35</v>
      </c>
      <c r="B70" s="90"/>
      <c r="C70" s="106"/>
      <c r="D70" s="21" t="str">
        <f ca="1">荷主集計!G12</f>
        <v/>
      </c>
      <c r="E70" s="22" t="str">
        <f ca="1">荷主集計!H12</f>
        <v/>
      </c>
      <c r="F70" s="22" t="str">
        <f ca="1">荷主集計!M12</f>
        <v/>
      </c>
      <c r="G70" s="17" t="str">
        <f ca="1">IFERROR(荷主集計!N12,"")</f>
        <v/>
      </c>
      <c r="H70" s="5" t="str">
        <f ca="1">荷主集計!O12</f>
        <v/>
      </c>
      <c r="I70" s="23"/>
      <c r="J70" s="23"/>
    </row>
    <row r="71" spans="1:10" ht="20.100000000000001" customHeight="1" x14ac:dyDescent="0.4">
      <c r="A71" s="41" t="s">
        <v>36</v>
      </c>
      <c r="B71" s="90"/>
      <c r="C71" s="106"/>
      <c r="D71" s="21" t="str">
        <f ca="1">荷主集計!G13</f>
        <v/>
      </c>
      <c r="E71" s="22" t="str">
        <f ca="1">荷主集計!H13</f>
        <v/>
      </c>
      <c r="F71" s="22" t="str">
        <f ca="1">荷主集計!M13</f>
        <v/>
      </c>
      <c r="G71" s="17" t="str">
        <f ca="1">IFERROR(荷主集計!N13,"")</f>
        <v/>
      </c>
      <c r="H71" s="5" t="str">
        <f ca="1">荷主集計!O13</f>
        <v/>
      </c>
      <c r="I71" s="23"/>
      <c r="J71" s="23"/>
    </row>
    <row r="72" spans="1:10" ht="20.100000000000001" customHeight="1" x14ac:dyDescent="0.4">
      <c r="A72" s="41" t="s">
        <v>37</v>
      </c>
      <c r="B72" s="90"/>
      <c r="C72" s="106"/>
      <c r="D72" s="21" t="str">
        <f ca="1">荷主集計!G14</f>
        <v/>
      </c>
      <c r="E72" s="22" t="str">
        <f ca="1">荷主集計!H14</f>
        <v/>
      </c>
      <c r="F72" s="22" t="str">
        <f ca="1">荷主集計!M14</f>
        <v/>
      </c>
      <c r="G72" s="17" t="str">
        <f ca="1">IFERROR(荷主集計!N14,"")</f>
        <v/>
      </c>
      <c r="H72" s="5" t="str">
        <f ca="1">荷主集計!O14</f>
        <v/>
      </c>
      <c r="I72" s="23"/>
      <c r="J72" s="23"/>
    </row>
    <row r="73" spans="1:10" ht="20.100000000000001" customHeight="1" x14ac:dyDescent="0.4">
      <c r="A73" s="41" t="s">
        <v>38</v>
      </c>
      <c r="B73" s="90"/>
      <c r="C73" s="106"/>
      <c r="D73" s="21" t="str">
        <f ca="1">荷主集計!G15</f>
        <v/>
      </c>
      <c r="E73" s="22" t="str">
        <f ca="1">荷主集計!H15</f>
        <v/>
      </c>
      <c r="F73" s="22" t="str">
        <f ca="1">荷主集計!M15</f>
        <v/>
      </c>
      <c r="G73" s="17" t="str">
        <f ca="1">IFERROR(荷主集計!N15,"")</f>
        <v/>
      </c>
      <c r="H73" s="5" t="str">
        <f ca="1">荷主集計!O15</f>
        <v/>
      </c>
      <c r="I73" s="23"/>
      <c r="J73" s="23"/>
    </row>
    <row r="74" spans="1:10" ht="20.100000000000001" customHeight="1" x14ac:dyDescent="0.4">
      <c r="A74" s="41" t="s">
        <v>39</v>
      </c>
      <c r="B74" s="90"/>
      <c r="C74" s="106"/>
      <c r="D74" s="21" t="str">
        <f ca="1">荷主集計!G16</f>
        <v/>
      </c>
      <c r="E74" s="22" t="str">
        <f ca="1">荷主集計!H16</f>
        <v/>
      </c>
      <c r="F74" s="22" t="str">
        <f ca="1">荷主集計!M16</f>
        <v/>
      </c>
      <c r="G74" s="17" t="str">
        <f ca="1">IFERROR(荷主集計!N16,"")</f>
        <v/>
      </c>
      <c r="H74" s="5" t="str">
        <f ca="1">荷主集計!O16</f>
        <v/>
      </c>
      <c r="I74" s="23"/>
      <c r="J74" s="23"/>
    </row>
    <row r="75" spans="1:10" ht="20.100000000000001" customHeight="1" x14ac:dyDescent="0.4">
      <c r="A75" s="41" t="s">
        <v>40</v>
      </c>
      <c r="B75" s="90"/>
      <c r="C75" s="106"/>
      <c r="D75" s="21" t="str">
        <f ca="1">荷主集計!G17</f>
        <v/>
      </c>
      <c r="E75" s="22" t="str">
        <f ca="1">荷主集計!H17</f>
        <v/>
      </c>
      <c r="F75" s="22" t="str">
        <f ca="1">荷主集計!M17</f>
        <v/>
      </c>
      <c r="G75" s="17" t="str">
        <f ca="1">IFERROR(荷主集計!N17,"")</f>
        <v/>
      </c>
      <c r="H75" s="5" t="str">
        <f ca="1">荷主集計!O17</f>
        <v/>
      </c>
      <c r="I75" s="23"/>
      <c r="J75" s="23"/>
    </row>
    <row r="76" spans="1:10" ht="20.100000000000001" customHeight="1" x14ac:dyDescent="0.4">
      <c r="A76" s="41" t="s">
        <v>41</v>
      </c>
      <c r="B76" s="90"/>
      <c r="C76" s="106"/>
      <c r="D76" s="21" t="str">
        <f ca="1">荷主集計!G18</f>
        <v/>
      </c>
      <c r="E76" s="22" t="str">
        <f ca="1">荷主集計!H18</f>
        <v/>
      </c>
      <c r="F76" s="22" t="str">
        <f ca="1">荷主集計!M18</f>
        <v/>
      </c>
      <c r="G76" s="17" t="str">
        <f ca="1">IFERROR(荷主集計!N18,"")</f>
        <v/>
      </c>
      <c r="H76" s="5" t="str">
        <f ca="1">荷主集計!O18</f>
        <v/>
      </c>
      <c r="I76" s="23"/>
      <c r="J76" s="23"/>
    </row>
    <row r="77" spans="1:10" ht="20.100000000000001" customHeight="1" x14ac:dyDescent="0.4">
      <c r="A77" s="41" t="s">
        <v>42</v>
      </c>
      <c r="B77" s="90"/>
      <c r="C77" s="106"/>
      <c r="D77" s="21" t="str">
        <f ca="1">荷主集計!G19</f>
        <v/>
      </c>
      <c r="E77" s="22" t="str">
        <f ca="1">荷主集計!H19</f>
        <v/>
      </c>
      <c r="F77" s="22" t="str">
        <f ca="1">荷主集計!M19</f>
        <v/>
      </c>
      <c r="G77" s="17" t="str">
        <f ca="1">IFERROR(荷主集計!N19,"")</f>
        <v/>
      </c>
      <c r="H77" s="5" t="str">
        <f ca="1">荷主集計!O19</f>
        <v/>
      </c>
      <c r="I77" s="23"/>
      <c r="J77" s="23"/>
    </row>
    <row r="78" spans="1:10" ht="20.100000000000001" customHeight="1" x14ac:dyDescent="0.4">
      <c r="A78" s="41" t="s">
        <v>43</v>
      </c>
      <c r="B78" s="90"/>
      <c r="C78" s="106"/>
      <c r="D78" s="21" t="str">
        <f ca="1">荷主集計!G20</f>
        <v/>
      </c>
      <c r="E78" s="22" t="str">
        <f ca="1">荷主集計!H20</f>
        <v/>
      </c>
      <c r="F78" s="22" t="str">
        <f ca="1">荷主集計!M20</f>
        <v/>
      </c>
      <c r="G78" s="17" t="str">
        <f ca="1">IFERROR(荷主集計!N20,"")</f>
        <v/>
      </c>
      <c r="H78" s="5" t="str">
        <f ca="1">荷主集計!O20</f>
        <v/>
      </c>
      <c r="I78" s="23"/>
      <c r="J78" s="23"/>
    </row>
    <row r="79" spans="1:10" ht="20.100000000000001" customHeight="1" x14ac:dyDescent="0.4">
      <c r="A79" s="41" t="s">
        <v>44</v>
      </c>
      <c r="B79" s="90"/>
      <c r="C79" s="106"/>
      <c r="D79" s="21" t="str">
        <f ca="1">荷主集計!G21</f>
        <v/>
      </c>
      <c r="E79" s="22" t="str">
        <f ca="1">荷主集計!H21</f>
        <v/>
      </c>
      <c r="F79" s="22" t="str">
        <f ca="1">荷主集計!M21</f>
        <v/>
      </c>
      <c r="G79" s="17" t="str">
        <f ca="1">IFERROR(荷主集計!N21,"")</f>
        <v/>
      </c>
      <c r="H79" s="5" t="str">
        <f ca="1">荷主集計!O21</f>
        <v/>
      </c>
      <c r="I79" s="23"/>
      <c r="J79" s="23"/>
    </row>
    <row r="80" spans="1:10" ht="20.100000000000001" customHeight="1" x14ac:dyDescent="0.4">
      <c r="A80" s="41" t="s">
        <v>45</v>
      </c>
      <c r="B80" s="90"/>
      <c r="C80" s="106"/>
      <c r="D80" s="21" t="str">
        <f ca="1">荷主集計!G22</f>
        <v/>
      </c>
      <c r="E80" s="22" t="str">
        <f ca="1">荷主集計!H22</f>
        <v/>
      </c>
      <c r="F80" s="22" t="str">
        <f ca="1">荷主集計!M22</f>
        <v/>
      </c>
      <c r="G80" s="17" t="str">
        <f ca="1">IFERROR(荷主集計!N22,"")</f>
        <v/>
      </c>
      <c r="H80" s="5" t="str">
        <f ca="1">荷主集計!O22</f>
        <v/>
      </c>
      <c r="I80" s="23"/>
      <c r="J80" s="23"/>
    </row>
    <row r="81" spans="1:10" ht="20.100000000000001" customHeight="1" x14ac:dyDescent="0.4">
      <c r="A81" s="41" t="s">
        <v>46</v>
      </c>
      <c r="B81" s="90"/>
      <c r="C81" s="106"/>
      <c r="D81" s="21" t="str">
        <f ca="1">荷主集計!G23</f>
        <v/>
      </c>
      <c r="E81" s="22" t="str">
        <f ca="1">荷主集計!H23</f>
        <v/>
      </c>
      <c r="F81" s="22" t="str">
        <f ca="1">荷主集計!M23</f>
        <v/>
      </c>
      <c r="G81" s="17" t="str">
        <f ca="1">IFERROR(荷主集計!N23,"")</f>
        <v/>
      </c>
      <c r="H81" s="5" t="str">
        <f ca="1">荷主集計!O23</f>
        <v/>
      </c>
      <c r="I81" s="23"/>
      <c r="J81" s="23"/>
    </row>
    <row r="82" spans="1:10" ht="20.100000000000001" customHeight="1" x14ac:dyDescent="0.4">
      <c r="A82" s="41" t="s">
        <v>47</v>
      </c>
      <c r="B82" s="90"/>
      <c r="C82" s="106"/>
      <c r="D82" s="21" t="str">
        <f ca="1">荷主集計!G24</f>
        <v/>
      </c>
      <c r="E82" s="22" t="str">
        <f ca="1">荷主集計!H24</f>
        <v/>
      </c>
      <c r="F82" s="22" t="str">
        <f ca="1">荷主集計!M24</f>
        <v/>
      </c>
      <c r="G82" s="17" t="str">
        <f ca="1">IFERROR(荷主集計!N24,"")</f>
        <v/>
      </c>
      <c r="H82" s="5" t="str">
        <f ca="1">荷主集計!O24</f>
        <v/>
      </c>
      <c r="I82" s="23"/>
      <c r="J82" s="23"/>
    </row>
    <row r="83" spans="1:10" ht="20.100000000000001" customHeight="1" x14ac:dyDescent="0.4">
      <c r="A83" s="41" t="s">
        <v>48</v>
      </c>
      <c r="B83" s="90"/>
      <c r="C83" s="106"/>
      <c r="D83" s="21" t="str">
        <f ca="1">荷主集計!G25</f>
        <v/>
      </c>
      <c r="E83" s="22" t="str">
        <f ca="1">荷主集計!H25</f>
        <v/>
      </c>
      <c r="F83" s="22" t="str">
        <f ca="1">荷主集計!M25</f>
        <v/>
      </c>
      <c r="G83" s="17" t="str">
        <f ca="1">IFERROR(荷主集計!N25,"")</f>
        <v/>
      </c>
      <c r="H83" s="5" t="str">
        <f ca="1">荷主集計!O25</f>
        <v/>
      </c>
      <c r="I83" s="23"/>
      <c r="J83" s="23"/>
    </row>
    <row r="84" spans="1:10" ht="20.100000000000001" customHeight="1" x14ac:dyDescent="0.4">
      <c r="A84" s="41" t="s">
        <v>49</v>
      </c>
      <c r="B84" s="90"/>
      <c r="C84" s="106"/>
      <c r="D84" s="21" t="str">
        <f ca="1">荷主集計!G26</f>
        <v/>
      </c>
      <c r="E84" s="22" t="str">
        <f ca="1">荷主集計!H26</f>
        <v/>
      </c>
      <c r="F84" s="22" t="str">
        <f ca="1">荷主集計!M26</f>
        <v/>
      </c>
      <c r="G84" s="17" t="str">
        <f ca="1">IFERROR(荷主集計!N26,"")</f>
        <v/>
      </c>
      <c r="H84" s="5" t="str">
        <f ca="1">荷主集計!O26</f>
        <v/>
      </c>
      <c r="I84" s="23"/>
      <c r="J84" s="23"/>
    </row>
    <row r="85" spans="1:10" ht="20.100000000000001" customHeight="1" x14ac:dyDescent="0.4">
      <c r="A85" s="41" t="s">
        <v>50</v>
      </c>
      <c r="B85" s="90"/>
      <c r="C85" s="106"/>
      <c r="D85" s="21" t="str">
        <f ca="1">荷主集計!G27</f>
        <v/>
      </c>
      <c r="E85" s="22" t="str">
        <f ca="1">荷主集計!H27</f>
        <v/>
      </c>
      <c r="F85" s="22" t="str">
        <f ca="1">荷主集計!M27</f>
        <v/>
      </c>
      <c r="G85" s="17" t="str">
        <f ca="1">IFERROR(荷主集計!N27,"")</f>
        <v/>
      </c>
      <c r="H85" s="5" t="str">
        <f ca="1">荷主集計!O27</f>
        <v/>
      </c>
      <c r="I85" s="23"/>
      <c r="J85" s="23"/>
    </row>
    <row r="86" spans="1:10" ht="20.100000000000001" customHeight="1" x14ac:dyDescent="0.4">
      <c r="A86" s="41" t="s">
        <v>51</v>
      </c>
      <c r="B86" s="90"/>
      <c r="C86" s="106"/>
      <c r="D86" s="21" t="str">
        <f ca="1">荷主集計!G28</f>
        <v/>
      </c>
      <c r="E86" s="22" t="str">
        <f ca="1">荷主集計!H28</f>
        <v/>
      </c>
      <c r="F86" s="22" t="str">
        <f ca="1">荷主集計!M28</f>
        <v/>
      </c>
      <c r="G86" s="17" t="str">
        <f ca="1">IFERROR(荷主集計!N28,"")</f>
        <v/>
      </c>
      <c r="H86" s="5" t="str">
        <f ca="1">荷主集計!O28</f>
        <v/>
      </c>
      <c r="I86" s="23"/>
      <c r="J86" s="23"/>
    </row>
    <row r="87" spans="1:10" ht="20.100000000000001" customHeight="1" x14ac:dyDescent="0.4">
      <c r="A87" s="41" t="s">
        <v>52</v>
      </c>
      <c r="B87" s="90"/>
      <c r="C87" s="106"/>
      <c r="D87" s="21" t="str">
        <f ca="1">荷主集計!G29</f>
        <v/>
      </c>
      <c r="E87" s="22" t="str">
        <f ca="1">荷主集計!H29</f>
        <v/>
      </c>
      <c r="F87" s="22" t="str">
        <f ca="1">荷主集計!M29</f>
        <v/>
      </c>
      <c r="G87" s="17" t="str">
        <f ca="1">IFERROR(荷主集計!N29,"")</f>
        <v/>
      </c>
      <c r="H87" s="5" t="str">
        <f ca="1">荷主集計!O29</f>
        <v/>
      </c>
      <c r="I87" s="23"/>
      <c r="J87" s="23"/>
    </row>
    <row r="88" spans="1:10" ht="20.100000000000001" customHeight="1" x14ac:dyDescent="0.4">
      <c r="A88" s="41" t="s">
        <v>53</v>
      </c>
      <c r="B88" s="90"/>
      <c r="C88" s="106"/>
      <c r="D88" s="21" t="str">
        <f ca="1">荷主集計!G30</f>
        <v/>
      </c>
      <c r="E88" s="22" t="str">
        <f ca="1">荷主集計!H30</f>
        <v/>
      </c>
      <c r="F88" s="22" t="str">
        <f ca="1">荷主集計!M30</f>
        <v/>
      </c>
      <c r="G88" s="17" t="str">
        <f ca="1">IFERROR(荷主集計!N30,"")</f>
        <v/>
      </c>
      <c r="H88" s="5" t="str">
        <f ca="1">荷主集計!O30</f>
        <v/>
      </c>
      <c r="I88" s="23"/>
      <c r="J88" s="23"/>
    </row>
    <row r="89" spans="1:10" ht="20.100000000000001" customHeight="1" x14ac:dyDescent="0.4">
      <c r="A89" s="41" t="s">
        <v>54</v>
      </c>
      <c r="B89" s="90"/>
      <c r="C89" s="106"/>
      <c r="D89" s="21" t="str">
        <f ca="1">荷主集計!G31</f>
        <v/>
      </c>
      <c r="E89" s="22" t="str">
        <f ca="1">荷主集計!H31</f>
        <v/>
      </c>
      <c r="F89" s="22" t="str">
        <f ca="1">荷主集計!M31</f>
        <v/>
      </c>
      <c r="G89" s="17" t="str">
        <f ca="1">IFERROR(荷主集計!N31,"")</f>
        <v/>
      </c>
      <c r="H89" s="5" t="str">
        <f ca="1">荷主集計!O31</f>
        <v/>
      </c>
      <c r="I89" s="23"/>
      <c r="J89" s="23"/>
    </row>
    <row r="90" spans="1:10" ht="20.100000000000001" customHeight="1" x14ac:dyDescent="0.4">
      <c r="A90" s="41" t="s">
        <v>55</v>
      </c>
      <c r="B90" s="90"/>
      <c r="C90" s="106"/>
      <c r="D90" s="21" t="str">
        <f ca="1">荷主集計!G32</f>
        <v/>
      </c>
      <c r="E90" s="22" t="str">
        <f ca="1">荷主集計!H32</f>
        <v/>
      </c>
      <c r="F90" s="22" t="str">
        <f ca="1">荷主集計!M32</f>
        <v/>
      </c>
      <c r="G90" s="17" t="str">
        <f ca="1">IFERROR(荷主集計!N32,"")</f>
        <v/>
      </c>
      <c r="H90" s="5" t="str">
        <f ca="1">荷主集計!O32</f>
        <v/>
      </c>
      <c r="I90" s="23"/>
      <c r="J90" s="23"/>
    </row>
    <row r="91" spans="1:10" ht="20.100000000000001" customHeight="1" x14ac:dyDescent="0.4">
      <c r="A91" s="41" t="s">
        <v>56</v>
      </c>
      <c r="B91" s="90"/>
      <c r="C91" s="106"/>
      <c r="D91" s="21" t="str">
        <f ca="1">荷主集計!G33</f>
        <v/>
      </c>
      <c r="E91" s="22" t="str">
        <f ca="1">荷主集計!H33</f>
        <v/>
      </c>
      <c r="F91" s="22" t="str">
        <f ca="1">荷主集計!M33</f>
        <v/>
      </c>
      <c r="G91" s="17" t="str">
        <f ca="1">IFERROR(荷主集計!N33,"")</f>
        <v/>
      </c>
      <c r="H91" s="5" t="str">
        <f ca="1">荷主集計!O33</f>
        <v/>
      </c>
      <c r="I91" s="23"/>
      <c r="J91" s="23"/>
    </row>
    <row r="92" spans="1:10" ht="20.100000000000001" customHeight="1" x14ac:dyDescent="0.4">
      <c r="A92" s="41" t="s">
        <v>57</v>
      </c>
      <c r="B92" s="90"/>
      <c r="C92" s="106"/>
      <c r="D92" s="21" t="str">
        <f ca="1">荷主集計!G34</f>
        <v/>
      </c>
      <c r="E92" s="22" t="str">
        <f ca="1">荷主集計!H34</f>
        <v/>
      </c>
      <c r="F92" s="22" t="str">
        <f ca="1">荷主集計!M34</f>
        <v/>
      </c>
      <c r="G92" s="17" t="str">
        <f ca="1">IFERROR(荷主集計!N34,"")</f>
        <v/>
      </c>
      <c r="H92" s="5" t="str">
        <f ca="1">荷主集計!O34</f>
        <v/>
      </c>
      <c r="I92" s="23"/>
      <c r="J92" s="23"/>
    </row>
    <row r="93" spans="1:10" ht="20.100000000000001" customHeight="1" x14ac:dyDescent="0.4">
      <c r="A93" s="41" t="s">
        <v>58</v>
      </c>
      <c r="B93" s="90"/>
      <c r="C93" s="106"/>
      <c r="D93" s="21" t="str">
        <f ca="1">荷主集計!G35</f>
        <v/>
      </c>
      <c r="E93" s="22" t="str">
        <f ca="1">荷主集計!H35</f>
        <v/>
      </c>
      <c r="F93" s="22" t="str">
        <f ca="1">荷主集計!M35</f>
        <v/>
      </c>
      <c r="G93" s="17" t="str">
        <f ca="1">IFERROR(荷主集計!N35,"")</f>
        <v/>
      </c>
      <c r="H93" s="5" t="str">
        <f ca="1">荷主集計!O35</f>
        <v/>
      </c>
      <c r="I93" s="23"/>
      <c r="J93" s="23"/>
    </row>
    <row r="94" spans="1:10" ht="20.100000000000001" customHeight="1" x14ac:dyDescent="0.4">
      <c r="A94" s="41" t="s">
        <v>59</v>
      </c>
      <c r="B94" s="90"/>
      <c r="C94" s="106"/>
      <c r="D94" s="21" t="str">
        <f ca="1">荷主集計!G36</f>
        <v/>
      </c>
      <c r="E94" s="22" t="str">
        <f ca="1">荷主集計!H36</f>
        <v/>
      </c>
      <c r="F94" s="22" t="str">
        <f ca="1">荷主集計!M36</f>
        <v/>
      </c>
      <c r="G94" s="17" t="str">
        <f ca="1">IFERROR(荷主集計!N36,"")</f>
        <v/>
      </c>
      <c r="H94" s="5" t="str">
        <f ca="1">荷主集計!O36</f>
        <v/>
      </c>
      <c r="I94" s="23"/>
      <c r="J94" s="23"/>
    </row>
    <row r="95" spans="1:10" ht="20.100000000000001" customHeight="1" x14ac:dyDescent="0.4">
      <c r="A95" s="41" t="s">
        <v>60</v>
      </c>
      <c r="B95" s="90"/>
      <c r="C95" s="106"/>
      <c r="D95" s="21" t="str">
        <f ca="1">荷主集計!G37</f>
        <v/>
      </c>
      <c r="E95" s="22" t="str">
        <f ca="1">荷主集計!H37</f>
        <v/>
      </c>
      <c r="F95" s="22" t="str">
        <f ca="1">荷主集計!M37</f>
        <v/>
      </c>
      <c r="G95" s="17" t="str">
        <f ca="1">IFERROR(荷主集計!N37,"")</f>
        <v/>
      </c>
      <c r="H95" s="5" t="str">
        <f ca="1">荷主集計!O37</f>
        <v/>
      </c>
      <c r="I95" s="23"/>
      <c r="J95" s="23"/>
    </row>
    <row r="96" spans="1:10" ht="20.100000000000001" customHeight="1" x14ac:dyDescent="0.4">
      <c r="A96" s="103" t="s">
        <v>0</v>
      </c>
      <c r="B96" s="104"/>
      <c r="C96" s="105"/>
      <c r="D96" s="21" t="str">
        <f ca="1">荷主集計!G38</f>
        <v/>
      </c>
      <c r="E96" s="22" t="str">
        <f ca="1">荷主集計!H38</f>
        <v/>
      </c>
      <c r="F96" s="22" t="str">
        <f>荷主集計!M38</f>
        <v/>
      </c>
      <c r="G96" s="17" t="str">
        <f ca="1">IFERROR(荷主集計!N38,"")</f>
        <v/>
      </c>
      <c r="H96" s="5" t="str">
        <f ca="1">荷主集計!O38</f>
        <v/>
      </c>
      <c r="I96" s="23"/>
      <c r="J96" s="23"/>
    </row>
    <row r="97" spans="6:9" x14ac:dyDescent="0.4">
      <c r="F97" s="8"/>
      <c r="G97" s="14"/>
      <c r="H97" s="9"/>
      <c r="I97" s="14"/>
    </row>
    <row r="98" spans="6:9" x14ac:dyDescent="0.4">
      <c r="F98" s="15"/>
      <c r="G98" s="16"/>
      <c r="H98" s="9"/>
      <c r="I98" s="16"/>
    </row>
  </sheetData>
  <sheetProtection algorithmName="SHA-512" hashValue="66FNAKPfGVede6mVzkuHLRjxBsokUQsS4VVEAgVYqjN5TeKUPAISUvi4zIjAznjwet+Tithz59YCPGqKZ8Nt7g==" saltValue="Dq/qctthMZOSluz1uorlsg==" spinCount="100000" sheet="1" objects="1" scenarios="1"/>
  <mergeCells count="145">
    <mergeCell ref="A96:C96"/>
    <mergeCell ref="D51:E51"/>
    <mergeCell ref="D52:E52"/>
    <mergeCell ref="D53:E53"/>
    <mergeCell ref="D54:E54"/>
    <mergeCell ref="D55:E55"/>
    <mergeCell ref="B73:C73"/>
    <mergeCell ref="B74:C74"/>
    <mergeCell ref="B57:C57"/>
    <mergeCell ref="B58:C58"/>
    <mergeCell ref="B68:C68"/>
    <mergeCell ref="B69:C69"/>
    <mergeCell ref="B54:C54"/>
    <mergeCell ref="B55:C55"/>
    <mergeCell ref="B56:C56"/>
    <mergeCell ref="B71:C71"/>
    <mergeCell ref="B72:C72"/>
    <mergeCell ref="B70:C70"/>
    <mergeCell ref="B65:C65"/>
    <mergeCell ref="B66:C66"/>
    <mergeCell ref="B95:C95"/>
    <mergeCell ref="B89:C89"/>
    <mergeCell ref="B88:C88"/>
    <mergeCell ref="B87:C87"/>
    <mergeCell ref="B51:C51"/>
    <mergeCell ref="B52:C52"/>
    <mergeCell ref="B53:C53"/>
    <mergeCell ref="B86:C86"/>
    <mergeCell ref="B94:C94"/>
    <mergeCell ref="B93:C93"/>
    <mergeCell ref="B92:C92"/>
    <mergeCell ref="B91:C91"/>
    <mergeCell ref="B90:C90"/>
    <mergeCell ref="D56:E56"/>
    <mergeCell ref="D57:E57"/>
    <mergeCell ref="D58:E58"/>
    <mergeCell ref="A59:G59"/>
    <mergeCell ref="B67:C67"/>
    <mergeCell ref="D46:E46"/>
    <mergeCell ref="D47:E47"/>
    <mergeCell ref="B85:C85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50:C50"/>
    <mergeCell ref="B46:C46"/>
    <mergeCell ref="B47:C47"/>
    <mergeCell ref="D48:E48"/>
    <mergeCell ref="D49:E49"/>
    <mergeCell ref="D50:E50"/>
    <mergeCell ref="B37:C37"/>
    <mergeCell ref="B38:C38"/>
    <mergeCell ref="D26:E26"/>
    <mergeCell ref="D27:E27"/>
    <mergeCell ref="D28:E28"/>
    <mergeCell ref="D41:E41"/>
    <mergeCell ref="D42:E42"/>
    <mergeCell ref="D43:E43"/>
    <mergeCell ref="B49:C49"/>
    <mergeCell ref="B48:C48"/>
    <mergeCell ref="D37:E37"/>
    <mergeCell ref="D38:E38"/>
    <mergeCell ref="D39:E39"/>
    <mergeCell ref="D40:E40"/>
    <mergeCell ref="B42:C42"/>
    <mergeCell ref="B43:C43"/>
    <mergeCell ref="D34:E34"/>
    <mergeCell ref="D35:E35"/>
    <mergeCell ref="B44:C44"/>
    <mergeCell ref="B45:C45"/>
    <mergeCell ref="D44:E44"/>
    <mergeCell ref="D45:E45"/>
    <mergeCell ref="B34:C34"/>
    <mergeCell ref="B35:C35"/>
    <mergeCell ref="B36:C36"/>
    <mergeCell ref="D15:E15"/>
    <mergeCell ref="D29:E29"/>
    <mergeCell ref="D30:E30"/>
    <mergeCell ref="D21:E21"/>
    <mergeCell ref="D22:E22"/>
    <mergeCell ref="D23:E23"/>
    <mergeCell ref="D24:E24"/>
    <mergeCell ref="D25:E25"/>
    <mergeCell ref="D36:E36"/>
    <mergeCell ref="D31:E31"/>
    <mergeCell ref="D32:E32"/>
    <mergeCell ref="D33:E33"/>
    <mergeCell ref="B19:C19"/>
    <mergeCell ref="B20:C20"/>
    <mergeCell ref="B21:C21"/>
    <mergeCell ref="B22:C22"/>
    <mergeCell ref="B23:C23"/>
    <mergeCell ref="A5:B5"/>
    <mergeCell ref="H8:I8"/>
    <mergeCell ref="N8:O8"/>
    <mergeCell ref="B14:C14"/>
    <mergeCell ref="B15:C15"/>
    <mergeCell ref="B16:C16"/>
    <mergeCell ref="B17:C17"/>
    <mergeCell ref="B18:C18"/>
    <mergeCell ref="B8:C8"/>
    <mergeCell ref="B10:C10"/>
    <mergeCell ref="B11:C11"/>
    <mergeCell ref="B12:C12"/>
    <mergeCell ref="B9:C9"/>
    <mergeCell ref="B13:C13"/>
    <mergeCell ref="C5:H5"/>
    <mergeCell ref="D8:E8"/>
    <mergeCell ref="D9:E9"/>
    <mergeCell ref="D10:E10"/>
    <mergeCell ref="D16:E16"/>
    <mergeCell ref="D17:E17"/>
    <mergeCell ref="D18:E18"/>
    <mergeCell ref="D14:E14"/>
    <mergeCell ref="Q7:R7"/>
    <mergeCell ref="N59:O59"/>
    <mergeCell ref="L8:M8"/>
    <mergeCell ref="L59:M59"/>
    <mergeCell ref="H59:I59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9:C39"/>
    <mergeCell ref="B40:C40"/>
    <mergeCell ref="B41:C41"/>
    <mergeCell ref="O7:P7"/>
    <mergeCell ref="D19:E19"/>
    <mergeCell ref="D20:E20"/>
    <mergeCell ref="D11:E11"/>
    <mergeCell ref="D12:E12"/>
    <mergeCell ref="D13:E13"/>
  </mergeCells>
  <phoneticPr fontId="2"/>
  <conditionalFormatting sqref="B9:B58">
    <cfRule type="containsBlanks" dxfId="106" priority="2">
      <formula>LEN(TRIM(B9))=0</formula>
    </cfRule>
  </conditionalFormatting>
  <conditionalFormatting sqref="B66:B95">
    <cfRule type="containsBlanks" dxfId="105" priority="8">
      <formula>LEN(TRIM(B66))=0</formula>
    </cfRule>
  </conditionalFormatting>
  <conditionalFormatting sqref="C5">
    <cfRule type="containsBlanks" dxfId="104" priority="24">
      <formula>LEN(TRIM(C5))=0</formula>
    </cfRule>
  </conditionalFormatting>
  <conditionalFormatting sqref="D9:D58">
    <cfRule type="containsBlanks" dxfId="103" priority="3">
      <formula>LEN(TRIM(D9))=0</formula>
    </cfRule>
  </conditionalFormatting>
  <conditionalFormatting sqref="F9:G58">
    <cfRule type="containsBlanks" dxfId="102" priority="1">
      <formula>LEN(TRIM(F9))=0</formula>
    </cfRule>
  </conditionalFormatting>
  <conditionalFormatting sqref="O7">
    <cfRule type="containsBlanks" dxfId="101" priority="15">
      <formula>LEN(TRIM(O7))=0</formula>
    </cfRule>
    <cfRule type="cellIs" dxfId="100" priority="16" operator="equal">
      <formula>""""""</formula>
    </cfRule>
  </conditionalFormatting>
  <dataValidations count="1">
    <dataValidation type="list" allowBlank="1" showInputMessage="1" showErrorMessage="1" sqref="G9:G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orientation="landscape" r:id="rId1"/>
  <rowBreaks count="1" manualBreakCount="1">
    <brk id="6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№8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'【STEP3】C-1'!A16</f>
        <v>8</v>
      </c>
      <c r="B5" s="88" t="s">
        <v>14</v>
      </c>
      <c r="C5" s="113"/>
      <c r="D5" s="107" t="str">
        <f>IF('【STEP3】C-1'!B16="","",'【STEP3】C-1'!B16)</f>
        <v/>
      </c>
      <c r="E5" s="109"/>
      <c r="F5" s="54" t="s">
        <v>15</v>
      </c>
      <c r="G5" s="122" t="str">
        <f>IF('【STEP3】C-1'!D16="","",'【STEP3】C-1'!D16)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IF('【STEP3】C-1'!F16="","",'【STEP3】C-1'!F16)</f>
        <v/>
      </c>
      <c r="E6" s="125"/>
      <c r="F6" s="57" t="s">
        <v>17</v>
      </c>
      <c r="G6" s="88" t="str">
        <f>IF('【STEP3】C-1'!G16="","",'【STEP3】C-1'!G16)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Z1HMUg6DVhVRSfbA65ZY5MjhoNXGz0irkbGML82ZAui6ilBw55TJY+PqFmzDJQYIfFANagbLBk3VXWVt19jsyA==" saltValue="YFtCQdTy/SDf5tl/bG3lE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5" priority="1">
      <formula>LEN(TRIM(D45))=0</formula>
    </cfRule>
  </conditionalFormatting>
  <conditionalFormatting sqref="D49:O108">
    <cfRule type="containsBlanks" dxfId="8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08"/>
  <sheetViews>
    <sheetView showGridLines="0" view="pageBreakPreview" topLeftCell="A19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№9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'【STEP3】C-1'!A17</f>
        <v>9</v>
      </c>
      <c r="B5" s="88" t="s">
        <v>14</v>
      </c>
      <c r="C5" s="113"/>
      <c r="D5" s="107" t="str">
        <f>IF('【STEP3】C-1'!B17="","",'【STEP3】C-1'!B17)</f>
        <v/>
      </c>
      <c r="E5" s="109"/>
      <c r="F5" s="54" t="s">
        <v>15</v>
      </c>
      <c r="G5" s="122" t="str">
        <f>IF('【STEP3】C-1'!D17="","",'【STEP3】C-1'!D17)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IF('【STEP3】C-1'!F17="","",'【STEP3】C-1'!F17)</f>
        <v/>
      </c>
      <c r="E6" s="125"/>
      <c r="F6" s="57" t="s">
        <v>17</v>
      </c>
      <c r="G6" s="88" t="str">
        <f>IF('【STEP3】C-1'!G17="","",'【STEP3】C-1'!G17)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mIQu9PbRzqyEttN1W1bMmJRAHVk0oF/4YWZJVZp8dWAqi98FnqneFgs6Suh5q6InOkuHU6ISUO+iEBLT22nSbA==" saltValue="vljj3gsYfaeZOPmx6b7o7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3" priority="1">
      <formula>LEN(TRIM(D45))=0</formula>
    </cfRule>
  </conditionalFormatting>
  <conditionalFormatting sqref="D49:O108">
    <cfRule type="containsBlanks" dxfId="8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№10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'【STEP3】C-1'!A18</f>
        <v>10</v>
      </c>
      <c r="B5" s="88" t="s">
        <v>14</v>
      </c>
      <c r="C5" s="113"/>
      <c r="D5" s="107" t="str">
        <f>IF('【STEP3】C-1'!B18="","",'【STEP3】C-1'!B18)</f>
        <v/>
      </c>
      <c r="E5" s="109"/>
      <c r="F5" s="54" t="s">
        <v>15</v>
      </c>
      <c r="G5" s="122" t="str">
        <f>IF('【STEP3】C-1'!D18="","",'【STEP3】C-1'!D18)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IF('【STEP3】C-1'!F18="","",'【STEP3】C-1'!F18)</f>
        <v/>
      </c>
      <c r="E6" s="125"/>
      <c r="F6" s="57" t="s">
        <v>17</v>
      </c>
      <c r="G6" s="88" t="str">
        <f>IF('【STEP3】C-1'!G18="","",'【STEP3】C-1'!G18)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EjNcwSHIQVOE31DQMtweW3csDlNV8lwuWnq52iTr9oeqjbl1JLRX63tQmEc6PQzlZ6B+IqF/G61k03dFY14o2Q==" saltValue="Oei5/KzE6jksva0j4iCoG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1" priority="3">
      <formula>LEN(TRIM(D45))=0</formula>
    </cfRule>
  </conditionalFormatting>
  <conditionalFormatting sqref="D49:O108">
    <cfRule type="containsBlanks" dxfId="8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№11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'【STEP3】C-1'!A19</f>
        <v>11</v>
      </c>
      <c r="B5" s="88" t="s">
        <v>14</v>
      </c>
      <c r="C5" s="113"/>
      <c r="D5" s="107" t="str">
        <f>IF('【STEP3】C-1'!B19="","",'【STEP3】C-1'!B19)</f>
        <v/>
      </c>
      <c r="E5" s="109"/>
      <c r="F5" s="54" t="s">
        <v>15</v>
      </c>
      <c r="G5" s="122" t="str">
        <f>IF('【STEP3】C-1'!D19="","",'【STEP3】C-1'!D19)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IF('【STEP3】C-1'!F19="","",'【STEP3】C-1'!F19)</f>
        <v/>
      </c>
      <c r="E6" s="125"/>
      <c r="F6" s="57" t="s">
        <v>17</v>
      </c>
      <c r="G6" s="88" t="str">
        <f>IF('【STEP3】C-1'!G19="","",'【STEP3】C-1'!G19)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E709nf4FcKa8ZmGy7zo9WH+NqXEk6KGvyJUdXxyPG/S9LowvZ+RaP4cIzy3cYMpkyUpUJO6qY6R1xqQYsMyJCQ==" saltValue="5SYPtTeK22skCzOaze0xx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9" priority="1">
      <formula>LEN(TRIM(D45))=0</formula>
    </cfRule>
  </conditionalFormatting>
  <conditionalFormatting sqref="D49:O108">
    <cfRule type="containsBlanks" dxfId="7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№12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'【STEP3】C-1'!A20</f>
        <v>12</v>
      </c>
      <c r="B5" s="88" t="s">
        <v>14</v>
      </c>
      <c r="C5" s="113"/>
      <c r="D5" s="107" t="str">
        <f>IF('【STEP3】C-1'!B20="","",'【STEP3】C-1'!B20)</f>
        <v/>
      </c>
      <c r="E5" s="109"/>
      <c r="F5" s="54" t="s">
        <v>15</v>
      </c>
      <c r="G5" s="122" t="str">
        <f>IF('【STEP3】C-1'!D20="","",'【STEP3】C-1'!D20)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IF('【STEP3】C-1'!F20="","",'【STEP3】C-1'!F20)</f>
        <v/>
      </c>
      <c r="E6" s="125"/>
      <c r="F6" s="57" t="s">
        <v>17</v>
      </c>
      <c r="G6" s="88" t="str">
        <f>IF('【STEP3】C-1'!G20="","",'【STEP3】C-1'!G20)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46opmPPy6Z2dmgdKxywkRQhSkI503/BHT6tTKlDyNrNLp40GYT/U0r18s//9koPE6W2vv8T4sLMqJw4gT0WWvw==" saltValue="NKZ/Vd3mlkCqExtyqTvjQ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7" priority="1">
      <formula>LEN(TRIM(D45))=0</formula>
    </cfRule>
  </conditionalFormatting>
  <conditionalFormatting sqref="D49:O108">
    <cfRule type="containsBlanks" dxfId="7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№13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'【STEP3】C-1'!A21</f>
        <v>13</v>
      </c>
      <c r="B5" s="88" t="s">
        <v>14</v>
      </c>
      <c r="C5" s="113"/>
      <c r="D5" s="107" t="str">
        <f>IF('【STEP3】C-1'!B21="","",'【STEP3】C-1'!B21)</f>
        <v/>
      </c>
      <c r="E5" s="109"/>
      <c r="F5" s="54" t="s">
        <v>15</v>
      </c>
      <c r="G5" s="122" t="str">
        <f>IF('【STEP3】C-1'!D21="","",'【STEP3】C-1'!D21)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IF('【STEP3】C-1'!F21="","",'【STEP3】C-1'!F21)</f>
        <v/>
      </c>
      <c r="E6" s="125"/>
      <c r="F6" s="57" t="s">
        <v>17</v>
      </c>
      <c r="G6" s="88" t="str">
        <f>IF('【STEP3】C-1'!G21="","",'【STEP3】C-1'!G21)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1WXDb8DHZ60G01nXTaRoQM4eR2U3T0MjoCfwizzfk0cuDEzViMKr0wm5GdJ43c6nANZ63DkysIkV6lJvnPylGw==" saltValue="uS0ZRqpYkE6FjSEFqdpjh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5" priority="1">
      <formula>LEN(TRIM(D45))=0</formula>
    </cfRule>
  </conditionalFormatting>
  <conditionalFormatting sqref="D49:O108">
    <cfRule type="containsBlanks" dxfId="7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№14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'【STEP3】C-1'!A22</f>
        <v>14</v>
      </c>
      <c r="B5" s="88" t="s">
        <v>14</v>
      </c>
      <c r="C5" s="113"/>
      <c r="D5" s="107" t="str">
        <f>IF('【STEP3】C-1'!B22="","",'【STEP3】C-1'!B22)</f>
        <v/>
      </c>
      <c r="E5" s="109"/>
      <c r="F5" s="54" t="s">
        <v>15</v>
      </c>
      <c r="G5" s="122" t="str">
        <f>IF('【STEP3】C-1'!D22="","",'【STEP3】C-1'!D22)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IF('【STEP3】C-1'!F22="","",'【STEP3】C-1'!F22)</f>
        <v/>
      </c>
      <c r="E6" s="125"/>
      <c r="F6" s="57" t="s">
        <v>17</v>
      </c>
      <c r="G6" s="88" t="str">
        <f>IF('【STEP3】C-1'!G22="","",'【STEP3】C-1'!G22)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sMEpLCIqTvektRFk0dC8pZHR4TocAjFOiWRJciHkZFn3FpeM9zwYUjCFLGcPcCcczSCPofwhCGKuKjEfZ7GubA==" saltValue="zOIXDc0JuSkc4DsyjHQuV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3" priority="1">
      <formula>LEN(TRIM(D45))=0</formula>
    </cfRule>
  </conditionalFormatting>
  <conditionalFormatting sqref="D49:O108">
    <cfRule type="containsBlanks" dxfId="7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№15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'【STEP3】C-1'!A23</f>
        <v>15</v>
      </c>
      <c r="B5" s="88" t="s">
        <v>14</v>
      </c>
      <c r="C5" s="113"/>
      <c r="D5" s="107" t="str">
        <f>IF('【STEP3】C-1'!B23="","",'【STEP3】C-1'!B23)</f>
        <v/>
      </c>
      <c r="E5" s="109"/>
      <c r="F5" s="54" t="s">
        <v>15</v>
      </c>
      <c r="G5" s="122" t="str">
        <f>IF('【STEP3】C-1'!D23="","",'【STEP3】C-1'!D23)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IF('【STEP3】C-1'!F23="","",'【STEP3】C-1'!F23)</f>
        <v/>
      </c>
      <c r="E6" s="125"/>
      <c r="F6" s="57" t="s">
        <v>17</v>
      </c>
      <c r="G6" s="88" t="str">
        <f>IF('【STEP3】C-1'!G23="","",'【STEP3】C-1'!G23)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g4t9o3g5JbDieqMXFz1o450O4xqVXFrIP5jKDo+oXzmvBEr4xJ7mUL4Vvdby1ZeaP5RyluNu+uqlnHTksO/28A==" saltValue="kPg4JqqbW+Qf3oVGJw2nP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71" priority="3">
      <formula>LEN(TRIM(D45))=0</formula>
    </cfRule>
  </conditionalFormatting>
  <conditionalFormatting sqref="D49:O108">
    <cfRule type="containsBlanks" dxfId="7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№16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'【STEP3】C-1'!A24</f>
        <v>16</v>
      </c>
      <c r="B5" s="88" t="s">
        <v>14</v>
      </c>
      <c r="C5" s="113"/>
      <c r="D5" s="107" t="str">
        <f>IF('【STEP3】C-1'!B24="","",'【STEP3】C-1'!B24)</f>
        <v/>
      </c>
      <c r="E5" s="109"/>
      <c r="F5" s="54" t="s">
        <v>15</v>
      </c>
      <c r="G5" s="122" t="str">
        <f>IF('【STEP3】C-1'!D24="","",'【STEP3】C-1'!D24)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IF('【STEP3】C-1'!F24="","",'【STEP3】C-1'!F24)</f>
        <v/>
      </c>
      <c r="E6" s="125"/>
      <c r="F6" s="57" t="s">
        <v>17</v>
      </c>
      <c r="G6" s="88" t="str">
        <f>IF('【STEP3】C-1'!G24="","",'【STEP3】C-1'!G24)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Z9HOWhOU7L17IIV0Dk2Otqk+12H+yi5pxp9Zv/+6XuI/bs03NmPPFHImMSuECkoj81zpvHblqzkwO1OELGT90w==" saltValue="uhnm/q8/jBtKaam9AHB9M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9" priority="1">
      <formula>LEN(TRIM(D45))=0</formula>
    </cfRule>
  </conditionalFormatting>
  <conditionalFormatting sqref="D49:O108">
    <cfRule type="containsBlanks" dxfId="6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№17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'【STEP3】C-1'!A25</f>
        <v>17</v>
      </c>
      <c r="B5" s="88" t="s">
        <v>14</v>
      </c>
      <c r="C5" s="113"/>
      <c r="D5" s="107" t="str">
        <f>IF('【STEP3】C-1'!B25="","",'【STEP3】C-1'!B25)</f>
        <v/>
      </c>
      <c r="E5" s="109"/>
      <c r="F5" s="54" t="s">
        <v>15</v>
      </c>
      <c r="G5" s="122" t="str">
        <f>IF('【STEP3】C-1'!D25="","",'【STEP3】C-1'!D25)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IF('【STEP3】C-1'!F25="","",'【STEP3】C-1'!F25)</f>
        <v/>
      </c>
      <c r="E6" s="125"/>
      <c r="F6" s="57" t="s">
        <v>17</v>
      </c>
      <c r="G6" s="88" t="str">
        <f>IF('【STEP3】C-1'!G25="","",'【STEP3】C-1'!G25)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fSxSNjdRaOForSq65y6vJzLhZKpufPF2gdUGNIHmMiSPorcXfrP3TOzkiSfdX5/MYaPpt3EvqVcmQN1cW3R5pg==" saltValue="5buxVoprZWmvnHtorYk6J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7" priority="1">
      <formula>LEN(TRIM(D45))=0</formula>
    </cfRule>
  </conditionalFormatting>
  <conditionalFormatting sqref="D49:O108">
    <cfRule type="containsBlanks" dxfId="6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W42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6.5" style="26" customWidth="1"/>
    <col min="4" max="6" width="10.625" style="26" customWidth="1"/>
    <col min="7" max="8" width="12.625" style="26" customWidth="1"/>
    <col min="9" max="12" width="10.625" style="26" customWidth="1"/>
    <col min="13" max="13" width="12.625" style="26" customWidth="1"/>
    <col min="14" max="14" width="10.625" style="26" customWidth="1"/>
    <col min="15" max="15" width="12.625" style="26" customWidth="1"/>
    <col min="16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73"/>
    </row>
    <row r="3" spans="1:16" ht="24.95" customHeight="1" x14ac:dyDescent="0.4">
      <c r="A3" s="74" t="s">
        <v>63</v>
      </c>
      <c r="B3" s="7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'【STEP3】C-1'!A9</f>
        <v>1</v>
      </c>
      <c r="B5" s="88" t="s">
        <v>14</v>
      </c>
      <c r="C5" s="113"/>
      <c r="D5" s="107" t="str">
        <f>IF('【STEP3】C-1'!B9="","",'【STEP3】C-1'!B9)</f>
        <v/>
      </c>
      <c r="E5" s="109"/>
      <c r="F5" s="54" t="s">
        <v>15</v>
      </c>
      <c r="G5" s="122" t="str">
        <f>IF('【STEP3】C-1'!D9="","",'【STEP3】C-1'!D9)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IF('【STEP3】C-1'!F9="","",'【STEP3】C-1'!F9)</f>
        <v/>
      </c>
      <c r="E6" s="125"/>
      <c r="F6" s="57" t="s">
        <v>17</v>
      </c>
      <c r="G6" s="88" t="str">
        <f>IF('【STEP3】C-1'!G9="","",'【STEP3】C-1'!G9)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86.2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82</v>
      </c>
      <c r="N7" s="40" t="s">
        <v>20</v>
      </c>
      <c r="O7" s="40" t="s">
        <v>83</v>
      </c>
    </row>
    <row r="8" spans="1:16" ht="20.100000000000001" customHeight="1" x14ac:dyDescent="0.4">
      <c r="A8" s="41" t="s">
        <v>31</v>
      </c>
      <c r="B8" s="107" t="str">
        <f>IF('【STEP3】C-1'!B66="","",'【STEP3】C-1'!B66)</f>
        <v/>
      </c>
      <c r="C8" s="108"/>
      <c r="D8" s="109"/>
      <c r="E8" s="110" t="str">
        <f>IF($B8="","","ー")</f>
        <v/>
      </c>
      <c r="F8" s="111"/>
      <c r="G8" s="2" t="str">
        <f ca="1">IF(SUM('1:50'!G8)=0,"",SUM('1:50'!G8))</f>
        <v/>
      </c>
      <c r="H8" s="2" t="str">
        <f ca="1">IF(SUM('1:50'!H8)=0,"",SUM('1:50'!H8))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2" t="str">
        <f ca="1">IF(SUM('1:50'!M8)=0,"",SUM('1:50'!M8))</f>
        <v/>
      </c>
      <c r="N8" s="17" t="str">
        <f ca="1">IFERROR(H8/G8,"")</f>
        <v/>
      </c>
      <c r="O8" s="1" t="str">
        <f ca="1">IF(SUM('1:50'!O8)=0,"",SUM('1:50'!O8))</f>
        <v/>
      </c>
      <c r="P8" s="6"/>
    </row>
    <row r="9" spans="1:16" ht="20.100000000000001" customHeight="1" x14ac:dyDescent="0.4">
      <c r="A9" s="41" t="s">
        <v>32</v>
      </c>
      <c r="B9" s="107" t="str">
        <f>IF('【STEP3】C-1'!B67="","",'【STEP3】C-1'!B67)</f>
        <v/>
      </c>
      <c r="C9" s="108"/>
      <c r="D9" s="109"/>
      <c r="E9" s="110" t="str">
        <f t="shared" ref="E9:E37" si="0">IF($B9="","","ー")</f>
        <v/>
      </c>
      <c r="F9" s="111"/>
      <c r="G9" s="2" t="str">
        <f ca="1">IF(SUM('1:50'!G9)=0,"",SUM('1:50'!G9))</f>
        <v/>
      </c>
      <c r="H9" s="2" t="str">
        <f ca="1">IF(SUM('1:50'!H9)=0,"",SUM('1:50'!H9))</f>
        <v/>
      </c>
      <c r="I9" s="112" t="str">
        <f t="shared" ref="I9:I37" si="1">IF($B9="","","ー")</f>
        <v/>
      </c>
      <c r="J9" s="112"/>
      <c r="K9" s="112" t="str">
        <f t="shared" ref="K9:K37" si="2">IF($B9="","","ー")</f>
        <v/>
      </c>
      <c r="L9" s="112"/>
      <c r="M9" s="5" t="str">
        <f ca="1">IF(SUM('1:50'!M9)=0,"",SUM('1:50'!M9))</f>
        <v/>
      </c>
      <c r="N9" s="17" t="str">
        <f ca="1">IFERROR(H9/G9,"")</f>
        <v/>
      </c>
      <c r="O9" s="5" t="str">
        <f ca="1">IF(SUM('1:50'!O9)=0,"",SUM('1:50'!O9))</f>
        <v/>
      </c>
    </row>
    <row r="10" spans="1:16" ht="20.100000000000001" customHeight="1" x14ac:dyDescent="0.4">
      <c r="A10" s="41" t="s">
        <v>33</v>
      </c>
      <c r="B10" s="107" t="str">
        <f>IF('【STEP3】C-1'!B68="","",'【STEP3】C-1'!B68)</f>
        <v/>
      </c>
      <c r="C10" s="108"/>
      <c r="D10" s="109"/>
      <c r="E10" s="110" t="str">
        <f t="shared" si="0"/>
        <v/>
      </c>
      <c r="F10" s="111"/>
      <c r="G10" s="2" t="str">
        <f ca="1">IF(SUM('1:50'!G10)=0,"",SUM('1:50'!G10))</f>
        <v/>
      </c>
      <c r="H10" s="2" t="str">
        <f ca="1">IF(SUM('1:50'!H10)=0,"",SUM('1:50'!H10))</f>
        <v/>
      </c>
      <c r="I10" s="112" t="str">
        <f t="shared" si="1"/>
        <v/>
      </c>
      <c r="J10" s="112"/>
      <c r="K10" s="112" t="str">
        <f t="shared" si="2"/>
        <v/>
      </c>
      <c r="L10" s="112"/>
      <c r="M10" s="5" t="str">
        <f ca="1">IF(SUM('1:50'!M10)=0,"",SUM('1:50'!M10))</f>
        <v/>
      </c>
      <c r="N10" s="17" t="str">
        <f ca="1">IFERROR(H10/G10,"")</f>
        <v/>
      </c>
      <c r="O10" s="5" t="str">
        <f ca="1">IF(SUM('1:50'!O10)=0,"",SUM('1:50'!O10))</f>
        <v/>
      </c>
    </row>
    <row r="11" spans="1:16" ht="20.100000000000001" customHeight="1" x14ac:dyDescent="0.4">
      <c r="A11" s="41" t="s">
        <v>34</v>
      </c>
      <c r="B11" s="107" t="str">
        <f>IF('【STEP3】C-1'!B69="","",'【STEP3】C-1'!B69)</f>
        <v/>
      </c>
      <c r="C11" s="108"/>
      <c r="D11" s="109"/>
      <c r="E11" s="110" t="str">
        <f t="shared" si="0"/>
        <v/>
      </c>
      <c r="F11" s="111"/>
      <c r="G11" s="2" t="str">
        <f ca="1">IF(SUM('1:50'!G11)=0,"",SUM('1:50'!G11))</f>
        <v/>
      </c>
      <c r="H11" s="2" t="str">
        <f ca="1">IF(SUM('1:50'!H11)=0,"",SUM('1:50'!H11))</f>
        <v/>
      </c>
      <c r="I11" s="112" t="str">
        <f t="shared" si="1"/>
        <v/>
      </c>
      <c r="J11" s="112"/>
      <c r="K11" s="112" t="str">
        <f t="shared" si="2"/>
        <v/>
      </c>
      <c r="L11" s="112"/>
      <c r="M11" s="5" t="str">
        <f ca="1">IF(SUM('1:50'!M11)=0,"",SUM('1:50'!M11))</f>
        <v/>
      </c>
      <c r="N11" s="17" t="str">
        <f t="shared" ref="N11:N37" ca="1" si="3">IFERROR(H11/G11,"")</f>
        <v/>
      </c>
      <c r="O11" s="5" t="str">
        <f ca="1">IF(SUM('1:50'!O11)=0,"",SUM('1:50'!O11))</f>
        <v/>
      </c>
    </row>
    <row r="12" spans="1:16" ht="20.100000000000001" customHeight="1" x14ac:dyDescent="0.4">
      <c r="A12" s="41" t="s">
        <v>35</v>
      </c>
      <c r="B12" s="107" t="str">
        <f>IF('【STEP3】C-1'!B70="","",'【STEP3】C-1'!B70)</f>
        <v/>
      </c>
      <c r="C12" s="108"/>
      <c r="D12" s="109"/>
      <c r="E12" s="110" t="str">
        <f t="shared" si="0"/>
        <v/>
      </c>
      <c r="F12" s="111"/>
      <c r="G12" s="2" t="str">
        <f ca="1">IF(SUM('1:50'!G12)=0,"",SUM('1:50'!G12))</f>
        <v/>
      </c>
      <c r="H12" s="2" t="str">
        <f ca="1">IF(SUM('1:50'!H12)=0,"",SUM('1:50'!H12))</f>
        <v/>
      </c>
      <c r="I12" s="112" t="str">
        <f t="shared" si="1"/>
        <v/>
      </c>
      <c r="J12" s="112"/>
      <c r="K12" s="112" t="str">
        <f t="shared" si="2"/>
        <v/>
      </c>
      <c r="L12" s="112"/>
      <c r="M12" s="5" t="str">
        <f ca="1">IF(SUM('1:50'!M12)=0,"",SUM('1:50'!M12))</f>
        <v/>
      </c>
      <c r="N12" s="17" t="str">
        <f t="shared" ca="1" si="3"/>
        <v/>
      </c>
      <c r="O12" s="5" t="str">
        <f ca="1">IF(SUM('1:50'!O12)=0,"",SUM('1:50'!O12))</f>
        <v/>
      </c>
    </row>
    <row r="13" spans="1:16" ht="20.100000000000001" customHeight="1" x14ac:dyDescent="0.4">
      <c r="A13" s="41" t="s">
        <v>36</v>
      </c>
      <c r="B13" s="107" t="str">
        <f>IF('【STEP3】C-1'!B71="","",'【STEP3】C-1'!B71)</f>
        <v/>
      </c>
      <c r="C13" s="108"/>
      <c r="D13" s="109"/>
      <c r="E13" s="110" t="str">
        <f t="shared" si="0"/>
        <v/>
      </c>
      <c r="F13" s="111"/>
      <c r="G13" s="2" t="str">
        <f ca="1">IF(SUM('1:50'!G13)=0,"",SUM('1:50'!G13))</f>
        <v/>
      </c>
      <c r="H13" s="2" t="str">
        <f ca="1">IF(SUM('1:50'!H13)=0,"",SUM('1:50'!H13))</f>
        <v/>
      </c>
      <c r="I13" s="112" t="str">
        <f t="shared" si="1"/>
        <v/>
      </c>
      <c r="J13" s="112"/>
      <c r="K13" s="112" t="str">
        <f t="shared" si="2"/>
        <v/>
      </c>
      <c r="L13" s="112"/>
      <c r="M13" s="5" t="str">
        <f ca="1">IF(SUM('1:50'!M13)=0,"",SUM('1:50'!M13))</f>
        <v/>
      </c>
      <c r="N13" s="17" t="str">
        <f t="shared" ca="1" si="3"/>
        <v/>
      </c>
      <c r="O13" s="5" t="str">
        <f ca="1">IF(SUM('1:50'!O13)=0,"",SUM('1:50'!O13))</f>
        <v/>
      </c>
    </row>
    <row r="14" spans="1:16" ht="20.100000000000001" customHeight="1" x14ac:dyDescent="0.4">
      <c r="A14" s="41" t="s">
        <v>37</v>
      </c>
      <c r="B14" s="107" t="str">
        <f>IF('【STEP3】C-1'!B72="","",'【STEP3】C-1'!B72)</f>
        <v/>
      </c>
      <c r="C14" s="108"/>
      <c r="D14" s="109"/>
      <c r="E14" s="110" t="str">
        <f t="shared" si="0"/>
        <v/>
      </c>
      <c r="F14" s="111"/>
      <c r="G14" s="2" t="str">
        <f ca="1">IF(SUM('1:50'!G14)=0,"",SUM('1:50'!G14))</f>
        <v/>
      </c>
      <c r="H14" s="2" t="str">
        <f ca="1">IF(SUM('1:50'!H14)=0,"",SUM('1:50'!H14))</f>
        <v/>
      </c>
      <c r="I14" s="112" t="str">
        <f t="shared" si="1"/>
        <v/>
      </c>
      <c r="J14" s="112"/>
      <c r="K14" s="112" t="str">
        <f t="shared" si="2"/>
        <v/>
      </c>
      <c r="L14" s="112"/>
      <c r="M14" s="5" t="str">
        <f ca="1">IF(SUM('1:50'!M14)=0,"",SUM('1:50'!M14))</f>
        <v/>
      </c>
      <c r="N14" s="17" t="str">
        <f t="shared" ca="1" si="3"/>
        <v/>
      </c>
      <c r="O14" s="5" t="str">
        <f ca="1">IF(SUM('1:50'!O14)=0,"",SUM('1:50'!O14))</f>
        <v/>
      </c>
    </row>
    <row r="15" spans="1:16" ht="20.100000000000001" customHeight="1" x14ac:dyDescent="0.4">
      <c r="A15" s="41" t="s">
        <v>38</v>
      </c>
      <c r="B15" s="107" t="str">
        <f>IF('【STEP3】C-1'!B73="","",'【STEP3】C-1'!B73)</f>
        <v/>
      </c>
      <c r="C15" s="108"/>
      <c r="D15" s="109"/>
      <c r="E15" s="110" t="str">
        <f t="shared" si="0"/>
        <v/>
      </c>
      <c r="F15" s="111"/>
      <c r="G15" s="2" t="str">
        <f ca="1">IF(SUM('1:50'!G15)=0,"",SUM('1:50'!G15))</f>
        <v/>
      </c>
      <c r="H15" s="2" t="str">
        <f ca="1">IF(SUM('1:50'!H15)=0,"",SUM('1:50'!H15))</f>
        <v/>
      </c>
      <c r="I15" s="112" t="str">
        <f t="shared" si="1"/>
        <v/>
      </c>
      <c r="J15" s="112"/>
      <c r="K15" s="112" t="str">
        <f t="shared" si="2"/>
        <v/>
      </c>
      <c r="L15" s="112"/>
      <c r="M15" s="5" t="str">
        <f ca="1">IF(SUM('1:50'!M15)=0,"",SUM('1:50'!M15))</f>
        <v/>
      </c>
      <c r="N15" s="17" t="str">
        <f ca="1">IFERROR(H15/G15,"")</f>
        <v/>
      </c>
      <c r="O15" s="5" t="str">
        <f ca="1">IF(SUM('1:50'!O15)=0,"",SUM('1:50'!O15))</f>
        <v/>
      </c>
    </row>
    <row r="16" spans="1:16" ht="20.100000000000001" customHeight="1" x14ac:dyDescent="0.4">
      <c r="A16" s="41" t="s">
        <v>39</v>
      </c>
      <c r="B16" s="107" t="str">
        <f>IF('【STEP3】C-1'!B74="","",'【STEP3】C-1'!B74)</f>
        <v/>
      </c>
      <c r="C16" s="108"/>
      <c r="D16" s="109"/>
      <c r="E16" s="110" t="str">
        <f t="shared" si="0"/>
        <v/>
      </c>
      <c r="F16" s="111"/>
      <c r="G16" s="2" t="str">
        <f ca="1">IF(SUM('1:50'!G16)=0,"",SUM('1:50'!G16))</f>
        <v/>
      </c>
      <c r="H16" s="2" t="str">
        <f ca="1">IF(SUM('1:50'!H16)=0,"",SUM('1:50'!H16))</f>
        <v/>
      </c>
      <c r="I16" s="112" t="str">
        <f t="shared" si="1"/>
        <v/>
      </c>
      <c r="J16" s="112"/>
      <c r="K16" s="112" t="str">
        <f t="shared" si="2"/>
        <v/>
      </c>
      <c r="L16" s="112"/>
      <c r="M16" s="5" t="str">
        <f ca="1">IF(SUM('1:50'!M16)=0,"",SUM('1:50'!M16))</f>
        <v/>
      </c>
      <c r="N16" s="17" t="str">
        <f t="shared" ca="1" si="3"/>
        <v/>
      </c>
      <c r="O16" s="5" t="str">
        <f ca="1">IF(SUM('1:50'!O16)=0,"",SUM('1:50'!O16))</f>
        <v/>
      </c>
    </row>
    <row r="17" spans="1:15" ht="20.100000000000001" customHeight="1" x14ac:dyDescent="0.4">
      <c r="A17" s="41" t="s">
        <v>40</v>
      </c>
      <c r="B17" s="107" t="str">
        <f>IF('【STEP3】C-1'!B75="","",'【STEP3】C-1'!B75)</f>
        <v/>
      </c>
      <c r="C17" s="108"/>
      <c r="D17" s="109"/>
      <c r="E17" s="110" t="str">
        <f t="shared" si="0"/>
        <v/>
      </c>
      <c r="F17" s="111"/>
      <c r="G17" s="2" t="str">
        <f ca="1">IF(SUM('1:50'!G17)=0,"",SUM('1:50'!G17))</f>
        <v/>
      </c>
      <c r="H17" s="2" t="str">
        <f ca="1">IF(SUM('1:50'!H17)=0,"",SUM('1:50'!H17))</f>
        <v/>
      </c>
      <c r="I17" s="112" t="str">
        <f t="shared" si="1"/>
        <v/>
      </c>
      <c r="J17" s="112"/>
      <c r="K17" s="112" t="str">
        <f t="shared" si="2"/>
        <v/>
      </c>
      <c r="L17" s="112"/>
      <c r="M17" s="5" t="str">
        <f ca="1">IF(SUM('1:50'!M17)=0,"",SUM('1:50'!M17))</f>
        <v/>
      </c>
      <c r="N17" s="17" t="str">
        <f t="shared" ca="1" si="3"/>
        <v/>
      </c>
      <c r="O17" s="5" t="str">
        <f ca="1">IF(SUM('1:50'!O17)=0,"",SUM('1:50'!O17))</f>
        <v/>
      </c>
    </row>
    <row r="18" spans="1:15" ht="20.100000000000001" customHeight="1" x14ac:dyDescent="0.4">
      <c r="A18" s="41" t="s">
        <v>41</v>
      </c>
      <c r="B18" s="107" t="str">
        <f>IF('【STEP3】C-1'!B76="","",'【STEP3】C-1'!B76)</f>
        <v/>
      </c>
      <c r="C18" s="108"/>
      <c r="D18" s="109"/>
      <c r="E18" s="110" t="str">
        <f t="shared" si="0"/>
        <v/>
      </c>
      <c r="F18" s="111"/>
      <c r="G18" s="2" t="str">
        <f ca="1">IF(SUM('1:50'!G18)=0,"",SUM('1:50'!G18))</f>
        <v/>
      </c>
      <c r="H18" s="2" t="str">
        <f ca="1">IF(SUM('1:50'!H18)=0,"",SUM('1:50'!H18))</f>
        <v/>
      </c>
      <c r="I18" s="112" t="str">
        <f t="shared" si="1"/>
        <v/>
      </c>
      <c r="J18" s="112"/>
      <c r="K18" s="112" t="str">
        <f t="shared" si="2"/>
        <v/>
      </c>
      <c r="L18" s="112"/>
      <c r="M18" s="5" t="str">
        <f ca="1">IF(SUM('1:50'!M18)=0,"",SUM('1:50'!M18))</f>
        <v/>
      </c>
      <c r="N18" s="17" t="str">
        <f t="shared" ca="1" si="3"/>
        <v/>
      </c>
      <c r="O18" s="5" t="str">
        <f ca="1">IF(SUM('1:50'!O18)=0,"",SUM('1:50'!O18))</f>
        <v/>
      </c>
    </row>
    <row r="19" spans="1:15" ht="20.100000000000001" customHeight="1" x14ac:dyDescent="0.4">
      <c r="A19" s="41" t="s">
        <v>42</v>
      </c>
      <c r="B19" s="107" t="str">
        <f>IF('【STEP3】C-1'!B77="","",'【STEP3】C-1'!B77)</f>
        <v/>
      </c>
      <c r="C19" s="108"/>
      <c r="D19" s="109"/>
      <c r="E19" s="110" t="str">
        <f t="shared" si="0"/>
        <v/>
      </c>
      <c r="F19" s="111"/>
      <c r="G19" s="2" t="str">
        <f ca="1">IF(SUM('1:50'!G19)=0,"",SUM('1:50'!G19))</f>
        <v/>
      </c>
      <c r="H19" s="2" t="str">
        <f ca="1">IF(SUM('1:50'!H19)=0,"",SUM('1:50'!H19))</f>
        <v/>
      </c>
      <c r="I19" s="112" t="str">
        <f t="shared" si="1"/>
        <v/>
      </c>
      <c r="J19" s="112"/>
      <c r="K19" s="112" t="str">
        <f t="shared" si="2"/>
        <v/>
      </c>
      <c r="L19" s="112"/>
      <c r="M19" s="5" t="str">
        <f ca="1">IF(SUM('1:50'!M19)=0,"",SUM('1:50'!M19))</f>
        <v/>
      </c>
      <c r="N19" s="17" t="str">
        <f t="shared" ca="1" si="3"/>
        <v/>
      </c>
      <c r="O19" s="5" t="str">
        <f ca="1">IF(SUM('1:50'!O19)=0,"",SUM('1:50'!O19))</f>
        <v/>
      </c>
    </row>
    <row r="20" spans="1:15" ht="20.100000000000001" customHeight="1" x14ac:dyDescent="0.4">
      <c r="A20" s="41" t="s">
        <v>43</v>
      </c>
      <c r="B20" s="107" t="str">
        <f>IF('【STEP3】C-1'!B78="","",'【STEP3】C-1'!B78)</f>
        <v/>
      </c>
      <c r="C20" s="108"/>
      <c r="D20" s="109"/>
      <c r="E20" s="110" t="str">
        <f t="shared" si="0"/>
        <v/>
      </c>
      <c r="F20" s="111"/>
      <c r="G20" s="2" t="str">
        <f ca="1">IF(SUM('1:50'!G20)=0,"",SUM('1:50'!G20))</f>
        <v/>
      </c>
      <c r="H20" s="2" t="str">
        <f ca="1">IF(SUM('1:50'!H20)=0,"",SUM('1:50'!H20))</f>
        <v/>
      </c>
      <c r="I20" s="112" t="str">
        <f t="shared" si="1"/>
        <v/>
      </c>
      <c r="J20" s="112"/>
      <c r="K20" s="112" t="str">
        <f t="shared" si="2"/>
        <v/>
      </c>
      <c r="L20" s="112"/>
      <c r="M20" s="5" t="str">
        <f ca="1">IF(SUM('1:50'!M20)=0,"",SUM('1:50'!M20))</f>
        <v/>
      </c>
      <c r="N20" s="17" t="str">
        <f t="shared" ca="1" si="3"/>
        <v/>
      </c>
      <c r="O20" s="5" t="str">
        <f ca="1">IF(SUM('1:50'!O20)=0,"",SUM('1:50'!O20))</f>
        <v/>
      </c>
    </row>
    <row r="21" spans="1:15" ht="20.100000000000001" customHeight="1" x14ac:dyDescent="0.4">
      <c r="A21" s="41" t="s">
        <v>44</v>
      </c>
      <c r="B21" s="107" t="str">
        <f>IF('【STEP3】C-1'!B79="","",'【STEP3】C-1'!B79)</f>
        <v/>
      </c>
      <c r="C21" s="108"/>
      <c r="D21" s="109"/>
      <c r="E21" s="110" t="str">
        <f t="shared" si="0"/>
        <v/>
      </c>
      <c r="F21" s="111"/>
      <c r="G21" s="2" t="str">
        <f ca="1">IF(SUM('1:50'!G21)=0,"",SUM('1:50'!G21))</f>
        <v/>
      </c>
      <c r="H21" s="2" t="str">
        <f ca="1">IF(SUM('1:50'!H21)=0,"",SUM('1:50'!H21))</f>
        <v/>
      </c>
      <c r="I21" s="112" t="str">
        <f t="shared" si="1"/>
        <v/>
      </c>
      <c r="J21" s="112"/>
      <c r="K21" s="112" t="str">
        <f t="shared" si="2"/>
        <v/>
      </c>
      <c r="L21" s="112"/>
      <c r="M21" s="5" t="str">
        <f ca="1">IF(SUM('1:50'!M21)=0,"",SUM('1:50'!M21))</f>
        <v/>
      </c>
      <c r="N21" s="17" t="str">
        <f t="shared" ca="1" si="3"/>
        <v/>
      </c>
      <c r="O21" s="5" t="str">
        <f ca="1">IF(SUM('1:50'!O21)=0,"",SUM('1:50'!O21))</f>
        <v/>
      </c>
    </row>
    <row r="22" spans="1:15" ht="20.100000000000001" customHeight="1" x14ac:dyDescent="0.4">
      <c r="A22" s="41" t="s">
        <v>45</v>
      </c>
      <c r="B22" s="107" t="str">
        <f>IF('【STEP3】C-1'!B80="","",'【STEP3】C-1'!B80)</f>
        <v/>
      </c>
      <c r="C22" s="108"/>
      <c r="D22" s="109"/>
      <c r="E22" s="110" t="str">
        <f t="shared" si="0"/>
        <v/>
      </c>
      <c r="F22" s="111"/>
      <c r="G22" s="2" t="str">
        <f ca="1">IF(SUM('1:50'!G22)=0,"",SUM('1:50'!G22))</f>
        <v/>
      </c>
      <c r="H22" s="2" t="str">
        <f ca="1">IF(SUM('1:50'!H22)=0,"",SUM('1:50'!H22))</f>
        <v/>
      </c>
      <c r="I22" s="112" t="str">
        <f t="shared" si="1"/>
        <v/>
      </c>
      <c r="J22" s="112"/>
      <c r="K22" s="112" t="str">
        <f t="shared" si="2"/>
        <v/>
      </c>
      <c r="L22" s="112"/>
      <c r="M22" s="5" t="str">
        <f ca="1">IF(SUM('1:50'!M22)=0,"",SUM('1:50'!M22))</f>
        <v/>
      </c>
      <c r="N22" s="17" t="str">
        <f t="shared" ca="1" si="3"/>
        <v/>
      </c>
      <c r="O22" s="5" t="str">
        <f ca="1">IF(SUM('1:50'!O22)=0,"",SUM('1:50'!O22))</f>
        <v/>
      </c>
    </row>
    <row r="23" spans="1:15" ht="20.100000000000001" customHeight="1" x14ac:dyDescent="0.4">
      <c r="A23" s="41" t="s">
        <v>46</v>
      </c>
      <c r="B23" s="107" t="str">
        <f>IF('【STEP3】C-1'!B81="","",'【STEP3】C-1'!B81)</f>
        <v/>
      </c>
      <c r="C23" s="108"/>
      <c r="D23" s="109"/>
      <c r="E23" s="110" t="str">
        <f t="shared" si="0"/>
        <v/>
      </c>
      <c r="F23" s="111"/>
      <c r="G23" s="2" t="str">
        <f ca="1">IF(SUM('1:50'!G23)=0,"",SUM('1:50'!G23))</f>
        <v/>
      </c>
      <c r="H23" s="2" t="str">
        <f ca="1">IF(SUM('1:50'!H23)=0,"",SUM('1:50'!H23))</f>
        <v/>
      </c>
      <c r="I23" s="112" t="str">
        <f t="shared" si="1"/>
        <v/>
      </c>
      <c r="J23" s="112"/>
      <c r="K23" s="112" t="str">
        <f t="shared" si="2"/>
        <v/>
      </c>
      <c r="L23" s="112"/>
      <c r="M23" s="5" t="str">
        <f ca="1">IF(SUM('1:50'!M23)=0,"",SUM('1:50'!M23))</f>
        <v/>
      </c>
      <c r="N23" s="17" t="str">
        <f t="shared" ca="1" si="3"/>
        <v/>
      </c>
      <c r="O23" s="5" t="str">
        <f ca="1">IF(SUM('1:50'!O23)=0,"",SUM('1:50'!O23))</f>
        <v/>
      </c>
    </row>
    <row r="24" spans="1:15" ht="20.100000000000001" customHeight="1" x14ac:dyDescent="0.4">
      <c r="A24" s="41" t="s">
        <v>47</v>
      </c>
      <c r="B24" s="107" t="str">
        <f>IF('【STEP3】C-1'!B82="","",'【STEP3】C-1'!B82)</f>
        <v/>
      </c>
      <c r="C24" s="108"/>
      <c r="D24" s="109"/>
      <c r="E24" s="110" t="str">
        <f t="shared" si="0"/>
        <v/>
      </c>
      <c r="F24" s="111"/>
      <c r="G24" s="2" t="str">
        <f ca="1">IF(SUM('1:50'!G24)=0,"",SUM('1:50'!G24))</f>
        <v/>
      </c>
      <c r="H24" s="2" t="str">
        <f ca="1">IF(SUM('1:50'!H24)=0,"",SUM('1:50'!H24))</f>
        <v/>
      </c>
      <c r="I24" s="112" t="str">
        <f t="shared" si="1"/>
        <v/>
      </c>
      <c r="J24" s="112"/>
      <c r="K24" s="112" t="str">
        <f t="shared" si="2"/>
        <v/>
      </c>
      <c r="L24" s="112"/>
      <c r="M24" s="5" t="str">
        <f ca="1">IF(SUM('1:50'!M24)=0,"",SUM('1:50'!M24))</f>
        <v/>
      </c>
      <c r="N24" s="17" t="str">
        <f t="shared" ca="1" si="3"/>
        <v/>
      </c>
      <c r="O24" s="5" t="str">
        <f ca="1">IF(SUM('1:50'!O24)=0,"",SUM('1:50'!O24))</f>
        <v/>
      </c>
    </row>
    <row r="25" spans="1:15" ht="20.100000000000001" customHeight="1" x14ac:dyDescent="0.4">
      <c r="A25" s="41" t="s">
        <v>48</v>
      </c>
      <c r="B25" s="107" t="str">
        <f>IF('【STEP3】C-1'!B83="","",'【STEP3】C-1'!B83)</f>
        <v/>
      </c>
      <c r="C25" s="108"/>
      <c r="D25" s="109"/>
      <c r="E25" s="110" t="str">
        <f t="shared" si="0"/>
        <v/>
      </c>
      <c r="F25" s="111"/>
      <c r="G25" s="2" t="str">
        <f ca="1">IF(SUM('1:50'!G25)=0,"",SUM('1:50'!G25))</f>
        <v/>
      </c>
      <c r="H25" s="2" t="str">
        <f ca="1">IF(SUM('1:50'!H25)=0,"",SUM('1:50'!H25))</f>
        <v/>
      </c>
      <c r="I25" s="112" t="str">
        <f t="shared" si="1"/>
        <v/>
      </c>
      <c r="J25" s="112"/>
      <c r="K25" s="112" t="str">
        <f t="shared" si="2"/>
        <v/>
      </c>
      <c r="L25" s="112"/>
      <c r="M25" s="5" t="str">
        <f ca="1">IF(SUM('1:50'!M25)=0,"",SUM('1:50'!M25))</f>
        <v/>
      </c>
      <c r="N25" s="17" t="str">
        <f t="shared" ca="1" si="3"/>
        <v/>
      </c>
      <c r="O25" s="5" t="str">
        <f ca="1">IF(SUM('1:50'!O25)=0,"",SUM('1:50'!O25))</f>
        <v/>
      </c>
    </row>
    <row r="26" spans="1:15" ht="20.100000000000001" customHeight="1" x14ac:dyDescent="0.4">
      <c r="A26" s="41" t="s">
        <v>49</v>
      </c>
      <c r="B26" s="107" t="str">
        <f>IF('【STEP3】C-1'!B84="","",'【STEP3】C-1'!B84)</f>
        <v/>
      </c>
      <c r="C26" s="108"/>
      <c r="D26" s="109"/>
      <c r="E26" s="110" t="str">
        <f t="shared" si="0"/>
        <v/>
      </c>
      <c r="F26" s="111"/>
      <c r="G26" s="2" t="str">
        <f ca="1">IF(SUM('1:50'!G26)=0,"",SUM('1:50'!G26))</f>
        <v/>
      </c>
      <c r="H26" s="2" t="str">
        <f ca="1">IF(SUM('1:50'!H26)=0,"",SUM('1:50'!H26))</f>
        <v/>
      </c>
      <c r="I26" s="112" t="str">
        <f t="shared" si="1"/>
        <v/>
      </c>
      <c r="J26" s="112"/>
      <c r="K26" s="112" t="str">
        <f t="shared" si="2"/>
        <v/>
      </c>
      <c r="L26" s="112"/>
      <c r="M26" s="5" t="str">
        <f ca="1">IF(SUM('1:50'!M26)=0,"",SUM('1:50'!M26))</f>
        <v/>
      </c>
      <c r="N26" s="17" t="str">
        <f t="shared" ca="1" si="3"/>
        <v/>
      </c>
      <c r="O26" s="5" t="str">
        <f ca="1">IF(SUM('1:50'!O26)=0,"",SUM('1:50'!O26))</f>
        <v/>
      </c>
    </row>
    <row r="27" spans="1:15" ht="20.100000000000001" customHeight="1" x14ac:dyDescent="0.4">
      <c r="A27" s="41" t="s">
        <v>50</v>
      </c>
      <c r="B27" s="107" t="str">
        <f>IF('【STEP3】C-1'!B85="","",'【STEP3】C-1'!B85)</f>
        <v/>
      </c>
      <c r="C27" s="108"/>
      <c r="D27" s="109"/>
      <c r="E27" s="110" t="str">
        <f t="shared" si="0"/>
        <v/>
      </c>
      <c r="F27" s="111"/>
      <c r="G27" s="2" t="str">
        <f ca="1">IF(SUM('1:50'!G27)=0,"",SUM('1:50'!G27))</f>
        <v/>
      </c>
      <c r="H27" s="2" t="str">
        <f ca="1">IF(SUM('1:50'!H27)=0,"",SUM('1:50'!H27))</f>
        <v/>
      </c>
      <c r="I27" s="112" t="str">
        <f t="shared" si="1"/>
        <v/>
      </c>
      <c r="J27" s="112"/>
      <c r="K27" s="112" t="str">
        <f t="shared" si="2"/>
        <v/>
      </c>
      <c r="L27" s="112"/>
      <c r="M27" s="5" t="str">
        <f ca="1">IF(SUM('1:50'!M27)=0,"",SUM('1:50'!M27))</f>
        <v/>
      </c>
      <c r="N27" s="17" t="str">
        <f t="shared" ca="1" si="3"/>
        <v/>
      </c>
      <c r="O27" s="5" t="str">
        <f ca="1">IF(SUM('1:50'!O27)=0,"",SUM('1:50'!O27))</f>
        <v/>
      </c>
    </row>
    <row r="28" spans="1:15" ht="20.100000000000001" customHeight="1" x14ac:dyDescent="0.4">
      <c r="A28" s="41" t="s">
        <v>51</v>
      </c>
      <c r="B28" s="107" t="str">
        <f>IF('【STEP3】C-1'!B86="","",'【STEP3】C-1'!B86)</f>
        <v/>
      </c>
      <c r="C28" s="108"/>
      <c r="D28" s="109"/>
      <c r="E28" s="110" t="str">
        <f t="shared" si="0"/>
        <v/>
      </c>
      <c r="F28" s="111"/>
      <c r="G28" s="2" t="str">
        <f ca="1">IF(SUM('1:50'!G28)=0,"",SUM('1:50'!G28))</f>
        <v/>
      </c>
      <c r="H28" s="2" t="str">
        <f ca="1">IF(SUM('1:50'!H28)=0,"",SUM('1:50'!H28))</f>
        <v/>
      </c>
      <c r="I28" s="112" t="str">
        <f t="shared" si="1"/>
        <v/>
      </c>
      <c r="J28" s="112"/>
      <c r="K28" s="112" t="str">
        <f t="shared" si="2"/>
        <v/>
      </c>
      <c r="L28" s="112"/>
      <c r="M28" s="5" t="str">
        <f ca="1">IF(SUM('1:50'!M28)=0,"",SUM('1:50'!M28))</f>
        <v/>
      </c>
      <c r="N28" s="17" t="str">
        <f t="shared" ca="1" si="3"/>
        <v/>
      </c>
      <c r="O28" s="5" t="str">
        <f ca="1">IF(SUM('1:50'!O28)=0,"",SUM('1:50'!O28))</f>
        <v/>
      </c>
    </row>
    <row r="29" spans="1:15" ht="20.100000000000001" customHeight="1" x14ac:dyDescent="0.4">
      <c r="A29" s="41" t="s">
        <v>52</v>
      </c>
      <c r="B29" s="107" t="str">
        <f>IF('【STEP3】C-1'!B87="","",'【STEP3】C-1'!B87)</f>
        <v/>
      </c>
      <c r="C29" s="108"/>
      <c r="D29" s="109"/>
      <c r="E29" s="110" t="str">
        <f t="shared" si="0"/>
        <v/>
      </c>
      <c r="F29" s="111"/>
      <c r="G29" s="2" t="str">
        <f ca="1">IF(SUM('1:50'!G29)=0,"",SUM('1:50'!G29))</f>
        <v/>
      </c>
      <c r="H29" s="2" t="str">
        <f ca="1">IF(SUM('1:50'!H29)=0,"",SUM('1:50'!H29))</f>
        <v/>
      </c>
      <c r="I29" s="112" t="str">
        <f t="shared" si="1"/>
        <v/>
      </c>
      <c r="J29" s="112"/>
      <c r="K29" s="112" t="str">
        <f t="shared" si="2"/>
        <v/>
      </c>
      <c r="L29" s="112"/>
      <c r="M29" s="5" t="str">
        <f ca="1">IF(SUM('1:50'!M29)=0,"",SUM('1:50'!M29))</f>
        <v/>
      </c>
      <c r="N29" s="17" t="str">
        <f t="shared" ca="1" si="3"/>
        <v/>
      </c>
      <c r="O29" s="5" t="str">
        <f ca="1">IF(SUM('1:50'!O29)=0,"",SUM('1:50'!O29))</f>
        <v/>
      </c>
    </row>
    <row r="30" spans="1:15" ht="20.100000000000001" customHeight="1" x14ac:dyDescent="0.4">
      <c r="A30" s="41" t="s">
        <v>53</v>
      </c>
      <c r="B30" s="107" t="str">
        <f>IF('【STEP3】C-1'!B88="","",'【STEP3】C-1'!B88)</f>
        <v/>
      </c>
      <c r="C30" s="108"/>
      <c r="D30" s="109"/>
      <c r="E30" s="110" t="str">
        <f t="shared" si="0"/>
        <v/>
      </c>
      <c r="F30" s="111"/>
      <c r="G30" s="2" t="str">
        <f ca="1">IF(SUM('1:50'!G30)=0,"",SUM('1:50'!G30))</f>
        <v/>
      </c>
      <c r="H30" s="2" t="str">
        <f ca="1">IF(SUM('1:50'!H30)=0,"",SUM('1:50'!H30))</f>
        <v/>
      </c>
      <c r="I30" s="112" t="str">
        <f t="shared" si="1"/>
        <v/>
      </c>
      <c r="J30" s="112"/>
      <c r="K30" s="112" t="str">
        <f t="shared" si="2"/>
        <v/>
      </c>
      <c r="L30" s="112"/>
      <c r="M30" s="5" t="str">
        <f ca="1">IF(SUM('1:50'!M30)=0,"",SUM('1:50'!M30))</f>
        <v/>
      </c>
      <c r="N30" s="17" t="str">
        <f t="shared" ca="1" si="3"/>
        <v/>
      </c>
      <c r="O30" s="5" t="str">
        <f ca="1">IF(SUM('1:50'!O30)=0,"",SUM('1:50'!O30))</f>
        <v/>
      </c>
    </row>
    <row r="31" spans="1:15" ht="20.100000000000001" customHeight="1" x14ac:dyDescent="0.4">
      <c r="A31" s="41" t="s">
        <v>54</v>
      </c>
      <c r="B31" s="107" t="str">
        <f>IF('【STEP3】C-1'!B89="","",'【STEP3】C-1'!B89)</f>
        <v/>
      </c>
      <c r="C31" s="108"/>
      <c r="D31" s="109"/>
      <c r="E31" s="110" t="str">
        <f t="shared" si="0"/>
        <v/>
      </c>
      <c r="F31" s="111"/>
      <c r="G31" s="2" t="str">
        <f ca="1">IF(SUM('1:50'!G31)=0,"",SUM('1:50'!G31))</f>
        <v/>
      </c>
      <c r="H31" s="2" t="str">
        <f ca="1">IF(SUM('1:50'!H31)=0,"",SUM('1:50'!H31))</f>
        <v/>
      </c>
      <c r="I31" s="112" t="str">
        <f t="shared" si="1"/>
        <v/>
      </c>
      <c r="J31" s="112"/>
      <c r="K31" s="112" t="str">
        <f t="shared" si="2"/>
        <v/>
      </c>
      <c r="L31" s="112"/>
      <c r="M31" s="5" t="str">
        <f ca="1">IF(SUM('1:50'!M31)=0,"",SUM('1:50'!M31))</f>
        <v/>
      </c>
      <c r="N31" s="17" t="str">
        <f t="shared" ca="1" si="3"/>
        <v/>
      </c>
      <c r="O31" s="5" t="str">
        <f ca="1">IF(SUM('1:50'!O31)=0,"",SUM('1:50'!O31))</f>
        <v/>
      </c>
    </row>
    <row r="32" spans="1:15" ht="20.100000000000001" customHeight="1" x14ac:dyDescent="0.4">
      <c r="A32" s="41" t="s">
        <v>55</v>
      </c>
      <c r="B32" s="107" t="str">
        <f>IF('【STEP3】C-1'!B90="","",'【STEP3】C-1'!B90)</f>
        <v/>
      </c>
      <c r="C32" s="108"/>
      <c r="D32" s="109"/>
      <c r="E32" s="110" t="str">
        <f t="shared" si="0"/>
        <v/>
      </c>
      <c r="F32" s="111"/>
      <c r="G32" s="2" t="str">
        <f ca="1">IF(SUM('1:50'!G32)=0,"",SUM('1:50'!G32))</f>
        <v/>
      </c>
      <c r="H32" s="2" t="str">
        <f ca="1">IF(SUM('1:50'!H32)=0,"",SUM('1:50'!H32))</f>
        <v/>
      </c>
      <c r="I32" s="112" t="str">
        <f t="shared" si="1"/>
        <v/>
      </c>
      <c r="J32" s="112"/>
      <c r="K32" s="112" t="str">
        <f t="shared" si="2"/>
        <v/>
      </c>
      <c r="L32" s="112"/>
      <c r="M32" s="5" t="str">
        <f ca="1">IF(SUM('1:50'!M32)=0,"",SUM('1:50'!M32))</f>
        <v/>
      </c>
      <c r="N32" s="17" t="str">
        <f t="shared" ca="1" si="3"/>
        <v/>
      </c>
      <c r="O32" s="5" t="str">
        <f ca="1">IF(SUM('1:50'!O32)=0,"",SUM('1:50'!O32))</f>
        <v/>
      </c>
    </row>
    <row r="33" spans="1:23" ht="20.100000000000001" customHeight="1" x14ac:dyDescent="0.4">
      <c r="A33" s="41" t="s">
        <v>56</v>
      </c>
      <c r="B33" s="107" t="str">
        <f>IF('【STEP3】C-1'!B91="","",'【STEP3】C-1'!B91)</f>
        <v/>
      </c>
      <c r="C33" s="108"/>
      <c r="D33" s="109"/>
      <c r="E33" s="110" t="str">
        <f t="shared" si="0"/>
        <v/>
      </c>
      <c r="F33" s="111"/>
      <c r="G33" s="2" t="str">
        <f ca="1">IF(SUM('1:50'!G33)=0,"",SUM('1:50'!G33))</f>
        <v/>
      </c>
      <c r="H33" s="2" t="str">
        <f ca="1">IF(SUM('1:50'!H33)=0,"",SUM('1:50'!H33))</f>
        <v/>
      </c>
      <c r="I33" s="112" t="str">
        <f t="shared" si="1"/>
        <v/>
      </c>
      <c r="J33" s="112"/>
      <c r="K33" s="112" t="str">
        <f t="shared" si="2"/>
        <v/>
      </c>
      <c r="L33" s="112"/>
      <c r="M33" s="5" t="str">
        <f ca="1">IF(SUM('1:50'!M33)=0,"",SUM('1:50'!M33))</f>
        <v/>
      </c>
      <c r="N33" s="17" t="str">
        <f t="shared" ca="1" si="3"/>
        <v/>
      </c>
      <c r="O33" s="5" t="str">
        <f ca="1">IF(SUM('1:50'!O33)=0,"",SUM('1:50'!O33))</f>
        <v/>
      </c>
    </row>
    <row r="34" spans="1:23" ht="20.100000000000001" customHeight="1" x14ac:dyDescent="0.4">
      <c r="A34" s="41" t="s">
        <v>57</v>
      </c>
      <c r="B34" s="107" t="str">
        <f>IF('【STEP3】C-1'!B92="","",'【STEP3】C-1'!B92)</f>
        <v/>
      </c>
      <c r="C34" s="108"/>
      <c r="D34" s="109"/>
      <c r="E34" s="110" t="str">
        <f t="shared" si="0"/>
        <v/>
      </c>
      <c r="F34" s="111"/>
      <c r="G34" s="2" t="str">
        <f ca="1">IF(SUM('1:50'!G34)=0,"",SUM('1:50'!G34))</f>
        <v/>
      </c>
      <c r="H34" s="2" t="str">
        <f ca="1">IF(SUM('1:50'!H34)=0,"",SUM('1:50'!H34))</f>
        <v/>
      </c>
      <c r="I34" s="112" t="str">
        <f t="shared" si="1"/>
        <v/>
      </c>
      <c r="J34" s="112"/>
      <c r="K34" s="112" t="str">
        <f t="shared" si="2"/>
        <v/>
      </c>
      <c r="L34" s="112"/>
      <c r="M34" s="5" t="str">
        <f ca="1">IF(SUM('1:50'!M34)=0,"",SUM('1:50'!M34))</f>
        <v/>
      </c>
      <c r="N34" s="17" t="str">
        <f t="shared" ca="1" si="3"/>
        <v/>
      </c>
      <c r="O34" s="5" t="str">
        <f ca="1">IF(SUM('1:50'!O34)=0,"",SUM('1:50'!O34))</f>
        <v/>
      </c>
    </row>
    <row r="35" spans="1:23" ht="20.100000000000001" customHeight="1" x14ac:dyDescent="0.4">
      <c r="A35" s="41" t="s">
        <v>58</v>
      </c>
      <c r="B35" s="107" t="str">
        <f>IF('【STEP3】C-1'!B93="","",'【STEP3】C-1'!B93)</f>
        <v/>
      </c>
      <c r="C35" s="108"/>
      <c r="D35" s="109"/>
      <c r="E35" s="110" t="str">
        <f t="shared" si="0"/>
        <v/>
      </c>
      <c r="F35" s="111"/>
      <c r="G35" s="2" t="str">
        <f ca="1">IF(SUM('1:50'!G35)=0,"",SUM('1:50'!G35))</f>
        <v/>
      </c>
      <c r="H35" s="2" t="str">
        <f ca="1">IF(SUM('1:50'!H35)=0,"",SUM('1:50'!H35))</f>
        <v/>
      </c>
      <c r="I35" s="112" t="str">
        <f t="shared" si="1"/>
        <v/>
      </c>
      <c r="J35" s="112"/>
      <c r="K35" s="112" t="str">
        <f t="shared" si="2"/>
        <v/>
      </c>
      <c r="L35" s="112"/>
      <c r="M35" s="5" t="str">
        <f ca="1">IF(SUM('1:50'!M35)=0,"",SUM('1:50'!M35))</f>
        <v/>
      </c>
      <c r="N35" s="17" t="str">
        <f t="shared" ca="1" si="3"/>
        <v/>
      </c>
      <c r="O35" s="5" t="str">
        <f ca="1">IF(SUM('1:50'!O35)=0,"",SUM('1:50'!O35))</f>
        <v/>
      </c>
    </row>
    <row r="36" spans="1:23" ht="20.100000000000001" customHeight="1" x14ac:dyDescent="0.4">
      <c r="A36" s="41" t="s">
        <v>59</v>
      </c>
      <c r="B36" s="107" t="str">
        <f>IF('【STEP3】C-1'!B94="","",'【STEP3】C-1'!B94)</f>
        <v/>
      </c>
      <c r="C36" s="108"/>
      <c r="D36" s="109"/>
      <c r="E36" s="110" t="str">
        <f t="shared" si="0"/>
        <v/>
      </c>
      <c r="F36" s="111"/>
      <c r="G36" s="2" t="str">
        <f ca="1">IF(SUM('1:50'!G36)=0,"",SUM('1:50'!G36))</f>
        <v/>
      </c>
      <c r="H36" s="2" t="str">
        <f ca="1">IF(SUM('1:50'!H36)=0,"",SUM('1:50'!H36))</f>
        <v/>
      </c>
      <c r="I36" s="112" t="str">
        <f t="shared" si="1"/>
        <v/>
      </c>
      <c r="J36" s="112"/>
      <c r="K36" s="112" t="str">
        <f t="shared" si="2"/>
        <v/>
      </c>
      <c r="L36" s="112"/>
      <c r="M36" s="5" t="str">
        <f ca="1">IF(SUM('1:50'!M36)=0,"",SUM('1:50'!M36))</f>
        <v/>
      </c>
      <c r="N36" s="17" t="str">
        <f t="shared" ca="1" si="3"/>
        <v/>
      </c>
      <c r="O36" s="5" t="str">
        <f ca="1">IF(SUM('1:50'!O36)=0,"",SUM('1:50'!O36))</f>
        <v/>
      </c>
    </row>
    <row r="37" spans="1:23" ht="20.100000000000001" customHeight="1" x14ac:dyDescent="0.4">
      <c r="A37" s="41" t="s">
        <v>60</v>
      </c>
      <c r="B37" s="107" t="str">
        <f>IF('【STEP3】C-1'!B95="","",'【STEP3】C-1'!B95)</f>
        <v/>
      </c>
      <c r="C37" s="108"/>
      <c r="D37" s="109"/>
      <c r="E37" s="110" t="str">
        <f t="shared" si="0"/>
        <v/>
      </c>
      <c r="F37" s="111"/>
      <c r="G37" s="2" t="str">
        <f ca="1">IF(SUM('1:50'!G37)=0,"",SUM('1:50'!G37))</f>
        <v/>
      </c>
      <c r="H37" s="2" t="str">
        <f ca="1">IF(SUM('1:50'!H37)=0,"",SUM('1:50'!H37))</f>
        <v/>
      </c>
      <c r="I37" s="112" t="str">
        <f t="shared" si="1"/>
        <v/>
      </c>
      <c r="J37" s="112"/>
      <c r="K37" s="112" t="str">
        <f t="shared" si="2"/>
        <v/>
      </c>
      <c r="L37" s="112"/>
      <c r="M37" s="5" t="str">
        <f ca="1">IF(SUM('1:50'!M37)=0,"",SUM('1:50'!M37))</f>
        <v/>
      </c>
      <c r="N37" s="17" t="str">
        <f t="shared" ca="1" si="3"/>
        <v/>
      </c>
      <c r="O37" s="5" t="str">
        <f ca="1">IF(SUM('1:50'!O37)=0,"",SUM('1:50'!O37))</f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110" t="s">
        <v>64</v>
      </c>
      <c r="F38" s="111"/>
      <c r="G38" s="2" t="str">
        <f ca="1">IF(SUM('1:50'!G38)=0,"",SUM('1:50'!G38))</f>
        <v/>
      </c>
      <c r="H38" s="2" t="str">
        <f ca="1">IF(SUM('1:50'!H38)=0,"",SUM('1:50'!H38))</f>
        <v/>
      </c>
      <c r="I38" s="112" t="s">
        <v>30</v>
      </c>
      <c r="J38" s="112"/>
      <c r="K38" s="112" t="s">
        <v>30</v>
      </c>
      <c r="L38" s="112"/>
      <c r="M38" s="5" t="str">
        <f>IF(SUM('1:50'!M38)=0,"",SUM('1:50'!M38))</f>
        <v/>
      </c>
      <c r="N38" s="17" t="str">
        <f ca="1">IFERROR(H38/G38,"")</f>
        <v/>
      </c>
      <c r="O38" s="5" t="str">
        <f ca="1">IF(SUM('1:50'!O38)=0,"",SUM('1:50'!O38))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14"/>
      <c r="P39" s="9"/>
      <c r="Q39" s="14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15"/>
      <c r="O40" s="16"/>
      <c r="P40" s="9"/>
      <c r="Q40" s="16"/>
      <c r="W40" s="6"/>
    </row>
    <row r="41" spans="1:23" ht="15" customHeight="1" x14ac:dyDescent="0.4">
      <c r="A41" s="47"/>
      <c r="G41" s="36"/>
      <c r="H41" s="36"/>
      <c r="M41" s="36"/>
      <c r="O41" s="36"/>
    </row>
    <row r="42" spans="1:23" x14ac:dyDescent="0.4">
      <c r="G42" s="36"/>
      <c r="H42" s="36"/>
      <c r="M42" s="36"/>
      <c r="O42" s="36"/>
    </row>
  </sheetData>
  <sheetProtection algorithmName="SHA-512" hashValue="RRz3Uwj7m9ZkwaHBGhf/C+rd0XPP5lLAbitdMmVR5i7Z8O23KwvXswsfkbyluMFIcEc7NkAdiOGWNTU/aWj4sA==" saltValue="80Q6CwBIRKGYmdgZM3KtXA==" spinCount="100000" sheet="1" objects="1" scenarios="1"/>
  <mergeCells count="13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B37:D37"/>
    <mergeCell ref="E37:F37"/>
    <mergeCell ref="I37:J37"/>
    <mergeCell ref="K37:L37"/>
    <mergeCell ref="A38:D38"/>
    <mergeCell ref="B35:D35"/>
    <mergeCell ref="E35:F35"/>
    <mergeCell ref="I35:J35"/>
    <mergeCell ref="K35:L35"/>
    <mergeCell ref="B36:D36"/>
    <mergeCell ref="E36:F36"/>
    <mergeCell ref="I36:J36"/>
    <mergeCell ref="K36:L36"/>
    <mergeCell ref="I38:J38"/>
    <mergeCell ref="K38:L38"/>
    <mergeCell ref="E38:F38"/>
  </mergeCells>
  <phoneticPr fontId="2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№18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'【STEP3】C-1'!A26</f>
        <v>18</v>
      </c>
      <c r="B5" s="88" t="s">
        <v>14</v>
      </c>
      <c r="C5" s="113"/>
      <c r="D5" s="107" t="str">
        <f>IF('【STEP3】C-1'!B26="","",'【STEP3】C-1'!B26)</f>
        <v/>
      </c>
      <c r="E5" s="109"/>
      <c r="F5" s="54" t="s">
        <v>15</v>
      </c>
      <c r="G5" s="122" t="str">
        <f>IF('【STEP3】C-1'!D26="","",'【STEP3】C-1'!D26)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IF('【STEP3】C-1'!F26="","",'【STEP3】C-1'!F26)</f>
        <v/>
      </c>
      <c r="E6" s="125"/>
      <c r="F6" s="57" t="s">
        <v>17</v>
      </c>
      <c r="G6" s="88" t="str">
        <f>IF('【STEP3】C-1'!G26="","",'【STEP3】C-1'!G26)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GBV+BFWC+0Ot5nYmXiIYbq1DrVI3N/TFI3skOf3l1L7xg/9WarLMY0V3W8fHDLvz3UTScy0Mw/DlmRplBNOiXg==" saltValue="olwiQJZiub2UGxnc79wJG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5" priority="1">
      <formula>LEN(TRIM(D45))=0</formula>
    </cfRule>
  </conditionalFormatting>
  <conditionalFormatting sqref="D49:O108">
    <cfRule type="containsBlanks" dxfId="6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№19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'【STEP3】C-1'!A27</f>
        <v>19</v>
      </c>
      <c r="B5" s="88" t="s">
        <v>14</v>
      </c>
      <c r="C5" s="113"/>
      <c r="D5" s="107" t="str">
        <f>IF('【STEP3】C-1'!B27="","",'【STEP3】C-1'!B27)</f>
        <v/>
      </c>
      <c r="E5" s="109"/>
      <c r="F5" s="54" t="s">
        <v>15</v>
      </c>
      <c r="G5" s="122" t="str">
        <f>IF('【STEP3】C-1'!D27="","",'【STEP3】C-1'!D27)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IF('【STEP3】C-1'!F27="","",'【STEP3】C-1'!F27)</f>
        <v/>
      </c>
      <c r="E6" s="125"/>
      <c r="F6" s="57" t="s">
        <v>17</v>
      </c>
      <c r="G6" s="88" t="str">
        <f>IF('【STEP3】C-1'!G27="","",'【STEP3】C-1'!G27)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ca="1">IFERROR($M$38*G8/$G$38,"")</f>
        <v/>
      </c>
      <c r="N8" s="17" t="str">
        <f t="shared" ref="N8:N38" ca="1" si="0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1">IF($B9="","","ー")</f>
        <v/>
      </c>
      <c r="F9" s="111"/>
      <c r="G9" s="2" t="str">
        <f t="shared" ref="G9:G37" ca="1" si="2">IF(OFFSET($P$49,ROW(A2)*2-2,0)="","",OFFSET($P$49,ROW(A2)*2-2,0))</f>
        <v/>
      </c>
      <c r="H9" s="2" t="str">
        <f t="shared" ref="H9:H37" ca="1" si="3">IF(OFFSET($P$50,ROW(B2)*2-2,0)="","",OFFSET($P$50,ROW(B2)*2-2,0))</f>
        <v/>
      </c>
      <c r="I9" s="112" t="str">
        <f t="shared" ref="I9:I37" si="4">IF($B9="","","ー")</f>
        <v/>
      </c>
      <c r="J9" s="112"/>
      <c r="K9" s="112" t="str">
        <f t="shared" ref="K9:K37" si="5">IF($B9="","","ー")</f>
        <v/>
      </c>
      <c r="L9" s="112"/>
      <c r="M9" s="5" t="str">
        <f ca="1">IFERROR($M$38*G9/$G$38,"")</f>
        <v/>
      </c>
      <c r="N9" s="17" t="str">
        <f t="shared" ca="1" si="0"/>
        <v/>
      </c>
      <c r="O9" s="5" t="str">
        <f t="shared" ref="O9:O37" ca="1" si="6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1"/>
        <v/>
      </c>
      <c r="F10" s="111"/>
      <c r="G10" s="2" t="str">
        <f t="shared" ca="1" si="2"/>
        <v/>
      </c>
      <c r="H10" s="2" t="str">
        <f t="shared" ca="1" si="3"/>
        <v/>
      </c>
      <c r="I10" s="112" t="str">
        <f t="shared" si="4"/>
        <v/>
      </c>
      <c r="J10" s="112"/>
      <c r="K10" s="112" t="str">
        <f t="shared" si="5"/>
        <v/>
      </c>
      <c r="L10" s="112"/>
      <c r="M10" s="5" t="str">
        <f t="shared" ref="M10:M37" ca="1" si="7">IFERROR($M$38*G10/$G$38,"")</f>
        <v/>
      </c>
      <c r="N10" s="17" t="str">
        <f t="shared" ca="1" si="0"/>
        <v/>
      </c>
      <c r="O10" s="5" t="str">
        <f t="shared" ca="1" si="6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1"/>
        <v/>
      </c>
      <c r="F11" s="111"/>
      <c r="G11" s="2" t="str">
        <f t="shared" ca="1" si="2"/>
        <v/>
      </c>
      <c r="H11" s="2" t="str">
        <f t="shared" ca="1" si="3"/>
        <v/>
      </c>
      <c r="I11" s="112" t="str">
        <f t="shared" si="4"/>
        <v/>
      </c>
      <c r="J11" s="112"/>
      <c r="K11" s="112" t="str">
        <f t="shared" si="5"/>
        <v/>
      </c>
      <c r="L11" s="112"/>
      <c r="M11" s="5" t="str">
        <f t="shared" ca="1" si="7"/>
        <v/>
      </c>
      <c r="N11" s="17" t="str">
        <f t="shared" ca="1" si="0"/>
        <v/>
      </c>
      <c r="O11" s="5" t="str">
        <f t="shared" ca="1" si="6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1"/>
        <v/>
      </c>
      <c r="F12" s="111"/>
      <c r="G12" s="2" t="str">
        <f t="shared" ca="1" si="2"/>
        <v/>
      </c>
      <c r="H12" s="2" t="str">
        <f t="shared" ca="1" si="3"/>
        <v/>
      </c>
      <c r="I12" s="112" t="str">
        <f t="shared" si="4"/>
        <v/>
      </c>
      <c r="J12" s="112"/>
      <c r="K12" s="112" t="str">
        <f t="shared" si="5"/>
        <v/>
      </c>
      <c r="L12" s="112"/>
      <c r="M12" s="5" t="str">
        <f t="shared" ca="1" si="7"/>
        <v/>
      </c>
      <c r="N12" s="17" t="str">
        <f t="shared" ca="1" si="0"/>
        <v/>
      </c>
      <c r="O12" s="5" t="str">
        <f t="shared" ca="1" si="6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1"/>
        <v/>
      </c>
      <c r="F13" s="111"/>
      <c r="G13" s="2" t="str">
        <f t="shared" ca="1" si="2"/>
        <v/>
      </c>
      <c r="H13" s="2" t="str">
        <f t="shared" ca="1" si="3"/>
        <v/>
      </c>
      <c r="I13" s="112" t="str">
        <f t="shared" si="4"/>
        <v/>
      </c>
      <c r="J13" s="112"/>
      <c r="K13" s="112" t="str">
        <f t="shared" si="5"/>
        <v/>
      </c>
      <c r="L13" s="112"/>
      <c r="M13" s="5" t="str">
        <f ca="1">IFERROR($M$38*G13/$G$38,"")</f>
        <v/>
      </c>
      <c r="N13" s="17" t="str">
        <f t="shared" ca="1" si="0"/>
        <v/>
      </c>
      <c r="O13" s="5" t="str">
        <f t="shared" ca="1" si="6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1"/>
        <v/>
      </c>
      <c r="F14" s="111"/>
      <c r="G14" s="2" t="str">
        <f t="shared" ca="1" si="2"/>
        <v/>
      </c>
      <c r="H14" s="2" t="str">
        <f t="shared" ca="1" si="3"/>
        <v/>
      </c>
      <c r="I14" s="112" t="str">
        <f t="shared" si="4"/>
        <v/>
      </c>
      <c r="J14" s="112"/>
      <c r="K14" s="112" t="str">
        <f t="shared" si="5"/>
        <v/>
      </c>
      <c r="L14" s="112"/>
      <c r="M14" s="5" t="str">
        <f t="shared" ca="1" si="7"/>
        <v/>
      </c>
      <c r="N14" s="17" t="str">
        <f t="shared" ca="1" si="0"/>
        <v/>
      </c>
      <c r="O14" s="5" t="str">
        <f t="shared" ca="1" si="6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1"/>
        <v/>
      </c>
      <c r="F15" s="111"/>
      <c r="G15" s="2" t="str">
        <f t="shared" ca="1" si="2"/>
        <v/>
      </c>
      <c r="H15" s="2" t="str">
        <f t="shared" ca="1" si="3"/>
        <v/>
      </c>
      <c r="I15" s="112" t="str">
        <f t="shared" si="4"/>
        <v/>
      </c>
      <c r="J15" s="112"/>
      <c r="K15" s="112" t="str">
        <f t="shared" si="5"/>
        <v/>
      </c>
      <c r="L15" s="112"/>
      <c r="M15" s="5" t="str">
        <f t="shared" ca="1" si="7"/>
        <v/>
      </c>
      <c r="N15" s="17" t="str">
        <f t="shared" ca="1" si="0"/>
        <v/>
      </c>
      <c r="O15" s="5" t="str">
        <f t="shared" ca="1" si="6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1"/>
        <v/>
      </c>
      <c r="F16" s="111"/>
      <c r="G16" s="2" t="str">
        <f t="shared" ca="1" si="2"/>
        <v/>
      </c>
      <c r="H16" s="2" t="str">
        <f t="shared" ca="1" si="3"/>
        <v/>
      </c>
      <c r="I16" s="112" t="str">
        <f t="shared" si="4"/>
        <v/>
      </c>
      <c r="J16" s="112"/>
      <c r="K16" s="112" t="str">
        <f t="shared" si="5"/>
        <v/>
      </c>
      <c r="L16" s="112"/>
      <c r="M16" s="5" t="str">
        <f t="shared" ca="1" si="7"/>
        <v/>
      </c>
      <c r="N16" s="17" t="str">
        <f t="shared" ca="1" si="0"/>
        <v/>
      </c>
      <c r="O16" s="5" t="str">
        <f t="shared" ca="1" si="6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1"/>
        <v/>
      </c>
      <c r="F17" s="111"/>
      <c r="G17" s="2" t="str">
        <f t="shared" ca="1" si="2"/>
        <v/>
      </c>
      <c r="H17" s="2" t="str">
        <f t="shared" ca="1" si="3"/>
        <v/>
      </c>
      <c r="I17" s="112" t="str">
        <f t="shared" si="4"/>
        <v/>
      </c>
      <c r="J17" s="112"/>
      <c r="K17" s="112" t="str">
        <f t="shared" si="5"/>
        <v/>
      </c>
      <c r="L17" s="112"/>
      <c r="M17" s="5" t="str">
        <f t="shared" ca="1" si="7"/>
        <v/>
      </c>
      <c r="N17" s="17" t="str">
        <f t="shared" ca="1" si="0"/>
        <v/>
      </c>
      <c r="O17" s="5" t="str">
        <f t="shared" ca="1" si="6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1"/>
        <v/>
      </c>
      <c r="F18" s="111"/>
      <c r="G18" s="2" t="str">
        <f t="shared" ca="1" si="2"/>
        <v/>
      </c>
      <c r="H18" s="2" t="str">
        <f t="shared" ca="1" si="3"/>
        <v/>
      </c>
      <c r="I18" s="112" t="str">
        <f t="shared" si="4"/>
        <v/>
      </c>
      <c r="J18" s="112"/>
      <c r="K18" s="112" t="str">
        <f t="shared" si="5"/>
        <v/>
      </c>
      <c r="L18" s="112"/>
      <c r="M18" s="5" t="str">
        <f t="shared" ca="1" si="7"/>
        <v/>
      </c>
      <c r="N18" s="17" t="str">
        <f t="shared" ca="1" si="0"/>
        <v/>
      </c>
      <c r="O18" s="5" t="str">
        <f t="shared" ca="1" si="6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1"/>
        <v/>
      </c>
      <c r="F19" s="111"/>
      <c r="G19" s="2" t="str">
        <f t="shared" ca="1" si="2"/>
        <v/>
      </c>
      <c r="H19" s="2" t="str">
        <f t="shared" ca="1" si="3"/>
        <v/>
      </c>
      <c r="I19" s="112" t="str">
        <f t="shared" si="4"/>
        <v/>
      </c>
      <c r="J19" s="112"/>
      <c r="K19" s="112" t="str">
        <f t="shared" si="5"/>
        <v/>
      </c>
      <c r="L19" s="112"/>
      <c r="M19" s="5" t="str">
        <f t="shared" ca="1" si="7"/>
        <v/>
      </c>
      <c r="N19" s="17" t="str">
        <f t="shared" ca="1" si="0"/>
        <v/>
      </c>
      <c r="O19" s="5" t="str">
        <f t="shared" ca="1" si="6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1"/>
        <v/>
      </c>
      <c r="F20" s="111"/>
      <c r="G20" s="2" t="str">
        <f t="shared" ca="1" si="2"/>
        <v/>
      </c>
      <c r="H20" s="2" t="str">
        <f t="shared" ca="1" si="3"/>
        <v/>
      </c>
      <c r="I20" s="112" t="str">
        <f t="shared" si="4"/>
        <v/>
      </c>
      <c r="J20" s="112"/>
      <c r="K20" s="112" t="str">
        <f t="shared" si="5"/>
        <v/>
      </c>
      <c r="L20" s="112"/>
      <c r="M20" s="5" t="str">
        <f t="shared" ca="1" si="7"/>
        <v/>
      </c>
      <c r="N20" s="17" t="str">
        <f t="shared" ca="1" si="0"/>
        <v/>
      </c>
      <c r="O20" s="5" t="str">
        <f t="shared" ca="1" si="6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1"/>
        <v/>
      </c>
      <c r="F21" s="111"/>
      <c r="G21" s="2" t="str">
        <f t="shared" ca="1" si="2"/>
        <v/>
      </c>
      <c r="H21" s="2" t="str">
        <f t="shared" ca="1" si="3"/>
        <v/>
      </c>
      <c r="I21" s="112" t="str">
        <f t="shared" si="4"/>
        <v/>
      </c>
      <c r="J21" s="112"/>
      <c r="K21" s="112" t="str">
        <f t="shared" si="5"/>
        <v/>
      </c>
      <c r="L21" s="112"/>
      <c r="M21" s="5" t="str">
        <f t="shared" ca="1" si="7"/>
        <v/>
      </c>
      <c r="N21" s="17" t="str">
        <f t="shared" ca="1" si="0"/>
        <v/>
      </c>
      <c r="O21" s="5" t="str">
        <f t="shared" ca="1" si="6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1"/>
        <v/>
      </c>
      <c r="F22" s="111"/>
      <c r="G22" s="2" t="str">
        <f t="shared" ca="1" si="2"/>
        <v/>
      </c>
      <c r="H22" s="2" t="str">
        <f t="shared" ca="1" si="3"/>
        <v/>
      </c>
      <c r="I22" s="112" t="str">
        <f t="shared" si="4"/>
        <v/>
      </c>
      <c r="J22" s="112"/>
      <c r="K22" s="112" t="str">
        <f t="shared" si="5"/>
        <v/>
      </c>
      <c r="L22" s="112"/>
      <c r="M22" s="5" t="str">
        <f t="shared" ca="1" si="7"/>
        <v/>
      </c>
      <c r="N22" s="17" t="str">
        <f t="shared" ca="1" si="0"/>
        <v/>
      </c>
      <c r="O22" s="5" t="str">
        <f t="shared" ca="1" si="6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1"/>
        <v/>
      </c>
      <c r="F23" s="111"/>
      <c r="G23" s="2" t="str">
        <f t="shared" ca="1" si="2"/>
        <v/>
      </c>
      <c r="H23" s="2" t="str">
        <f t="shared" ca="1" si="3"/>
        <v/>
      </c>
      <c r="I23" s="112" t="str">
        <f t="shared" si="4"/>
        <v/>
      </c>
      <c r="J23" s="112"/>
      <c r="K23" s="112" t="str">
        <f t="shared" si="5"/>
        <v/>
      </c>
      <c r="L23" s="112"/>
      <c r="M23" s="5" t="str">
        <f t="shared" ca="1" si="7"/>
        <v/>
      </c>
      <c r="N23" s="17" t="str">
        <f t="shared" ca="1" si="0"/>
        <v/>
      </c>
      <c r="O23" s="5" t="str">
        <f t="shared" ca="1" si="6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1"/>
        <v/>
      </c>
      <c r="F24" s="111"/>
      <c r="G24" s="2" t="str">
        <f t="shared" ca="1" si="2"/>
        <v/>
      </c>
      <c r="H24" s="2" t="str">
        <f t="shared" ca="1" si="3"/>
        <v/>
      </c>
      <c r="I24" s="112" t="str">
        <f t="shared" si="4"/>
        <v/>
      </c>
      <c r="J24" s="112"/>
      <c r="K24" s="112" t="str">
        <f t="shared" si="5"/>
        <v/>
      </c>
      <c r="L24" s="112"/>
      <c r="M24" s="5" t="str">
        <f t="shared" ca="1" si="7"/>
        <v/>
      </c>
      <c r="N24" s="17" t="str">
        <f t="shared" ca="1" si="0"/>
        <v/>
      </c>
      <c r="O24" s="5" t="str">
        <f t="shared" ca="1" si="6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1"/>
        <v/>
      </c>
      <c r="F25" s="111"/>
      <c r="G25" s="2" t="str">
        <f t="shared" ca="1" si="2"/>
        <v/>
      </c>
      <c r="H25" s="2" t="str">
        <f t="shared" ca="1" si="3"/>
        <v/>
      </c>
      <c r="I25" s="112" t="str">
        <f t="shared" si="4"/>
        <v/>
      </c>
      <c r="J25" s="112"/>
      <c r="K25" s="112" t="str">
        <f t="shared" si="5"/>
        <v/>
      </c>
      <c r="L25" s="112"/>
      <c r="M25" s="5" t="str">
        <f t="shared" ca="1" si="7"/>
        <v/>
      </c>
      <c r="N25" s="17" t="str">
        <f t="shared" ca="1" si="0"/>
        <v/>
      </c>
      <c r="O25" s="5" t="str">
        <f t="shared" ca="1" si="6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1"/>
        <v/>
      </c>
      <c r="F26" s="111"/>
      <c r="G26" s="2" t="str">
        <f t="shared" ca="1" si="2"/>
        <v/>
      </c>
      <c r="H26" s="2" t="str">
        <f t="shared" ca="1" si="3"/>
        <v/>
      </c>
      <c r="I26" s="112" t="str">
        <f t="shared" si="4"/>
        <v/>
      </c>
      <c r="J26" s="112"/>
      <c r="K26" s="112" t="str">
        <f t="shared" si="5"/>
        <v/>
      </c>
      <c r="L26" s="112"/>
      <c r="M26" s="5" t="str">
        <f t="shared" ca="1" si="7"/>
        <v/>
      </c>
      <c r="N26" s="17" t="str">
        <f t="shared" ca="1" si="0"/>
        <v/>
      </c>
      <c r="O26" s="5" t="str">
        <f t="shared" ca="1" si="6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1"/>
        <v/>
      </c>
      <c r="F27" s="111"/>
      <c r="G27" s="2" t="str">
        <f t="shared" ca="1" si="2"/>
        <v/>
      </c>
      <c r="H27" s="2" t="str">
        <f t="shared" ca="1" si="3"/>
        <v/>
      </c>
      <c r="I27" s="112" t="str">
        <f t="shared" si="4"/>
        <v/>
      </c>
      <c r="J27" s="112"/>
      <c r="K27" s="112" t="str">
        <f t="shared" si="5"/>
        <v/>
      </c>
      <c r="L27" s="112"/>
      <c r="M27" s="5" t="str">
        <f t="shared" ca="1" si="7"/>
        <v/>
      </c>
      <c r="N27" s="17" t="str">
        <f t="shared" ca="1" si="0"/>
        <v/>
      </c>
      <c r="O27" s="5" t="str">
        <f t="shared" ca="1" si="6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1"/>
        <v/>
      </c>
      <c r="F28" s="111"/>
      <c r="G28" s="2" t="str">
        <f t="shared" ca="1" si="2"/>
        <v/>
      </c>
      <c r="H28" s="2" t="str">
        <f t="shared" ca="1" si="3"/>
        <v/>
      </c>
      <c r="I28" s="112" t="str">
        <f t="shared" si="4"/>
        <v/>
      </c>
      <c r="J28" s="112"/>
      <c r="K28" s="112" t="str">
        <f t="shared" si="5"/>
        <v/>
      </c>
      <c r="L28" s="112"/>
      <c r="M28" s="5" t="str">
        <f t="shared" ca="1" si="7"/>
        <v/>
      </c>
      <c r="N28" s="17" t="str">
        <f t="shared" ca="1" si="0"/>
        <v/>
      </c>
      <c r="O28" s="5" t="str">
        <f t="shared" ca="1" si="6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1"/>
        <v/>
      </c>
      <c r="F29" s="111"/>
      <c r="G29" s="2" t="str">
        <f t="shared" ca="1" si="2"/>
        <v/>
      </c>
      <c r="H29" s="2" t="str">
        <f t="shared" ca="1" si="3"/>
        <v/>
      </c>
      <c r="I29" s="112" t="str">
        <f t="shared" si="4"/>
        <v/>
      </c>
      <c r="J29" s="112"/>
      <c r="K29" s="112" t="str">
        <f t="shared" si="5"/>
        <v/>
      </c>
      <c r="L29" s="112"/>
      <c r="M29" s="5" t="str">
        <f t="shared" ca="1" si="7"/>
        <v/>
      </c>
      <c r="N29" s="17" t="str">
        <f t="shared" ca="1" si="0"/>
        <v/>
      </c>
      <c r="O29" s="5" t="str">
        <f t="shared" ca="1" si="6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1"/>
        <v/>
      </c>
      <c r="F30" s="111"/>
      <c r="G30" s="2" t="str">
        <f t="shared" ca="1" si="2"/>
        <v/>
      </c>
      <c r="H30" s="2" t="str">
        <f t="shared" ca="1" si="3"/>
        <v/>
      </c>
      <c r="I30" s="112" t="str">
        <f t="shared" si="4"/>
        <v/>
      </c>
      <c r="J30" s="112"/>
      <c r="K30" s="112" t="str">
        <f t="shared" si="5"/>
        <v/>
      </c>
      <c r="L30" s="112"/>
      <c r="M30" s="5" t="str">
        <f t="shared" ca="1" si="7"/>
        <v/>
      </c>
      <c r="N30" s="17" t="str">
        <f t="shared" ca="1" si="0"/>
        <v/>
      </c>
      <c r="O30" s="5" t="str">
        <f t="shared" ca="1" si="6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1"/>
        <v/>
      </c>
      <c r="F31" s="111"/>
      <c r="G31" s="2" t="str">
        <f t="shared" ca="1" si="2"/>
        <v/>
      </c>
      <c r="H31" s="2" t="str">
        <f t="shared" ca="1" si="3"/>
        <v/>
      </c>
      <c r="I31" s="112" t="str">
        <f t="shared" si="4"/>
        <v/>
      </c>
      <c r="J31" s="112"/>
      <c r="K31" s="112" t="str">
        <f t="shared" si="5"/>
        <v/>
      </c>
      <c r="L31" s="112"/>
      <c r="M31" s="5" t="str">
        <f t="shared" ca="1" si="7"/>
        <v/>
      </c>
      <c r="N31" s="17" t="str">
        <f t="shared" ca="1" si="0"/>
        <v/>
      </c>
      <c r="O31" s="5" t="str">
        <f t="shared" ca="1" si="6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1"/>
        <v/>
      </c>
      <c r="F32" s="111"/>
      <c r="G32" s="2" t="str">
        <f t="shared" ca="1" si="2"/>
        <v/>
      </c>
      <c r="H32" s="2" t="str">
        <f t="shared" ca="1" si="3"/>
        <v/>
      </c>
      <c r="I32" s="112" t="str">
        <f t="shared" si="4"/>
        <v/>
      </c>
      <c r="J32" s="112"/>
      <c r="K32" s="112" t="str">
        <f t="shared" si="5"/>
        <v/>
      </c>
      <c r="L32" s="112"/>
      <c r="M32" s="5" t="str">
        <f t="shared" ca="1" si="7"/>
        <v/>
      </c>
      <c r="N32" s="17" t="str">
        <f t="shared" ca="1" si="0"/>
        <v/>
      </c>
      <c r="O32" s="5" t="str">
        <f t="shared" ca="1" si="6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1"/>
        <v/>
      </c>
      <c r="F33" s="111"/>
      <c r="G33" s="2" t="str">
        <f t="shared" ca="1" si="2"/>
        <v/>
      </c>
      <c r="H33" s="2" t="str">
        <f t="shared" ca="1" si="3"/>
        <v/>
      </c>
      <c r="I33" s="112" t="str">
        <f t="shared" si="4"/>
        <v/>
      </c>
      <c r="J33" s="112"/>
      <c r="K33" s="112" t="str">
        <f t="shared" si="5"/>
        <v/>
      </c>
      <c r="L33" s="112"/>
      <c r="M33" s="5" t="str">
        <f t="shared" ca="1" si="7"/>
        <v/>
      </c>
      <c r="N33" s="17" t="str">
        <f t="shared" ca="1" si="0"/>
        <v/>
      </c>
      <c r="O33" s="5" t="str">
        <f t="shared" ca="1" si="6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1"/>
        <v/>
      </c>
      <c r="F34" s="111"/>
      <c r="G34" s="2" t="str">
        <f t="shared" ca="1" si="2"/>
        <v/>
      </c>
      <c r="H34" s="2" t="str">
        <f t="shared" ca="1" si="3"/>
        <v/>
      </c>
      <c r="I34" s="112" t="str">
        <f t="shared" si="4"/>
        <v/>
      </c>
      <c r="J34" s="112"/>
      <c r="K34" s="112" t="str">
        <f t="shared" si="5"/>
        <v/>
      </c>
      <c r="L34" s="112"/>
      <c r="M34" s="5" t="str">
        <f t="shared" ca="1" si="7"/>
        <v/>
      </c>
      <c r="N34" s="17" t="str">
        <f t="shared" ca="1" si="0"/>
        <v/>
      </c>
      <c r="O34" s="5" t="str">
        <f t="shared" ca="1" si="6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1"/>
        <v/>
      </c>
      <c r="F35" s="111"/>
      <c r="G35" s="2" t="str">
        <f t="shared" ca="1" si="2"/>
        <v/>
      </c>
      <c r="H35" s="2" t="str">
        <f t="shared" ca="1" si="3"/>
        <v/>
      </c>
      <c r="I35" s="112" t="str">
        <f t="shared" si="4"/>
        <v/>
      </c>
      <c r="J35" s="112"/>
      <c r="K35" s="112" t="str">
        <f t="shared" si="5"/>
        <v/>
      </c>
      <c r="L35" s="112"/>
      <c r="M35" s="5" t="str">
        <f t="shared" ca="1" si="7"/>
        <v/>
      </c>
      <c r="N35" s="17" t="str">
        <f t="shared" ca="1" si="0"/>
        <v/>
      </c>
      <c r="O35" s="5" t="str">
        <f t="shared" ca="1" si="6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1"/>
        <v/>
      </c>
      <c r="F36" s="111"/>
      <c r="G36" s="2" t="str">
        <f t="shared" ca="1" si="2"/>
        <v/>
      </c>
      <c r="H36" s="2" t="str">
        <f t="shared" ca="1" si="3"/>
        <v/>
      </c>
      <c r="I36" s="112" t="str">
        <f t="shared" si="4"/>
        <v/>
      </c>
      <c r="J36" s="112"/>
      <c r="K36" s="112" t="str">
        <f t="shared" si="5"/>
        <v/>
      </c>
      <c r="L36" s="112"/>
      <c r="M36" s="5" t="str">
        <f t="shared" ca="1" si="7"/>
        <v/>
      </c>
      <c r="N36" s="17" t="str">
        <f t="shared" ca="1" si="0"/>
        <v/>
      </c>
      <c r="O36" s="5" t="str">
        <f t="shared" ca="1" si="6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1"/>
        <v/>
      </c>
      <c r="F37" s="111"/>
      <c r="G37" s="2" t="str">
        <f t="shared" ca="1" si="2"/>
        <v/>
      </c>
      <c r="H37" s="2" t="str">
        <f t="shared" ca="1" si="3"/>
        <v/>
      </c>
      <c r="I37" s="112" t="str">
        <f t="shared" si="4"/>
        <v/>
      </c>
      <c r="J37" s="112"/>
      <c r="K37" s="112" t="str">
        <f t="shared" si="5"/>
        <v/>
      </c>
      <c r="L37" s="112"/>
      <c r="M37" s="5" t="str">
        <f t="shared" ca="1" si="7"/>
        <v/>
      </c>
      <c r="N37" s="17" t="str">
        <f t="shared" ca="1" si="0"/>
        <v/>
      </c>
      <c r="O37" s="5" t="str">
        <f t="shared" ca="1" si="6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0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jfcRTKwli4riN1iGg4SmPfv2yIZNJSvgHwHgL5xl7zZFtt996Ip+HpQ0MEdE5kF+vSQ77wgn6GFtkKRSTGIyqQ==" saltValue="CayaEQnEzMb2JVKXpqk6U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63" priority="1">
      <formula>LEN(TRIM(D45))=0</formula>
    </cfRule>
  </conditionalFormatting>
  <conditionalFormatting sqref="D49:O108">
    <cfRule type="containsBlanks" dxfId="6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№20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'【STEP3】C-1'!A28</f>
        <v>20</v>
      </c>
      <c r="B5" s="88" t="s">
        <v>14</v>
      </c>
      <c r="C5" s="113"/>
      <c r="D5" s="107" t="str">
        <f>IF('【STEP3】C-1'!B28="","",'【STEP3】C-1'!B28)</f>
        <v/>
      </c>
      <c r="E5" s="109"/>
      <c r="F5" s="54" t="s">
        <v>15</v>
      </c>
      <c r="G5" s="122" t="str">
        <f>IF('【STEP3】C-1'!D28="","",'【STEP3】C-1'!D28)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IF('【STEP3】C-1'!F28="","",'【STEP3】C-1'!F28)</f>
        <v/>
      </c>
      <c r="E6" s="125"/>
      <c r="F6" s="57" t="s">
        <v>17</v>
      </c>
      <c r="G6" s="88" t="str">
        <f>IF('【STEP3】C-1'!G28="","",'【STEP3】C-1'!G28)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Iz4jiIna9H9W3vPPNtB8L/kMJq9rj09yii3DXNSUPKZU422I4YxIKNObUt0/bGMV5Qr3i+WgwEjWKmdqaCODDw==" saltValue="P1fcFZozlxQOheMqDTbIw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61" priority="3">
      <formula>LEN(TRIM(D45))=0</formula>
    </cfRule>
  </conditionalFormatting>
  <conditionalFormatting sqref="D49:O108">
    <cfRule type="containsBlanks" dxfId="6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№21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'【STEP3】C-1'!A29</f>
        <v>21</v>
      </c>
      <c r="B5" s="88" t="s">
        <v>14</v>
      </c>
      <c r="C5" s="113"/>
      <c r="D5" s="107" t="str">
        <f>IF('【STEP3】C-1'!B29="","",'【STEP3】C-1'!B29)</f>
        <v/>
      </c>
      <c r="E5" s="109"/>
      <c r="F5" s="54" t="s">
        <v>15</v>
      </c>
      <c r="G5" s="122" t="str">
        <f>IF('【STEP3】C-1'!D29="","",'【STEP3】C-1'!D29)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IF('【STEP3】C-1'!F29="","",'【STEP3】C-1'!F29)</f>
        <v/>
      </c>
      <c r="E6" s="125"/>
      <c r="F6" s="57" t="s">
        <v>17</v>
      </c>
      <c r="G6" s="88" t="str">
        <f>IF('【STEP3】C-1'!G29="","",'【STEP3】C-1'!G29)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ogeLdi3GimwXEWkp+P7Kz7+o5IAgKZP/wINcgaX2Gr448boVZQRFxAfbE5H4aNYr0+l9NEvexrrHcXN4jPvP5w==" saltValue="FbOlLB3TXGLUEMhJV3yU7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9" priority="1">
      <formula>LEN(TRIM(D45))=0</formula>
    </cfRule>
  </conditionalFormatting>
  <conditionalFormatting sqref="D49:O108">
    <cfRule type="containsBlanks" dxfId="5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№22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'【STEP3】C-1'!A30</f>
        <v>22</v>
      </c>
      <c r="B5" s="88" t="s">
        <v>14</v>
      </c>
      <c r="C5" s="113"/>
      <c r="D5" s="107" t="str">
        <f>IF('【STEP3】C-1'!B30="","",'【STEP3】C-1'!B30)</f>
        <v/>
      </c>
      <c r="E5" s="109"/>
      <c r="F5" s="54" t="s">
        <v>15</v>
      </c>
      <c r="G5" s="122" t="str">
        <f>IF('【STEP3】C-1'!D30="","",'【STEP3】C-1'!D30)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IF('【STEP3】C-1'!F30="","",'【STEP3】C-1'!F30)</f>
        <v/>
      </c>
      <c r="E6" s="125"/>
      <c r="F6" s="57" t="s">
        <v>17</v>
      </c>
      <c r="G6" s="88" t="str">
        <f>IF('【STEP3】C-1'!G30="","",'【STEP3】C-1'!G30)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0bY08BK3GL/K22psvFrDVjUf3p3tUt2cFC9onOEJ5YchO4VTRO/3YBF5shdZKF/oe9lsO5a1lk0xRfRqF7E5IA==" saltValue="O8ekGlqC1MNZSNgYeTCyx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7" priority="1">
      <formula>LEN(TRIM(D45))=0</formula>
    </cfRule>
  </conditionalFormatting>
  <conditionalFormatting sqref="D49:O108">
    <cfRule type="containsBlanks" dxfId="5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№23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'【STEP3】C-1'!A31</f>
        <v>23</v>
      </c>
      <c r="B5" s="88" t="s">
        <v>14</v>
      </c>
      <c r="C5" s="113"/>
      <c r="D5" s="107" t="str">
        <f>IF('【STEP3】C-1'!B31="","",'【STEP3】C-1'!B31)</f>
        <v/>
      </c>
      <c r="E5" s="109"/>
      <c r="F5" s="54" t="s">
        <v>15</v>
      </c>
      <c r="G5" s="122" t="str">
        <f>IF('【STEP3】C-1'!D31="","",'【STEP3】C-1'!D31)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IF('【STEP3】C-1'!F31="","",'【STEP3】C-1'!F31)</f>
        <v/>
      </c>
      <c r="E6" s="125"/>
      <c r="F6" s="57" t="s">
        <v>17</v>
      </c>
      <c r="G6" s="88" t="str">
        <f>IF('【STEP3】C-1'!G31="","",'【STEP3】C-1'!G31)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nXojeuFMEPenw8VHj2U/Qw7quWWCWcpgH47bghcqwlsYCOv0U/MRNGgRhY19Z0F9G+PI+a7YkyNdUlJMvSyfaA==" saltValue="yB/yJO4FT+lAIv2VEZmQn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5" priority="1">
      <formula>LEN(TRIM(D45))=0</formula>
    </cfRule>
  </conditionalFormatting>
  <conditionalFormatting sqref="D49:O108">
    <cfRule type="containsBlanks" dxfId="5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№24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'【STEP3】C-1'!A32</f>
        <v>24</v>
      </c>
      <c r="B5" s="88" t="s">
        <v>14</v>
      </c>
      <c r="C5" s="113"/>
      <c r="D5" s="107" t="str">
        <f>IF('【STEP3】C-1'!B32="","",'【STEP3】C-1'!B32)</f>
        <v/>
      </c>
      <c r="E5" s="109"/>
      <c r="F5" s="54" t="s">
        <v>15</v>
      </c>
      <c r="G5" s="122" t="str">
        <f>IF('【STEP3】C-1'!D32="","",'【STEP3】C-1'!D32)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IF('【STEP3】C-1'!F32="","",'【STEP3】C-1'!F32)</f>
        <v/>
      </c>
      <c r="E6" s="125"/>
      <c r="F6" s="57" t="s">
        <v>17</v>
      </c>
      <c r="G6" s="88" t="str">
        <f>IF('【STEP3】C-1'!G32="","",'【STEP3】C-1'!G32)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lxz9rM1+lqSQf3yrK75kPfLbkwDxHFrP3PmvmFh7ulSJaKooC3L+IBI1Ri/wzhmsXwCFGY1SNXMV3pN6lgkoaQ==" saltValue="+eoHG9Js8O86e3gska4bD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3" priority="1">
      <formula>LEN(TRIM(D45))=0</formula>
    </cfRule>
  </conditionalFormatting>
  <conditionalFormatting sqref="D49:O108">
    <cfRule type="containsBlanks" dxfId="5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№25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'【STEP3】C-1'!A33</f>
        <v>25</v>
      </c>
      <c r="B5" s="88" t="s">
        <v>14</v>
      </c>
      <c r="C5" s="113"/>
      <c r="D5" s="107" t="str">
        <f>IF('【STEP3】C-1'!B33="","",'【STEP3】C-1'!B33)</f>
        <v/>
      </c>
      <c r="E5" s="109"/>
      <c r="F5" s="54" t="s">
        <v>15</v>
      </c>
      <c r="G5" s="122" t="str">
        <f>IF('【STEP3】C-1'!D33="","",'【STEP3】C-1'!D33)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IF('【STEP3】C-1'!F33="","",'【STEP3】C-1'!F33)</f>
        <v/>
      </c>
      <c r="E6" s="125"/>
      <c r="F6" s="57" t="s">
        <v>17</v>
      </c>
      <c r="G6" s="88" t="str">
        <f>IF('【STEP3】C-1'!G33="","",'【STEP3】C-1'!G33)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9R3sS9fn/7p6JRyhRZwg/GRBRTT6v8Z+UHuFAjnM48d0vxpa7NPM8zhDG7BvYXfe4rQ9f0aLS1PtaVeyfZQOUA==" saltValue="EbZf3EPF3mrvkr4QRQzAc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1" priority="3">
      <formula>LEN(TRIM(D45))=0</formula>
    </cfRule>
  </conditionalFormatting>
  <conditionalFormatting sqref="D49:O108">
    <cfRule type="containsBlanks" dxfId="5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№26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'【STEP3】C-1'!A34</f>
        <v>26</v>
      </c>
      <c r="B5" s="88" t="s">
        <v>14</v>
      </c>
      <c r="C5" s="113"/>
      <c r="D5" s="107" t="str">
        <f>IF('【STEP3】C-1'!B34="","",'【STEP3】C-1'!B34)</f>
        <v/>
      </c>
      <c r="E5" s="109"/>
      <c r="F5" s="54" t="s">
        <v>15</v>
      </c>
      <c r="G5" s="122" t="str">
        <f>IF('【STEP3】C-1'!D34="","",'【STEP3】C-1'!D34)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IF('【STEP3】C-1'!F34="","",'【STEP3】C-1'!F34)</f>
        <v/>
      </c>
      <c r="E6" s="125"/>
      <c r="F6" s="57" t="s">
        <v>17</v>
      </c>
      <c r="G6" s="88" t="str">
        <f>IF('【STEP3】C-1'!G34="","",'【STEP3】C-1'!G34)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sB2xBPqFaGTdvUJvTRXs3Fh2JU1Sv31VRsg1FkM0gmqvx+5rtf/5Jgyqze+8Rm/Z9gcUHes/zONnUkcAooNQTQ==" saltValue="FI6M2l3FOY+xgCkcTpwgV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9" priority="1">
      <formula>LEN(TRIM(D45))=0</formula>
    </cfRule>
  </conditionalFormatting>
  <conditionalFormatting sqref="D49:O108">
    <cfRule type="containsBlanks" dxfId="4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№27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'【STEP3】C-1'!A35</f>
        <v>27</v>
      </c>
      <c r="B5" s="88" t="s">
        <v>14</v>
      </c>
      <c r="C5" s="113"/>
      <c r="D5" s="107" t="str">
        <f>IF('【STEP3】C-1'!B35="","",'【STEP3】C-1'!B35)</f>
        <v/>
      </c>
      <c r="E5" s="109"/>
      <c r="F5" s="54" t="s">
        <v>15</v>
      </c>
      <c r="G5" s="122" t="str">
        <f>IF('【STEP3】C-1'!D35="","",'【STEP3】C-1'!D35)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IF('【STEP3】C-1'!F35="","",'【STEP3】C-1'!F35)</f>
        <v/>
      </c>
      <c r="E6" s="125"/>
      <c r="F6" s="57" t="s">
        <v>17</v>
      </c>
      <c r="G6" s="88" t="str">
        <f>IF('【STEP3】C-1'!G35="","",'【STEP3】C-1'!G35)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wDwf585FFmA+XTUZeqk0qa7veDkBBTQzZw/54j3lnV8T1Uf8REOixmOcDHmlPUrmiJQK9nlE2+ZUEsf3LCsBUA==" saltValue="PwG/VtzsSm+haNqG3BplJ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7" priority="1">
      <formula>LEN(TRIM(D45))=0</formula>
    </cfRule>
  </conditionalFormatting>
  <conditionalFormatting sqref="D49:O108">
    <cfRule type="containsBlanks" dxfId="4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№1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'【STEP3】C-1'!A9</f>
        <v>1</v>
      </c>
      <c r="B5" s="88" t="s">
        <v>14</v>
      </c>
      <c r="C5" s="113"/>
      <c r="D5" s="107" t="str">
        <f>IF('【STEP3】C-1'!B9="","",'【STEP3】C-1'!B9)</f>
        <v/>
      </c>
      <c r="E5" s="109"/>
      <c r="F5" s="54" t="s">
        <v>15</v>
      </c>
      <c r="G5" s="122" t="str">
        <f>IF('【STEP3】C-1'!D9="","",'【STEP3】C-1'!D9)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IF('【STEP3】C-1'!F9="","",'【STEP3】C-1'!F9)</f>
        <v/>
      </c>
      <c r="E6" s="125"/>
      <c r="F6" s="57" t="s">
        <v>17</v>
      </c>
      <c r="G6" s="88" t="str">
        <f>IF('【STEP3】C-1'!G9="","",'【STEP3】C-1'!G9)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41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ca="1">IFERROR($M$38*G8/$G$38,"")</f>
        <v/>
      </c>
      <c r="N8" s="17" t="str">
        <f ca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41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6" si="0">IF($B9="","","ー")</f>
        <v/>
      </c>
      <c r="F9" s="111"/>
      <c r="G9" s="2" t="str">
        <f t="shared" ref="G9:G36" ca="1" si="1">IF(OFFSET($P$49,ROW(A2)*2-2,0)="","",OFFSET($P$49,ROW(A2)*2-2,0))</f>
        <v/>
      </c>
      <c r="H9" s="2" t="str">
        <f t="shared" ref="H9:H37" ca="1" si="2">IF(OFFSET($P$50,ROW(B2)*2-2,0)="","",OFFSET($P$50,ROW(B2)*2-2,0))</f>
        <v/>
      </c>
      <c r="I9" s="112" t="str">
        <f t="shared" ref="I9:I37" si="3">IF($B9="","","ー")</f>
        <v/>
      </c>
      <c r="J9" s="112"/>
      <c r="K9" s="112" t="str">
        <f t="shared" ref="K9:K37" si="4">IF($B9="","","ー")</f>
        <v/>
      </c>
      <c r="L9" s="112"/>
      <c r="M9" s="5" t="str">
        <f ca="1">IFERROR($M$38*G9/$G$38,"")</f>
        <v/>
      </c>
      <c r="N9" s="17" t="str">
        <f t="shared" ref="N9:N37" ca="1" si="5">IFERROR(H9/G9,"")</f>
        <v/>
      </c>
      <c r="O9" s="5" t="str">
        <f t="shared" ref="O9:O37" ca="1" si="6">IFERROR(M9*N9,"")</f>
        <v/>
      </c>
    </row>
    <row r="10" spans="1:16" ht="20.100000000000001" customHeight="1" x14ac:dyDescent="0.4">
      <c r="A10" s="41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0"/>
        <v/>
      </c>
      <c r="F10" s="111"/>
      <c r="G10" s="2" t="str">
        <f t="shared" ca="1" si="1"/>
        <v/>
      </c>
      <c r="H10" s="2" t="str">
        <f t="shared" ca="1" si="2"/>
        <v/>
      </c>
      <c r="I10" s="112" t="str">
        <f t="shared" si="3"/>
        <v/>
      </c>
      <c r="J10" s="112"/>
      <c r="K10" s="112" t="str">
        <f t="shared" si="4"/>
        <v/>
      </c>
      <c r="L10" s="112"/>
      <c r="M10" s="5" t="str">
        <f ca="1">IFERROR($M$38*G10/$G$38,"")</f>
        <v/>
      </c>
      <c r="N10" s="17" t="str">
        <f t="shared" ca="1" si="5"/>
        <v/>
      </c>
      <c r="O10" s="5" t="str">
        <f t="shared" ca="1" si="6"/>
        <v/>
      </c>
    </row>
    <row r="11" spans="1:16" ht="20.100000000000001" customHeight="1" x14ac:dyDescent="0.4">
      <c r="A11" s="41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0"/>
        <v/>
      </c>
      <c r="F11" s="111"/>
      <c r="G11" s="2" t="str">
        <f t="shared" ca="1" si="1"/>
        <v/>
      </c>
      <c r="H11" s="2" t="str">
        <f t="shared" ca="1" si="2"/>
        <v/>
      </c>
      <c r="I11" s="112" t="str">
        <f t="shared" si="3"/>
        <v/>
      </c>
      <c r="J11" s="112"/>
      <c r="K11" s="112" t="str">
        <f t="shared" si="4"/>
        <v/>
      </c>
      <c r="L11" s="112"/>
      <c r="M11" s="5" t="str">
        <f t="shared" ref="M11:M37" ca="1" si="7">IFERROR($M$38*G11/$G$38,"")</f>
        <v/>
      </c>
      <c r="N11" s="17" t="str">
        <f t="shared" ca="1" si="5"/>
        <v/>
      </c>
      <c r="O11" s="5" t="str">
        <f t="shared" ca="1" si="6"/>
        <v/>
      </c>
    </row>
    <row r="12" spans="1:16" ht="20.100000000000001" customHeight="1" x14ac:dyDescent="0.4">
      <c r="A12" s="41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0"/>
        <v/>
      </c>
      <c r="F12" s="111"/>
      <c r="G12" s="2" t="str">
        <f t="shared" ca="1" si="1"/>
        <v/>
      </c>
      <c r="H12" s="2" t="str">
        <f t="shared" ca="1" si="2"/>
        <v/>
      </c>
      <c r="I12" s="112" t="str">
        <f t="shared" si="3"/>
        <v/>
      </c>
      <c r="J12" s="112"/>
      <c r="K12" s="112" t="str">
        <f t="shared" si="4"/>
        <v/>
      </c>
      <c r="L12" s="112"/>
      <c r="M12" s="5" t="str">
        <f t="shared" ca="1" si="7"/>
        <v/>
      </c>
      <c r="N12" s="17" t="str">
        <f t="shared" ca="1" si="5"/>
        <v/>
      </c>
      <c r="O12" s="5" t="str">
        <f t="shared" ca="1" si="6"/>
        <v/>
      </c>
    </row>
    <row r="13" spans="1:16" ht="20.100000000000001" customHeight="1" x14ac:dyDescent="0.4">
      <c r="A13" s="41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0"/>
        <v/>
      </c>
      <c r="F13" s="111"/>
      <c r="G13" s="2" t="str">
        <f t="shared" ca="1" si="1"/>
        <v/>
      </c>
      <c r="H13" s="1" t="str">
        <f t="shared" ca="1" si="2"/>
        <v/>
      </c>
      <c r="I13" s="112" t="str">
        <f t="shared" si="3"/>
        <v/>
      </c>
      <c r="J13" s="112"/>
      <c r="K13" s="112" t="str">
        <f t="shared" si="4"/>
        <v/>
      </c>
      <c r="L13" s="112"/>
      <c r="M13" s="5" t="str">
        <f t="shared" ca="1" si="7"/>
        <v/>
      </c>
      <c r="N13" s="17" t="str">
        <f t="shared" ca="1" si="5"/>
        <v/>
      </c>
      <c r="O13" s="5" t="str">
        <f t="shared" ca="1" si="6"/>
        <v/>
      </c>
    </row>
    <row r="14" spans="1:16" ht="20.100000000000001" customHeight="1" x14ac:dyDescent="0.4">
      <c r="A14" s="41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0"/>
        <v/>
      </c>
      <c r="F14" s="111"/>
      <c r="G14" s="2" t="str">
        <f t="shared" ca="1" si="1"/>
        <v/>
      </c>
      <c r="H14" s="1" t="str">
        <f t="shared" ca="1" si="2"/>
        <v/>
      </c>
      <c r="I14" s="112" t="str">
        <f t="shared" si="3"/>
        <v/>
      </c>
      <c r="J14" s="112"/>
      <c r="K14" s="112" t="str">
        <f t="shared" si="4"/>
        <v/>
      </c>
      <c r="L14" s="112"/>
      <c r="M14" s="5" t="str">
        <f t="shared" ca="1" si="7"/>
        <v/>
      </c>
      <c r="N14" s="17" t="str">
        <f t="shared" ca="1" si="5"/>
        <v/>
      </c>
      <c r="O14" s="5" t="str">
        <f t="shared" ca="1" si="6"/>
        <v/>
      </c>
    </row>
    <row r="15" spans="1:16" ht="20.100000000000001" customHeight="1" x14ac:dyDescent="0.4">
      <c r="A15" s="41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0"/>
        <v/>
      </c>
      <c r="F15" s="111"/>
      <c r="G15" s="2" t="str">
        <f t="shared" ca="1" si="1"/>
        <v/>
      </c>
      <c r="H15" s="1" t="str">
        <f t="shared" ca="1" si="2"/>
        <v/>
      </c>
      <c r="I15" s="112" t="str">
        <f t="shared" si="3"/>
        <v/>
      </c>
      <c r="J15" s="112"/>
      <c r="K15" s="112" t="str">
        <f t="shared" si="4"/>
        <v/>
      </c>
      <c r="L15" s="112"/>
      <c r="M15" s="5" t="str">
        <f t="shared" ca="1" si="7"/>
        <v/>
      </c>
      <c r="N15" s="17" t="str">
        <f t="shared" ca="1" si="5"/>
        <v/>
      </c>
      <c r="O15" s="5" t="str">
        <f t="shared" ca="1" si="6"/>
        <v/>
      </c>
    </row>
    <row r="16" spans="1:16" ht="20.100000000000001" customHeight="1" x14ac:dyDescent="0.4">
      <c r="A16" s="41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0"/>
        <v/>
      </c>
      <c r="F16" s="111"/>
      <c r="G16" s="2" t="str">
        <f t="shared" ca="1" si="1"/>
        <v/>
      </c>
      <c r="H16" s="1" t="str">
        <f t="shared" ca="1" si="2"/>
        <v/>
      </c>
      <c r="I16" s="112" t="str">
        <f t="shared" si="3"/>
        <v/>
      </c>
      <c r="J16" s="112"/>
      <c r="K16" s="112" t="str">
        <f t="shared" si="4"/>
        <v/>
      </c>
      <c r="L16" s="112"/>
      <c r="M16" s="5" t="str">
        <f t="shared" ca="1" si="7"/>
        <v/>
      </c>
      <c r="N16" s="17" t="str">
        <f t="shared" ca="1" si="5"/>
        <v/>
      </c>
      <c r="O16" s="5" t="str">
        <f t="shared" ca="1" si="6"/>
        <v/>
      </c>
    </row>
    <row r="17" spans="1:15" ht="20.100000000000001" customHeight="1" x14ac:dyDescent="0.4">
      <c r="A17" s="41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0"/>
        <v/>
      </c>
      <c r="F17" s="111"/>
      <c r="G17" s="2" t="str">
        <f t="shared" ca="1" si="1"/>
        <v/>
      </c>
      <c r="H17" s="1" t="str">
        <f t="shared" ca="1" si="2"/>
        <v/>
      </c>
      <c r="I17" s="112" t="str">
        <f t="shared" si="3"/>
        <v/>
      </c>
      <c r="J17" s="112"/>
      <c r="K17" s="112" t="str">
        <f t="shared" si="4"/>
        <v/>
      </c>
      <c r="L17" s="112"/>
      <c r="M17" s="5" t="str">
        <f t="shared" ca="1" si="7"/>
        <v/>
      </c>
      <c r="N17" s="17" t="str">
        <f t="shared" ca="1" si="5"/>
        <v/>
      </c>
      <c r="O17" s="5" t="str">
        <f t="shared" ca="1" si="6"/>
        <v/>
      </c>
    </row>
    <row r="18" spans="1:15" ht="20.100000000000001" customHeight="1" x14ac:dyDescent="0.4">
      <c r="A18" s="41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0"/>
        <v/>
      </c>
      <c r="F18" s="111"/>
      <c r="G18" s="2" t="str">
        <f t="shared" ca="1" si="1"/>
        <v/>
      </c>
      <c r="H18" s="1" t="str">
        <f t="shared" ca="1" si="2"/>
        <v/>
      </c>
      <c r="I18" s="112" t="str">
        <f t="shared" si="3"/>
        <v/>
      </c>
      <c r="J18" s="112"/>
      <c r="K18" s="112" t="str">
        <f t="shared" si="4"/>
        <v/>
      </c>
      <c r="L18" s="112"/>
      <c r="M18" s="5" t="str">
        <f t="shared" ca="1" si="7"/>
        <v/>
      </c>
      <c r="N18" s="17" t="str">
        <f t="shared" ca="1" si="5"/>
        <v/>
      </c>
      <c r="O18" s="5" t="str">
        <f t="shared" ca="1" si="6"/>
        <v/>
      </c>
    </row>
    <row r="19" spans="1:15" ht="20.100000000000001" customHeight="1" x14ac:dyDescent="0.4">
      <c r="A19" s="41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0"/>
        <v/>
      </c>
      <c r="F19" s="111"/>
      <c r="G19" s="2" t="str">
        <f t="shared" ca="1" si="1"/>
        <v/>
      </c>
      <c r="H19" s="1" t="str">
        <f t="shared" ca="1" si="2"/>
        <v/>
      </c>
      <c r="I19" s="112" t="str">
        <f t="shared" si="3"/>
        <v/>
      </c>
      <c r="J19" s="112"/>
      <c r="K19" s="112" t="str">
        <f t="shared" si="4"/>
        <v/>
      </c>
      <c r="L19" s="112"/>
      <c r="M19" s="5" t="str">
        <f t="shared" ca="1" si="7"/>
        <v/>
      </c>
      <c r="N19" s="17" t="str">
        <f t="shared" ca="1" si="5"/>
        <v/>
      </c>
      <c r="O19" s="5" t="str">
        <f t="shared" ca="1" si="6"/>
        <v/>
      </c>
    </row>
    <row r="20" spans="1:15" ht="20.100000000000001" customHeight="1" x14ac:dyDescent="0.4">
      <c r="A20" s="41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0"/>
        <v/>
      </c>
      <c r="F20" s="111"/>
      <c r="G20" s="2" t="str">
        <f t="shared" ca="1" si="1"/>
        <v/>
      </c>
      <c r="H20" s="1" t="str">
        <f t="shared" ca="1" si="2"/>
        <v/>
      </c>
      <c r="I20" s="112" t="str">
        <f t="shared" si="3"/>
        <v/>
      </c>
      <c r="J20" s="112"/>
      <c r="K20" s="112" t="str">
        <f t="shared" si="4"/>
        <v/>
      </c>
      <c r="L20" s="112"/>
      <c r="M20" s="5" t="str">
        <f t="shared" ca="1" si="7"/>
        <v/>
      </c>
      <c r="N20" s="17" t="str">
        <f t="shared" ca="1" si="5"/>
        <v/>
      </c>
      <c r="O20" s="5" t="str">
        <f t="shared" ca="1" si="6"/>
        <v/>
      </c>
    </row>
    <row r="21" spans="1:15" ht="20.100000000000001" customHeight="1" x14ac:dyDescent="0.4">
      <c r="A21" s="41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0"/>
        <v/>
      </c>
      <c r="F21" s="111"/>
      <c r="G21" s="2" t="str">
        <f t="shared" ca="1" si="1"/>
        <v/>
      </c>
      <c r="H21" s="1" t="str">
        <f t="shared" ca="1" si="2"/>
        <v/>
      </c>
      <c r="I21" s="112" t="str">
        <f t="shared" si="3"/>
        <v/>
      </c>
      <c r="J21" s="112"/>
      <c r="K21" s="112" t="str">
        <f t="shared" si="4"/>
        <v/>
      </c>
      <c r="L21" s="112"/>
      <c r="M21" s="5" t="str">
        <f t="shared" ca="1" si="7"/>
        <v/>
      </c>
      <c r="N21" s="17" t="str">
        <f t="shared" ca="1" si="5"/>
        <v/>
      </c>
      <c r="O21" s="5" t="str">
        <f t="shared" ca="1" si="6"/>
        <v/>
      </c>
    </row>
    <row r="22" spans="1:15" ht="20.100000000000001" customHeight="1" x14ac:dyDescent="0.4">
      <c r="A22" s="41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0"/>
        <v/>
      </c>
      <c r="F22" s="111"/>
      <c r="G22" s="2" t="str">
        <f t="shared" ca="1" si="1"/>
        <v/>
      </c>
      <c r="H22" s="1" t="str">
        <f t="shared" ca="1" si="2"/>
        <v/>
      </c>
      <c r="I22" s="112" t="str">
        <f t="shared" si="3"/>
        <v/>
      </c>
      <c r="J22" s="112"/>
      <c r="K22" s="112" t="str">
        <f t="shared" si="4"/>
        <v/>
      </c>
      <c r="L22" s="112"/>
      <c r="M22" s="5" t="str">
        <f t="shared" ca="1" si="7"/>
        <v/>
      </c>
      <c r="N22" s="17" t="str">
        <f t="shared" ca="1" si="5"/>
        <v/>
      </c>
      <c r="O22" s="5" t="str">
        <f t="shared" ca="1" si="6"/>
        <v/>
      </c>
    </row>
    <row r="23" spans="1:15" ht="20.100000000000001" customHeight="1" x14ac:dyDescent="0.4">
      <c r="A23" s="41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0"/>
        <v/>
      </c>
      <c r="F23" s="111"/>
      <c r="G23" s="2" t="str">
        <f t="shared" ca="1" si="1"/>
        <v/>
      </c>
      <c r="H23" s="1" t="str">
        <f t="shared" ca="1" si="2"/>
        <v/>
      </c>
      <c r="I23" s="112" t="str">
        <f t="shared" si="3"/>
        <v/>
      </c>
      <c r="J23" s="112"/>
      <c r="K23" s="112" t="str">
        <f t="shared" si="4"/>
        <v/>
      </c>
      <c r="L23" s="112"/>
      <c r="M23" s="5" t="str">
        <f t="shared" ca="1" si="7"/>
        <v/>
      </c>
      <c r="N23" s="17" t="str">
        <f t="shared" ca="1" si="5"/>
        <v/>
      </c>
      <c r="O23" s="5" t="str">
        <f t="shared" ca="1" si="6"/>
        <v/>
      </c>
    </row>
    <row r="24" spans="1:15" ht="20.100000000000001" customHeight="1" x14ac:dyDescent="0.4">
      <c r="A24" s="41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0"/>
        <v/>
      </c>
      <c r="F24" s="111"/>
      <c r="G24" s="2" t="str">
        <f t="shared" ca="1" si="1"/>
        <v/>
      </c>
      <c r="H24" s="1" t="str">
        <f t="shared" ca="1" si="2"/>
        <v/>
      </c>
      <c r="I24" s="112" t="str">
        <f t="shared" si="3"/>
        <v/>
      </c>
      <c r="J24" s="112"/>
      <c r="K24" s="112" t="str">
        <f t="shared" si="4"/>
        <v/>
      </c>
      <c r="L24" s="112"/>
      <c r="M24" s="5" t="str">
        <f t="shared" ca="1" si="7"/>
        <v/>
      </c>
      <c r="N24" s="17" t="str">
        <f t="shared" ca="1" si="5"/>
        <v/>
      </c>
      <c r="O24" s="5" t="str">
        <f t="shared" ca="1" si="6"/>
        <v/>
      </c>
    </row>
    <row r="25" spans="1:15" ht="20.100000000000001" customHeight="1" x14ac:dyDescent="0.4">
      <c r="A25" s="41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0"/>
        <v/>
      </c>
      <c r="F25" s="111"/>
      <c r="G25" s="2" t="str">
        <f t="shared" ca="1" si="1"/>
        <v/>
      </c>
      <c r="H25" s="1" t="str">
        <f t="shared" ca="1" si="2"/>
        <v/>
      </c>
      <c r="I25" s="112" t="str">
        <f t="shared" si="3"/>
        <v/>
      </c>
      <c r="J25" s="112"/>
      <c r="K25" s="112" t="str">
        <f t="shared" si="4"/>
        <v/>
      </c>
      <c r="L25" s="112"/>
      <c r="M25" s="5" t="str">
        <f t="shared" ca="1" si="7"/>
        <v/>
      </c>
      <c r="N25" s="17" t="str">
        <f t="shared" ca="1" si="5"/>
        <v/>
      </c>
      <c r="O25" s="5" t="str">
        <f t="shared" ca="1" si="6"/>
        <v/>
      </c>
    </row>
    <row r="26" spans="1:15" ht="20.100000000000001" customHeight="1" x14ac:dyDescent="0.4">
      <c r="A26" s="41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0"/>
        <v/>
      </c>
      <c r="F26" s="111"/>
      <c r="G26" s="2" t="str">
        <f t="shared" ca="1" si="1"/>
        <v/>
      </c>
      <c r="H26" s="1" t="str">
        <f t="shared" ca="1" si="2"/>
        <v/>
      </c>
      <c r="I26" s="112" t="str">
        <f t="shared" si="3"/>
        <v/>
      </c>
      <c r="J26" s="112"/>
      <c r="K26" s="112" t="str">
        <f t="shared" si="4"/>
        <v/>
      </c>
      <c r="L26" s="112"/>
      <c r="M26" s="5" t="str">
        <f t="shared" ca="1" si="7"/>
        <v/>
      </c>
      <c r="N26" s="17" t="str">
        <f t="shared" ca="1" si="5"/>
        <v/>
      </c>
      <c r="O26" s="5" t="str">
        <f t="shared" ca="1" si="6"/>
        <v/>
      </c>
    </row>
    <row r="27" spans="1:15" ht="20.100000000000001" customHeight="1" x14ac:dyDescent="0.4">
      <c r="A27" s="41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0"/>
        <v/>
      </c>
      <c r="F27" s="111"/>
      <c r="G27" s="2" t="str">
        <f t="shared" ca="1" si="1"/>
        <v/>
      </c>
      <c r="H27" s="1" t="str">
        <f t="shared" ca="1" si="2"/>
        <v/>
      </c>
      <c r="I27" s="112" t="str">
        <f t="shared" si="3"/>
        <v/>
      </c>
      <c r="J27" s="112"/>
      <c r="K27" s="112" t="str">
        <f t="shared" si="4"/>
        <v/>
      </c>
      <c r="L27" s="112"/>
      <c r="M27" s="5" t="str">
        <f ca="1">IFERROR($M$38*G27/$G$38,"")</f>
        <v/>
      </c>
      <c r="N27" s="17" t="str">
        <f t="shared" ca="1" si="5"/>
        <v/>
      </c>
      <c r="O27" s="5" t="str">
        <f t="shared" ca="1" si="6"/>
        <v/>
      </c>
    </row>
    <row r="28" spans="1:15" ht="20.100000000000001" customHeight="1" x14ac:dyDescent="0.4">
      <c r="A28" s="41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0"/>
        <v/>
      </c>
      <c r="F28" s="111"/>
      <c r="G28" s="2" t="str">
        <f t="shared" ca="1" si="1"/>
        <v/>
      </c>
      <c r="H28" s="1" t="str">
        <f t="shared" ca="1" si="2"/>
        <v/>
      </c>
      <c r="I28" s="112" t="str">
        <f t="shared" si="3"/>
        <v/>
      </c>
      <c r="J28" s="112"/>
      <c r="K28" s="112" t="str">
        <f t="shared" si="4"/>
        <v/>
      </c>
      <c r="L28" s="112"/>
      <c r="M28" s="5" t="str">
        <f t="shared" ca="1" si="7"/>
        <v/>
      </c>
      <c r="N28" s="17" t="str">
        <f t="shared" ca="1" si="5"/>
        <v/>
      </c>
      <c r="O28" s="5" t="str">
        <f t="shared" ca="1" si="6"/>
        <v/>
      </c>
    </row>
    <row r="29" spans="1:15" ht="20.100000000000001" customHeight="1" x14ac:dyDescent="0.4">
      <c r="A29" s="41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0"/>
        <v/>
      </c>
      <c r="F29" s="111"/>
      <c r="G29" s="2" t="str">
        <f t="shared" ca="1" si="1"/>
        <v/>
      </c>
      <c r="H29" s="1" t="str">
        <f t="shared" ca="1" si="2"/>
        <v/>
      </c>
      <c r="I29" s="112" t="str">
        <f t="shared" si="3"/>
        <v/>
      </c>
      <c r="J29" s="112"/>
      <c r="K29" s="112" t="str">
        <f t="shared" si="4"/>
        <v/>
      </c>
      <c r="L29" s="112"/>
      <c r="M29" s="5" t="str">
        <f t="shared" ca="1" si="7"/>
        <v/>
      </c>
      <c r="N29" s="17" t="str">
        <f t="shared" ca="1" si="5"/>
        <v/>
      </c>
      <c r="O29" s="5" t="str">
        <f t="shared" ca="1" si="6"/>
        <v/>
      </c>
    </row>
    <row r="30" spans="1:15" ht="20.100000000000001" customHeight="1" x14ac:dyDescent="0.4">
      <c r="A30" s="41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0"/>
        <v/>
      </c>
      <c r="F30" s="111"/>
      <c r="G30" s="2" t="str">
        <f t="shared" ca="1" si="1"/>
        <v/>
      </c>
      <c r="H30" s="1" t="str">
        <f t="shared" ca="1" si="2"/>
        <v/>
      </c>
      <c r="I30" s="112" t="str">
        <f t="shared" si="3"/>
        <v/>
      </c>
      <c r="J30" s="112"/>
      <c r="K30" s="112" t="str">
        <f t="shared" si="4"/>
        <v/>
      </c>
      <c r="L30" s="112"/>
      <c r="M30" s="5" t="str">
        <f t="shared" ca="1" si="7"/>
        <v/>
      </c>
      <c r="N30" s="17" t="str">
        <f t="shared" ca="1" si="5"/>
        <v/>
      </c>
      <c r="O30" s="5" t="str">
        <f t="shared" ca="1" si="6"/>
        <v/>
      </c>
    </row>
    <row r="31" spans="1:15" ht="20.100000000000001" customHeight="1" x14ac:dyDescent="0.4">
      <c r="A31" s="41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0"/>
        <v/>
      </c>
      <c r="F31" s="111"/>
      <c r="G31" s="2" t="str">
        <f t="shared" ca="1" si="1"/>
        <v/>
      </c>
      <c r="H31" s="1" t="str">
        <f t="shared" ca="1" si="2"/>
        <v/>
      </c>
      <c r="I31" s="112" t="str">
        <f t="shared" si="3"/>
        <v/>
      </c>
      <c r="J31" s="112"/>
      <c r="K31" s="112" t="str">
        <f t="shared" si="4"/>
        <v/>
      </c>
      <c r="L31" s="112"/>
      <c r="M31" s="5" t="str">
        <f ca="1">IFERROR($M$38*G31/$G$38,"")</f>
        <v/>
      </c>
      <c r="N31" s="17" t="str">
        <f t="shared" ca="1" si="5"/>
        <v/>
      </c>
      <c r="O31" s="5" t="str">
        <f t="shared" ca="1" si="6"/>
        <v/>
      </c>
    </row>
    <row r="32" spans="1:15" ht="20.100000000000001" customHeight="1" x14ac:dyDescent="0.4">
      <c r="A32" s="41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0"/>
        <v/>
      </c>
      <c r="F32" s="111"/>
      <c r="G32" s="2" t="str">
        <f t="shared" ca="1" si="1"/>
        <v/>
      </c>
      <c r="H32" s="1" t="str">
        <f t="shared" ca="1" si="2"/>
        <v/>
      </c>
      <c r="I32" s="112" t="str">
        <f t="shared" si="3"/>
        <v/>
      </c>
      <c r="J32" s="112"/>
      <c r="K32" s="112" t="str">
        <f t="shared" si="4"/>
        <v/>
      </c>
      <c r="L32" s="112"/>
      <c r="M32" s="5" t="str">
        <f t="shared" ca="1" si="7"/>
        <v/>
      </c>
      <c r="N32" s="17" t="str">
        <f t="shared" ca="1" si="5"/>
        <v/>
      </c>
      <c r="O32" s="5" t="str">
        <f t="shared" ca="1" si="6"/>
        <v/>
      </c>
    </row>
    <row r="33" spans="1:23" ht="20.100000000000001" customHeight="1" x14ac:dyDescent="0.4">
      <c r="A33" s="41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0"/>
        <v/>
      </c>
      <c r="F33" s="111"/>
      <c r="G33" s="2" t="str">
        <f t="shared" ca="1" si="1"/>
        <v/>
      </c>
      <c r="H33" s="1" t="str">
        <f t="shared" ca="1" si="2"/>
        <v/>
      </c>
      <c r="I33" s="112" t="str">
        <f t="shared" si="3"/>
        <v/>
      </c>
      <c r="J33" s="112"/>
      <c r="K33" s="112" t="str">
        <f t="shared" si="4"/>
        <v/>
      </c>
      <c r="L33" s="112"/>
      <c r="M33" s="5" t="str">
        <f t="shared" ca="1" si="7"/>
        <v/>
      </c>
      <c r="N33" s="17" t="str">
        <f t="shared" ca="1" si="5"/>
        <v/>
      </c>
      <c r="O33" s="5" t="str">
        <f t="shared" ca="1" si="6"/>
        <v/>
      </c>
    </row>
    <row r="34" spans="1:23" ht="20.100000000000001" customHeight="1" x14ac:dyDescent="0.4">
      <c r="A34" s="41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0"/>
        <v/>
      </c>
      <c r="F34" s="111"/>
      <c r="G34" s="2" t="str">
        <f t="shared" ca="1" si="1"/>
        <v/>
      </c>
      <c r="H34" s="1" t="str">
        <f t="shared" ca="1" si="2"/>
        <v/>
      </c>
      <c r="I34" s="112" t="str">
        <f t="shared" si="3"/>
        <v/>
      </c>
      <c r="J34" s="112"/>
      <c r="K34" s="112" t="str">
        <f t="shared" si="4"/>
        <v/>
      </c>
      <c r="L34" s="112"/>
      <c r="M34" s="5" t="str">
        <f t="shared" ca="1" si="7"/>
        <v/>
      </c>
      <c r="N34" s="17" t="str">
        <f t="shared" ca="1" si="5"/>
        <v/>
      </c>
      <c r="O34" s="5" t="str">
        <f t="shared" ca="1" si="6"/>
        <v/>
      </c>
    </row>
    <row r="35" spans="1:23" ht="20.100000000000001" customHeight="1" x14ac:dyDescent="0.4">
      <c r="A35" s="41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0"/>
        <v/>
      </c>
      <c r="F35" s="111"/>
      <c r="G35" s="2" t="str">
        <f t="shared" ca="1" si="1"/>
        <v/>
      </c>
      <c r="H35" s="1" t="str">
        <f t="shared" ca="1" si="2"/>
        <v/>
      </c>
      <c r="I35" s="112" t="str">
        <f t="shared" si="3"/>
        <v/>
      </c>
      <c r="J35" s="112"/>
      <c r="K35" s="112" t="str">
        <f t="shared" si="4"/>
        <v/>
      </c>
      <c r="L35" s="112"/>
      <c r="M35" s="5" t="str">
        <f t="shared" ca="1" si="7"/>
        <v/>
      </c>
      <c r="N35" s="17" t="str">
        <f t="shared" ca="1" si="5"/>
        <v/>
      </c>
      <c r="O35" s="5" t="str">
        <f t="shared" ca="1" si="6"/>
        <v/>
      </c>
    </row>
    <row r="36" spans="1:23" ht="20.100000000000001" customHeight="1" x14ac:dyDescent="0.4">
      <c r="A36" s="41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0"/>
        <v/>
      </c>
      <c r="F36" s="111"/>
      <c r="G36" s="2" t="str">
        <f t="shared" ca="1" si="1"/>
        <v/>
      </c>
      <c r="H36" s="1" t="str">
        <f t="shared" ca="1" si="2"/>
        <v/>
      </c>
      <c r="I36" s="112" t="str">
        <f t="shared" si="3"/>
        <v/>
      </c>
      <c r="J36" s="112"/>
      <c r="K36" s="112" t="str">
        <f t="shared" si="4"/>
        <v/>
      </c>
      <c r="L36" s="112"/>
      <c r="M36" s="5" t="str">
        <f t="shared" ca="1" si="7"/>
        <v/>
      </c>
      <c r="N36" s="17" t="str">
        <f t="shared" ca="1" si="5"/>
        <v/>
      </c>
      <c r="O36" s="5" t="str">
        <f t="shared" ca="1" si="6"/>
        <v/>
      </c>
    </row>
    <row r="37" spans="1:23" ht="20.100000000000001" customHeight="1" x14ac:dyDescent="0.4">
      <c r="A37" s="41" t="s">
        <v>60</v>
      </c>
      <c r="B37" s="107" t="str">
        <f>IF($D$5="","",IF('【STEP3】C-1'!B95="","",'【STEP3】C-1'!B95))</f>
        <v/>
      </c>
      <c r="C37" s="108"/>
      <c r="D37" s="109"/>
      <c r="E37" s="110" t="str">
        <f>IF($B37="","","ー")</f>
        <v/>
      </c>
      <c r="F37" s="111"/>
      <c r="G37" s="2" t="str">
        <f ca="1">IF(OFFSET($P$49,ROW(A30)*2-2,0)="","",OFFSET($P$49,ROW(A30)*2-2,0))</f>
        <v/>
      </c>
      <c r="H37" s="1" t="str">
        <f t="shared" ca="1" si="2"/>
        <v/>
      </c>
      <c r="I37" s="112" t="str">
        <f t="shared" si="3"/>
        <v/>
      </c>
      <c r="J37" s="112"/>
      <c r="K37" s="112" t="str">
        <f t="shared" si="4"/>
        <v/>
      </c>
      <c r="L37" s="112"/>
      <c r="M37" s="5" t="str">
        <f t="shared" ca="1" si="7"/>
        <v/>
      </c>
      <c r="N37" s="17" t="str">
        <f t="shared" ca="1" si="5"/>
        <v/>
      </c>
      <c r="O37" s="5" t="str">
        <f t="shared" ca="1" si="6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ca="1">IFERROR(H38/G38,"")</f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26" t="s">
        <v>31</v>
      </c>
      <c r="B49" s="128" t="s">
        <v>61</v>
      </c>
      <c r="C49" s="12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27"/>
      <c r="B50" s="128" t="s">
        <v>62</v>
      </c>
      <c r="C50" s="12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26" t="s">
        <v>32</v>
      </c>
      <c r="B51" s="128" t="s">
        <v>61</v>
      </c>
      <c r="C51" s="12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" si="8">IF(SUM(D51:O51)=0,"",SUM(D51:O51))</f>
        <v/>
      </c>
    </row>
    <row r="52" spans="1:16" ht="20.100000000000001" customHeight="1" x14ac:dyDescent="0.4">
      <c r="A52" s="127"/>
      <c r="B52" s="128" t="s">
        <v>62</v>
      </c>
      <c r="C52" s="12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ref="P52:P62" si="9">IF(SUM(D52:O52)=0,"",SUM(D52:O52))</f>
        <v/>
      </c>
    </row>
    <row r="53" spans="1:16" ht="20.100000000000001" customHeight="1" x14ac:dyDescent="0.4">
      <c r="A53" s="126" t="s">
        <v>33</v>
      </c>
      <c r="B53" s="128" t="s">
        <v>61</v>
      </c>
      <c r="C53" s="12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9"/>
        <v/>
      </c>
    </row>
    <row r="54" spans="1:16" ht="20.100000000000001" customHeight="1" x14ac:dyDescent="0.4">
      <c r="A54" s="127"/>
      <c r="B54" s="128" t="s">
        <v>62</v>
      </c>
      <c r="C54" s="12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9"/>
        <v/>
      </c>
    </row>
    <row r="55" spans="1:16" ht="20.100000000000001" customHeight="1" x14ac:dyDescent="0.4">
      <c r="A55" s="126" t="s">
        <v>34</v>
      </c>
      <c r="B55" s="128" t="s">
        <v>61</v>
      </c>
      <c r="C55" s="12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9"/>
        <v/>
      </c>
    </row>
    <row r="56" spans="1:16" ht="20.100000000000001" customHeight="1" x14ac:dyDescent="0.4">
      <c r="A56" s="127"/>
      <c r="B56" s="128" t="s">
        <v>62</v>
      </c>
      <c r="C56" s="12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9"/>
        <v/>
      </c>
    </row>
    <row r="57" spans="1:16" ht="20.100000000000001" customHeight="1" x14ac:dyDescent="0.4">
      <c r="A57" s="126" t="s">
        <v>35</v>
      </c>
      <c r="B57" s="128" t="s">
        <v>61</v>
      </c>
      <c r="C57" s="12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9"/>
        <v/>
      </c>
    </row>
    <row r="58" spans="1:16" ht="20.100000000000001" customHeight="1" x14ac:dyDescent="0.4">
      <c r="A58" s="127"/>
      <c r="B58" s="128" t="s">
        <v>62</v>
      </c>
      <c r="C58" s="12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9"/>
        <v/>
      </c>
    </row>
    <row r="59" spans="1:16" ht="20.100000000000001" customHeight="1" x14ac:dyDescent="0.4">
      <c r="A59" s="126" t="s">
        <v>36</v>
      </c>
      <c r="B59" s="128" t="s">
        <v>61</v>
      </c>
      <c r="C59" s="12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9"/>
        <v/>
      </c>
    </row>
    <row r="60" spans="1:16" ht="20.100000000000001" customHeight="1" x14ac:dyDescent="0.4">
      <c r="A60" s="127"/>
      <c r="B60" s="128" t="s">
        <v>62</v>
      </c>
      <c r="C60" s="12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9"/>
        <v/>
      </c>
    </row>
    <row r="61" spans="1:16" ht="20.100000000000001" customHeight="1" x14ac:dyDescent="0.4">
      <c r="A61" s="126" t="s">
        <v>37</v>
      </c>
      <c r="B61" s="128" t="s">
        <v>61</v>
      </c>
      <c r="C61" s="12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9"/>
        <v/>
      </c>
    </row>
    <row r="62" spans="1:16" ht="20.100000000000001" customHeight="1" x14ac:dyDescent="0.4">
      <c r="A62" s="127"/>
      <c r="B62" s="128" t="s">
        <v>62</v>
      </c>
      <c r="C62" s="12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9"/>
        <v/>
      </c>
    </row>
    <row r="63" spans="1:16" ht="20.100000000000001" customHeight="1" x14ac:dyDescent="0.4">
      <c r="A63" s="126" t="s">
        <v>38</v>
      </c>
      <c r="B63" s="128" t="s">
        <v>61</v>
      </c>
      <c r="C63" s="12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ref="P63:P82" si="10">IF(SUM(D63:O63)=0,"",SUM(D63:O63))</f>
        <v/>
      </c>
    </row>
    <row r="64" spans="1:16" ht="20.100000000000001" customHeight="1" x14ac:dyDescent="0.4">
      <c r="A64" s="127"/>
      <c r="B64" s="128" t="s">
        <v>62</v>
      </c>
      <c r="C64" s="12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10"/>
        <v/>
      </c>
    </row>
    <row r="65" spans="1:16" ht="20.100000000000001" customHeight="1" x14ac:dyDescent="0.4">
      <c r="A65" s="126" t="s">
        <v>39</v>
      </c>
      <c r="B65" s="128" t="s">
        <v>61</v>
      </c>
      <c r="C65" s="12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10"/>
        <v/>
      </c>
    </row>
    <row r="66" spans="1:16" ht="20.100000000000001" customHeight="1" x14ac:dyDescent="0.4">
      <c r="A66" s="127"/>
      <c r="B66" s="128" t="s">
        <v>62</v>
      </c>
      <c r="C66" s="12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10"/>
        <v/>
      </c>
    </row>
    <row r="67" spans="1:16" ht="20.100000000000001" customHeight="1" x14ac:dyDescent="0.4">
      <c r="A67" s="126" t="s">
        <v>40</v>
      </c>
      <c r="B67" s="128" t="s">
        <v>61</v>
      </c>
      <c r="C67" s="12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10"/>
        <v/>
      </c>
    </row>
    <row r="68" spans="1:16" ht="20.100000000000001" customHeight="1" x14ac:dyDescent="0.4">
      <c r="A68" s="127"/>
      <c r="B68" s="128" t="s">
        <v>62</v>
      </c>
      <c r="C68" s="12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10"/>
        <v/>
      </c>
    </row>
    <row r="69" spans="1:16" ht="20.100000000000001" customHeight="1" x14ac:dyDescent="0.4">
      <c r="A69" s="126" t="s">
        <v>41</v>
      </c>
      <c r="B69" s="128" t="s">
        <v>61</v>
      </c>
      <c r="C69" s="12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10"/>
        <v/>
      </c>
    </row>
    <row r="70" spans="1:16" ht="20.100000000000001" customHeight="1" x14ac:dyDescent="0.4">
      <c r="A70" s="127"/>
      <c r="B70" s="128" t="s">
        <v>62</v>
      </c>
      <c r="C70" s="12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10"/>
        <v/>
      </c>
    </row>
    <row r="71" spans="1:16" ht="20.100000000000001" customHeight="1" x14ac:dyDescent="0.4">
      <c r="A71" s="126" t="s">
        <v>42</v>
      </c>
      <c r="B71" s="128" t="s">
        <v>61</v>
      </c>
      <c r="C71" s="12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10"/>
        <v/>
      </c>
    </row>
    <row r="72" spans="1:16" ht="20.100000000000001" customHeight="1" x14ac:dyDescent="0.4">
      <c r="A72" s="127"/>
      <c r="B72" s="128" t="s">
        <v>62</v>
      </c>
      <c r="C72" s="12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10"/>
        <v/>
      </c>
    </row>
    <row r="73" spans="1:16" ht="20.100000000000001" customHeight="1" x14ac:dyDescent="0.4">
      <c r="A73" s="126" t="s">
        <v>43</v>
      </c>
      <c r="B73" s="128" t="s">
        <v>61</v>
      </c>
      <c r="C73" s="12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10"/>
        <v/>
      </c>
    </row>
    <row r="74" spans="1:16" ht="20.100000000000001" customHeight="1" x14ac:dyDescent="0.4">
      <c r="A74" s="127"/>
      <c r="B74" s="128" t="s">
        <v>62</v>
      </c>
      <c r="C74" s="12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10"/>
        <v/>
      </c>
    </row>
    <row r="75" spans="1:16" ht="20.100000000000001" customHeight="1" x14ac:dyDescent="0.4">
      <c r="A75" s="126" t="s">
        <v>44</v>
      </c>
      <c r="B75" s="128" t="s">
        <v>61</v>
      </c>
      <c r="C75" s="12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10"/>
        <v/>
      </c>
    </row>
    <row r="76" spans="1:16" ht="20.100000000000001" customHeight="1" x14ac:dyDescent="0.4">
      <c r="A76" s="127"/>
      <c r="B76" s="128" t="s">
        <v>62</v>
      </c>
      <c r="C76" s="12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10"/>
        <v/>
      </c>
    </row>
    <row r="77" spans="1:16" ht="20.100000000000001" customHeight="1" x14ac:dyDescent="0.4">
      <c r="A77" s="126" t="s">
        <v>45</v>
      </c>
      <c r="B77" s="128" t="s">
        <v>61</v>
      </c>
      <c r="C77" s="12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10"/>
        <v/>
      </c>
    </row>
    <row r="78" spans="1:16" ht="20.100000000000001" customHeight="1" x14ac:dyDescent="0.4">
      <c r="A78" s="127"/>
      <c r="B78" s="128" t="s">
        <v>62</v>
      </c>
      <c r="C78" s="12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10"/>
        <v/>
      </c>
    </row>
    <row r="79" spans="1:16" ht="20.100000000000001" customHeight="1" x14ac:dyDescent="0.4">
      <c r="A79" s="126" t="s">
        <v>46</v>
      </c>
      <c r="B79" s="128" t="s">
        <v>61</v>
      </c>
      <c r="C79" s="12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10"/>
        <v/>
      </c>
    </row>
    <row r="80" spans="1:16" ht="20.100000000000001" customHeight="1" x14ac:dyDescent="0.4">
      <c r="A80" s="127"/>
      <c r="B80" s="128" t="s">
        <v>62</v>
      </c>
      <c r="C80" s="12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10"/>
        <v/>
      </c>
    </row>
    <row r="81" spans="1:16" ht="20.100000000000001" customHeight="1" x14ac:dyDescent="0.4">
      <c r="A81" s="126" t="s">
        <v>47</v>
      </c>
      <c r="B81" s="128" t="s">
        <v>61</v>
      </c>
      <c r="C81" s="12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10"/>
        <v/>
      </c>
    </row>
    <row r="82" spans="1:16" ht="20.100000000000001" customHeight="1" x14ac:dyDescent="0.4">
      <c r="A82" s="127"/>
      <c r="B82" s="128" t="s">
        <v>62</v>
      </c>
      <c r="C82" s="12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10"/>
        <v/>
      </c>
    </row>
    <row r="83" spans="1:16" ht="20.100000000000001" customHeight="1" x14ac:dyDescent="0.4">
      <c r="A83" s="126" t="s">
        <v>48</v>
      </c>
      <c r="B83" s="128" t="s">
        <v>61</v>
      </c>
      <c r="C83" s="12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84" si="11">IF(SUM(D83:O83)=0,"",SUM(D83:O83))</f>
        <v/>
      </c>
    </row>
    <row r="84" spans="1:16" ht="20.100000000000001" customHeight="1" x14ac:dyDescent="0.4">
      <c r="A84" s="127"/>
      <c r="B84" s="128" t="s">
        <v>62</v>
      </c>
      <c r="C84" s="12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11"/>
        <v/>
      </c>
    </row>
    <row r="85" spans="1:16" ht="20.100000000000001" customHeight="1" x14ac:dyDescent="0.4">
      <c r="A85" s="126" t="s">
        <v>49</v>
      </c>
      <c r="B85" s="128" t="s">
        <v>61</v>
      </c>
      <c r="C85" s="12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ref="P85:P104" si="12">IF(SUM(D85:O85)=0,"",SUM(D85:O85))</f>
        <v/>
      </c>
    </row>
    <row r="86" spans="1:16" ht="20.100000000000001" customHeight="1" x14ac:dyDescent="0.4">
      <c r="A86" s="127"/>
      <c r="B86" s="128" t="s">
        <v>62</v>
      </c>
      <c r="C86" s="12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12"/>
        <v/>
      </c>
    </row>
    <row r="87" spans="1:16" ht="20.100000000000001" customHeight="1" x14ac:dyDescent="0.4">
      <c r="A87" s="126" t="s">
        <v>50</v>
      </c>
      <c r="B87" s="128" t="s">
        <v>61</v>
      </c>
      <c r="C87" s="12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12"/>
        <v/>
      </c>
    </row>
    <row r="88" spans="1:16" ht="20.100000000000001" customHeight="1" x14ac:dyDescent="0.4">
      <c r="A88" s="127"/>
      <c r="B88" s="128" t="s">
        <v>62</v>
      </c>
      <c r="C88" s="12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12"/>
        <v/>
      </c>
    </row>
    <row r="89" spans="1:16" ht="20.100000000000001" customHeight="1" x14ac:dyDescent="0.4">
      <c r="A89" s="126" t="s">
        <v>51</v>
      </c>
      <c r="B89" s="128" t="s">
        <v>61</v>
      </c>
      <c r="C89" s="12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12"/>
        <v/>
      </c>
    </row>
    <row r="90" spans="1:16" ht="20.100000000000001" customHeight="1" x14ac:dyDescent="0.4">
      <c r="A90" s="127"/>
      <c r="B90" s="128" t="s">
        <v>62</v>
      </c>
      <c r="C90" s="12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12"/>
        <v/>
      </c>
    </row>
    <row r="91" spans="1:16" ht="20.100000000000001" customHeight="1" x14ac:dyDescent="0.4">
      <c r="A91" s="126" t="s">
        <v>52</v>
      </c>
      <c r="B91" s="128" t="s">
        <v>61</v>
      </c>
      <c r="C91" s="12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12"/>
        <v/>
      </c>
    </row>
    <row r="92" spans="1:16" ht="20.100000000000001" customHeight="1" x14ac:dyDescent="0.4">
      <c r="A92" s="127"/>
      <c r="B92" s="128" t="s">
        <v>62</v>
      </c>
      <c r="C92" s="12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12"/>
        <v/>
      </c>
    </row>
    <row r="93" spans="1:16" ht="20.100000000000001" customHeight="1" x14ac:dyDescent="0.4">
      <c r="A93" s="126" t="s">
        <v>53</v>
      </c>
      <c r="B93" s="128" t="s">
        <v>61</v>
      </c>
      <c r="C93" s="12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12"/>
        <v/>
      </c>
    </row>
    <row r="94" spans="1:16" ht="20.100000000000001" customHeight="1" x14ac:dyDescent="0.4">
      <c r="A94" s="127"/>
      <c r="B94" s="128" t="s">
        <v>62</v>
      </c>
      <c r="C94" s="12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12"/>
        <v/>
      </c>
    </row>
    <row r="95" spans="1:16" ht="20.100000000000001" customHeight="1" x14ac:dyDescent="0.4">
      <c r="A95" s="126" t="s">
        <v>54</v>
      </c>
      <c r="B95" s="128" t="s">
        <v>61</v>
      </c>
      <c r="C95" s="12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12"/>
        <v/>
      </c>
    </row>
    <row r="96" spans="1:16" ht="20.100000000000001" customHeight="1" x14ac:dyDescent="0.4">
      <c r="A96" s="127"/>
      <c r="B96" s="128" t="s">
        <v>62</v>
      </c>
      <c r="C96" s="12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12"/>
        <v/>
      </c>
    </row>
    <row r="97" spans="1:16" ht="20.100000000000001" customHeight="1" x14ac:dyDescent="0.4">
      <c r="A97" s="126" t="s">
        <v>55</v>
      </c>
      <c r="B97" s="128" t="s">
        <v>61</v>
      </c>
      <c r="C97" s="129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12"/>
        <v/>
      </c>
    </row>
    <row r="98" spans="1:16" ht="20.100000000000001" customHeight="1" x14ac:dyDescent="0.4">
      <c r="A98" s="127"/>
      <c r="B98" s="128" t="s">
        <v>62</v>
      </c>
      <c r="C98" s="12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12"/>
        <v/>
      </c>
    </row>
    <row r="99" spans="1:16" ht="20.100000000000001" customHeight="1" x14ac:dyDescent="0.4">
      <c r="A99" s="126" t="s">
        <v>56</v>
      </c>
      <c r="B99" s="128" t="s">
        <v>61</v>
      </c>
      <c r="C99" s="12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12"/>
        <v/>
      </c>
    </row>
    <row r="100" spans="1:16" ht="20.100000000000001" customHeight="1" x14ac:dyDescent="0.4">
      <c r="A100" s="127"/>
      <c r="B100" s="128" t="s">
        <v>62</v>
      </c>
      <c r="C100" s="129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12"/>
        <v/>
      </c>
    </row>
    <row r="101" spans="1:16" ht="20.100000000000001" customHeight="1" x14ac:dyDescent="0.4">
      <c r="A101" s="126" t="s">
        <v>57</v>
      </c>
      <c r="B101" s="128" t="s">
        <v>61</v>
      </c>
      <c r="C101" s="129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12"/>
        <v/>
      </c>
    </row>
    <row r="102" spans="1:16" ht="20.100000000000001" customHeight="1" x14ac:dyDescent="0.4">
      <c r="A102" s="127"/>
      <c r="B102" s="128" t="s">
        <v>62</v>
      </c>
      <c r="C102" s="12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12"/>
        <v/>
      </c>
    </row>
    <row r="103" spans="1:16" ht="20.100000000000001" customHeight="1" x14ac:dyDescent="0.4">
      <c r="A103" s="126" t="s">
        <v>58</v>
      </c>
      <c r="B103" s="128" t="s">
        <v>61</v>
      </c>
      <c r="C103" s="129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12"/>
        <v/>
      </c>
    </row>
    <row r="104" spans="1:16" ht="20.100000000000001" customHeight="1" x14ac:dyDescent="0.4">
      <c r="A104" s="127"/>
      <c r="B104" s="128" t="s">
        <v>62</v>
      </c>
      <c r="C104" s="12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12"/>
        <v/>
      </c>
    </row>
    <row r="105" spans="1:16" ht="20.100000000000001" customHeight="1" x14ac:dyDescent="0.4">
      <c r="A105" s="126" t="s">
        <v>59</v>
      </c>
      <c r="B105" s="128" t="s">
        <v>61</v>
      </c>
      <c r="C105" s="12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ref="P105:P108" si="13">IF(SUM(D105:O105)=0,"",SUM(D105:O105))</f>
        <v/>
      </c>
    </row>
    <row r="106" spans="1:16" ht="20.100000000000001" customHeight="1" x14ac:dyDescent="0.4">
      <c r="A106" s="127"/>
      <c r="B106" s="128" t="s">
        <v>62</v>
      </c>
      <c r="C106" s="12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13"/>
        <v/>
      </c>
    </row>
    <row r="107" spans="1:16" ht="20.100000000000001" customHeight="1" x14ac:dyDescent="0.4">
      <c r="A107" s="126" t="s">
        <v>60</v>
      </c>
      <c r="B107" s="128" t="s">
        <v>61</v>
      </c>
      <c r="C107" s="12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13"/>
        <v/>
      </c>
    </row>
    <row r="108" spans="1:16" ht="20.100000000000001" customHeight="1" x14ac:dyDescent="0.4">
      <c r="A108" s="132"/>
      <c r="B108" s="128" t="s">
        <v>62</v>
      </c>
      <c r="C108" s="12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13"/>
        <v/>
      </c>
    </row>
  </sheetData>
  <sheetProtection algorithmName="SHA-512" hashValue="VGAZYAA8e1oVdpFIlL0Ds8V9WBB9gE2H+Zw1ivWauUpt6HP6EFMxNzWNw9RCINL34ZzFOPeaVoIzp9kXNuPgbQ==" saltValue="Xvf6/XKTd7aZHBrClUFlvw==" spinCount="100000" sheet="1" objects="1" scenarios="1"/>
  <mergeCells count="225">
    <mergeCell ref="B108:C10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03:C103"/>
    <mergeCell ref="B104:C104"/>
    <mergeCell ref="B105:C105"/>
    <mergeCell ref="B106:C106"/>
    <mergeCell ref="B107:C107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1:C81"/>
    <mergeCell ref="B82:C82"/>
    <mergeCell ref="B83:C83"/>
    <mergeCell ref="B84:C84"/>
    <mergeCell ref="B77:C77"/>
    <mergeCell ref="B78:C78"/>
    <mergeCell ref="B79:C79"/>
    <mergeCell ref="B80:C80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3:C63"/>
    <mergeCell ref="B64:C64"/>
    <mergeCell ref="B65:C65"/>
    <mergeCell ref="B66:C66"/>
    <mergeCell ref="B62:C62"/>
    <mergeCell ref="G5:H5"/>
    <mergeCell ref="G6:H6"/>
    <mergeCell ref="B44:C44"/>
    <mergeCell ref="B48:C48"/>
    <mergeCell ref="B51:C51"/>
    <mergeCell ref="B52:C52"/>
    <mergeCell ref="B53:C53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B49:C49"/>
    <mergeCell ref="B50:C50"/>
    <mergeCell ref="B8:D8"/>
    <mergeCell ref="B7:D7"/>
    <mergeCell ref="D5:E5"/>
    <mergeCell ref="D6:E6"/>
    <mergeCell ref="A49:A50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51:A52"/>
    <mergeCell ref="A53:A54"/>
    <mergeCell ref="A55:A56"/>
    <mergeCell ref="A57:A58"/>
    <mergeCell ref="A59:A60"/>
    <mergeCell ref="A61:A62"/>
    <mergeCell ref="A63:A64"/>
    <mergeCell ref="A65:A66"/>
    <mergeCell ref="E10:F10"/>
    <mergeCell ref="E14:F14"/>
    <mergeCell ref="E20:F20"/>
    <mergeCell ref="E24:F24"/>
    <mergeCell ref="E28:F28"/>
    <mergeCell ref="E32:F32"/>
    <mergeCell ref="E36:F36"/>
    <mergeCell ref="B54:C54"/>
    <mergeCell ref="B55:C55"/>
    <mergeCell ref="B56:C56"/>
    <mergeCell ref="B57:C57"/>
    <mergeCell ref="B58:C58"/>
    <mergeCell ref="B45:C45"/>
    <mergeCell ref="B59:C59"/>
    <mergeCell ref="B60:C60"/>
    <mergeCell ref="B61:C61"/>
    <mergeCell ref="K10:L10"/>
    <mergeCell ref="E11:F11"/>
    <mergeCell ref="I11:J11"/>
    <mergeCell ref="K11:L11"/>
    <mergeCell ref="E12:F12"/>
    <mergeCell ref="I12:J12"/>
    <mergeCell ref="K12:L12"/>
    <mergeCell ref="E13:F13"/>
    <mergeCell ref="I13:J13"/>
    <mergeCell ref="K13:L13"/>
    <mergeCell ref="A5:A6"/>
    <mergeCell ref="B5:C5"/>
    <mergeCell ref="B6:C6"/>
    <mergeCell ref="E7:F7"/>
    <mergeCell ref="E17:F17"/>
    <mergeCell ref="I17:J17"/>
    <mergeCell ref="K17:L17"/>
    <mergeCell ref="K14:L14"/>
    <mergeCell ref="E15:F15"/>
    <mergeCell ref="I15:J15"/>
    <mergeCell ref="K15:L15"/>
    <mergeCell ref="I14:J14"/>
    <mergeCell ref="E16:F16"/>
    <mergeCell ref="I16:J16"/>
    <mergeCell ref="K16:L16"/>
    <mergeCell ref="K7:L7"/>
    <mergeCell ref="E8:F8"/>
    <mergeCell ref="I8:J8"/>
    <mergeCell ref="K8:L8"/>
    <mergeCell ref="E9:F9"/>
    <mergeCell ref="I9:J9"/>
    <mergeCell ref="K9:L9"/>
    <mergeCell ref="I7:J7"/>
    <mergeCell ref="I10:J10"/>
    <mergeCell ref="I20:J20"/>
    <mergeCell ref="K20:L20"/>
    <mergeCell ref="E21:F21"/>
    <mergeCell ref="I21:J21"/>
    <mergeCell ref="K21:L21"/>
    <mergeCell ref="E18:F18"/>
    <mergeCell ref="I18:J18"/>
    <mergeCell ref="K18:L18"/>
    <mergeCell ref="E19:F19"/>
    <mergeCell ref="I19:J19"/>
    <mergeCell ref="K19:L19"/>
    <mergeCell ref="I24:J24"/>
    <mergeCell ref="K24:L24"/>
    <mergeCell ref="E25:F25"/>
    <mergeCell ref="I25:J25"/>
    <mergeCell ref="K25:L25"/>
    <mergeCell ref="E22:F22"/>
    <mergeCell ref="I22:J22"/>
    <mergeCell ref="K22:L22"/>
    <mergeCell ref="E23:F23"/>
    <mergeCell ref="I23:J23"/>
    <mergeCell ref="K23:L23"/>
    <mergeCell ref="K28:L28"/>
    <mergeCell ref="E29:F29"/>
    <mergeCell ref="I29:J29"/>
    <mergeCell ref="K29:L29"/>
    <mergeCell ref="E26:F26"/>
    <mergeCell ref="I26:J26"/>
    <mergeCell ref="K26:L26"/>
    <mergeCell ref="E27:F27"/>
    <mergeCell ref="I27:J27"/>
    <mergeCell ref="K27:L27"/>
    <mergeCell ref="I28:J28"/>
    <mergeCell ref="I32:J32"/>
    <mergeCell ref="K32:L32"/>
    <mergeCell ref="E33:F33"/>
    <mergeCell ref="I33:J33"/>
    <mergeCell ref="K33:L33"/>
    <mergeCell ref="E30:F30"/>
    <mergeCell ref="I30:J30"/>
    <mergeCell ref="K30:L30"/>
    <mergeCell ref="E31:F31"/>
    <mergeCell ref="I31:J31"/>
    <mergeCell ref="K31:L31"/>
    <mergeCell ref="I36:J36"/>
    <mergeCell ref="K36:L36"/>
    <mergeCell ref="E37:F37"/>
    <mergeCell ref="I37:J37"/>
    <mergeCell ref="K37:L37"/>
    <mergeCell ref="E34:F34"/>
    <mergeCell ref="I34:J34"/>
    <mergeCell ref="K34:L34"/>
    <mergeCell ref="E35:F35"/>
    <mergeCell ref="I35:J35"/>
    <mergeCell ref="K35:L35"/>
  </mergeCells>
  <phoneticPr fontId="2"/>
  <conditionalFormatting sqref="D45:O45">
    <cfRule type="containsBlanks" dxfId="99" priority="16">
      <formula>LEN(TRIM(D45))=0</formula>
    </cfRule>
  </conditionalFormatting>
  <conditionalFormatting sqref="D49:O108">
    <cfRule type="containsBlanks" dxfId="9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№28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'【STEP3】C-1'!A36</f>
        <v>28</v>
      </c>
      <c r="B5" s="88" t="s">
        <v>14</v>
      </c>
      <c r="C5" s="113"/>
      <c r="D5" s="107" t="str">
        <f>IF('【STEP3】C-1'!B36="","",'【STEP3】C-1'!B36)</f>
        <v/>
      </c>
      <c r="E5" s="109"/>
      <c r="F5" s="54" t="s">
        <v>15</v>
      </c>
      <c r="G5" s="122" t="str">
        <f>IF('【STEP3】C-1'!D36="","",'【STEP3】C-1'!D36)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IF('【STEP3】C-1'!F36="","",'【STEP3】C-1'!F36)</f>
        <v/>
      </c>
      <c r="E6" s="125"/>
      <c r="F6" s="57" t="s">
        <v>17</v>
      </c>
      <c r="G6" s="88" t="str">
        <f>IF('【STEP3】C-1'!G36="","",'【STEP3】C-1'!G36)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3RCAVsm1WCR2YQKjb2l7HVAkVnd8CmajNWg/hvu1m32E3kIBaLoPGBcy7QcfW3Xv25rFZDDE7DJWRfwVENs5QA==" saltValue="MCDdBkmy5I95YrwfdV6xA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5" priority="1">
      <formula>LEN(TRIM(D45))=0</formula>
    </cfRule>
  </conditionalFormatting>
  <conditionalFormatting sqref="D49:O108">
    <cfRule type="containsBlanks" dxfId="4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№29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'【STEP3】C-1'!A37</f>
        <v>29</v>
      </c>
      <c r="B5" s="88" t="s">
        <v>14</v>
      </c>
      <c r="C5" s="113"/>
      <c r="D5" s="107" t="str">
        <f>IF('【STEP3】C-1'!B37="","",'【STEP3】C-1'!B37)</f>
        <v/>
      </c>
      <c r="E5" s="109"/>
      <c r="F5" s="54" t="s">
        <v>15</v>
      </c>
      <c r="G5" s="122" t="str">
        <f>IF('【STEP3】C-1'!D37="","",'【STEP3】C-1'!D37)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IF('【STEP3】C-1'!F37="","",'【STEP3】C-1'!F37)</f>
        <v/>
      </c>
      <c r="E6" s="125"/>
      <c r="F6" s="57" t="s">
        <v>17</v>
      </c>
      <c r="G6" s="88" t="str">
        <f>IF('【STEP3】C-1'!G37="","",'【STEP3】C-1'!G37)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ca="1">IFERROR(H11/G11,"")</f>
        <v/>
      </c>
      <c r="O11" s="5" t="str">
        <f ca="1">IFERROR(M11*N11,"")</f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ca="1">IF(OFFSET($P$49,ROW(A6)*2-2,0)="","",OFFSET($P$49,ROW(A6)*2-2,0))</f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CpEkNWW+5sZVx/4TyzV9jKKd044G33kejarHumtbOaRI4BuM4HdYGF34QxzifDwa0kgGUHklEoOVNBi0s7LBAA==" saltValue="kWBsMpyaQ8TmBpD7KVI4O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3" priority="1">
      <formula>LEN(TRIM(D45))=0</formula>
    </cfRule>
  </conditionalFormatting>
  <conditionalFormatting sqref="D49:O108">
    <cfRule type="containsBlanks" dxfId="4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№30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'【STEP3】C-1'!A38</f>
        <v>30</v>
      </c>
      <c r="B5" s="88" t="s">
        <v>14</v>
      </c>
      <c r="C5" s="113"/>
      <c r="D5" s="107" t="str">
        <f>IF('【STEP3】C-1'!B38="","",'【STEP3】C-1'!B38)</f>
        <v/>
      </c>
      <c r="E5" s="109"/>
      <c r="F5" s="54" t="s">
        <v>15</v>
      </c>
      <c r="G5" s="122" t="str">
        <f>IF('【STEP3】C-1'!D38="","",'【STEP3】C-1'!D38)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IF('【STEP3】C-1'!F38="","",'【STEP3】C-1'!F38)</f>
        <v/>
      </c>
      <c r="E6" s="125"/>
      <c r="F6" s="57" t="s">
        <v>17</v>
      </c>
      <c r="G6" s="88" t="str">
        <f>IF('【STEP3】C-1'!G38="","",'【STEP3】C-1'!G38)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+0gxHgFXp9zP/a0eOhizC/85lGbdGPvZd/n7uVces+AYpKeibI6eKvggf9kyDq0dx6YIw33Oili/L0W7gVn++w==" saltValue="2vnLa/o9496V+0Dc5Y4kt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41" priority="3">
      <formula>LEN(TRIM(D45))=0</formula>
    </cfRule>
  </conditionalFormatting>
  <conditionalFormatting sqref="D49:O108">
    <cfRule type="containsBlanks" dxfId="4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№31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'【STEP3】C-1'!A39</f>
        <v>31</v>
      </c>
      <c r="B5" s="88" t="s">
        <v>14</v>
      </c>
      <c r="C5" s="113"/>
      <c r="D5" s="107" t="str">
        <f>IF('【STEP3】C-1'!B39="","",'【STEP3】C-1'!B39)</f>
        <v/>
      </c>
      <c r="E5" s="109"/>
      <c r="F5" s="54" t="s">
        <v>15</v>
      </c>
      <c r="G5" s="122" t="str">
        <f>IF('【STEP3】C-1'!D39="","",'【STEP3】C-1'!D39)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IF('【STEP3】C-1'!F39="","",'【STEP3】C-1'!F39)</f>
        <v/>
      </c>
      <c r="E6" s="125"/>
      <c r="F6" s="57" t="s">
        <v>17</v>
      </c>
      <c r="G6" s="88" t="str">
        <f>IF('【STEP3】C-1'!G39="","",'【STEP3】C-1'!G39)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zO5kXbAAUuQqHNu1eJvRgolJpTwCch2GFe2JA8h1K9Bi3CDoLciV5BMDvkjZPzlgJJkJRKTNqVg1TdHXcu4GUQ==" saltValue="P48lUV3sddPs5TrGxinzN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9" priority="1">
      <formula>LEN(TRIM(D45))=0</formula>
    </cfRule>
  </conditionalFormatting>
  <conditionalFormatting sqref="D49:O108">
    <cfRule type="containsBlanks" dxfId="3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№32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'【STEP3】C-1'!A40</f>
        <v>32</v>
      </c>
      <c r="B5" s="88" t="s">
        <v>14</v>
      </c>
      <c r="C5" s="113"/>
      <c r="D5" s="107" t="str">
        <f>IF('【STEP3】C-1'!B40="","",'【STEP3】C-1'!B40)</f>
        <v/>
      </c>
      <c r="E5" s="109"/>
      <c r="F5" s="54" t="s">
        <v>15</v>
      </c>
      <c r="G5" s="122" t="str">
        <f>IF('【STEP3】C-1'!D40="","",'【STEP3】C-1'!D40)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IF('【STEP3】C-1'!F40="","",'【STEP3】C-1'!F40)</f>
        <v/>
      </c>
      <c r="E6" s="125"/>
      <c r="F6" s="57" t="s">
        <v>17</v>
      </c>
      <c r="G6" s="88" t="str">
        <f>IF('【STEP3】C-1'!G40="","",'【STEP3】C-1'!G40)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+YSwsMKAqw74ckfXugxgqAQFOLSTP3uf60+dnlUtM9cA7lbsZhZHdMyVUIMRE89Bm1yc2180FsXaGae0vVjh5g==" saltValue="yIpNCUf5E9O7qTmrdz31i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7" priority="1">
      <formula>LEN(TRIM(D45))=0</formula>
    </cfRule>
  </conditionalFormatting>
  <conditionalFormatting sqref="D49:O108">
    <cfRule type="containsBlanks" dxfId="3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№33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'【STEP3】C-1'!A41</f>
        <v>33</v>
      </c>
      <c r="B5" s="88" t="s">
        <v>14</v>
      </c>
      <c r="C5" s="113"/>
      <c r="D5" s="107" t="str">
        <f>IF('【STEP3】C-1'!B41="","",'【STEP3】C-1'!B41)</f>
        <v/>
      </c>
      <c r="E5" s="109"/>
      <c r="F5" s="54" t="s">
        <v>15</v>
      </c>
      <c r="G5" s="122" t="str">
        <f>IF('【STEP3】C-1'!D41="","",'【STEP3】C-1'!D41)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IF('【STEP3】C-1'!F41="","",'【STEP3】C-1'!F41)</f>
        <v/>
      </c>
      <c r="E6" s="125"/>
      <c r="F6" s="57" t="s">
        <v>17</v>
      </c>
      <c r="G6" s="88" t="str">
        <f>IF('【STEP3】C-1'!G41="","",'【STEP3】C-1'!G41)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Bl3OGBm0BOp4rOJeevosH33KS9m4aehlMAHyql4WMlRxB1MjTPSxijAI8jsxj/VFCRilSaf6TvUQ8IaN7xadPw==" saltValue="75xwd4YZNhnFQUuNdcLDD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5" priority="1">
      <formula>LEN(TRIM(D45))=0</formula>
    </cfRule>
  </conditionalFormatting>
  <conditionalFormatting sqref="D49:O108">
    <cfRule type="containsBlanks" dxfId="3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№34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'【STEP3】C-1'!A42</f>
        <v>34</v>
      </c>
      <c r="B5" s="88" t="s">
        <v>14</v>
      </c>
      <c r="C5" s="113"/>
      <c r="D5" s="107" t="str">
        <f>IF('【STEP3】C-1'!B42="","",'【STEP3】C-1'!B42)</f>
        <v/>
      </c>
      <c r="E5" s="109"/>
      <c r="F5" s="54" t="s">
        <v>15</v>
      </c>
      <c r="G5" s="122" t="str">
        <f>IF('【STEP3】C-1'!D42="","",'【STEP3】C-1'!D42)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IF('【STEP3】C-1'!F42="","",'【STEP3】C-1'!F42)</f>
        <v/>
      </c>
      <c r="E6" s="125"/>
      <c r="F6" s="57" t="s">
        <v>17</v>
      </c>
      <c r="G6" s="88" t="str">
        <f>IF('【STEP3】C-1'!G42="","",'【STEP3】C-1'!G42)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oHixNxPereuZ8QQL/nJ1rlsFQsM3whgup7Npz0hOODi1NFdWaNxkp78DMFZgOD/iA623uuZqWr/KkfthQGBb6g==" saltValue="3LmYC+YpVZcXqFpJ/5Ri3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3" priority="1">
      <formula>LEN(TRIM(D45))=0</formula>
    </cfRule>
  </conditionalFormatting>
  <conditionalFormatting sqref="D49:O108">
    <cfRule type="containsBlanks" dxfId="3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№35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'【STEP3】C-1'!A43</f>
        <v>35</v>
      </c>
      <c r="B5" s="88" t="s">
        <v>14</v>
      </c>
      <c r="C5" s="113"/>
      <c r="D5" s="107" t="str">
        <f>IF('【STEP3】C-1'!B43="","",'【STEP3】C-1'!B43)</f>
        <v/>
      </c>
      <c r="E5" s="109"/>
      <c r="F5" s="54" t="s">
        <v>15</v>
      </c>
      <c r="G5" s="122" t="str">
        <f>IF('【STEP3】C-1'!D43="","",'【STEP3】C-1'!D43)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IF('【STEP3】C-1'!F43="","",'【STEP3】C-1'!F43)</f>
        <v/>
      </c>
      <c r="E6" s="125"/>
      <c r="F6" s="57" t="s">
        <v>17</v>
      </c>
      <c r="G6" s="88" t="str">
        <f>IF('【STEP3】C-1'!G43="","",'【STEP3】C-1'!G43)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GDR7MTCi7LTFNB8NysIPe3SIvsPV8NKq2OywBSheSYktYQPgJEPUj1t7zzKdh2aY+mbe894BSg9TZ8sYybtjEA==" saltValue="8OCIesC4Xq6XuTp0mDtst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1" priority="3">
      <formula>LEN(TRIM(D45))=0</formula>
    </cfRule>
  </conditionalFormatting>
  <conditionalFormatting sqref="D49:O108">
    <cfRule type="containsBlanks" dxfId="3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№36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'【STEP3】C-1'!A44</f>
        <v>36</v>
      </c>
      <c r="B5" s="88" t="s">
        <v>14</v>
      </c>
      <c r="C5" s="113"/>
      <c r="D5" s="107" t="str">
        <f>IF('【STEP3】C-1'!B44="","",'【STEP3】C-1'!B44)</f>
        <v/>
      </c>
      <c r="E5" s="109"/>
      <c r="F5" s="54" t="s">
        <v>15</v>
      </c>
      <c r="G5" s="122" t="str">
        <f>IF('【STEP3】C-1'!D44="","",'【STEP3】C-1'!D44)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IF('【STEP3】C-1'!F44="","",'【STEP3】C-1'!F44)</f>
        <v/>
      </c>
      <c r="E6" s="125"/>
      <c r="F6" s="57" t="s">
        <v>17</v>
      </c>
      <c r="G6" s="88" t="str">
        <f>IF('【STEP3】C-1'!G44="","",'【STEP3】C-1'!G44)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ZjQUsFUaulXBsA1fJJzROKdeDPQr/64gPiPwC6SvhDY2z4T9wPcTKF6/MaZ9kwgOhCWj9oMbnHZK79N1Rui+9w==" saltValue="3vAgKotjQ30U/SNGND9oz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9" priority="1">
      <formula>LEN(TRIM(D45))=0</formula>
    </cfRule>
  </conditionalFormatting>
  <conditionalFormatting sqref="D49:O108">
    <cfRule type="containsBlanks" dxfId="2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№37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'【STEP3】C-1'!A45</f>
        <v>37</v>
      </c>
      <c r="B5" s="88" t="s">
        <v>14</v>
      </c>
      <c r="C5" s="113"/>
      <c r="D5" s="107" t="str">
        <f>IF('【STEP3】C-1'!B45="","",'【STEP3】C-1'!B45)</f>
        <v/>
      </c>
      <c r="E5" s="109"/>
      <c r="F5" s="54" t="s">
        <v>15</v>
      </c>
      <c r="G5" s="122" t="str">
        <f>IF('【STEP3】C-1'!D45="","",'【STEP3】C-1'!D45)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IF('【STEP3】C-1'!F45="","",'【STEP3】C-1'!F45)</f>
        <v/>
      </c>
      <c r="E6" s="125"/>
      <c r="F6" s="57" t="s">
        <v>17</v>
      </c>
      <c r="G6" s="88" t="str">
        <f>IF('【STEP3】C-1'!G45="","",'【STEP3】C-1'!G45)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LCt4OqV3JG5ZVfg9KZQQURWngvvlQwwKufgWsVk/VMiovqT0ZUAd6sYmNhkx6QK6so3iJQmxqT6VN4BEW1Puvg==" saltValue="PHswvinnl6w66HVqawiek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7" priority="1">
      <formula>LEN(TRIM(D45))=0</formula>
    </cfRule>
  </conditionalFormatting>
  <conditionalFormatting sqref="D49:O108">
    <cfRule type="containsBlanks" dxfId="2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108"/>
  <sheetViews>
    <sheetView showGridLines="0" view="pageBreakPreview" topLeftCell="A31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№2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'【STEP3】C-1'!A10</f>
        <v>2</v>
      </c>
      <c r="B5" s="88" t="s">
        <v>14</v>
      </c>
      <c r="C5" s="113"/>
      <c r="D5" s="107" t="str">
        <f>IF('【STEP3】C-1'!B10="","",'【STEP3】C-1'!B10)</f>
        <v/>
      </c>
      <c r="E5" s="109"/>
      <c r="F5" s="54" t="s">
        <v>15</v>
      </c>
      <c r="G5" s="122" t="str">
        <f>IF('【STEP3】C-1'!D10="","",'【STEP3】C-1'!D10)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IF('【STEP3】C-1'!F10="","",'【STEP3】C-1'!F10)</f>
        <v/>
      </c>
      <c r="E6" s="125"/>
      <c r="F6" s="57" t="s">
        <v>17</v>
      </c>
      <c r="G6" s="88" t="str">
        <f>IF('【STEP3】C-1'!G10="","",'【STEP3】C-1'!G10)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41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ca="1">IFERROR($M$38*G8/$G$38,"")</f>
        <v/>
      </c>
      <c r="N8" s="17" t="str">
        <f ca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41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0">IF($B9="","","ー")</f>
        <v/>
      </c>
      <c r="F9" s="111"/>
      <c r="G9" s="2" t="str">
        <f t="shared" ref="G9:G37" ca="1" si="1">IF(OFFSET($P$49,ROW(A2)*2-2,0)="","",OFFSET($P$49,ROW(A2)*2-2,0))</f>
        <v/>
      </c>
      <c r="H9" s="2" t="str">
        <f t="shared" ref="H9:H37" ca="1" si="2">IF(OFFSET($P$50,ROW(B2)*2-2,0)="","",OFFSET($P$50,ROW(B2)*2-2,0))</f>
        <v/>
      </c>
      <c r="I9" s="112" t="str">
        <f t="shared" ref="I9:I37" si="3">IF($B9="","","ー")</f>
        <v/>
      </c>
      <c r="J9" s="112"/>
      <c r="K9" s="112" t="str">
        <f t="shared" ref="K9:K37" si="4">IF($B9="","","ー")</f>
        <v/>
      </c>
      <c r="L9" s="112"/>
      <c r="M9" s="5" t="str">
        <f t="shared" ref="M9:M37" ca="1" si="5">IFERROR($M$38*G9/$G$38,"")</f>
        <v/>
      </c>
      <c r="N9" s="17" t="str">
        <f ca="1">IFERROR(H9/G9,"")</f>
        <v/>
      </c>
      <c r="O9" s="5" t="str">
        <f ca="1">IFERROR(M9*N9,"")</f>
        <v/>
      </c>
    </row>
    <row r="10" spans="1:16" ht="20.100000000000001" customHeight="1" x14ac:dyDescent="0.4">
      <c r="A10" s="41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0"/>
        <v/>
      </c>
      <c r="F10" s="111"/>
      <c r="G10" s="2" t="str">
        <f t="shared" ca="1" si="1"/>
        <v/>
      </c>
      <c r="H10" s="2" t="str">
        <f t="shared" ca="1" si="2"/>
        <v/>
      </c>
      <c r="I10" s="112" t="str">
        <f t="shared" si="3"/>
        <v/>
      </c>
      <c r="J10" s="112"/>
      <c r="K10" s="112" t="str">
        <f t="shared" si="4"/>
        <v/>
      </c>
      <c r="L10" s="112"/>
      <c r="M10" s="5" t="str">
        <f t="shared" ca="1" si="5"/>
        <v/>
      </c>
      <c r="N10" s="17" t="str">
        <f t="shared" ref="N10:N37" ca="1" si="6">IFERROR(H10/G10,"")</f>
        <v/>
      </c>
      <c r="O10" s="5" t="str">
        <f t="shared" ref="O10:O37" ca="1" si="7">IFERROR(M10*N10,"")</f>
        <v/>
      </c>
    </row>
    <row r="11" spans="1:16" ht="20.100000000000001" customHeight="1" x14ac:dyDescent="0.4">
      <c r="A11" s="41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0"/>
        <v/>
      </c>
      <c r="F11" s="111"/>
      <c r="G11" s="2" t="str">
        <f t="shared" ca="1" si="1"/>
        <v/>
      </c>
      <c r="H11" s="2" t="str">
        <f t="shared" ca="1" si="2"/>
        <v/>
      </c>
      <c r="I11" s="112" t="str">
        <f t="shared" si="3"/>
        <v/>
      </c>
      <c r="J11" s="112"/>
      <c r="K11" s="112" t="str">
        <f t="shared" si="4"/>
        <v/>
      </c>
      <c r="L11" s="112"/>
      <c r="M11" s="5" t="str">
        <f ca="1">IFERROR($M$38*G11/$G$38,"")</f>
        <v/>
      </c>
      <c r="N11" s="17" t="str">
        <f t="shared" ca="1" si="6"/>
        <v/>
      </c>
      <c r="O11" s="5" t="str">
        <f t="shared" ca="1" si="7"/>
        <v/>
      </c>
    </row>
    <row r="12" spans="1:16" ht="20.100000000000001" customHeight="1" x14ac:dyDescent="0.4">
      <c r="A12" s="41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0"/>
        <v/>
      </c>
      <c r="F12" s="111"/>
      <c r="G12" s="2" t="str">
        <f t="shared" ca="1" si="1"/>
        <v/>
      </c>
      <c r="H12" s="2" t="str">
        <f t="shared" ca="1" si="2"/>
        <v/>
      </c>
      <c r="I12" s="112" t="str">
        <f t="shared" si="3"/>
        <v/>
      </c>
      <c r="J12" s="112"/>
      <c r="K12" s="112" t="str">
        <f t="shared" si="4"/>
        <v/>
      </c>
      <c r="L12" s="112"/>
      <c r="M12" s="5" t="str">
        <f ca="1">IFERROR($M$38*G12/$G$38,"")</f>
        <v/>
      </c>
      <c r="N12" s="17" t="str">
        <f ca="1">IFERROR(H12/G12,"")</f>
        <v/>
      </c>
      <c r="O12" s="5" t="str">
        <f ca="1">IFERROR(M12*N12,"")</f>
        <v/>
      </c>
    </row>
    <row r="13" spans="1:16" ht="20.100000000000001" customHeight="1" x14ac:dyDescent="0.4">
      <c r="A13" s="41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0"/>
        <v/>
      </c>
      <c r="F13" s="111"/>
      <c r="G13" s="2" t="str">
        <f t="shared" ca="1" si="1"/>
        <v/>
      </c>
      <c r="H13" s="2" t="str">
        <f t="shared" ca="1" si="2"/>
        <v/>
      </c>
      <c r="I13" s="112" t="str">
        <f t="shared" si="3"/>
        <v/>
      </c>
      <c r="J13" s="112"/>
      <c r="K13" s="112" t="str">
        <f t="shared" si="4"/>
        <v/>
      </c>
      <c r="L13" s="112"/>
      <c r="M13" s="5" t="str">
        <f t="shared" ca="1" si="5"/>
        <v/>
      </c>
      <c r="N13" s="17" t="str">
        <f t="shared" ca="1" si="6"/>
        <v/>
      </c>
      <c r="O13" s="5" t="str">
        <f t="shared" ca="1" si="7"/>
        <v/>
      </c>
    </row>
    <row r="14" spans="1:16" ht="20.100000000000001" customHeight="1" x14ac:dyDescent="0.4">
      <c r="A14" s="41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0"/>
        <v/>
      </c>
      <c r="F14" s="111"/>
      <c r="G14" s="2" t="str">
        <f t="shared" ca="1" si="1"/>
        <v/>
      </c>
      <c r="H14" s="2" t="str">
        <f t="shared" ca="1" si="2"/>
        <v/>
      </c>
      <c r="I14" s="112" t="str">
        <f t="shared" si="3"/>
        <v/>
      </c>
      <c r="J14" s="112"/>
      <c r="K14" s="112" t="str">
        <f t="shared" si="4"/>
        <v/>
      </c>
      <c r="L14" s="112"/>
      <c r="M14" s="5" t="str">
        <f t="shared" ca="1" si="5"/>
        <v/>
      </c>
      <c r="N14" s="17" t="str">
        <f t="shared" ca="1" si="6"/>
        <v/>
      </c>
      <c r="O14" s="5" t="str">
        <f ca="1">IFERROR(M14*N14,"")</f>
        <v/>
      </c>
    </row>
    <row r="15" spans="1:16" ht="20.100000000000001" customHeight="1" x14ac:dyDescent="0.4">
      <c r="A15" s="41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0"/>
        <v/>
      </c>
      <c r="F15" s="111"/>
      <c r="G15" s="2" t="str">
        <f t="shared" ca="1" si="1"/>
        <v/>
      </c>
      <c r="H15" s="2" t="str">
        <f t="shared" ca="1" si="2"/>
        <v/>
      </c>
      <c r="I15" s="112" t="str">
        <f t="shared" si="3"/>
        <v/>
      </c>
      <c r="J15" s="112"/>
      <c r="K15" s="112" t="str">
        <f t="shared" si="4"/>
        <v/>
      </c>
      <c r="L15" s="112"/>
      <c r="M15" s="5" t="str">
        <f t="shared" ca="1" si="5"/>
        <v/>
      </c>
      <c r="N15" s="17" t="str">
        <f t="shared" ca="1" si="6"/>
        <v/>
      </c>
      <c r="O15" s="5" t="str">
        <f t="shared" ca="1" si="7"/>
        <v/>
      </c>
    </row>
    <row r="16" spans="1:16" ht="20.100000000000001" customHeight="1" x14ac:dyDescent="0.4">
      <c r="A16" s="41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0"/>
        <v/>
      </c>
      <c r="F16" s="111"/>
      <c r="G16" s="2" t="str">
        <f t="shared" ca="1" si="1"/>
        <v/>
      </c>
      <c r="H16" s="2" t="str">
        <f t="shared" ca="1" si="2"/>
        <v/>
      </c>
      <c r="I16" s="112" t="str">
        <f t="shared" si="3"/>
        <v/>
      </c>
      <c r="J16" s="112"/>
      <c r="K16" s="112" t="str">
        <f t="shared" si="4"/>
        <v/>
      </c>
      <c r="L16" s="112"/>
      <c r="M16" s="5" t="str">
        <f t="shared" ca="1" si="5"/>
        <v/>
      </c>
      <c r="N16" s="17" t="str">
        <f t="shared" ca="1" si="6"/>
        <v/>
      </c>
      <c r="O16" s="5" t="str">
        <f t="shared" ca="1" si="7"/>
        <v/>
      </c>
    </row>
    <row r="17" spans="1:15" ht="20.100000000000001" customHeight="1" x14ac:dyDescent="0.4">
      <c r="A17" s="41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0"/>
        <v/>
      </c>
      <c r="F17" s="111"/>
      <c r="G17" s="2" t="str">
        <f t="shared" ca="1" si="1"/>
        <v/>
      </c>
      <c r="H17" s="2" t="str">
        <f t="shared" ca="1" si="2"/>
        <v/>
      </c>
      <c r="I17" s="112" t="str">
        <f t="shared" si="3"/>
        <v/>
      </c>
      <c r="J17" s="112"/>
      <c r="K17" s="112" t="str">
        <f t="shared" si="4"/>
        <v/>
      </c>
      <c r="L17" s="112"/>
      <c r="M17" s="5" t="str">
        <f t="shared" ca="1" si="5"/>
        <v/>
      </c>
      <c r="N17" s="17" t="str">
        <f t="shared" ca="1" si="6"/>
        <v/>
      </c>
      <c r="O17" s="5" t="str">
        <f t="shared" ca="1" si="7"/>
        <v/>
      </c>
    </row>
    <row r="18" spans="1:15" ht="20.100000000000001" customHeight="1" x14ac:dyDescent="0.4">
      <c r="A18" s="41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0"/>
        <v/>
      </c>
      <c r="F18" s="111"/>
      <c r="G18" s="2" t="str">
        <f t="shared" ca="1" si="1"/>
        <v/>
      </c>
      <c r="H18" s="2" t="str">
        <f t="shared" ca="1" si="2"/>
        <v/>
      </c>
      <c r="I18" s="112" t="str">
        <f t="shared" si="3"/>
        <v/>
      </c>
      <c r="J18" s="112"/>
      <c r="K18" s="112" t="str">
        <f t="shared" si="4"/>
        <v/>
      </c>
      <c r="L18" s="112"/>
      <c r="M18" s="5" t="str">
        <f t="shared" ca="1" si="5"/>
        <v/>
      </c>
      <c r="N18" s="17" t="str">
        <f t="shared" ca="1" si="6"/>
        <v/>
      </c>
      <c r="O18" s="5" t="str">
        <f t="shared" ca="1" si="7"/>
        <v/>
      </c>
    </row>
    <row r="19" spans="1:15" ht="20.100000000000001" customHeight="1" x14ac:dyDescent="0.4">
      <c r="A19" s="41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0"/>
        <v/>
      </c>
      <c r="F19" s="111"/>
      <c r="G19" s="2" t="str">
        <f t="shared" ca="1" si="1"/>
        <v/>
      </c>
      <c r="H19" s="2" t="str">
        <f t="shared" ca="1" si="2"/>
        <v/>
      </c>
      <c r="I19" s="112" t="str">
        <f t="shared" si="3"/>
        <v/>
      </c>
      <c r="J19" s="112"/>
      <c r="K19" s="112" t="str">
        <f t="shared" si="4"/>
        <v/>
      </c>
      <c r="L19" s="112"/>
      <c r="M19" s="5" t="str">
        <f t="shared" ca="1" si="5"/>
        <v/>
      </c>
      <c r="N19" s="17" t="str">
        <f t="shared" ca="1" si="6"/>
        <v/>
      </c>
      <c r="O19" s="5" t="str">
        <f t="shared" ca="1" si="7"/>
        <v/>
      </c>
    </row>
    <row r="20" spans="1:15" ht="20.100000000000001" customHeight="1" x14ac:dyDescent="0.4">
      <c r="A20" s="41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0"/>
        <v/>
      </c>
      <c r="F20" s="111"/>
      <c r="G20" s="2" t="str">
        <f t="shared" ca="1" si="1"/>
        <v/>
      </c>
      <c r="H20" s="2" t="str">
        <f t="shared" ca="1" si="2"/>
        <v/>
      </c>
      <c r="I20" s="112" t="str">
        <f t="shared" si="3"/>
        <v/>
      </c>
      <c r="J20" s="112"/>
      <c r="K20" s="112" t="str">
        <f t="shared" si="4"/>
        <v/>
      </c>
      <c r="L20" s="112"/>
      <c r="M20" s="5" t="str">
        <f t="shared" ca="1" si="5"/>
        <v/>
      </c>
      <c r="N20" s="17" t="str">
        <f t="shared" ca="1" si="6"/>
        <v/>
      </c>
      <c r="O20" s="5" t="str">
        <f t="shared" ca="1" si="7"/>
        <v/>
      </c>
    </row>
    <row r="21" spans="1:15" ht="20.100000000000001" customHeight="1" x14ac:dyDescent="0.4">
      <c r="A21" s="41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0"/>
        <v/>
      </c>
      <c r="F21" s="111"/>
      <c r="G21" s="2" t="str">
        <f t="shared" ca="1" si="1"/>
        <v/>
      </c>
      <c r="H21" s="2" t="str">
        <f t="shared" ca="1" si="2"/>
        <v/>
      </c>
      <c r="I21" s="112" t="str">
        <f t="shared" si="3"/>
        <v/>
      </c>
      <c r="J21" s="112"/>
      <c r="K21" s="112" t="str">
        <f t="shared" si="4"/>
        <v/>
      </c>
      <c r="L21" s="112"/>
      <c r="M21" s="5" t="str">
        <f t="shared" ca="1" si="5"/>
        <v/>
      </c>
      <c r="N21" s="17" t="str">
        <f t="shared" ca="1" si="6"/>
        <v/>
      </c>
      <c r="O21" s="5" t="str">
        <f t="shared" ca="1" si="7"/>
        <v/>
      </c>
    </row>
    <row r="22" spans="1:15" ht="20.100000000000001" customHeight="1" x14ac:dyDescent="0.4">
      <c r="A22" s="41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0"/>
        <v/>
      </c>
      <c r="F22" s="111"/>
      <c r="G22" s="2" t="str">
        <f t="shared" ca="1" si="1"/>
        <v/>
      </c>
      <c r="H22" s="2" t="str">
        <f t="shared" ca="1" si="2"/>
        <v/>
      </c>
      <c r="I22" s="112" t="str">
        <f t="shared" si="3"/>
        <v/>
      </c>
      <c r="J22" s="112"/>
      <c r="K22" s="112" t="str">
        <f t="shared" si="4"/>
        <v/>
      </c>
      <c r="L22" s="112"/>
      <c r="M22" s="5" t="str">
        <f t="shared" ca="1" si="5"/>
        <v/>
      </c>
      <c r="N22" s="17" t="str">
        <f t="shared" ca="1" si="6"/>
        <v/>
      </c>
      <c r="O22" s="5" t="str">
        <f t="shared" ca="1" si="7"/>
        <v/>
      </c>
    </row>
    <row r="23" spans="1:15" ht="20.100000000000001" customHeight="1" x14ac:dyDescent="0.4">
      <c r="A23" s="41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0"/>
        <v/>
      </c>
      <c r="F23" s="111"/>
      <c r="G23" s="2" t="str">
        <f t="shared" ca="1" si="1"/>
        <v/>
      </c>
      <c r="H23" s="2" t="str">
        <f t="shared" ca="1" si="2"/>
        <v/>
      </c>
      <c r="I23" s="112" t="str">
        <f t="shared" si="3"/>
        <v/>
      </c>
      <c r="J23" s="112"/>
      <c r="K23" s="112" t="str">
        <f t="shared" si="4"/>
        <v/>
      </c>
      <c r="L23" s="112"/>
      <c r="M23" s="5" t="str">
        <f t="shared" ca="1" si="5"/>
        <v/>
      </c>
      <c r="N23" s="17" t="str">
        <f t="shared" ca="1" si="6"/>
        <v/>
      </c>
      <c r="O23" s="5" t="str">
        <f t="shared" ca="1" si="7"/>
        <v/>
      </c>
    </row>
    <row r="24" spans="1:15" ht="20.100000000000001" customHeight="1" x14ac:dyDescent="0.4">
      <c r="A24" s="41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0"/>
        <v/>
      </c>
      <c r="F24" s="111"/>
      <c r="G24" s="2" t="str">
        <f t="shared" ca="1" si="1"/>
        <v/>
      </c>
      <c r="H24" s="2" t="str">
        <f t="shared" ca="1" si="2"/>
        <v/>
      </c>
      <c r="I24" s="112" t="str">
        <f t="shared" si="3"/>
        <v/>
      </c>
      <c r="J24" s="112"/>
      <c r="K24" s="112" t="str">
        <f t="shared" si="4"/>
        <v/>
      </c>
      <c r="L24" s="112"/>
      <c r="M24" s="5" t="str">
        <f t="shared" ca="1" si="5"/>
        <v/>
      </c>
      <c r="N24" s="17" t="str">
        <f t="shared" ca="1" si="6"/>
        <v/>
      </c>
      <c r="O24" s="5" t="str">
        <f t="shared" ca="1" si="7"/>
        <v/>
      </c>
    </row>
    <row r="25" spans="1:15" ht="20.100000000000001" customHeight="1" x14ac:dyDescent="0.4">
      <c r="A25" s="41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0"/>
        <v/>
      </c>
      <c r="F25" s="111"/>
      <c r="G25" s="2" t="str">
        <f t="shared" ca="1" si="1"/>
        <v/>
      </c>
      <c r="H25" s="2" t="str">
        <f t="shared" ca="1" si="2"/>
        <v/>
      </c>
      <c r="I25" s="112" t="str">
        <f t="shared" si="3"/>
        <v/>
      </c>
      <c r="J25" s="112"/>
      <c r="K25" s="112" t="str">
        <f t="shared" si="4"/>
        <v/>
      </c>
      <c r="L25" s="112"/>
      <c r="M25" s="5" t="str">
        <f t="shared" ca="1" si="5"/>
        <v/>
      </c>
      <c r="N25" s="17" t="str">
        <f t="shared" ca="1" si="6"/>
        <v/>
      </c>
      <c r="O25" s="5" t="str">
        <f t="shared" ca="1" si="7"/>
        <v/>
      </c>
    </row>
    <row r="26" spans="1:15" ht="20.100000000000001" customHeight="1" x14ac:dyDescent="0.4">
      <c r="A26" s="41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0"/>
        <v/>
      </c>
      <c r="F26" s="111"/>
      <c r="G26" s="2" t="str">
        <f t="shared" ca="1" si="1"/>
        <v/>
      </c>
      <c r="H26" s="2" t="str">
        <f t="shared" ca="1" si="2"/>
        <v/>
      </c>
      <c r="I26" s="112" t="str">
        <f t="shared" si="3"/>
        <v/>
      </c>
      <c r="J26" s="112"/>
      <c r="K26" s="112" t="str">
        <f t="shared" si="4"/>
        <v/>
      </c>
      <c r="L26" s="112"/>
      <c r="M26" s="5" t="str">
        <f t="shared" ca="1" si="5"/>
        <v/>
      </c>
      <c r="N26" s="17" t="str">
        <f t="shared" ca="1" si="6"/>
        <v/>
      </c>
      <c r="O26" s="5" t="str">
        <f t="shared" ca="1" si="7"/>
        <v/>
      </c>
    </row>
    <row r="27" spans="1:15" ht="20.100000000000001" customHeight="1" x14ac:dyDescent="0.4">
      <c r="A27" s="41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0"/>
        <v/>
      </c>
      <c r="F27" s="111"/>
      <c r="G27" s="2" t="str">
        <f t="shared" ca="1" si="1"/>
        <v/>
      </c>
      <c r="H27" s="2" t="str">
        <f t="shared" ca="1" si="2"/>
        <v/>
      </c>
      <c r="I27" s="112" t="str">
        <f t="shared" si="3"/>
        <v/>
      </c>
      <c r="J27" s="112"/>
      <c r="K27" s="112" t="str">
        <f t="shared" si="4"/>
        <v/>
      </c>
      <c r="L27" s="112"/>
      <c r="M27" s="5" t="str">
        <f t="shared" ca="1" si="5"/>
        <v/>
      </c>
      <c r="N27" s="17" t="str">
        <f t="shared" ca="1" si="6"/>
        <v/>
      </c>
      <c r="O27" s="5" t="str">
        <f t="shared" ca="1" si="7"/>
        <v/>
      </c>
    </row>
    <row r="28" spans="1:15" ht="20.100000000000001" customHeight="1" x14ac:dyDescent="0.4">
      <c r="A28" s="41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0"/>
        <v/>
      </c>
      <c r="F28" s="111"/>
      <c r="G28" s="2" t="str">
        <f t="shared" ca="1" si="1"/>
        <v/>
      </c>
      <c r="H28" s="2" t="str">
        <f t="shared" ca="1" si="2"/>
        <v/>
      </c>
      <c r="I28" s="112" t="str">
        <f t="shared" si="3"/>
        <v/>
      </c>
      <c r="J28" s="112"/>
      <c r="K28" s="112" t="str">
        <f t="shared" si="4"/>
        <v/>
      </c>
      <c r="L28" s="112"/>
      <c r="M28" s="5" t="str">
        <f t="shared" ca="1" si="5"/>
        <v/>
      </c>
      <c r="N28" s="17" t="str">
        <f t="shared" ca="1" si="6"/>
        <v/>
      </c>
      <c r="O28" s="5" t="str">
        <f t="shared" ca="1" si="7"/>
        <v/>
      </c>
    </row>
    <row r="29" spans="1:15" ht="20.100000000000001" customHeight="1" x14ac:dyDescent="0.4">
      <c r="A29" s="41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0"/>
        <v/>
      </c>
      <c r="F29" s="111"/>
      <c r="G29" s="2" t="str">
        <f t="shared" ca="1" si="1"/>
        <v/>
      </c>
      <c r="H29" s="2" t="str">
        <f t="shared" ca="1" si="2"/>
        <v/>
      </c>
      <c r="I29" s="112" t="str">
        <f t="shared" si="3"/>
        <v/>
      </c>
      <c r="J29" s="112"/>
      <c r="K29" s="112" t="str">
        <f t="shared" si="4"/>
        <v/>
      </c>
      <c r="L29" s="112"/>
      <c r="M29" s="5" t="str">
        <f t="shared" ca="1" si="5"/>
        <v/>
      </c>
      <c r="N29" s="17" t="str">
        <f t="shared" ca="1" si="6"/>
        <v/>
      </c>
      <c r="O29" s="5" t="str">
        <f t="shared" ca="1" si="7"/>
        <v/>
      </c>
    </row>
    <row r="30" spans="1:15" ht="20.100000000000001" customHeight="1" x14ac:dyDescent="0.4">
      <c r="A30" s="41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0"/>
        <v/>
      </c>
      <c r="F30" s="111"/>
      <c r="G30" s="2" t="str">
        <f t="shared" ca="1" si="1"/>
        <v/>
      </c>
      <c r="H30" s="2" t="str">
        <f t="shared" ca="1" si="2"/>
        <v/>
      </c>
      <c r="I30" s="112" t="str">
        <f t="shared" si="3"/>
        <v/>
      </c>
      <c r="J30" s="112"/>
      <c r="K30" s="112" t="str">
        <f t="shared" si="4"/>
        <v/>
      </c>
      <c r="L30" s="112"/>
      <c r="M30" s="5" t="str">
        <f t="shared" ca="1" si="5"/>
        <v/>
      </c>
      <c r="N30" s="17" t="str">
        <f t="shared" ca="1" si="6"/>
        <v/>
      </c>
      <c r="O30" s="5" t="str">
        <f t="shared" ca="1" si="7"/>
        <v/>
      </c>
    </row>
    <row r="31" spans="1:15" ht="20.100000000000001" customHeight="1" x14ac:dyDescent="0.4">
      <c r="A31" s="41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0"/>
        <v/>
      </c>
      <c r="F31" s="111"/>
      <c r="G31" s="2" t="str">
        <f t="shared" ca="1" si="1"/>
        <v/>
      </c>
      <c r="H31" s="2" t="str">
        <f t="shared" ca="1" si="2"/>
        <v/>
      </c>
      <c r="I31" s="112" t="str">
        <f t="shared" si="3"/>
        <v/>
      </c>
      <c r="J31" s="112"/>
      <c r="K31" s="112" t="str">
        <f t="shared" si="4"/>
        <v/>
      </c>
      <c r="L31" s="112"/>
      <c r="M31" s="5" t="str">
        <f t="shared" ca="1" si="5"/>
        <v/>
      </c>
      <c r="N31" s="17" t="str">
        <f t="shared" ca="1" si="6"/>
        <v/>
      </c>
      <c r="O31" s="5" t="str">
        <f t="shared" ca="1" si="7"/>
        <v/>
      </c>
    </row>
    <row r="32" spans="1:15" ht="20.100000000000001" customHeight="1" x14ac:dyDescent="0.4">
      <c r="A32" s="41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0"/>
        <v/>
      </c>
      <c r="F32" s="111"/>
      <c r="G32" s="2" t="str">
        <f t="shared" ca="1" si="1"/>
        <v/>
      </c>
      <c r="H32" s="2" t="str">
        <f t="shared" ca="1" si="2"/>
        <v/>
      </c>
      <c r="I32" s="112" t="str">
        <f t="shared" si="3"/>
        <v/>
      </c>
      <c r="J32" s="112"/>
      <c r="K32" s="112" t="str">
        <f t="shared" si="4"/>
        <v/>
      </c>
      <c r="L32" s="112"/>
      <c r="M32" s="5" t="str">
        <f t="shared" ca="1" si="5"/>
        <v/>
      </c>
      <c r="N32" s="17" t="str">
        <f t="shared" ca="1" si="6"/>
        <v/>
      </c>
      <c r="O32" s="5" t="str">
        <f t="shared" ca="1" si="7"/>
        <v/>
      </c>
    </row>
    <row r="33" spans="1:23" ht="20.100000000000001" customHeight="1" x14ac:dyDescent="0.4">
      <c r="A33" s="41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0"/>
        <v/>
      </c>
      <c r="F33" s="111"/>
      <c r="G33" s="2" t="str">
        <f t="shared" ca="1" si="1"/>
        <v/>
      </c>
      <c r="H33" s="2" t="str">
        <f t="shared" ca="1" si="2"/>
        <v/>
      </c>
      <c r="I33" s="112" t="str">
        <f t="shared" si="3"/>
        <v/>
      </c>
      <c r="J33" s="112"/>
      <c r="K33" s="112" t="str">
        <f t="shared" si="4"/>
        <v/>
      </c>
      <c r="L33" s="112"/>
      <c r="M33" s="5" t="str">
        <f t="shared" ca="1" si="5"/>
        <v/>
      </c>
      <c r="N33" s="17" t="str">
        <f t="shared" ca="1" si="6"/>
        <v/>
      </c>
      <c r="O33" s="5" t="str">
        <f t="shared" ca="1" si="7"/>
        <v/>
      </c>
    </row>
    <row r="34" spans="1:23" ht="20.100000000000001" customHeight="1" x14ac:dyDescent="0.4">
      <c r="A34" s="41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0"/>
        <v/>
      </c>
      <c r="F34" s="111"/>
      <c r="G34" s="2" t="str">
        <f t="shared" ca="1" si="1"/>
        <v/>
      </c>
      <c r="H34" s="2" t="str">
        <f t="shared" ca="1" si="2"/>
        <v/>
      </c>
      <c r="I34" s="112" t="str">
        <f t="shared" si="3"/>
        <v/>
      </c>
      <c r="J34" s="112"/>
      <c r="K34" s="112" t="str">
        <f t="shared" si="4"/>
        <v/>
      </c>
      <c r="L34" s="112"/>
      <c r="M34" s="5" t="str">
        <f t="shared" ca="1" si="5"/>
        <v/>
      </c>
      <c r="N34" s="17" t="str">
        <f t="shared" ca="1" si="6"/>
        <v/>
      </c>
      <c r="O34" s="5" t="str">
        <f t="shared" ca="1" si="7"/>
        <v/>
      </c>
    </row>
    <row r="35" spans="1:23" ht="20.100000000000001" customHeight="1" x14ac:dyDescent="0.4">
      <c r="A35" s="41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0"/>
        <v/>
      </c>
      <c r="F35" s="111"/>
      <c r="G35" s="2" t="str">
        <f t="shared" ca="1" si="1"/>
        <v/>
      </c>
      <c r="H35" s="2" t="str">
        <f t="shared" ca="1" si="2"/>
        <v/>
      </c>
      <c r="I35" s="112" t="str">
        <f t="shared" si="3"/>
        <v/>
      </c>
      <c r="J35" s="112"/>
      <c r="K35" s="112" t="str">
        <f t="shared" si="4"/>
        <v/>
      </c>
      <c r="L35" s="112"/>
      <c r="M35" s="5" t="str">
        <f t="shared" ca="1" si="5"/>
        <v/>
      </c>
      <c r="N35" s="17" t="str">
        <f t="shared" ca="1" si="6"/>
        <v/>
      </c>
      <c r="O35" s="5" t="str">
        <f t="shared" ca="1" si="7"/>
        <v/>
      </c>
    </row>
    <row r="36" spans="1:23" ht="20.100000000000001" customHeight="1" x14ac:dyDescent="0.4">
      <c r="A36" s="41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0"/>
        <v/>
      </c>
      <c r="F36" s="111"/>
      <c r="G36" s="2" t="str">
        <f t="shared" ca="1" si="1"/>
        <v/>
      </c>
      <c r="H36" s="2" t="str">
        <f t="shared" ca="1" si="2"/>
        <v/>
      </c>
      <c r="I36" s="112" t="str">
        <f t="shared" si="3"/>
        <v/>
      </c>
      <c r="J36" s="112"/>
      <c r="K36" s="112" t="str">
        <f t="shared" si="4"/>
        <v/>
      </c>
      <c r="L36" s="112"/>
      <c r="M36" s="5" t="str">
        <f t="shared" ca="1" si="5"/>
        <v/>
      </c>
      <c r="N36" s="17" t="str">
        <f t="shared" ca="1" si="6"/>
        <v/>
      </c>
      <c r="O36" s="5" t="str">
        <f t="shared" ca="1" si="7"/>
        <v/>
      </c>
    </row>
    <row r="37" spans="1:23" ht="20.100000000000001" customHeight="1" x14ac:dyDescent="0.4">
      <c r="A37" s="41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0"/>
        <v/>
      </c>
      <c r="F37" s="111"/>
      <c r="G37" s="2" t="str">
        <f t="shared" ca="1" si="1"/>
        <v/>
      </c>
      <c r="H37" s="2" t="str">
        <f t="shared" ca="1" si="2"/>
        <v/>
      </c>
      <c r="I37" s="112" t="str">
        <f t="shared" si="3"/>
        <v/>
      </c>
      <c r="J37" s="112"/>
      <c r="K37" s="112" t="str">
        <f t="shared" si="4"/>
        <v/>
      </c>
      <c r="L37" s="112"/>
      <c r="M37" s="5" t="str">
        <f t="shared" ca="1" si="5"/>
        <v/>
      </c>
      <c r="N37" s="17" t="str">
        <f t="shared" ca="1" si="6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ca="1">IFERROR(H38/G38,"")</f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26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27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26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27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26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27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26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27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26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27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26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27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26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27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26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27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26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27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26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27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26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27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26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27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26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27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26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27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26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27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26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27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26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27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26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27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26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27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26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27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26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27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26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27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26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27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26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27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26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27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26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27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26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27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26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27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26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27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26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2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v+3sjhFLjtxSl2TDVXvSYzL/k7p+V6W0zCN9YHcHCKLlzQvdUfaYU+sUSfJkNgjlUtL0E3+dP6GQUVzakHXiBQ==" saltValue="11AoPLgWSvcYwGMjHxKkH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7" priority="14">
      <formula>LEN(TRIM(D45))=0</formula>
    </cfRule>
  </conditionalFormatting>
  <conditionalFormatting sqref="D49:O108">
    <cfRule type="containsBlanks" dxfId="9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№38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'【STEP3】C-1'!A46</f>
        <v>38</v>
      </c>
      <c r="B5" s="88" t="s">
        <v>14</v>
      </c>
      <c r="C5" s="113"/>
      <c r="D5" s="107" t="str">
        <f>IF('【STEP3】C-1'!B46="","",'【STEP3】C-1'!B46)</f>
        <v/>
      </c>
      <c r="E5" s="109"/>
      <c r="F5" s="54" t="s">
        <v>15</v>
      </c>
      <c r="G5" s="122" t="str">
        <f>IF('【STEP3】C-1'!D46="","",'【STEP3】C-1'!D46)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IF('【STEP3】C-1'!F46="","",'【STEP3】C-1'!F46)</f>
        <v/>
      </c>
      <c r="E6" s="125"/>
      <c r="F6" s="57" t="s">
        <v>17</v>
      </c>
      <c r="G6" s="88" t="str">
        <f>IF('【STEP3】C-1'!G46="","",'【STEP3】C-1'!G46)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Y6wqvfg7vPkELVrBnvC//tNw0uKyTTJzhZDs+V4PXwHsme0Vu1P0nZ2Zz7FzCfUsYiR8shwzMG1IrD38Sg0NKA==" saltValue="iiPy+f9qpYvNLAqG3xQ03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5" priority="1">
      <formula>LEN(TRIM(D45))=0</formula>
    </cfRule>
  </conditionalFormatting>
  <conditionalFormatting sqref="D49:O108">
    <cfRule type="containsBlanks" dxfId="2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№39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'【STEP3】C-1'!A47</f>
        <v>39</v>
      </c>
      <c r="B5" s="88" t="s">
        <v>14</v>
      </c>
      <c r="C5" s="113"/>
      <c r="D5" s="107" t="str">
        <f>IF('【STEP3】C-1'!B47="","",'【STEP3】C-1'!B47)</f>
        <v/>
      </c>
      <c r="E5" s="109"/>
      <c r="F5" s="54" t="s">
        <v>15</v>
      </c>
      <c r="G5" s="122" t="str">
        <f>IF('【STEP3】C-1'!D47="","",'【STEP3】C-1'!D47)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IF('【STEP3】C-1'!F47="","",'【STEP3】C-1'!F47)</f>
        <v/>
      </c>
      <c r="E6" s="125"/>
      <c r="F6" s="57" t="s">
        <v>17</v>
      </c>
      <c r="G6" s="88" t="str">
        <f>IF('【STEP3】C-1'!G47="","",'【STEP3】C-1'!G47)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A2e1y6cH+5nuQAfxj2e5imF2i0XTO1la2Fl/Mcb8mzy3Ki2u6Xd2P8P7TXLTN57Jx5DpK16Kwce/JijCqbnrlw==" saltValue="JHZqFhGjEwzvOsRPK4pBL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3" priority="1">
      <formula>LEN(TRIM(D45))=0</formula>
    </cfRule>
  </conditionalFormatting>
  <conditionalFormatting sqref="D49:O108">
    <cfRule type="containsBlanks" dxfId="2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№40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'【STEP3】C-1'!A48</f>
        <v>40</v>
      </c>
      <c r="B5" s="88" t="s">
        <v>14</v>
      </c>
      <c r="C5" s="113"/>
      <c r="D5" s="107" t="str">
        <f>IF('【STEP3】C-1'!B48="","",'【STEP3】C-1'!B48)</f>
        <v/>
      </c>
      <c r="E5" s="109"/>
      <c r="F5" s="54" t="s">
        <v>15</v>
      </c>
      <c r="G5" s="122" t="str">
        <f>IF('【STEP3】C-1'!D48="","",'【STEP3】C-1'!D48)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IF('【STEP3】C-1'!F48="","",'【STEP3】C-1'!F48)</f>
        <v/>
      </c>
      <c r="E6" s="125"/>
      <c r="F6" s="57" t="s">
        <v>17</v>
      </c>
      <c r="G6" s="88" t="str">
        <f>IF('【STEP3】C-1'!G48="","",'【STEP3】C-1'!G48)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1khuPWKzeI/eUajkJTPKBPPXOQRcVzRsS+IJgWsPvrT1NarRHbKl+rqcd7mFIAegFsLJ/i3dwBhKNjadwCd8kw==" saltValue="s2cWNbg8xMKcnsqPsWsUj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21" priority="3">
      <formula>LEN(TRIM(D45))=0</formula>
    </cfRule>
  </conditionalFormatting>
  <conditionalFormatting sqref="D49:O108">
    <cfRule type="containsBlanks" dxfId="2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№41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'【STEP3】C-1'!A49</f>
        <v>41</v>
      </c>
      <c r="B5" s="88" t="s">
        <v>14</v>
      </c>
      <c r="C5" s="113"/>
      <c r="D5" s="107" t="str">
        <f>IF('【STEP3】C-1'!B49="","",'【STEP3】C-1'!B49)</f>
        <v/>
      </c>
      <c r="E5" s="109"/>
      <c r="F5" s="54" t="s">
        <v>15</v>
      </c>
      <c r="G5" s="122" t="str">
        <f>IF('【STEP3】C-1'!D49="","",'【STEP3】C-1'!D49)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IF('【STEP3】C-1'!F49="","",'【STEP3】C-1'!F49)</f>
        <v/>
      </c>
      <c r="E6" s="125"/>
      <c r="F6" s="57" t="s">
        <v>17</v>
      </c>
      <c r="G6" s="88" t="str">
        <f>IF('【STEP3】C-1'!G49="","",'【STEP3】C-1'!G49)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6/+irzOMOrfJrxQZDPnF05vD3d1P5YpxQWnyAALQ6rVCQmyM2KEQxzq10+1dpi09m1/MirV+grO2Y3uwWzBybw==" saltValue="fXFT+ZrpPAPMX7EXAm7/S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9" priority="1">
      <formula>LEN(TRIM(D45))=0</formula>
    </cfRule>
  </conditionalFormatting>
  <conditionalFormatting sqref="D49:O108">
    <cfRule type="containsBlanks" dxfId="1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№42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'【STEP3】C-1'!A50</f>
        <v>42</v>
      </c>
      <c r="B5" s="88" t="s">
        <v>14</v>
      </c>
      <c r="C5" s="113"/>
      <c r="D5" s="107" t="str">
        <f>IF('【STEP3】C-1'!B50="","",'【STEP3】C-1'!B50)</f>
        <v/>
      </c>
      <c r="E5" s="109"/>
      <c r="F5" s="54" t="s">
        <v>15</v>
      </c>
      <c r="G5" s="122" t="str">
        <f>IF('【STEP3】C-1'!D50="","",'【STEP3】C-1'!D50)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IF('【STEP3】C-1'!F50="","",'【STEP3】C-1'!F50)</f>
        <v/>
      </c>
      <c r="E6" s="125"/>
      <c r="F6" s="57" t="s">
        <v>17</v>
      </c>
      <c r="G6" s="88" t="str">
        <f>IF('【STEP3】C-1'!G50="","",'【STEP3】C-1'!G50)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AYf/wCvYQ5wjJvAGURlCg4YiMgI2LDS/NrHqeYKiLIaOO1iEGBhY8vZElnjEK+pI0lXLrxRjdvCg82VAA+kt4Q==" saltValue="POscYrvF3drlENL1xJkQe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7" priority="1">
      <formula>LEN(TRIM(D45))=0</formula>
    </cfRule>
  </conditionalFormatting>
  <conditionalFormatting sqref="D49:O108">
    <cfRule type="containsBlanks" dxfId="1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№43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'【STEP3】C-1'!A51</f>
        <v>43</v>
      </c>
      <c r="B5" s="88" t="s">
        <v>14</v>
      </c>
      <c r="C5" s="113"/>
      <c r="D5" s="107" t="str">
        <f>IF('【STEP3】C-1'!B51="","",'【STEP3】C-1'!B51)</f>
        <v/>
      </c>
      <c r="E5" s="109"/>
      <c r="F5" s="54" t="s">
        <v>15</v>
      </c>
      <c r="G5" s="122" t="str">
        <f>IF('【STEP3】C-1'!D51="","",'【STEP3】C-1'!D51)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IF('【STEP3】C-1'!F51="","",'【STEP3】C-1'!F51)</f>
        <v/>
      </c>
      <c r="E6" s="125"/>
      <c r="F6" s="57" t="s">
        <v>17</v>
      </c>
      <c r="G6" s="88" t="str">
        <f>IF('【STEP3】C-1'!G51="","",'【STEP3】C-1'!G51)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phMhHjnUbp9DzQB5kD9f/1i2BZoDyqPSwNFHfPc3tz61iD4DwvNcHZr7VXaGkg1ke+1YU6OFb6dWUTCIiKJgPw==" saltValue="q9jNYLA7DYix6SQTwkcQ3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5" priority="1">
      <formula>LEN(TRIM(D45))=0</formula>
    </cfRule>
  </conditionalFormatting>
  <conditionalFormatting sqref="D49:O108">
    <cfRule type="containsBlanks" dxfId="1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№44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'【STEP3】C-1'!A52</f>
        <v>44</v>
      </c>
      <c r="B5" s="88" t="s">
        <v>14</v>
      </c>
      <c r="C5" s="113"/>
      <c r="D5" s="107" t="str">
        <f>IF('【STEP3】C-1'!B52="","",'【STEP3】C-1'!B52)</f>
        <v/>
      </c>
      <c r="E5" s="109"/>
      <c r="F5" s="54" t="s">
        <v>15</v>
      </c>
      <c r="G5" s="122" t="str">
        <f>IF('【STEP3】C-1'!D52="","",'【STEP3】C-1'!D52)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IF('【STEP3】C-1'!F52="","",'【STEP3】C-1'!F52)</f>
        <v/>
      </c>
      <c r="E6" s="125"/>
      <c r="F6" s="57" t="s">
        <v>17</v>
      </c>
      <c r="G6" s="88" t="str">
        <f>IF('【STEP3】C-1'!G52="","",'【STEP3】C-1'!G52)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25Uhav8TYc3vMRvKyPn470ukE5ZCwKFYxKGaJITT7zg6mkQOA4VWiKDVl5aj4qoBoJqGUGx3dIwY5QmlOZcMSQ==" saltValue="Zq5ThbUjKZINlA+aCZCcE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3" priority="1">
      <formula>LEN(TRIM(D45))=0</formula>
    </cfRule>
  </conditionalFormatting>
  <conditionalFormatting sqref="D49:O108">
    <cfRule type="containsBlanks" dxfId="1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№45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'【STEP3】C-1'!A53</f>
        <v>45</v>
      </c>
      <c r="B5" s="88" t="s">
        <v>14</v>
      </c>
      <c r="C5" s="113"/>
      <c r="D5" s="107" t="str">
        <f>IF('【STEP3】C-1'!B53="","",'【STEP3】C-1'!B53)</f>
        <v/>
      </c>
      <c r="E5" s="109"/>
      <c r="F5" s="54" t="s">
        <v>15</v>
      </c>
      <c r="G5" s="122" t="str">
        <f>IF('【STEP3】C-1'!D53="","",'【STEP3】C-1'!D53)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IF('【STEP3】C-1'!F53="","",'【STEP3】C-1'!F53)</f>
        <v/>
      </c>
      <c r="E6" s="125"/>
      <c r="F6" s="57" t="s">
        <v>17</v>
      </c>
      <c r="G6" s="88" t="str">
        <f>IF('【STEP3】C-1'!G53="","",'【STEP3】C-1'!G53)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rRTFgONMFC0/vw6BHUtdLgRkfHyj9ISmwYTS3qgIeTwwaQhOIs2YgoM3/hDmwtoLElT+8YTmwcnUN8U7W24hGA==" saltValue="OaS+BHhUsaOEv5mPRGcFT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1" priority="3">
      <formula>LEN(TRIM(D45))=0</formula>
    </cfRule>
  </conditionalFormatting>
  <conditionalFormatting sqref="D49:O108">
    <cfRule type="containsBlanks" dxfId="1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№46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'【STEP3】C-1'!A54</f>
        <v>46</v>
      </c>
      <c r="B5" s="88" t="s">
        <v>14</v>
      </c>
      <c r="C5" s="113"/>
      <c r="D5" s="107" t="str">
        <f>IF('【STEP3】C-1'!B54="","",'【STEP3】C-1'!B54)</f>
        <v/>
      </c>
      <c r="E5" s="109"/>
      <c r="F5" s="54" t="s">
        <v>15</v>
      </c>
      <c r="G5" s="122" t="str">
        <f>IF('【STEP3】C-1'!D54="","",'【STEP3】C-1'!D54)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IF('【STEP3】C-1'!F54="","",'【STEP3】C-1'!F54)</f>
        <v/>
      </c>
      <c r="E6" s="125"/>
      <c r="F6" s="57" t="s">
        <v>17</v>
      </c>
      <c r="G6" s="88" t="str">
        <f>IF('【STEP3】C-1'!G54="","",'【STEP3】C-1'!G54)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ghbE3G4838HE17Q8/bNXu2su1aJca7KG/6pJHrhb4bRwJ6FBrqqcgcKo0lFSilGw+1OXcI2pOwCcAR5v5gvcug==" saltValue="PfG+5+GsrSqJJDo9vrPII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9" priority="1">
      <formula>LEN(TRIM(D45))=0</formula>
    </cfRule>
  </conditionalFormatting>
  <conditionalFormatting sqref="D49:O108">
    <cfRule type="containsBlanks" dxfId="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№47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'【STEP3】C-1'!A55</f>
        <v>47</v>
      </c>
      <c r="B5" s="88" t="s">
        <v>14</v>
      </c>
      <c r="C5" s="113"/>
      <c r="D5" s="107" t="str">
        <f>IF('【STEP3】C-1'!B55="","",'【STEP3】C-1'!B55)</f>
        <v/>
      </c>
      <c r="E5" s="109"/>
      <c r="F5" s="54" t="s">
        <v>15</v>
      </c>
      <c r="G5" s="122" t="str">
        <f>IF('【STEP3】C-1'!D55="","",'【STEP3】C-1'!D55)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IF('【STEP3】C-1'!F55="","",'【STEP3】C-1'!F55)</f>
        <v/>
      </c>
      <c r="E6" s="125"/>
      <c r="F6" s="57" t="s">
        <v>17</v>
      </c>
      <c r="G6" s="88" t="str">
        <f>IF('【STEP3】C-1'!G55="","",'【STEP3】C-1'!G55)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KFhdtVXAvea/lBVgLEaO7Jos/YyyEwV5XoBk9KAsVQCqTNED5aKgUE937t5dGUh6imXvg9pUWAW9Rtbxo/WWiw==" saltValue="JFIp/c8GwHaGPWqqaz7/Y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7" priority="1">
      <formula>LEN(TRIM(D45))=0</formula>
    </cfRule>
  </conditionalFormatting>
  <conditionalFormatting sqref="D49:O108">
    <cfRule type="containsBlanks" dxfId="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08"/>
  <sheetViews>
    <sheetView showGridLines="0" view="pageBreakPreview" topLeftCell="A22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№3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'【STEP3】C-1'!A11</f>
        <v>3</v>
      </c>
      <c r="B5" s="88" t="s">
        <v>14</v>
      </c>
      <c r="C5" s="113"/>
      <c r="D5" s="107" t="str">
        <f>IF('【STEP3】C-1'!B11="","",'【STEP3】C-1'!B11)</f>
        <v/>
      </c>
      <c r="E5" s="109"/>
      <c r="F5" s="54" t="s">
        <v>15</v>
      </c>
      <c r="G5" s="122" t="str">
        <f>IF('【STEP3】C-1'!D11="","",'【STEP3】C-1'!D11)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IF('【STEP3】C-1'!F11="","",'【STEP3】C-1'!F11)</f>
        <v/>
      </c>
      <c r="E6" s="125"/>
      <c r="F6" s="57" t="s">
        <v>17</v>
      </c>
      <c r="G6" s="88" t="str">
        <f>IF('【STEP3】C-1'!G11="","",'【STEP3】C-1'!G11)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ca="1">IFERROR($M$38*G8/$G$38,"")</f>
        <v/>
      </c>
      <c r="N8" s="17" t="str">
        <f t="shared" ref="N8:N38" ca="1" si="0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1">IF($B9="","","ー")</f>
        <v/>
      </c>
      <c r="F9" s="111"/>
      <c r="G9" s="2" t="str">
        <f t="shared" ref="G9:G37" ca="1" si="2">IF(OFFSET($P$49,ROW(A2)*2-2,0)="","",OFFSET($P$49,ROW(A2)*2-2,0))</f>
        <v/>
      </c>
      <c r="H9" s="2" t="str">
        <f t="shared" ref="H9:H37" ca="1" si="3">IF(OFFSET($P$50,ROW(B2)*2-2,0)="","",OFFSET($P$50,ROW(B2)*2-2,0))</f>
        <v/>
      </c>
      <c r="I9" s="112" t="str">
        <f t="shared" ref="I9:I37" si="4">IF($B9="","","ー")</f>
        <v/>
      </c>
      <c r="J9" s="112"/>
      <c r="K9" s="112" t="str">
        <f t="shared" ref="K9:K37" si="5">IF($B9="","","ー")</f>
        <v/>
      </c>
      <c r="L9" s="112"/>
      <c r="M9" s="5" t="str">
        <f t="shared" ref="M9:M37" ca="1" si="6">IFERROR($M$38*G9/$G$38,"")</f>
        <v/>
      </c>
      <c r="N9" s="17" t="str">
        <f t="shared" ca="1" si="0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1"/>
        <v/>
      </c>
      <c r="F10" s="111"/>
      <c r="G10" s="2" t="str">
        <f t="shared" ca="1" si="2"/>
        <v/>
      </c>
      <c r="H10" s="2" t="str">
        <f t="shared" ca="1" si="3"/>
        <v/>
      </c>
      <c r="I10" s="112" t="str">
        <f t="shared" si="4"/>
        <v/>
      </c>
      <c r="J10" s="112"/>
      <c r="K10" s="112" t="str">
        <f t="shared" si="5"/>
        <v/>
      </c>
      <c r="L10" s="112"/>
      <c r="M10" s="5" t="str">
        <f t="shared" ca="1" si="6"/>
        <v/>
      </c>
      <c r="N10" s="17" t="str">
        <f t="shared" ca="1" si="0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1"/>
        <v/>
      </c>
      <c r="F11" s="111"/>
      <c r="G11" s="2" t="str">
        <f t="shared" ca="1" si="2"/>
        <v/>
      </c>
      <c r="H11" s="2" t="str">
        <f t="shared" ca="1" si="3"/>
        <v/>
      </c>
      <c r="I11" s="112" t="str">
        <f t="shared" si="4"/>
        <v/>
      </c>
      <c r="J11" s="112"/>
      <c r="K11" s="112" t="str">
        <f t="shared" si="5"/>
        <v/>
      </c>
      <c r="L11" s="112"/>
      <c r="M11" s="5" t="str">
        <f t="shared" ca="1" si="6"/>
        <v/>
      </c>
      <c r="N11" s="17" t="str">
        <f t="shared" ca="1" si="0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1"/>
        <v/>
      </c>
      <c r="F12" s="111"/>
      <c r="G12" s="2" t="str">
        <f t="shared" ca="1" si="2"/>
        <v/>
      </c>
      <c r="H12" s="2" t="str">
        <f t="shared" ca="1" si="3"/>
        <v/>
      </c>
      <c r="I12" s="112" t="str">
        <f t="shared" si="4"/>
        <v/>
      </c>
      <c r="J12" s="112"/>
      <c r="K12" s="112" t="str">
        <f t="shared" si="5"/>
        <v/>
      </c>
      <c r="L12" s="112"/>
      <c r="M12" s="5" t="str">
        <f t="shared" ca="1" si="6"/>
        <v/>
      </c>
      <c r="N12" s="17" t="str">
        <f t="shared" ca="1" si="0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1"/>
        <v/>
      </c>
      <c r="F13" s="111"/>
      <c r="G13" s="2" t="str">
        <f t="shared" ca="1" si="2"/>
        <v/>
      </c>
      <c r="H13" s="2" t="str">
        <f t="shared" ca="1" si="3"/>
        <v/>
      </c>
      <c r="I13" s="112" t="str">
        <f t="shared" si="4"/>
        <v/>
      </c>
      <c r="J13" s="112"/>
      <c r="K13" s="112" t="str">
        <f t="shared" si="5"/>
        <v/>
      </c>
      <c r="L13" s="112"/>
      <c r="M13" s="5" t="str">
        <f t="shared" ca="1" si="6"/>
        <v/>
      </c>
      <c r="N13" s="17" t="str">
        <f t="shared" ca="1" si="0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1"/>
        <v/>
      </c>
      <c r="F14" s="111"/>
      <c r="G14" s="2" t="str">
        <f t="shared" ca="1" si="2"/>
        <v/>
      </c>
      <c r="H14" s="2" t="str">
        <f t="shared" ca="1" si="3"/>
        <v/>
      </c>
      <c r="I14" s="112" t="str">
        <f t="shared" si="4"/>
        <v/>
      </c>
      <c r="J14" s="112"/>
      <c r="K14" s="112" t="str">
        <f t="shared" si="5"/>
        <v/>
      </c>
      <c r="L14" s="112"/>
      <c r="M14" s="5" t="str">
        <f t="shared" ca="1" si="6"/>
        <v/>
      </c>
      <c r="N14" s="17" t="str">
        <f t="shared" ca="1" si="0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1"/>
        <v/>
      </c>
      <c r="F15" s="111"/>
      <c r="G15" s="2" t="str">
        <f t="shared" ca="1" si="2"/>
        <v/>
      </c>
      <c r="H15" s="2" t="str">
        <f t="shared" ca="1" si="3"/>
        <v/>
      </c>
      <c r="I15" s="112" t="str">
        <f t="shared" si="4"/>
        <v/>
      </c>
      <c r="J15" s="112"/>
      <c r="K15" s="112" t="str">
        <f t="shared" si="5"/>
        <v/>
      </c>
      <c r="L15" s="112"/>
      <c r="M15" s="5" t="str">
        <f t="shared" ca="1" si="6"/>
        <v/>
      </c>
      <c r="N15" s="17" t="str">
        <f t="shared" ca="1" si="0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1"/>
        <v/>
      </c>
      <c r="F16" s="111"/>
      <c r="G16" s="2" t="str">
        <f t="shared" ca="1" si="2"/>
        <v/>
      </c>
      <c r="H16" s="2" t="str">
        <f t="shared" ca="1" si="3"/>
        <v/>
      </c>
      <c r="I16" s="112" t="str">
        <f t="shared" si="4"/>
        <v/>
      </c>
      <c r="J16" s="112"/>
      <c r="K16" s="112" t="str">
        <f t="shared" si="5"/>
        <v/>
      </c>
      <c r="L16" s="112"/>
      <c r="M16" s="5" t="str">
        <f t="shared" ca="1" si="6"/>
        <v/>
      </c>
      <c r="N16" s="17" t="str">
        <f t="shared" ca="1" si="0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1"/>
        <v/>
      </c>
      <c r="F17" s="111"/>
      <c r="G17" s="2" t="str">
        <f t="shared" ca="1" si="2"/>
        <v/>
      </c>
      <c r="H17" s="2" t="str">
        <f t="shared" ca="1" si="3"/>
        <v/>
      </c>
      <c r="I17" s="112" t="str">
        <f t="shared" si="4"/>
        <v/>
      </c>
      <c r="J17" s="112"/>
      <c r="K17" s="112" t="str">
        <f t="shared" si="5"/>
        <v/>
      </c>
      <c r="L17" s="112"/>
      <c r="M17" s="5" t="str">
        <f t="shared" ca="1" si="6"/>
        <v/>
      </c>
      <c r="N17" s="17" t="str">
        <f t="shared" ca="1" si="0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1"/>
        <v/>
      </c>
      <c r="F18" s="111"/>
      <c r="G18" s="2" t="str">
        <f t="shared" ca="1" si="2"/>
        <v/>
      </c>
      <c r="H18" s="2" t="str">
        <f t="shared" ca="1" si="3"/>
        <v/>
      </c>
      <c r="I18" s="112" t="str">
        <f t="shared" si="4"/>
        <v/>
      </c>
      <c r="J18" s="112"/>
      <c r="K18" s="112" t="str">
        <f t="shared" si="5"/>
        <v/>
      </c>
      <c r="L18" s="112"/>
      <c r="M18" s="5" t="str">
        <f t="shared" ca="1" si="6"/>
        <v/>
      </c>
      <c r="N18" s="17" t="str">
        <f t="shared" ca="1" si="0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1"/>
        <v/>
      </c>
      <c r="F19" s="111"/>
      <c r="G19" s="2" t="str">
        <f t="shared" ca="1" si="2"/>
        <v/>
      </c>
      <c r="H19" s="2" t="str">
        <f t="shared" ca="1" si="3"/>
        <v/>
      </c>
      <c r="I19" s="112" t="str">
        <f t="shared" si="4"/>
        <v/>
      </c>
      <c r="J19" s="112"/>
      <c r="K19" s="112" t="str">
        <f t="shared" si="5"/>
        <v/>
      </c>
      <c r="L19" s="112"/>
      <c r="M19" s="5" t="str">
        <f t="shared" ca="1" si="6"/>
        <v/>
      </c>
      <c r="N19" s="17" t="str">
        <f t="shared" ca="1" si="0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1"/>
        <v/>
      </c>
      <c r="F20" s="111"/>
      <c r="G20" s="2" t="str">
        <f t="shared" ca="1" si="2"/>
        <v/>
      </c>
      <c r="H20" s="2" t="str">
        <f t="shared" ca="1" si="3"/>
        <v/>
      </c>
      <c r="I20" s="112" t="str">
        <f t="shared" si="4"/>
        <v/>
      </c>
      <c r="J20" s="112"/>
      <c r="K20" s="112" t="str">
        <f t="shared" si="5"/>
        <v/>
      </c>
      <c r="L20" s="112"/>
      <c r="M20" s="5" t="str">
        <f t="shared" ca="1" si="6"/>
        <v/>
      </c>
      <c r="N20" s="17" t="str">
        <f t="shared" ca="1" si="0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1"/>
        <v/>
      </c>
      <c r="F21" s="111"/>
      <c r="G21" s="2" t="str">
        <f t="shared" ca="1" si="2"/>
        <v/>
      </c>
      <c r="H21" s="2" t="str">
        <f t="shared" ca="1" si="3"/>
        <v/>
      </c>
      <c r="I21" s="112" t="str">
        <f t="shared" si="4"/>
        <v/>
      </c>
      <c r="J21" s="112"/>
      <c r="K21" s="112" t="str">
        <f t="shared" si="5"/>
        <v/>
      </c>
      <c r="L21" s="112"/>
      <c r="M21" s="5" t="str">
        <f t="shared" ca="1" si="6"/>
        <v/>
      </c>
      <c r="N21" s="17" t="str">
        <f t="shared" ca="1" si="0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1"/>
        <v/>
      </c>
      <c r="F22" s="111"/>
      <c r="G22" s="2" t="str">
        <f t="shared" ca="1" si="2"/>
        <v/>
      </c>
      <c r="H22" s="2" t="str">
        <f t="shared" ca="1" si="3"/>
        <v/>
      </c>
      <c r="I22" s="112" t="str">
        <f t="shared" si="4"/>
        <v/>
      </c>
      <c r="J22" s="112"/>
      <c r="K22" s="112" t="str">
        <f t="shared" si="5"/>
        <v/>
      </c>
      <c r="L22" s="112"/>
      <c r="M22" s="5" t="str">
        <f t="shared" ca="1" si="6"/>
        <v/>
      </c>
      <c r="N22" s="17" t="str">
        <f t="shared" ca="1" si="0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1"/>
        <v/>
      </c>
      <c r="F23" s="111"/>
      <c r="G23" s="2" t="str">
        <f t="shared" ca="1" si="2"/>
        <v/>
      </c>
      <c r="H23" s="2" t="str">
        <f t="shared" ca="1" si="3"/>
        <v/>
      </c>
      <c r="I23" s="112" t="str">
        <f t="shared" si="4"/>
        <v/>
      </c>
      <c r="J23" s="112"/>
      <c r="K23" s="112" t="str">
        <f t="shared" si="5"/>
        <v/>
      </c>
      <c r="L23" s="112"/>
      <c r="M23" s="5" t="str">
        <f t="shared" ca="1" si="6"/>
        <v/>
      </c>
      <c r="N23" s="17" t="str">
        <f t="shared" ca="1" si="0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1"/>
        <v/>
      </c>
      <c r="F24" s="111"/>
      <c r="G24" s="2" t="str">
        <f t="shared" ca="1" si="2"/>
        <v/>
      </c>
      <c r="H24" s="2" t="str">
        <f t="shared" ca="1" si="3"/>
        <v/>
      </c>
      <c r="I24" s="112" t="str">
        <f t="shared" si="4"/>
        <v/>
      </c>
      <c r="J24" s="112"/>
      <c r="K24" s="112" t="str">
        <f t="shared" si="5"/>
        <v/>
      </c>
      <c r="L24" s="112"/>
      <c r="M24" s="5" t="str">
        <f t="shared" ca="1" si="6"/>
        <v/>
      </c>
      <c r="N24" s="17" t="str">
        <f t="shared" ca="1" si="0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1"/>
        <v/>
      </c>
      <c r="F25" s="111"/>
      <c r="G25" s="2" t="str">
        <f t="shared" ca="1" si="2"/>
        <v/>
      </c>
      <c r="H25" s="2" t="str">
        <f t="shared" ca="1" si="3"/>
        <v/>
      </c>
      <c r="I25" s="112" t="str">
        <f t="shared" si="4"/>
        <v/>
      </c>
      <c r="J25" s="112"/>
      <c r="K25" s="112" t="str">
        <f t="shared" si="5"/>
        <v/>
      </c>
      <c r="L25" s="112"/>
      <c r="M25" s="5" t="str">
        <f t="shared" ca="1" si="6"/>
        <v/>
      </c>
      <c r="N25" s="17" t="str">
        <f t="shared" ca="1" si="0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1"/>
        <v/>
      </c>
      <c r="F26" s="111"/>
      <c r="G26" s="2" t="str">
        <f t="shared" ca="1" si="2"/>
        <v/>
      </c>
      <c r="H26" s="2" t="str">
        <f t="shared" ca="1" si="3"/>
        <v/>
      </c>
      <c r="I26" s="112" t="str">
        <f t="shared" si="4"/>
        <v/>
      </c>
      <c r="J26" s="112"/>
      <c r="K26" s="112" t="str">
        <f t="shared" si="5"/>
        <v/>
      </c>
      <c r="L26" s="112"/>
      <c r="M26" s="5" t="str">
        <f t="shared" ca="1" si="6"/>
        <v/>
      </c>
      <c r="N26" s="17" t="str">
        <f t="shared" ca="1" si="0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1"/>
        <v/>
      </c>
      <c r="F27" s="111"/>
      <c r="G27" s="2" t="str">
        <f t="shared" ca="1" si="2"/>
        <v/>
      </c>
      <c r="H27" s="2" t="str">
        <f t="shared" ca="1" si="3"/>
        <v/>
      </c>
      <c r="I27" s="112" t="str">
        <f t="shared" si="4"/>
        <v/>
      </c>
      <c r="J27" s="112"/>
      <c r="K27" s="112" t="str">
        <f t="shared" si="5"/>
        <v/>
      </c>
      <c r="L27" s="112"/>
      <c r="M27" s="5" t="str">
        <f t="shared" ca="1" si="6"/>
        <v/>
      </c>
      <c r="N27" s="17" t="str">
        <f t="shared" ca="1" si="0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1"/>
        <v/>
      </c>
      <c r="F28" s="111"/>
      <c r="G28" s="2" t="str">
        <f t="shared" ca="1" si="2"/>
        <v/>
      </c>
      <c r="H28" s="2" t="str">
        <f t="shared" ca="1" si="3"/>
        <v/>
      </c>
      <c r="I28" s="112" t="str">
        <f t="shared" si="4"/>
        <v/>
      </c>
      <c r="J28" s="112"/>
      <c r="K28" s="112" t="str">
        <f t="shared" si="5"/>
        <v/>
      </c>
      <c r="L28" s="112"/>
      <c r="M28" s="5" t="str">
        <f t="shared" ca="1" si="6"/>
        <v/>
      </c>
      <c r="N28" s="17" t="str">
        <f t="shared" ca="1" si="0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1"/>
        <v/>
      </c>
      <c r="F29" s="111"/>
      <c r="G29" s="2" t="str">
        <f t="shared" ca="1" si="2"/>
        <v/>
      </c>
      <c r="H29" s="2" t="str">
        <f t="shared" ca="1" si="3"/>
        <v/>
      </c>
      <c r="I29" s="112" t="str">
        <f t="shared" si="4"/>
        <v/>
      </c>
      <c r="J29" s="112"/>
      <c r="K29" s="112" t="str">
        <f t="shared" si="5"/>
        <v/>
      </c>
      <c r="L29" s="112"/>
      <c r="M29" s="5" t="str">
        <f t="shared" ca="1" si="6"/>
        <v/>
      </c>
      <c r="N29" s="17" t="str">
        <f t="shared" ca="1" si="0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1"/>
        <v/>
      </c>
      <c r="F30" s="111"/>
      <c r="G30" s="2" t="str">
        <f t="shared" ca="1" si="2"/>
        <v/>
      </c>
      <c r="H30" s="2" t="str">
        <f t="shared" ca="1" si="3"/>
        <v/>
      </c>
      <c r="I30" s="112" t="str">
        <f t="shared" si="4"/>
        <v/>
      </c>
      <c r="J30" s="112"/>
      <c r="K30" s="112" t="str">
        <f t="shared" si="5"/>
        <v/>
      </c>
      <c r="L30" s="112"/>
      <c r="M30" s="5" t="str">
        <f t="shared" ca="1" si="6"/>
        <v/>
      </c>
      <c r="N30" s="17" t="str">
        <f t="shared" ca="1" si="0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1"/>
        <v/>
      </c>
      <c r="F31" s="111"/>
      <c r="G31" s="2" t="str">
        <f t="shared" ca="1" si="2"/>
        <v/>
      </c>
      <c r="H31" s="2" t="str">
        <f t="shared" ca="1" si="3"/>
        <v/>
      </c>
      <c r="I31" s="112" t="str">
        <f t="shared" si="4"/>
        <v/>
      </c>
      <c r="J31" s="112"/>
      <c r="K31" s="112" t="str">
        <f t="shared" si="5"/>
        <v/>
      </c>
      <c r="L31" s="112"/>
      <c r="M31" s="5" t="str">
        <f t="shared" ca="1" si="6"/>
        <v/>
      </c>
      <c r="N31" s="17" t="str">
        <f t="shared" ca="1" si="0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1"/>
        <v/>
      </c>
      <c r="F32" s="111"/>
      <c r="G32" s="2" t="str">
        <f t="shared" ca="1" si="2"/>
        <v/>
      </c>
      <c r="H32" s="2" t="str">
        <f t="shared" ca="1" si="3"/>
        <v/>
      </c>
      <c r="I32" s="112" t="str">
        <f t="shared" si="4"/>
        <v/>
      </c>
      <c r="J32" s="112"/>
      <c r="K32" s="112" t="str">
        <f t="shared" si="5"/>
        <v/>
      </c>
      <c r="L32" s="112"/>
      <c r="M32" s="5" t="str">
        <f t="shared" ca="1" si="6"/>
        <v/>
      </c>
      <c r="N32" s="17" t="str">
        <f t="shared" ca="1" si="0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1"/>
        <v/>
      </c>
      <c r="F33" s="111"/>
      <c r="G33" s="2" t="str">
        <f t="shared" ca="1" si="2"/>
        <v/>
      </c>
      <c r="H33" s="2" t="str">
        <f t="shared" ca="1" si="3"/>
        <v/>
      </c>
      <c r="I33" s="112" t="str">
        <f t="shared" si="4"/>
        <v/>
      </c>
      <c r="J33" s="112"/>
      <c r="K33" s="112" t="str">
        <f t="shared" si="5"/>
        <v/>
      </c>
      <c r="L33" s="112"/>
      <c r="M33" s="5" t="str">
        <f t="shared" ca="1" si="6"/>
        <v/>
      </c>
      <c r="N33" s="17" t="str">
        <f t="shared" ca="1" si="0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1"/>
        <v/>
      </c>
      <c r="F34" s="111"/>
      <c r="G34" s="2" t="str">
        <f t="shared" ca="1" si="2"/>
        <v/>
      </c>
      <c r="H34" s="2" t="str">
        <f t="shared" ca="1" si="3"/>
        <v/>
      </c>
      <c r="I34" s="112" t="str">
        <f t="shared" si="4"/>
        <v/>
      </c>
      <c r="J34" s="112"/>
      <c r="K34" s="112" t="str">
        <f t="shared" si="5"/>
        <v/>
      </c>
      <c r="L34" s="112"/>
      <c r="M34" s="5" t="str">
        <f t="shared" ca="1" si="6"/>
        <v/>
      </c>
      <c r="N34" s="17" t="str">
        <f t="shared" ca="1" si="0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1"/>
        <v/>
      </c>
      <c r="F35" s="111"/>
      <c r="G35" s="2" t="str">
        <f t="shared" ca="1" si="2"/>
        <v/>
      </c>
      <c r="H35" s="2" t="str">
        <f t="shared" ca="1" si="3"/>
        <v/>
      </c>
      <c r="I35" s="112" t="str">
        <f t="shared" si="4"/>
        <v/>
      </c>
      <c r="J35" s="112"/>
      <c r="K35" s="112" t="str">
        <f t="shared" si="5"/>
        <v/>
      </c>
      <c r="L35" s="112"/>
      <c r="M35" s="5" t="str">
        <f t="shared" ca="1" si="6"/>
        <v/>
      </c>
      <c r="N35" s="17" t="str">
        <f t="shared" ca="1" si="0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1"/>
        <v/>
      </c>
      <c r="F36" s="111"/>
      <c r="G36" s="2" t="str">
        <f t="shared" ca="1" si="2"/>
        <v/>
      </c>
      <c r="H36" s="2" t="str">
        <f t="shared" ca="1" si="3"/>
        <v/>
      </c>
      <c r="I36" s="112" t="str">
        <f t="shared" si="4"/>
        <v/>
      </c>
      <c r="J36" s="112"/>
      <c r="K36" s="112" t="str">
        <f t="shared" si="5"/>
        <v/>
      </c>
      <c r="L36" s="112"/>
      <c r="M36" s="5" t="str">
        <f t="shared" ca="1" si="6"/>
        <v/>
      </c>
      <c r="N36" s="17" t="str">
        <f t="shared" ca="1" si="0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1"/>
        <v/>
      </c>
      <c r="F37" s="111"/>
      <c r="G37" s="2" t="str">
        <f t="shared" ca="1" si="2"/>
        <v/>
      </c>
      <c r="H37" s="2" t="str">
        <f t="shared" ca="1" si="3"/>
        <v/>
      </c>
      <c r="I37" s="112" t="str">
        <f t="shared" si="4"/>
        <v/>
      </c>
      <c r="J37" s="112"/>
      <c r="K37" s="112" t="str">
        <f t="shared" si="5"/>
        <v/>
      </c>
      <c r="L37" s="112"/>
      <c r="M37" s="5" t="str">
        <f t="shared" ca="1" si="6"/>
        <v/>
      </c>
      <c r="N37" s="17" t="str">
        <f t="shared" ca="1" si="0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0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5gepqPtGzxIoIkUZBzIOfLEFq6BY4GK7qz8LpPsYl8g7AKWQeWSlHwSZop1SX4gdxKl3iCKDPVb853IWKCI8kA==" saltValue="sjD/wlavF5Lc5g/E9MpbA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5" priority="13">
      <formula>LEN(TRIM(D45))=0</formula>
    </cfRule>
  </conditionalFormatting>
  <conditionalFormatting sqref="D49:O108">
    <cfRule type="containsBlanks" dxfId="94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№48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'【STEP3】C-1'!A56</f>
        <v>48</v>
      </c>
      <c r="B5" s="88" t="s">
        <v>14</v>
      </c>
      <c r="C5" s="113"/>
      <c r="D5" s="107" t="str">
        <f>IF('【STEP3】C-1'!B56="","",'【STEP3】C-1'!B56)</f>
        <v/>
      </c>
      <c r="E5" s="109"/>
      <c r="F5" s="54" t="s">
        <v>15</v>
      </c>
      <c r="G5" s="122" t="str">
        <f>IF('【STEP3】C-1'!D56="","",'【STEP3】C-1'!D56)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IF('【STEP3】C-1'!F56="","",'【STEP3】C-1'!F56)</f>
        <v/>
      </c>
      <c r="E6" s="125"/>
      <c r="F6" s="57" t="s">
        <v>17</v>
      </c>
      <c r="G6" s="88" t="str">
        <f>IF('【STEP3】C-1'!G56="","",'【STEP3】C-1'!G56)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ag9hZ7itOH2nF8tai2+AwmD5VH5/Effvrbo/KDU50mEOjuA8QCvxzZgevN4OJLHXCTW6vNbZxYQq5oSDQgI1sw==" saltValue="IANE2dlUze92yauytVvUo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5" priority="1">
      <formula>LEN(TRIM(D45))=0</formula>
    </cfRule>
  </conditionalFormatting>
  <conditionalFormatting sqref="D49:O108">
    <cfRule type="containsBlanks" dxfId="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№49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'【STEP3】C-1'!A57</f>
        <v>49</v>
      </c>
      <c r="B5" s="88" t="s">
        <v>14</v>
      </c>
      <c r="C5" s="113"/>
      <c r="D5" s="107" t="str">
        <f>IF('【STEP3】C-1'!B57="","",'【STEP3】C-1'!B57)</f>
        <v/>
      </c>
      <c r="E5" s="109"/>
      <c r="F5" s="54" t="s">
        <v>15</v>
      </c>
      <c r="G5" s="122" t="str">
        <f>IF('【STEP3】C-1'!D57="","",'【STEP3】C-1'!D57)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IF('【STEP3】C-1'!F57="","",'【STEP3】C-1'!F57)</f>
        <v/>
      </c>
      <c r="E6" s="125"/>
      <c r="F6" s="57" t="s">
        <v>17</v>
      </c>
      <c r="G6" s="88" t="str">
        <f>IF('【STEP3】C-1'!G57="","",'【STEP3】C-1'!G57)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qecrmuakcR4KGdipFoG63ayk7tkKb6QMNgIN2oYak27fZsdCwDvDRbmRpQG8qpCYTEzUO9/GsYELGS7Yh5r+sg==" saltValue="MQ7kV5D/0teyotae0PFmF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3" priority="1">
      <formula>LEN(TRIM(D45))=0</formula>
    </cfRule>
  </conditionalFormatting>
  <conditionalFormatting sqref="D49:O108">
    <cfRule type="containsBlanks" dxfId="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W10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№50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'【STEP3】C-1'!A58</f>
        <v>50</v>
      </c>
      <c r="B5" s="88" t="s">
        <v>14</v>
      </c>
      <c r="C5" s="113"/>
      <c r="D5" s="107" t="str">
        <f>IF('【STEP3】C-1'!B58="","",'【STEP3】C-1'!B58)</f>
        <v/>
      </c>
      <c r="E5" s="109"/>
      <c r="F5" s="54" t="s">
        <v>15</v>
      </c>
      <c r="G5" s="122" t="str">
        <f>IF('【STEP3】C-1'!D58="","",'【STEP3】C-1'!D58)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IF('【STEP3】C-1'!F58="","",'【STEP3】C-1'!F58)</f>
        <v/>
      </c>
      <c r="E6" s="125"/>
      <c r="F6" s="57" t="s">
        <v>17</v>
      </c>
      <c r="G6" s="88" t="str">
        <f>IF('【STEP3】C-1'!G58="","",'【STEP3】C-1'!G58)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heDkr6Ye2bfaNkd6jTxz1PcQ+jf6PzO5vkTWlZEWNN5nwajeLSULzqlny7fNmV72OHw0p7Z3OAOt5bYpgK/oEw==" saltValue="CDu3eeh8iPvoowFVVSU7Sg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I7:J7"/>
    <mergeCell ref="K7:L7"/>
    <mergeCell ref="B8:D8"/>
    <mergeCell ref="E8:F8"/>
    <mergeCell ref="B13:D13"/>
    <mergeCell ref="E13:F13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0"/>
    <mergeCell ref="B49:C49"/>
    <mergeCell ref="B50:C50"/>
    <mergeCell ref="B37:D37"/>
    <mergeCell ref="E37:F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4:J34"/>
    <mergeCell ref="K34:L34"/>
    <mergeCell ref="I35:J35"/>
    <mergeCell ref="K35:L35"/>
    <mergeCell ref="I36:J36"/>
    <mergeCell ref="K36:L36"/>
    <mergeCell ref="I37:J37"/>
    <mergeCell ref="K37:L37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</mergeCells>
  <phoneticPr fontId="2"/>
  <conditionalFormatting sqref="D45:O45">
    <cfRule type="containsBlanks" dxfId="1" priority="3">
      <formula>LEN(TRIM(D45))=0</formula>
    </cfRule>
  </conditionalFormatting>
  <conditionalFormatting sqref="D49:O108">
    <cfRule type="containsBlanks" dxfId="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08"/>
  <sheetViews>
    <sheetView showGridLines="0" view="pageBreakPreview" topLeftCell="A25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№4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'【STEP3】C-1'!A12</f>
        <v>4</v>
      </c>
      <c r="B5" s="88" t="s">
        <v>14</v>
      </c>
      <c r="C5" s="113"/>
      <c r="D5" s="107" t="str">
        <f>IF('【STEP3】C-1'!B12="","",'【STEP3】C-1'!B12)</f>
        <v/>
      </c>
      <c r="E5" s="109"/>
      <c r="F5" s="54" t="s">
        <v>15</v>
      </c>
      <c r="G5" s="122" t="str">
        <f>IF('【STEP3】C-1'!D12="","",'【STEP3】C-1'!D12)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IF('【STEP3】C-1'!F12="","",'【STEP3】C-1'!F12)</f>
        <v/>
      </c>
      <c r="E6" s="125"/>
      <c r="F6" s="57" t="s">
        <v>17</v>
      </c>
      <c r="G6" s="88" t="str">
        <f>IF('【STEP3】C-1'!G12="","",'【STEP3】C-1'!G12)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0rkQruBGNmDoCIxIqubjL23wFdWpicur/R5//e1RkkMuGuPSoeVWUpkxDKAYqj0aKfFDthja4Pxt+YAbB/9oHg==" saltValue="/J7cqEu0EefZKagmYMIT0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3" priority="42">
      <formula>LEN(TRIM(D45))=0</formula>
    </cfRule>
  </conditionalFormatting>
  <conditionalFormatting sqref="D49:O108">
    <cfRule type="containsBlanks" dxfId="92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108"/>
  <sheetViews>
    <sheetView showGridLines="0" view="pageBreakPreview" topLeftCell="A16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№5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'【STEP3】C-1'!A13</f>
        <v>5</v>
      </c>
      <c r="B5" s="88" t="s">
        <v>14</v>
      </c>
      <c r="C5" s="113"/>
      <c r="D5" s="107" t="str">
        <f>IF('【STEP3】C-1'!B13="","",'【STEP3】C-1'!B13)</f>
        <v/>
      </c>
      <c r="E5" s="109"/>
      <c r="F5" s="54" t="s">
        <v>15</v>
      </c>
      <c r="G5" s="122" t="str">
        <f>IF('【STEP3】C-1'!D13="","",'【STEP3】C-1'!D13)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IF('【STEP3】C-1'!F13="","",'【STEP3】C-1'!F13)</f>
        <v/>
      </c>
      <c r="E6" s="125"/>
      <c r="F6" s="57" t="s">
        <v>17</v>
      </c>
      <c r="G6" s="88" t="str">
        <f>IF('【STEP3】C-1'!G13="","",'【STEP3】C-1'!G13)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ZY2zXhkl3BNbti1HXPp3xkHsC1wI29ribwb1iUNZTMR5YBCz7tQXAENwKw0n5VxVT3oIrYQLfPYNEyvd5bKkwQ==" saltValue="byMLo+5zwXy9QEfqiWZCUA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91" priority="21">
      <formula>LEN(TRIM(D45))=0</formula>
    </cfRule>
  </conditionalFormatting>
  <conditionalFormatting sqref="D49:O108">
    <cfRule type="containsBlanks" dxfId="9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№6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'【STEP3】C-1'!A14</f>
        <v>6</v>
      </c>
      <c r="B5" s="88" t="s">
        <v>14</v>
      </c>
      <c r="C5" s="113"/>
      <c r="D5" s="107" t="str">
        <f>IF('【STEP3】C-1'!B14="","",'【STEP3】C-1'!B14)</f>
        <v/>
      </c>
      <c r="E5" s="109"/>
      <c r="F5" s="54" t="s">
        <v>15</v>
      </c>
      <c r="G5" s="122" t="str">
        <f>IF('【STEP3】C-1'!D14="","",'【STEP3】C-1'!D14)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IF('【STEP3】C-1'!F14="","",'【STEP3】C-1'!F14)</f>
        <v/>
      </c>
      <c r="E6" s="125"/>
      <c r="F6" s="57" t="s">
        <v>17</v>
      </c>
      <c r="G6" s="88" t="str">
        <f>IF('【STEP3】C-1'!G14="","",'【STEP3】C-1'!G14)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jltXvEs1qXCVXuDKurG+QVB4lQbYJDhX8e9yRTepWfUkyMNiU8KnineBgKcpFuJslE8R+r3Cl5EJD5UCgry55w==" saltValue="XITLZUujQW8atfDsB0m4XQ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9" priority="1">
      <formula>LEN(TRIM(D45))=0</formula>
    </cfRule>
  </conditionalFormatting>
  <conditionalFormatting sqref="D49:O108">
    <cfRule type="containsBlanks" dxfId="88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08"/>
  <sheetViews>
    <sheetView showGridLines="0" view="pageBreakPreview" zoomScale="70" zoomScaleNormal="75" zoomScaleSheetLayoutView="70" workbookViewId="0">
      <selection activeCell="T62" sqref="T62"/>
    </sheetView>
  </sheetViews>
  <sheetFormatPr defaultRowHeight="15.75" x14ac:dyDescent="0.4"/>
  <cols>
    <col min="1" max="1" width="5.625" style="26" customWidth="1"/>
    <col min="2" max="2" width="9.875" style="26" customWidth="1"/>
    <col min="3" max="3" width="7.625" style="26" customWidth="1"/>
    <col min="4" max="19" width="10.625" style="26" customWidth="1"/>
    <col min="20" max="21" width="15.625" style="26" customWidth="1"/>
    <col min="22" max="22" width="10.625" style="26" customWidth="1"/>
    <col min="23" max="23" width="15.625" style="26" customWidth="1"/>
    <col min="24" max="25" width="10.625" style="26" customWidth="1"/>
    <col min="26" max="16384" width="9" style="26"/>
  </cols>
  <sheetData>
    <row r="1" spans="1:16" ht="24.95" customHeight="1" x14ac:dyDescent="0.4">
      <c r="A1" s="51" t="s">
        <v>75</v>
      </c>
      <c r="D1" s="52"/>
    </row>
    <row r="2" spans="1:16" ht="24.95" customHeight="1" x14ac:dyDescent="0.4">
      <c r="A2" s="28" t="s">
        <v>73</v>
      </c>
    </row>
    <row r="3" spans="1:16" ht="24.95" customHeight="1" x14ac:dyDescent="0.4">
      <c r="A3" s="29" t="str">
        <f>CONCATENATE("№", A5," （月ごとの複数荷主別の走行キロ、実車キロを入力）")</f>
        <v>№7 （月ごとの複数荷主別の走行キロ、実車キロを入力）</v>
      </c>
      <c r="B3" s="53"/>
      <c r="C3" s="53"/>
    </row>
    <row r="4" spans="1:16" ht="9.9499999999999993" customHeight="1" x14ac:dyDescent="0.4"/>
    <row r="5" spans="1:16" ht="20.100000000000001" customHeight="1" x14ac:dyDescent="0.4">
      <c r="A5" s="120">
        <f>'【STEP3】C-1'!A15</f>
        <v>7</v>
      </c>
      <c r="B5" s="88" t="s">
        <v>14</v>
      </c>
      <c r="C5" s="113"/>
      <c r="D5" s="107" t="str">
        <f>IF('【STEP3】C-1'!B15="","",'【STEP3】C-1'!B15)</f>
        <v/>
      </c>
      <c r="E5" s="109"/>
      <c r="F5" s="54" t="s">
        <v>15</v>
      </c>
      <c r="G5" s="122" t="str">
        <f>IF('【STEP3】C-1'!D15="","",'【STEP3】C-1'!D15)</f>
        <v/>
      </c>
      <c r="H5" s="123"/>
      <c r="I5" s="55"/>
      <c r="J5" s="56"/>
      <c r="K5" s="56"/>
      <c r="L5" s="56"/>
    </row>
    <row r="6" spans="1:16" s="44" customFormat="1" ht="20.100000000000001" customHeight="1" x14ac:dyDescent="0.4">
      <c r="A6" s="121"/>
      <c r="B6" s="88" t="s">
        <v>16</v>
      </c>
      <c r="C6" s="113"/>
      <c r="D6" s="124" t="str">
        <f>IF('【STEP3】C-1'!F15="","",'【STEP3】C-1'!F15)</f>
        <v/>
      </c>
      <c r="E6" s="125"/>
      <c r="F6" s="57" t="s">
        <v>17</v>
      </c>
      <c r="G6" s="88" t="str">
        <f>IF('【STEP3】C-1'!G15="","",'【STEP3】C-1'!G15)</f>
        <v/>
      </c>
      <c r="H6" s="89"/>
      <c r="I6" s="58"/>
      <c r="J6" s="56"/>
      <c r="K6" s="56"/>
      <c r="L6" s="59" t="s">
        <v>13</v>
      </c>
      <c r="M6" s="60" t="str">
        <f>IF('【STEP3】C-1'!O7="","",'【STEP3】C-1'!O7)</f>
        <v/>
      </c>
      <c r="N6" s="61" t="s">
        <v>18</v>
      </c>
      <c r="O6" s="62" t="str">
        <f>IF(M6="","",DATE(YEAR($M$6),MONTH($M$6)+11,DAY($M$6)))</f>
        <v/>
      </c>
    </row>
    <row r="7" spans="1:16" ht="69.95" customHeight="1" x14ac:dyDescent="0.4">
      <c r="A7" s="63" t="s">
        <v>26</v>
      </c>
      <c r="B7" s="114" t="s">
        <v>19</v>
      </c>
      <c r="C7" s="115"/>
      <c r="D7" s="116"/>
      <c r="E7" s="117" t="s">
        <v>7</v>
      </c>
      <c r="F7" s="118"/>
      <c r="G7" s="63" t="s">
        <v>3</v>
      </c>
      <c r="H7" s="37" t="s">
        <v>4</v>
      </c>
      <c r="I7" s="119" t="s">
        <v>8</v>
      </c>
      <c r="J7" s="119"/>
      <c r="K7" s="98" t="s">
        <v>10</v>
      </c>
      <c r="L7" s="98"/>
      <c r="M7" s="39" t="s">
        <v>86</v>
      </c>
      <c r="N7" s="40" t="s">
        <v>20</v>
      </c>
      <c r="O7" s="40" t="s">
        <v>84</v>
      </c>
    </row>
    <row r="8" spans="1:16" ht="20.100000000000001" customHeight="1" x14ac:dyDescent="0.4">
      <c r="A8" s="64" t="s">
        <v>31</v>
      </c>
      <c r="B8" s="107" t="str">
        <f>IF($D$5="","",IF('【STEP3】C-1'!B66="","",'【STEP3】C-1'!B66))</f>
        <v/>
      </c>
      <c r="C8" s="108"/>
      <c r="D8" s="109"/>
      <c r="E8" s="110" t="str">
        <f>IF($B8="","","ー")</f>
        <v/>
      </c>
      <c r="F8" s="111"/>
      <c r="G8" s="2" t="str">
        <f ca="1">IF(OFFSET($P$49,ROW(A1)*2-2,0)="","",OFFSET($P$49,ROW(A1)*2-2,0))</f>
        <v/>
      </c>
      <c r="H8" s="2" t="str">
        <f ca="1">IF(OFFSET($P$50,ROW(B1)*2-2,0)="","",OFFSET($P$50,ROW(B1)*2-2,0))</f>
        <v/>
      </c>
      <c r="I8" s="112" t="str">
        <f>IF($B8="","","ー")</f>
        <v/>
      </c>
      <c r="J8" s="112"/>
      <c r="K8" s="112" t="str">
        <f>IF($B8="","","ー")</f>
        <v/>
      </c>
      <c r="L8" s="112"/>
      <c r="M8" s="5" t="str">
        <f t="shared" ref="M8:M37" ca="1" si="0">IFERROR($M$38*G8/$G$38,"")</f>
        <v/>
      </c>
      <c r="N8" s="17" t="str">
        <f t="shared" ref="N8:N38" ca="1" si="1">IFERROR(H8/G8,"")</f>
        <v/>
      </c>
      <c r="O8" s="5" t="str">
        <f ca="1">IFERROR(M8*N8,"")</f>
        <v/>
      </c>
      <c r="P8" s="6"/>
    </row>
    <row r="9" spans="1:16" ht="20.100000000000001" customHeight="1" x14ac:dyDescent="0.4">
      <c r="A9" s="64" t="s">
        <v>32</v>
      </c>
      <c r="B9" s="107" t="str">
        <f>IF($D$5="","",IF('【STEP3】C-1'!B67="","",'【STEP3】C-1'!B67))</f>
        <v/>
      </c>
      <c r="C9" s="108"/>
      <c r="D9" s="109"/>
      <c r="E9" s="110" t="str">
        <f t="shared" ref="E9:E37" si="2">IF($B9="","","ー")</f>
        <v/>
      </c>
      <c r="F9" s="111"/>
      <c r="G9" s="2" t="str">
        <f t="shared" ref="G9:G37" ca="1" si="3">IF(OFFSET($P$49,ROW(A2)*2-2,0)="","",OFFSET($P$49,ROW(A2)*2-2,0))</f>
        <v/>
      </c>
      <c r="H9" s="2" t="str">
        <f t="shared" ref="H9:H37" ca="1" si="4">IF(OFFSET($P$50,ROW(B2)*2-2,0)="","",OFFSET($P$50,ROW(B2)*2-2,0))</f>
        <v/>
      </c>
      <c r="I9" s="112" t="str">
        <f t="shared" ref="I9:I37" si="5">IF($B9="","","ー")</f>
        <v/>
      </c>
      <c r="J9" s="112"/>
      <c r="K9" s="112" t="str">
        <f t="shared" ref="K9:K37" si="6">IF($B9="","","ー")</f>
        <v/>
      </c>
      <c r="L9" s="112"/>
      <c r="M9" s="5" t="str">
        <f t="shared" ca="1" si="0"/>
        <v/>
      </c>
      <c r="N9" s="17" t="str">
        <f t="shared" ca="1" si="1"/>
        <v/>
      </c>
      <c r="O9" s="5" t="str">
        <f t="shared" ref="O9:O37" ca="1" si="7">IFERROR(M9*N9,"")</f>
        <v/>
      </c>
    </row>
    <row r="10" spans="1:16" ht="20.100000000000001" customHeight="1" x14ac:dyDescent="0.4">
      <c r="A10" s="64" t="s">
        <v>33</v>
      </c>
      <c r="B10" s="107" t="str">
        <f>IF($D$5="","",IF('【STEP3】C-1'!B68="","",'【STEP3】C-1'!B68))</f>
        <v/>
      </c>
      <c r="C10" s="108"/>
      <c r="D10" s="109"/>
      <c r="E10" s="110" t="str">
        <f t="shared" si="2"/>
        <v/>
      </c>
      <c r="F10" s="111"/>
      <c r="G10" s="2" t="str">
        <f t="shared" ca="1" si="3"/>
        <v/>
      </c>
      <c r="H10" s="2" t="str">
        <f t="shared" ca="1" si="4"/>
        <v/>
      </c>
      <c r="I10" s="112" t="str">
        <f t="shared" si="5"/>
        <v/>
      </c>
      <c r="J10" s="112"/>
      <c r="K10" s="112" t="str">
        <f t="shared" si="6"/>
        <v/>
      </c>
      <c r="L10" s="112"/>
      <c r="M10" s="5" t="str">
        <f t="shared" ca="1" si="0"/>
        <v/>
      </c>
      <c r="N10" s="17" t="str">
        <f t="shared" ca="1" si="1"/>
        <v/>
      </c>
      <c r="O10" s="5" t="str">
        <f t="shared" ca="1" si="7"/>
        <v/>
      </c>
    </row>
    <row r="11" spans="1:16" ht="20.100000000000001" customHeight="1" x14ac:dyDescent="0.4">
      <c r="A11" s="64" t="s">
        <v>34</v>
      </c>
      <c r="B11" s="107" t="str">
        <f>IF($D$5="","",IF('【STEP3】C-1'!B69="","",'【STEP3】C-1'!B69))</f>
        <v/>
      </c>
      <c r="C11" s="108"/>
      <c r="D11" s="109"/>
      <c r="E11" s="110" t="str">
        <f t="shared" si="2"/>
        <v/>
      </c>
      <c r="F11" s="111"/>
      <c r="G11" s="2" t="str">
        <f t="shared" ca="1" si="3"/>
        <v/>
      </c>
      <c r="H11" s="2" t="str">
        <f t="shared" ca="1" si="4"/>
        <v/>
      </c>
      <c r="I11" s="112" t="str">
        <f t="shared" si="5"/>
        <v/>
      </c>
      <c r="J11" s="112"/>
      <c r="K11" s="112" t="str">
        <f t="shared" si="6"/>
        <v/>
      </c>
      <c r="L11" s="112"/>
      <c r="M11" s="5" t="str">
        <f t="shared" ca="1" si="0"/>
        <v/>
      </c>
      <c r="N11" s="17" t="str">
        <f t="shared" ca="1" si="1"/>
        <v/>
      </c>
      <c r="O11" s="5" t="str">
        <f t="shared" ca="1" si="7"/>
        <v/>
      </c>
    </row>
    <row r="12" spans="1:16" ht="20.100000000000001" customHeight="1" x14ac:dyDescent="0.4">
      <c r="A12" s="64" t="s">
        <v>35</v>
      </c>
      <c r="B12" s="107" t="str">
        <f>IF($D$5="","",IF('【STEP3】C-1'!B70="","",'【STEP3】C-1'!B70))</f>
        <v/>
      </c>
      <c r="C12" s="108"/>
      <c r="D12" s="109"/>
      <c r="E12" s="110" t="str">
        <f t="shared" si="2"/>
        <v/>
      </c>
      <c r="F12" s="111"/>
      <c r="G12" s="2" t="str">
        <f t="shared" ca="1" si="3"/>
        <v/>
      </c>
      <c r="H12" s="2" t="str">
        <f t="shared" ca="1" si="4"/>
        <v/>
      </c>
      <c r="I12" s="112" t="str">
        <f t="shared" si="5"/>
        <v/>
      </c>
      <c r="J12" s="112"/>
      <c r="K12" s="112" t="str">
        <f t="shared" si="6"/>
        <v/>
      </c>
      <c r="L12" s="112"/>
      <c r="M12" s="5" t="str">
        <f t="shared" ca="1" si="0"/>
        <v/>
      </c>
      <c r="N12" s="17" t="str">
        <f t="shared" ca="1" si="1"/>
        <v/>
      </c>
      <c r="O12" s="5" t="str">
        <f t="shared" ca="1" si="7"/>
        <v/>
      </c>
    </row>
    <row r="13" spans="1:16" ht="20.100000000000001" customHeight="1" x14ac:dyDescent="0.4">
      <c r="A13" s="64" t="s">
        <v>36</v>
      </c>
      <c r="B13" s="107" t="str">
        <f>IF($D$5="","",IF('【STEP3】C-1'!B71="","",'【STEP3】C-1'!B71))</f>
        <v/>
      </c>
      <c r="C13" s="108"/>
      <c r="D13" s="109"/>
      <c r="E13" s="110" t="str">
        <f t="shared" si="2"/>
        <v/>
      </c>
      <c r="F13" s="111"/>
      <c r="G13" s="2" t="str">
        <f t="shared" ca="1" si="3"/>
        <v/>
      </c>
      <c r="H13" s="2" t="str">
        <f t="shared" ca="1" si="4"/>
        <v/>
      </c>
      <c r="I13" s="112" t="str">
        <f t="shared" si="5"/>
        <v/>
      </c>
      <c r="J13" s="112"/>
      <c r="K13" s="112" t="str">
        <f t="shared" si="6"/>
        <v/>
      </c>
      <c r="L13" s="112"/>
      <c r="M13" s="5" t="str">
        <f t="shared" ca="1" si="0"/>
        <v/>
      </c>
      <c r="N13" s="17" t="str">
        <f t="shared" ca="1" si="1"/>
        <v/>
      </c>
      <c r="O13" s="5" t="str">
        <f t="shared" ca="1" si="7"/>
        <v/>
      </c>
    </row>
    <row r="14" spans="1:16" ht="20.100000000000001" customHeight="1" x14ac:dyDescent="0.4">
      <c r="A14" s="64" t="s">
        <v>37</v>
      </c>
      <c r="B14" s="107" t="str">
        <f>IF($D$5="","",IF('【STEP3】C-1'!B72="","",'【STEP3】C-1'!B72))</f>
        <v/>
      </c>
      <c r="C14" s="108"/>
      <c r="D14" s="109"/>
      <c r="E14" s="110" t="str">
        <f t="shared" si="2"/>
        <v/>
      </c>
      <c r="F14" s="111"/>
      <c r="G14" s="2" t="str">
        <f t="shared" ca="1" si="3"/>
        <v/>
      </c>
      <c r="H14" s="2" t="str">
        <f t="shared" ca="1" si="4"/>
        <v/>
      </c>
      <c r="I14" s="112" t="str">
        <f t="shared" si="5"/>
        <v/>
      </c>
      <c r="J14" s="112"/>
      <c r="K14" s="112" t="str">
        <f t="shared" si="6"/>
        <v/>
      </c>
      <c r="L14" s="112"/>
      <c r="M14" s="5" t="str">
        <f t="shared" ca="1" si="0"/>
        <v/>
      </c>
      <c r="N14" s="17" t="str">
        <f t="shared" ca="1" si="1"/>
        <v/>
      </c>
      <c r="O14" s="5" t="str">
        <f t="shared" ca="1" si="7"/>
        <v/>
      </c>
    </row>
    <row r="15" spans="1:16" ht="20.100000000000001" customHeight="1" x14ac:dyDescent="0.4">
      <c r="A15" s="64" t="s">
        <v>38</v>
      </c>
      <c r="B15" s="107" t="str">
        <f>IF($D$5="","",IF('【STEP3】C-1'!B73="","",'【STEP3】C-1'!B73))</f>
        <v/>
      </c>
      <c r="C15" s="108"/>
      <c r="D15" s="109"/>
      <c r="E15" s="110" t="str">
        <f t="shared" si="2"/>
        <v/>
      </c>
      <c r="F15" s="111"/>
      <c r="G15" s="2" t="str">
        <f t="shared" ca="1" si="3"/>
        <v/>
      </c>
      <c r="H15" s="2" t="str">
        <f t="shared" ca="1" si="4"/>
        <v/>
      </c>
      <c r="I15" s="112" t="str">
        <f t="shared" si="5"/>
        <v/>
      </c>
      <c r="J15" s="112"/>
      <c r="K15" s="112" t="str">
        <f t="shared" si="6"/>
        <v/>
      </c>
      <c r="L15" s="112"/>
      <c r="M15" s="5" t="str">
        <f t="shared" ca="1" si="0"/>
        <v/>
      </c>
      <c r="N15" s="17" t="str">
        <f t="shared" ca="1" si="1"/>
        <v/>
      </c>
      <c r="O15" s="5" t="str">
        <f t="shared" ca="1" si="7"/>
        <v/>
      </c>
    </row>
    <row r="16" spans="1:16" ht="20.100000000000001" customHeight="1" x14ac:dyDescent="0.4">
      <c r="A16" s="64" t="s">
        <v>39</v>
      </c>
      <c r="B16" s="107" t="str">
        <f>IF($D$5="","",IF('【STEP3】C-1'!B74="","",'【STEP3】C-1'!B74))</f>
        <v/>
      </c>
      <c r="C16" s="108"/>
      <c r="D16" s="109"/>
      <c r="E16" s="110" t="str">
        <f t="shared" si="2"/>
        <v/>
      </c>
      <c r="F16" s="111"/>
      <c r="G16" s="2" t="str">
        <f t="shared" ca="1" si="3"/>
        <v/>
      </c>
      <c r="H16" s="2" t="str">
        <f t="shared" ca="1" si="4"/>
        <v/>
      </c>
      <c r="I16" s="112" t="str">
        <f t="shared" si="5"/>
        <v/>
      </c>
      <c r="J16" s="112"/>
      <c r="K16" s="112" t="str">
        <f t="shared" si="6"/>
        <v/>
      </c>
      <c r="L16" s="112"/>
      <c r="M16" s="5" t="str">
        <f t="shared" ca="1" si="0"/>
        <v/>
      </c>
      <c r="N16" s="17" t="str">
        <f t="shared" ca="1" si="1"/>
        <v/>
      </c>
      <c r="O16" s="5" t="str">
        <f t="shared" ca="1" si="7"/>
        <v/>
      </c>
    </row>
    <row r="17" spans="1:15" ht="20.100000000000001" customHeight="1" x14ac:dyDescent="0.4">
      <c r="A17" s="64" t="s">
        <v>40</v>
      </c>
      <c r="B17" s="107" t="str">
        <f>IF($D$5="","",IF('【STEP3】C-1'!B75="","",'【STEP3】C-1'!B75))</f>
        <v/>
      </c>
      <c r="C17" s="108"/>
      <c r="D17" s="109"/>
      <c r="E17" s="110" t="str">
        <f t="shared" si="2"/>
        <v/>
      </c>
      <c r="F17" s="111"/>
      <c r="G17" s="2" t="str">
        <f t="shared" ca="1" si="3"/>
        <v/>
      </c>
      <c r="H17" s="2" t="str">
        <f t="shared" ca="1" si="4"/>
        <v/>
      </c>
      <c r="I17" s="112" t="str">
        <f t="shared" si="5"/>
        <v/>
      </c>
      <c r="J17" s="112"/>
      <c r="K17" s="112" t="str">
        <f t="shared" si="6"/>
        <v/>
      </c>
      <c r="L17" s="112"/>
      <c r="M17" s="5" t="str">
        <f t="shared" ca="1" si="0"/>
        <v/>
      </c>
      <c r="N17" s="17" t="str">
        <f t="shared" ca="1" si="1"/>
        <v/>
      </c>
      <c r="O17" s="5" t="str">
        <f t="shared" ca="1" si="7"/>
        <v/>
      </c>
    </row>
    <row r="18" spans="1:15" ht="20.100000000000001" customHeight="1" x14ac:dyDescent="0.4">
      <c r="A18" s="64" t="s">
        <v>41</v>
      </c>
      <c r="B18" s="107" t="str">
        <f>IF($D$5="","",IF('【STEP3】C-1'!B76="","",'【STEP3】C-1'!B76))</f>
        <v/>
      </c>
      <c r="C18" s="108"/>
      <c r="D18" s="109"/>
      <c r="E18" s="110" t="str">
        <f t="shared" si="2"/>
        <v/>
      </c>
      <c r="F18" s="111"/>
      <c r="G18" s="2" t="str">
        <f t="shared" ca="1" si="3"/>
        <v/>
      </c>
      <c r="H18" s="2" t="str">
        <f t="shared" ca="1" si="4"/>
        <v/>
      </c>
      <c r="I18" s="112" t="str">
        <f t="shared" si="5"/>
        <v/>
      </c>
      <c r="J18" s="112"/>
      <c r="K18" s="112" t="str">
        <f t="shared" si="6"/>
        <v/>
      </c>
      <c r="L18" s="112"/>
      <c r="M18" s="5" t="str">
        <f t="shared" ca="1" si="0"/>
        <v/>
      </c>
      <c r="N18" s="17" t="str">
        <f t="shared" ca="1" si="1"/>
        <v/>
      </c>
      <c r="O18" s="5" t="str">
        <f t="shared" ca="1" si="7"/>
        <v/>
      </c>
    </row>
    <row r="19" spans="1:15" ht="20.100000000000001" customHeight="1" x14ac:dyDescent="0.4">
      <c r="A19" s="64" t="s">
        <v>42</v>
      </c>
      <c r="B19" s="107" t="str">
        <f>IF($D$5="","",IF('【STEP3】C-1'!B77="","",'【STEP3】C-1'!B77))</f>
        <v/>
      </c>
      <c r="C19" s="108"/>
      <c r="D19" s="109"/>
      <c r="E19" s="110" t="str">
        <f t="shared" si="2"/>
        <v/>
      </c>
      <c r="F19" s="111"/>
      <c r="G19" s="2" t="str">
        <f t="shared" ca="1" si="3"/>
        <v/>
      </c>
      <c r="H19" s="2" t="str">
        <f t="shared" ca="1" si="4"/>
        <v/>
      </c>
      <c r="I19" s="112" t="str">
        <f t="shared" si="5"/>
        <v/>
      </c>
      <c r="J19" s="112"/>
      <c r="K19" s="112" t="str">
        <f t="shared" si="6"/>
        <v/>
      </c>
      <c r="L19" s="112"/>
      <c r="M19" s="5" t="str">
        <f t="shared" ca="1" si="0"/>
        <v/>
      </c>
      <c r="N19" s="17" t="str">
        <f t="shared" ca="1" si="1"/>
        <v/>
      </c>
      <c r="O19" s="5" t="str">
        <f t="shared" ca="1" si="7"/>
        <v/>
      </c>
    </row>
    <row r="20" spans="1:15" ht="20.100000000000001" customHeight="1" x14ac:dyDescent="0.4">
      <c r="A20" s="64" t="s">
        <v>43</v>
      </c>
      <c r="B20" s="107" t="str">
        <f>IF($D$5="","",IF('【STEP3】C-1'!B78="","",'【STEP3】C-1'!B78))</f>
        <v/>
      </c>
      <c r="C20" s="108"/>
      <c r="D20" s="109"/>
      <c r="E20" s="110" t="str">
        <f t="shared" si="2"/>
        <v/>
      </c>
      <c r="F20" s="111"/>
      <c r="G20" s="2" t="str">
        <f t="shared" ca="1" si="3"/>
        <v/>
      </c>
      <c r="H20" s="2" t="str">
        <f t="shared" ca="1" si="4"/>
        <v/>
      </c>
      <c r="I20" s="112" t="str">
        <f t="shared" si="5"/>
        <v/>
      </c>
      <c r="J20" s="112"/>
      <c r="K20" s="112" t="str">
        <f t="shared" si="6"/>
        <v/>
      </c>
      <c r="L20" s="112"/>
      <c r="M20" s="5" t="str">
        <f t="shared" ca="1" si="0"/>
        <v/>
      </c>
      <c r="N20" s="17" t="str">
        <f t="shared" ca="1" si="1"/>
        <v/>
      </c>
      <c r="O20" s="5" t="str">
        <f t="shared" ca="1" si="7"/>
        <v/>
      </c>
    </row>
    <row r="21" spans="1:15" ht="20.100000000000001" customHeight="1" x14ac:dyDescent="0.4">
      <c r="A21" s="64" t="s">
        <v>44</v>
      </c>
      <c r="B21" s="107" t="str">
        <f>IF($D$5="","",IF('【STEP3】C-1'!B79="","",'【STEP3】C-1'!B79))</f>
        <v/>
      </c>
      <c r="C21" s="108"/>
      <c r="D21" s="109"/>
      <c r="E21" s="110" t="str">
        <f t="shared" si="2"/>
        <v/>
      </c>
      <c r="F21" s="111"/>
      <c r="G21" s="2" t="str">
        <f t="shared" ca="1" si="3"/>
        <v/>
      </c>
      <c r="H21" s="2" t="str">
        <f t="shared" ca="1" si="4"/>
        <v/>
      </c>
      <c r="I21" s="112" t="str">
        <f t="shared" si="5"/>
        <v/>
      </c>
      <c r="J21" s="112"/>
      <c r="K21" s="112" t="str">
        <f t="shared" si="6"/>
        <v/>
      </c>
      <c r="L21" s="112"/>
      <c r="M21" s="5" t="str">
        <f t="shared" ca="1" si="0"/>
        <v/>
      </c>
      <c r="N21" s="17" t="str">
        <f t="shared" ca="1" si="1"/>
        <v/>
      </c>
      <c r="O21" s="5" t="str">
        <f t="shared" ca="1" si="7"/>
        <v/>
      </c>
    </row>
    <row r="22" spans="1:15" ht="20.100000000000001" customHeight="1" x14ac:dyDescent="0.4">
      <c r="A22" s="64" t="s">
        <v>45</v>
      </c>
      <c r="B22" s="107" t="str">
        <f>IF($D$5="","",IF('【STEP3】C-1'!B80="","",'【STEP3】C-1'!B80))</f>
        <v/>
      </c>
      <c r="C22" s="108"/>
      <c r="D22" s="109"/>
      <c r="E22" s="110" t="str">
        <f t="shared" si="2"/>
        <v/>
      </c>
      <c r="F22" s="111"/>
      <c r="G22" s="2" t="str">
        <f t="shared" ca="1" si="3"/>
        <v/>
      </c>
      <c r="H22" s="2" t="str">
        <f t="shared" ca="1" si="4"/>
        <v/>
      </c>
      <c r="I22" s="112" t="str">
        <f t="shared" si="5"/>
        <v/>
      </c>
      <c r="J22" s="112"/>
      <c r="K22" s="112" t="str">
        <f t="shared" si="6"/>
        <v/>
      </c>
      <c r="L22" s="112"/>
      <c r="M22" s="5" t="str">
        <f t="shared" ca="1" si="0"/>
        <v/>
      </c>
      <c r="N22" s="17" t="str">
        <f t="shared" ca="1" si="1"/>
        <v/>
      </c>
      <c r="O22" s="5" t="str">
        <f t="shared" ca="1" si="7"/>
        <v/>
      </c>
    </row>
    <row r="23" spans="1:15" ht="20.100000000000001" customHeight="1" x14ac:dyDescent="0.4">
      <c r="A23" s="64" t="s">
        <v>46</v>
      </c>
      <c r="B23" s="107" t="str">
        <f>IF($D$5="","",IF('【STEP3】C-1'!B81="","",'【STEP3】C-1'!B81))</f>
        <v/>
      </c>
      <c r="C23" s="108"/>
      <c r="D23" s="109"/>
      <c r="E23" s="110" t="str">
        <f t="shared" si="2"/>
        <v/>
      </c>
      <c r="F23" s="111"/>
      <c r="G23" s="2" t="str">
        <f t="shared" ca="1" si="3"/>
        <v/>
      </c>
      <c r="H23" s="2" t="str">
        <f t="shared" ca="1" si="4"/>
        <v/>
      </c>
      <c r="I23" s="112" t="str">
        <f t="shared" si="5"/>
        <v/>
      </c>
      <c r="J23" s="112"/>
      <c r="K23" s="112" t="str">
        <f t="shared" si="6"/>
        <v/>
      </c>
      <c r="L23" s="112"/>
      <c r="M23" s="5" t="str">
        <f t="shared" ca="1" si="0"/>
        <v/>
      </c>
      <c r="N23" s="17" t="str">
        <f t="shared" ca="1" si="1"/>
        <v/>
      </c>
      <c r="O23" s="5" t="str">
        <f t="shared" ca="1" si="7"/>
        <v/>
      </c>
    </row>
    <row r="24" spans="1:15" ht="20.100000000000001" customHeight="1" x14ac:dyDescent="0.4">
      <c r="A24" s="64" t="s">
        <v>47</v>
      </c>
      <c r="B24" s="107" t="str">
        <f>IF($D$5="","",IF('【STEP3】C-1'!B82="","",'【STEP3】C-1'!B82))</f>
        <v/>
      </c>
      <c r="C24" s="108"/>
      <c r="D24" s="109"/>
      <c r="E24" s="110" t="str">
        <f t="shared" si="2"/>
        <v/>
      </c>
      <c r="F24" s="111"/>
      <c r="G24" s="2" t="str">
        <f t="shared" ca="1" si="3"/>
        <v/>
      </c>
      <c r="H24" s="2" t="str">
        <f t="shared" ca="1" si="4"/>
        <v/>
      </c>
      <c r="I24" s="112" t="str">
        <f t="shared" si="5"/>
        <v/>
      </c>
      <c r="J24" s="112"/>
      <c r="K24" s="112" t="str">
        <f t="shared" si="6"/>
        <v/>
      </c>
      <c r="L24" s="112"/>
      <c r="M24" s="5" t="str">
        <f t="shared" ca="1" si="0"/>
        <v/>
      </c>
      <c r="N24" s="17" t="str">
        <f t="shared" ca="1" si="1"/>
        <v/>
      </c>
      <c r="O24" s="5" t="str">
        <f t="shared" ca="1" si="7"/>
        <v/>
      </c>
    </row>
    <row r="25" spans="1:15" ht="20.100000000000001" customHeight="1" x14ac:dyDescent="0.4">
      <c r="A25" s="64" t="s">
        <v>48</v>
      </c>
      <c r="B25" s="107" t="str">
        <f>IF($D$5="","",IF('【STEP3】C-1'!B83="","",'【STEP3】C-1'!B83))</f>
        <v/>
      </c>
      <c r="C25" s="108"/>
      <c r="D25" s="109"/>
      <c r="E25" s="110" t="str">
        <f t="shared" si="2"/>
        <v/>
      </c>
      <c r="F25" s="111"/>
      <c r="G25" s="2" t="str">
        <f t="shared" ca="1" si="3"/>
        <v/>
      </c>
      <c r="H25" s="2" t="str">
        <f t="shared" ca="1" si="4"/>
        <v/>
      </c>
      <c r="I25" s="112" t="str">
        <f t="shared" si="5"/>
        <v/>
      </c>
      <c r="J25" s="112"/>
      <c r="K25" s="112" t="str">
        <f t="shared" si="6"/>
        <v/>
      </c>
      <c r="L25" s="112"/>
      <c r="M25" s="5" t="str">
        <f t="shared" ca="1" si="0"/>
        <v/>
      </c>
      <c r="N25" s="17" t="str">
        <f t="shared" ca="1" si="1"/>
        <v/>
      </c>
      <c r="O25" s="5" t="str">
        <f t="shared" ca="1" si="7"/>
        <v/>
      </c>
    </row>
    <row r="26" spans="1:15" ht="20.100000000000001" customHeight="1" x14ac:dyDescent="0.4">
      <c r="A26" s="64" t="s">
        <v>49</v>
      </c>
      <c r="B26" s="107" t="str">
        <f>IF($D$5="","",IF('【STEP3】C-1'!B84="","",'【STEP3】C-1'!B84))</f>
        <v/>
      </c>
      <c r="C26" s="108"/>
      <c r="D26" s="109"/>
      <c r="E26" s="110" t="str">
        <f t="shared" si="2"/>
        <v/>
      </c>
      <c r="F26" s="111"/>
      <c r="G26" s="2" t="str">
        <f t="shared" ca="1" si="3"/>
        <v/>
      </c>
      <c r="H26" s="2" t="str">
        <f t="shared" ca="1" si="4"/>
        <v/>
      </c>
      <c r="I26" s="112" t="str">
        <f t="shared" si="5"/>
        <v/>
      </c>
      <c r="J26" s="112"/>
      <c r="K26" s="112" t="str">
        <f t="shared" si="6"/>
        <v/>
      </c>
      <c r="L26" s="112"/>
      <c r="M26" s="5" t="str">
        <f t="shared" ca="1" si="0"/>
        <v/>
      </c>
      <c r="N26" s="17" t="str">
        <f t="shared" ca="1" si="1"/>
        <v/>
      </c>
      <c r="O26" s="5" t="str">
        <f t="shared" ca="1" si="7"/>
        <v/>
      </c>
    </row>
    <row r="27" spans="1:15" ht="20.100000000000001" customHeight="1" x14ac:dyDescent="0.4">
      <c r="A27" s="64" t="s">
        <v>50</v>
      </c>
      <c r="B27" s="107" t="str">
        <f>IF($D$5="","",IF('【STEP3】C-1'!B85="","",'【STEP3】C-1'!B85))</f>
        <v/>
      </c>
      <c r="C27" s="108"/>
      <c r="D27" s="109"/>
      <c r="E27" s="110" t="str">
        <f t="shared" si="2"/>
        <v/>
      </c>
      <c r="F27" s="111"/>
      <c r="G27" s="2" t="str">
        <f t="shared" ca="1" si="3"/>
        <v/>
      </c>
      <c r="H27" s="2" t="str">
        <f t="shared" ca="1" si="4"/>
        <v/>
      </c>
      <c r="I27" s="112" t="str">
        <f t="shared" si="5"/>
        <v/>
      </c>
      <c r="J27" s="112"/>
      <c r="K27" s="112" t="str">
        <f t="shared" si="6"/>
        <v/>
      </c>
      <c r="L27" s="112"/>
      <c r="M27" s="5" t="str">
        <f t="shared" ca="1" si="0"/>
        <v/>
      </c>
      <c r="N27" s="17" t="str">
        <f t="shared" ca="1" si="1"/>
        <v/>
      </c>
      <c r="O27" s="5" t="str">
        <f t="shared" ca="1" si="7"/>
        <v/>
      </c>
    </row>
    <row r="28" spans="1:15" ht="20.100000000000001" customHeight="1" x14ac:dyDescent="0.4">
      <c r="A28" s="64" t="s">
        <v>51</v>
      </c>
      <c r="B28" s="107" t="str">
        <f>IF($D$5="","",IF('【STEP3】C-1'!B86="","",'【STEP3】C-1'!B86))</f>
        <v/>
      </c>
      <c r="C28" s="108"/>
      <c r="D28" s="109"/>
      <c r="E28" s="110" t="str">
        <f t="shared" si="2"/>
        <v/>
      </c>
      <c r="F28" s="111"/>
      <c r="G28" s="2" t="str">
        <f t="shared" ca="1" si="3"/>
        <v/>
      </c>
      <c r="H28" s="2" t="str">
        <f t="shared" ca="1" si="4"/>
        <v/>
      </c>
      <c r="I28" s="112" t="str">
        <f t="shared" si="5"/>
        <v/>
      </c>
      <c r="J28" s="112"/>
      <c r="K28" s="112" t="str">
        <f t="shared" si="6"/>
        <v/>
      </c>
      <c r="L28" s="112"/>
      <c r="M28" s="5" t="str">
        <f t="shared" ca="1" si="0"/>
        <v/>
      </c>
      <c r="N28" s="17" t="str">
        <f t="shared" ca="1" si="1"/>
        <v/>
      </c>
      <c r="O28" s="5" t="str">
        <f t="shared" ca="1" si="7"/>
        <v/>
      </c>
    </row>
    <row r="29" spans="1:15" ht="20.100000000000001" customHeight="1" x14ac:dyDescent="0.4">
      <c r="A29" s="64" t="s">
        <v>52</v>
      </c>
      <c r="B29" s="107" t="str">
        <f>IF($D$5="","",IF('【STEP3】C-1'!B87="","",'【STEP3】C-1'!B87))</f>
        <v/>
      </c>
      <c r="C29" s="108"/>
      <c r="D29" s="109"/>
      <c r="E29" s="110" t="str">
        <f t="shared" si="2"/>
        <v/>
      </c>
      <c r="F29" s="111"/>
      <c r="G29" s="2" t="str">
        <f t="shared" ca="1" si="3"/>
        <v/>
      </c>
      <c r="H29" s="2" t="str">
        <f t="shared" ca="1" si="4"/>
        <v/>
      </c>
      <c r="I29" s="112" t="str">
        <f t="shared" si="5"/>
        <v/>
      </c>
      <c r="J29" s="112"/>
      <c r="K29" s="112" t="str">
        <f t="shared" si="6"/>
        <v/>
      </c>
      <c r="L29" s="112"/>
      <c r="M29" s="5" t="str">
        <f t="shared" ca="1" si="0"/>
        <v/>
      </c>
      <c r="N29" s="17" t="str">
        <f t="shared" ca="1" si="1"/>
        <v/>
      </c>
      <c r="O29" s="5" t="str">
        <f t="shared" ca="1" si="7"/>
        <v/>
      </c>
    </row>
    <row r="30" spans="1:15" ht="20.100000000000001" customHeight="1" x14ac:dyDescent="0.4">
      <c r="A30" s="64" t="s">
        <v>53</v>
      </c>
      <c r="B30" s="107" t="str">
        <f>IF($D$5="","",IF('【STEP3】C-1'!B88="","",'【STEP3】C-1'!B88))</f>
        <v/>
      </c>
      <c r="C30" s="108"/>
      <c r="D30" s="109"/>
      <c r="E30" s="110" t="str">
        <f t="shared" si="2"/>
        <v/>
      </c>
      <c r="F30" s="111"/>
      <c r="G30" s="2" t="str">
        <f t="shared" ca="1" si="3"/>
        <v/>
      </c>
      <c r="H30" s="2" t="str">
        <f t="shared" ca="1" si="4"/>
        <v/>
      </c>
      <c r="I30" s="112" t="str">
        <f t="shared" si="5"/>
        <v/>
      </c>
      <c r="J30" s="112"/>
      <c r="K30" s="112" t="str">
        <f t="shared" si="6"/>
        <v/>
      </c>
      <c r="L30" s="112"/>
      <c r="M30" s="5" t="str">
        <f t="shared" ca="1" si="0"/>
        <v/>
      </c>
      <c r="N30" s="17" t="str">
        <f t="shared" ca="1" si="1"/>
        <v/>
      </c>
      <c r="O30" s="5" t="str">
        <f t="shared" ca="1" si="7"/>
        <v/>
      </c>
    </row>
    <row r="31" spans="1:15" ht="20.100000000000001" customHeight="1" x14ac:dyDescent="0.4">
      <c r="A31" s="64" t="s">
        <v>54</v>
      </c>
      <c r="B31" s="107" t="str">
        <f>IF($D$5="","",IF('【STEP3】C-1'!B89="","",'【STEP3】C-1'!B89))</f>
        <v/>
      </c>
      <c r="C31" s="108"/>
      <c r="D31" s="109"/>
      <c r="E31" s="110" t="str">
        <f t="shared" si="2"/>
        <v/>
      </c>
      <c r="F31" s="111"/>
      <c r="G31" s="2" t="str">
        <f t="shared" ca="1" si="3"/>
        <v/>
      </c>
      <c r="H31" s="2" t="str">
        <f t="shared" ca="1" si="4"/>
        <v/>
      </c>
      <c r="I31" s="112" t="str">
        <f t="shared" si="5"/>
        <v/>
      </c>
      <c r="J31" s="112"/>
      <c r="K31" s="112" t="str">
        <f t="shared" si="6"/>
        <v/>
      </c>
      <c r="L31" s="112"/>
      <c r="M31" s="5" t="str">
        <f t="shared" ca="1" si="0"/>
        <v/>
      </c>
      <c r="N31" s="17" t="str">
        <f t="shared" ca="1" si="1"/>
        <v/>
      </c>
      <c r="O31" s="5" t="str">
        <f t="shared" ca="1" si="7"/>
        <v/>
      </c>
    </row>
    <row r="32" spans="1:15" ht="20.100000000000001" customHeight="1" x14ac:dyDescent="0.4">
      <c r="A32" s="64" t="s">
        <v>55</v>
      </c>
      <c r="B32" s="107" t="str">
        <f>IF($D$5="","",IF('【STEP3】C-1'!B90="","",'【STEP3】C-1'!B90))</f>
        <v/>
      </c>
      <c r="C32" s="108"/>
      <c r="D32" s="109"/>
      <c r="E32" s="110" t="str">
        <f t="shared" si="2"/>
        <v/>
      </c>
      <c r="F32" s="111"/>
      <c r="G32" s="2" t="str">
        <f t="shared" ca="1" si="3"/>
        <v/>
      </c>
      <c r="H32" s="2" t="str">
        <f t="shared" ca="1" si="4"/>
        <v/>
      </c>
      <c r="I32" s="112" t="str">
        <f t="shared" si="5"/>
        <v/>
      </c>
      <c r="J32" s="112"/>
      <c r="K32" s="112" t="str">
        <f t="shared" si="6"/>
        <v/>
      </c>
      <c r="L32" s="112"/>
      <c r="M32" s="5" t="str">
        <f t="shared" ca="1" si="0"/>
        <v/>
      </c>
      <c r="N32" s="17" t="str">
        <f t="shared" ca="1" si="1"/>
        <v/>
      </c>
      <c r="O32" s="5" t="str">
        <f t="shared" ca="1" si="7"/>
        <v/>
      </c>
    </row>
    <row r="33" spans="1:23" ht="20.100000000000001" customHeight="1" x14ac:dyDescent="0.4">
      <c r="A33" s="64" t="s">
        <v>56</v>
      </c>
      <c r="B33" s="107" t="str">
        <f>IF($D$5="","",IF('【STEP3】C-1'!B91="","",'【STEP3】C-1'!B91))</f>
        <v/>
      </c>
      <c r="C33" s="108"/>
      <c r="D33" s="109"/>
      <c r="E33" s="110" t="str">
        <f t="shared" si="2"/>
        <v/>
      </c>
      <c r="F33" s="111"/>
      <c r="G33" s="2" t="str">
        <f t="shared" ca="1" si="3"/>
        <v/>
      </c>
      <c r="H33" s="2" t="str">
        <f t="shared" ca="1" si="4"/>
        <v/>
      </c>
      <c r="I33" s="112" t="str">
        <f t="shared" si="5"/>
        <v/>
      </c>
      <c r="J33" s="112"/>
      <c r="K33" s="112" t="str">
        <f t="shared" si="6"/>
        <v/>
      </c>
      <c r="L33" s="112"/>
      <c r="M33" s="5" t="str">
        <f t="shared" ca="1" si="0"/>
        <v/>
      </c>
      <c r="N33" s="17" t="str">
        <f t="shared" ca="1" si="1"/>
        <v/>
      </c>
      <c r="O33" s="5" t="str">
        <f t="shared" ca="1" si="7"/>
        <v/>
      </c>
    </row>
    <row r="34" spans="1:23" ht="20.100000000000001" customHeight="1" x14ac:dyDescent="0.4">
      <c r="A34" s="64" t="s">
        <v>57</v>
      </c>
      <c r="B34" s="107" t="str">
        <f>IF($D$5="","",IF('【STEP3】C-1'!B92="","",'【STEP3】C-1'!B92))</f>
        <v/>
      </c>
      <c r="C34" s="108"/>
      <c r="D34" s="109"/>
      <c r="E34" s="110" t="str">
        <f t="shared" si="2"/>
        <v/>
      </c>
      <c r="F34" s="111"/>
      <c r="G34" s="2" t="str">
        <f t="shared" ca="1" si="3"/>
        <v/>
      </c>
      <c r="H34" s="2" t="str">
        <f t="shared" ca="1" si="4"/>
        <v/>
      </c>
      <c r="I34" s="112" t="str">
        <f t="shared" si="5"/>
        <v/>
      </c>
      <c r="J34" s="112"/>
      <c r="K34" s="112" t="str">
        <f t="shared" si="6"/>
        <v/>
      </c>
      <c r="L34" s="112"/>
      <c r="M34" s="5" t="str">
        <f t="shared" ca="1" si="0"/>
        <v/>
      </c>
      <c r="N34" s="17" t="str">
        <f t="shared" ca="1" si="1"/>
        <v/>
      </c>
      <c r="O34" s="5" t="str">
        <f t="shared" ca="1" si="7"/>
        <v/>
      </c>
    </row>
    <row r="35" spans="1:23" ht="20.100000000000001" customHeight="1" x14ac:dyDescent="0.4">
      <c r="A35" s="64" t="s">
        <v>58</v>
      </c>
      <c r="B35" s="107" t="str">
        <f>IF($D$5="","",IF('【STEP3】C-1'!B93="","",'【STEP3】C-1'!B93))</f>
        <v/>
      </c>
      <c r="C35" s="108"/>
      <c r="D35" s="109"/>
      <c r="E35" s="110" t="str">
        <f t="shared" si="2"/>
        <v/>
      </c>
      <c r="F35" s="111"/>
      <c r="G35" s="2" t="str">
        <f t="shared" ca="1" si="3"/>
        <v/>
      </c>
      <c r="H35" s="2" t="str">
        <f t="shared" ca="1" si="4"/>
        <v/>
      </c>
      <c r="I35" s="112" t="str">
        <f t="shared" si="5"/>
        <v/>
      </c>
      <c r="J35" s="112"/>
      <c r="K35" s="112" t="str">
        <f t="shared" si="6"/>
        <v/>
      </c>
      <c r="L35" s="112"/>
      <c r="M35" s="5" t="str">
        <f t="shared" ca="1" si="0"/>
        <v/>
      </c>
      <c r="N35" s="17" t="str">
        <f t="shared" ca="1" si="1"/>
        <v/>
      </c>
      <c r="O35" s="5" t="str">
        <f t="shared" ca="1" si="7"/>
        <v/>
      </c>
    </row>
    <row r="36" spans="1:23" ht="20.100000000000001" customHeight="1" x14ac:dyDescent="0.4">
      <c r="A36" s="64" t="s">
        <v>59</v>
      </c>
      <c r="B36" s="107" t="str">
        <f>IF($D$5="","",IF('【STEP3】C-1'!B94="","",'【STEP3】C-1'!B94))</f>
        <v/>
      </c>
      <c r="C36" s="108"/>
      <c r="D36" s="109"/>
      <c r="E36" s="110" t="str">
        <f t="shared" si="2"/>
        <v/>
      </c>
      <c r="F36" s="111"/>
      <c r="G36" s="2" t="str">
        <f t="shared" ca="1" si="3"/>
        <v/>
      </c>
      <c r="H36" s="2" t="str">
        <f t="shared" ca="1" si="4"/>
        <v/>
      </c>
      <c r="I36" s="112" t="str">
        <f t="shared" si="5"/>
        <v/>
      </c>
      <c r="J36" s="112"/>
      <c r="K36" s="112" t="str">
        <f t="shared" si="6"/>
        <v/>
      </c>
      <c r="L36" s="112"/>
      <c r="M36" s="5" t="str">
        <f t="shared" ca="1" si="0"/>
        <v/>
      </c>
      <c r="N36" s="17" t="str">
        <f t="shared" ca="1" si="1"/>
        <v/>
      </c>
      <c r="O36" s="5" t="str">
        <f t="shared" ca="1" si="7"/>
        <v/>
      </c>
    </row>
    <row r="37" spans="1:23" ht="20.100000000000001" customHeight="1" x14ac:dyDescent="0.4">
      <c r="A37" s="64" t="s">
        <v>60</v>
      </c>
      <c r="B37" s="107" t="str">
        <f>IF($D$5="","",IF('【STEP3】C-1'!B95="","",'【STEP3】C-1'!B95))</f>
        <v/>
      </c>
      <c r="C37" s="108"/>
      <c r="D37" s="109"/>
      <c r="E37" s="110" t="str">
        <f t="shared" si="2"/>
        <v/>
      </c>
      <c r="F37" s="111"/>
      <c r="G37" s="2" t="str">
        <f t="shared" ca="1" si="3"/>
        <v/>
      </c>
      <c r="H37" s="2" t="str">
        <f t="shared" ca="1" si="4"/>
        <v/>
      </c>
      <c r="I37" s="112" t="str">
        <f t="shared" si="5"/>
        <v/>
      </c>
      <c r="J37" s="112"/>
      <c r="K37" s="112" t="str">
        <f t="shared" si="6"/>
        <v/>
      </c>
      <c r="L37" s="112"/>
      <c r="M37" s="5" t="str">
        <f t="shared" ca="1" si="0"/>
        <v/>
      </c>
      <c r="N37" s="17" t="str">
        <f t="shared" ca="1" si="1"/>
        <v/>
      </c>
      <c r="O37" s="5" t="str">
        <f t="shared" ca="1" si="7"/>
        <v/>
      </c>
    </row>
    <row r="38" spans="1:23" ht="20.100000000000001" customHeight="1" x14ac:dyDescent="0.4">
      <c r="A38" s="88" t="s">
        <v>0</v>
      </c>
      <c r="B38" s="113"/>
      <c r="C38" s="113"/>
      <c r="D38" s="89"/>
      <c r="E38" s="6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66" t="str">
        <f ca="1">IF(SUM(G8:G37)=0,"",SUM(G8:G37))</f>
        <v/>
      </c>
      <c r="H38" s="66" t="str">
        <f ca="1">IF(SUM(H8:H37)=0,"",SUM(H8:H37))</f>
        <v/>
      </c>
      <c r="I38" s="11" t="str">
        <f ca="1">IFERROR(G38/E38,"")</f>
        <v/>
      </c>
      <c r="J38" s="4" t="str">
        <f>IF(OR($G$6="",E38=""),"",IF($G$6="軽油","㎞/ℓ",IF($G$6="ガソリン","㎞/ℓ",IF($G$6="LPG","㎞/ℓ",IF($G$6="CNG","㎞/N㎥",IF($G$6="電気","㎞/kWh"," "))))))</f>
        <v/>
      </c>
      <c r="K38" s="13" t="str">
        <f>IF(OR($G$6="",E38=""),"",IF($G$6="軽油",2.62,IF($G$6="ガソリン",2.29,IF($G$6="LPG",1.67,IF($G$6="CNG",1.96,IF($G$6="電気",0.000438," "))))))</f>
        <v/>
      </c>
      <c r="L38" s="12" t="str">
        <f>IF(OR($G$6="",E38=""),"",IF($G$6="軽油","t-CO2/kℓ",IF($G$6="ガソリン","t-CO2/kℓ",IF($G$6="LPG","t-CO2/ｋℓ",IF($G$6="CNG","t-CO2/1000N㎥",IF($G$6="電気","t-CO2/kWh"," "))))))</f>
        <v/>
      </c>
      <c r="M38" s="67" t="str">
        <f>IF(E38="","",IF(G6="電気",ROUND(E38*K38*1000,2-INT(LOG(ABS(E38*K38*1000)))),ROUND(E38*K38,2-INT(LOG(ABS(E38*K38))))))</f>
        <v/>
      </c>
      <c r="N38" s="17" t="str">
        <f t="shared" ca="1" si="1"/>
        <v/>
      </c>
      <c r="O38" s="5" t="str">
        <f ca="1">IFERROR(M38*N38,"")</f>
        <v/>
      </c>
    </row>
    <row r="39" spans="1:23" ht="12" customHeight="1" x14ac:dyDescent="0.4">
      <c r="A39" s="43" t="s">
        <v>21</v>
      </c>
      <c r="F39" s="7"/>
      <c r="G39" s="44"/>
      <c r="H39" s="44"/>
      <c r="I39" s="45"/>
      <c r="J39" s="46"/>
      <c r="K39" s="46"/>
      <c r="L39" s="46"/>
      <c r="M39" s="68"/>
      <c r="N39" s="8"/>
      <c r="O39" s="9"/>
      <c r="P39" s="9"/>
      <c r="Q39" s="9"/>
      <c r="W39" s="6"/>
    </row>
    <row r="40" spans="1:23" ht="12" customHeight="1" x14ac:dyDescent="0.4">
      <c r="A40" s="76" t="s">
        <v>88</v>
      </c>
      <c r="F40" s="7"/>
      <c r="G40" s="44"/>
      <c r="H40" s="44"/>
      <c r="I40" s="45"/>
      <c r="J40" s="46"/>
      <c r="K40" s="46"/>
      <c r="L40" s="10"/>
      <c r="M40" s="8"/>
      <c r="N40" s="8"/>
      <c r="O40" s="9"/>
      <c r="P40" s="9"/>
      <c r="Q40" s="9"/>
      <c r="W40" s="6"/>
    </row>
    <row r="41" spans="1:23" ht="12" customHeight="1" x14ac:dyDescent="0.4">
      <c r="A41" s="47"/>
      <c r="F41" s="7"/>
      <c r="G41" s="44"/>
      <c r="H41" s="44"/>
      <c r="I41" s="45"/>
      <c r="J41" s="46"/>
      <c r="K41" s="46"/>
      <c r="L41" s="10"/>
      <c r="M41" s="8"/>
      <c r="N41" s="8"/>
      <c r="O41" s="9"/>
      <c r="P41" s="9"/>
      <c r="Q41" s="9"/>
      <c r="W41" s="6"/>
    </row>
    <row r="42" spans="1:23" ht="15" customHeight="1" x14ac:dyDescent="0.4"/>
    <row r="43" spans="1:23" ht="20.100000000000001" customHeight="1" x14ac:dyDescent="0.4">
      <c r="A43" s="69" t="s">
        <v>22</v>
      </c>
      <c r="B43" s="70"/>
      <c r="C43" s="69"/>
      <c r="D43" s="69"/>
      <c r="K43" s="36"/>
    </row>
    <row r="44" spans="1:23" ht="30" customHeight="1" x14ac:dyDescent="0.4">
      <c r="A44" s="63" t="s">
        <v>25</v>
      </c>
      <c r="B44" s="133" t="s">
        <v>74</v>
      </c>
      <c r="C44" s="134"/>
      <c r="D44" s="71" t="str">
        <f>IF($M$6="","",$M$6)</f>
        <v/>
      </c>
      <c r="E44" s="71" t="str">
        <f>IF($M$6="","",DATE(YEAR($M$6),MONTH($M$6)+1,DAY($M$6)))</f>
        <v/>
      </c>
      <c r="F44" s="71" t="str">
        <f>IF($M$6="","",DATE(YEAR($M$6),MONTH($M$6)+2,DAY($M$6)))</f>
        <v/>
      </c>
      <c r="G44" s="71" t="str">
        <f>IF($M$6="","",DATE(YEAR($M$6),MONTH($M$6)+3,DAY($M$6)))</f>
        <v/>
      </c>
      <c r="H44" s="71" t="str">
        <f>IF($M$6="","",DATE(YEAR($M$6),MONTH($M$6)+4,DAY($M$6)))</f>
        <v/>
      </c>
      <c r="I44" s="71" t="str">
        <f>IF($M$6="","",DATE(YEAR($M$6),MONTH($M$6)+5,DAY($M$6)))</f>
        <v/>
      </c>
      <c r="J44" s="71" t="str">
        <f>IF($M$6="","",DATE(YEAR($M$6),MONTH($M$6)+6,DAY($M$6)))</f>
        <v/>
      </c>
      <c r="K44" s="71" t="str">
        <f>IF($M$6="","",DATE(YEAR($M$6),MONTH($M$6)+7,DAY($M$6)))</f>
        <v/>
      </c>
      <c r="L44" s="71" t="str">
        <f>IF($M$6="","",DATE(YEAR($M$6),MONTH($M$6)+8,DAY($M$6)))</f>
        <v/>
      </c>
      <c r="M44" s="71" t="str">
        <f>IF($M$6="","",DATE(YEAR($M$6),MONTH($M$6)+9,DAY($M$6)))</f>
        <v/>
      </c>
      <c r="N44" s="71" t="str">
        <f>IF($M$6="","",DATE(YEAR($M$6),MONTH($M$6)+10,DAY($M$6)))</f>
        <v/>
      </c>
      <c r="O44" s="71" t="str">
        <f>IF($M$6="","",DATE(YEAR($M$6),MONTH($M$6)+11,DAY($M$6)))</f>
        <v/>
      </c>
      <c r="P44" s="72" t="s">
        <v>23</v>
      </c>
    </row>
    <row r="45" spans="1:23" ht="20.100000000000001" customHeight="1" x14ac:dyDescent="0.4">
      <c r="A45" s="41">
        <v>1</v>
      </c>
      <c r="B45" s="130" t="str">
        <f>CONCATENATE("(",IF($G$6="","",IF($G$6="軽油","ℓ",IF($G$6="ガソリン","ℓ",IF($G$6="LPG","ℓ",IF($G$6="CNG","N㎥",IF($G$6="電気","kWh"," ")))))),"/月)")</f>
        <v>(/月)</v>
      </c>
      <c r="C45" s="13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24" t="str">
        <f>IF(SUM(D45:O45)=0,"",SUM(D45:O45))</f>
        <v/>
      </c>
      <c r="Q45" s="36"/>
    </row>
    <row r="46" spans="1:23" ht="15" customHeight="1" x14ac:dyDescent="0.4"/>
    <row r="47" spans="1:23" ht="20.100000000000001" customHeight="1" x14ac:dyDescent="0.4">
      <c r="A47" s="69" t="s">
        <v>77</v>
      </c>
      <c r="B47" s="70"/>
      <c r="C47" s="69"/>
      <c r="D47" s="69"/>
    </row>
    <row r="48" spans="1:23" ht="30" customHeight="1" x14ac:dyDescent="0.4">
      <c r="A48" s="63" t="s">
        <v>26</v>
      </c>
      <c r="B48" s="133" t="s">
        <v>29</v>
      </c>
      <c r="C48" s="134"/>
      <c r="D48" s="71" t="str">
        <f>IF($M$6="","",$M$6)</f>
        <v/>
      </c>
      <c r="E48" s="71" t="str">
        <f>IF($M$6="","",DATE(YEAR($M$6),MONTH($M$6)+1,DAY($M$6)))</f>
        <v/>
      </c>
      <c r="F48" s="71" t="str">
        <f>IF($M$6="","",DATE(YEAR($M$6),MONTH($M$6)+2,DAY($M$6)))</f>
        <v/>
      </c>
      <c r="G48" s="71" t="str">
        <f>IF($M$6="","",DATE(YEAR($M$6),MONTH($M$6)+3,DAY($M$6)))</f>
        <v/>
      </c>
      <c r="H48" s="71" t="str">
        <f>IF($M$6="","",DATE(YEAR($M$6),MONTH($M$6)+4,DAY($M$6)))</f>
        <v/>
      </c>
      <c r="I48" s="71" t="str">
        <f>IF($M$6="","",DATE(YEAR($M$6),MONTH($M$6)+5,DAY($M$6)))</f>
        <v/>
      </c>
      <c r="J48" s="71" t="str">
        <f>IF($M$6="","",DATE(YEAR($M$6),MONTH($M$6)+6,DAY($M$6)))</f>
        <v/>
      </c>
      <c r="K48" s="71" t="str">
        <f>IF($M$6="","",DATE(YEAR($M$6),MONTH($M$6)+7,DAY($M$6)))</f>
        <v/>
      </c>
      <c r="L48" s="71" t="str">
        <f>IF($M$6="","",DATE(YEAR($M$6),MONTH($M$6)+8,DAY($M$6)))</f>
        <v/>
      </c>
      <c r="M48" s="71" t="str">
        <f>IF($M$6="","",DATE(YEAR($M$6),MONTH($M$6)+9,DAY($M$6)))</f>
        <v/>
      </c>
      <c r="N48" s="71" t="str">
        <f>IF($M$6="","",DATE(YEAR($M$6),MONTH($M$6)+10,DAY($M$6)))</f>
        <v/>
      </c>
      <c r="O48" s="71" t="str">
        <f>IF($M$6="","",DATE(YEAR($M$6),MONTH($M$6)+11,DAY($M$6)))</f>
        <v/>
      </c>
      <c r="P48" s="72" t="s">
        <v>24</v>
      </c>
    </row>
    <row r="49" spans="1:16" ht="20.100000000000001" customHeight="1" x14ac:dyDescent="0.4">
      <c r="A49" s="137" t="s">
        <v>31</v>
      </c>
      <c r="B49" s="135" t="s">
        <v>27</v>
      </c>
      <c r="C49" s="13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24" t="str">
        <f>IF(SUM(D49:O49)=0,"",SUM(D49:O49))</f>
        <v/>
      </c>
    </row>
    <row r="50" spans="1:16" ht="20.100000000000001" customHeight="1" x14ac:dyDescent="0.4">
      <c r="A50" s="138"/>
      <c r="B50" s="135" t="s">
        <v>28</v>
      </c>
      <c r="C50" s="13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24" t="str">
        <f>IF(SUM(D50:O50)=0,"",SUM(D50:O50))</f>
        <v/>
      </c>
    </row>
    <row r="51" spans="1:16" ht="20.100000000000001" customHeight="1" x14ac:dyDescent="0.4">
      <c r="A51" s="137" t="s">
        <v>32</v>
      </c>
      <c r="B51" s="135" t="s">
        <v>27</v>
      </c>
      <c r="C51" s="13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24" t="str">
        <f t="shared" ref="P51:P82" si="8">IF(SUM(D51:O51)=0,"",SUM(D51:O51))</f>
        <v/>
      </c>
    </row>
    <row r="52" spans="1:16" ht="20.100000000000001" customHeight="1" x14ac:dyDescent="0.4">
      <c r="A52" s="138"/>
      <c r="B52" s="135" t="s">
        <v>28</v>
      </c>
      <c r="C52" s="13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4" t="str">
        <f t="shared" si="8"/>
        <v/>
      </c>
    </row>
    <row r="53" spans="1:16" ht="20.100000000000001" customHeight="1" x14ac:dyDescent="0.4">
      <c r="A53" s="137" t="s">
        <v>33</v>
      </c>
      <c r="B53" s="135" t="s">
        <v>27</v>
      </c>
      <c r="C53" s="13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24" t="str">
        <f t="shared" si="8"/>
        <v/>
      </c>
    </row>
    <row r="54" spans="1:16" ht="20.100000000000001" customHeight="1" x14ac:dyDescent="0.4">
      <c r="A54" s="138"/>
      <c r="B54" s="135" t="s">
        <v>28</v>
      </c>
      <c r="C54" s="13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24" t="str">
        <f t="shared" si="8"/>
        <v/>
      </c>
    </row>
    <row r="55" spans="1:16" ht="20.100000000000001" customHeight="1" x14ac:dyDescent="0.4">
      <c r="A55" s="137" t="s">
        <v>34</v>
      </c>
      <c r="B55" s="135" t="s">
        <v>27</v>
      </c>
      <c r="C55" s="13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4" t="str">
        <f t="shared" si="8"/>
        <v/>
      </c>
    </row>
    <row r="56" spans="1:16" ht="20.100000000000001" customHeight="1" x14ac:dyDescent="0.4">
      <c r="A56" s="138"/>
      <c r="B56" s="135" t="s">
        <v>28</v>
      </c>
      <c r="C56" s="13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4" t="str">
        <f t="shared" si="8"/>
        <v/>
      </c>
    </row>
    <row r="57" spans="1:16" ht="20.100000000000001" customHeight="1" x14ac:dyDescent="0.4">
      <c r="A57" s="137" t="s">
        <v>35</v>
      </c>
      <c r="B57" s="135" t="s">
        <v>27</v>
      </c>
      <c r="C57" s="13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24" t="str">
        <f t="shared" si="8"/>
        <v/>
      </c>
    </row>
    <row r="58" spans="1:16" ht="20.100000000000001" customHeight="1" x14ac:dyDescent="0.4">
      <c r="A58" s="138"/>
      <c r="B58" s="135" t="s">
        <v>28</v>
      </c>
      <c r="C58" s="13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4" t="str">
        <f t="shared" si="8"/>
        <v/>
      </c>
    </row>
    <row r="59" spans="1:16" ht="20.100000000000001" customHeight="1" x14ac:dyDescent="0.4">
      <c r="A59" s="137" t="s">
        <v>36</v>
      </c>
      <c r="B59" s="135" t="s">
        <v>27</v>
      </c>
      <c r="C59" s="136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4" t="str">
        <f t="shared" si="8"/>
        <v/>
      </c>
    </row>
    <row r="60" spans="1:16" ht="20.100000000000001" customHeight="1" x14ac:dyDescent="0.4">
      <c r="A60" s="138"/>
      <c r="B60" s="135" t="s">
        <v>28</v>
      </c>
      <c r="C60" s="136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24" t="str">
        <f t="shared" si="8"/>
        <v/>
      </c>
    </row>
    <row r="61" spans="1:16" ht="20.100000000000001" customHeight="1" x14ac:dyDescent="0.4">
      <c r="A61" s="137" t="s">
        <v>37</v>
      </c>
      <c r="B61" s="135" t="s">
        <v>27</v>
      </c>
      <c r="C61" s="13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24" t="str">
        <f t="shared" si="8"/>
        <v/>
      </c>
    </row>
    <row r="62" spans="1:16" ht="20.100000000000001" customHeight="1" x14ac:dyDescent="0.4">
      <c r="A62" s="138"/>
      <c r="B62" s="135" t="s">
        <v>28</v>
      </c>
      <c r="C62" s="136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24" t="str">
        <f t="shared" si="8"/>
        <v/>
      </c>
    </row>
    <row r="63" spans="1:16" ht="20.100000000000001" customHeight="1" x14ac:dyDescent="0.4">
      <c r="A63" s="137" t="s">
        <v>38</v>
      </c>
      <c r="B63" s="135" t="s">
        <v>27</v>
      </c>
      <c r="C63" s="13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24" t="str">
        <f t="shared" si="8"/>
        <v/>
      </c>
    </row>
    <row r="64" spans="1:16" ht="20.100000000000001" customHeight="1" x14ac:dyDescent="0.4">
      <c r="A64" s="138"/>
      <c r="B64" s="135" t="s">
        <v>28</v>
      </c>
      <c r="C64" s="136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4" t="str">
        <f t="shared" si="8"/>
        <v/>
      </c>
    </row>
    <row r="65" spans="1:16" ht="20.100000000000001" customHeight="1" x14ac:dyDescent="0.4">
      <c r="A65" s="137" t="s">
        <v>39</v>
      </c>
      <c r="B65" s="135" t="s">
        <v>27</v>
      </c>
      <c r="C65" s="136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4" t="str">
        <f t="shared" si="8"/>
        <v/>
      </c>
    </row>
    <row r="66" spans="1:16" ht="20.100000000000001" customHeight="1" x14ac:dyDescent="0.4">
      <c r="A66" s="138"/>
      <c r="B66" s="135" t="s">
        <v>28</v>
      </c>
      <c r="C66" s="136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24" t="str">
        <f t="shared" si="8"/>
        <v/>
      </c>
    </row>
    <row r="67" spans="1:16" ht="20.100000000000001" customHeight="1" x14ac:dyDescent="0.4">
      <c r="A67" s="137" t="s">
        <v>40</v>
      </c>
      <c r="B67" s="135" t="s">
        <v>27</v>
      </c>
      <c r="C67" s="136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4" t="str">
        <f t="shared" si="8"/>
        <v/>
      </c>
    </row>
    <row r="68" spans="1:16" ht="20.100000000000001" customHeight="1" x14ac:dyDescent="0.4">
      <c r="A68" s="138"/>
      <c r="B68" s="135" t="s">
        <v>28</v>
      </c>
      <c r="C68" s="136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4" t="str">
        <f t="shared" si="8"/>
        <v/>
      </c>
    </row>
    <row r="69" spans="1:16" ht="20.100000000000001" customHeight="1" x14ac:dyDescent="0.4">
      <c r="A69" s="137" t="s">
        <v>41</v>
      </c>
      <c r="B69" s="135" t="s">
        <v>27</v>
      </c>
      <c r="C69" s="136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4" t="str">
        <f t="shared" si="8"/>
        <v/>
      </c>
    </row>
    <row r="70" spans="1:16" ht="20.100000000000001" customHeight="1" x14ac:dyDescent="0.4">
      <c r="A70" s="138"/>
      <c r="B70" s="135" t="s">
        <v>28</v>
      </c>
      <c r="C70" s="13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24" t="str">
        <f t="shared" si="8"/>
        <v/>
      </c>
    </row>
    <row r="71" spans="1:16" ht="20.100000000000001" customHeight="1" x14ac:dyDescent="0.4">
      <c r="A71" s="137" t="s">
        <v>42</v>
      </c>
      <c r="B71" s="135" t="s">
        <v>27</v>
      </c>
      <c r="C71" s="136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24" t="str">
        <f t="shared" si="8"/>
        <v/>
      </c>
    </row>
    <row r="72" spans="1:16" ht="20.100000000000001" customHeight="1" x14ac:dyDescent="0.4">
      <c r="A72" s="138"/>
      <c r="B72" s="135" t="s">
        <v>28</v>
      </c>
      <c r="C72" s="136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4" t="str">
        <f t="shared" si="8"/>
        <v/>
      </c>
    </row>
    <row r="73" spans="1:16" ht="20.100000000000001" customHeight="1" x14ac:dyDescent="0.4">
      <c r="A73" s="137" t="s">
        <v>43</v>
      </c>
      <c r="B73" s="135" t="s">
        <v>27</v>
      </c>
      <c r="C73" s="136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4" t="str">
        <f t="shared" si="8"/>
        <v/>
      </c>
    </row>
    <row r="74" spans="1:16" ht="20.100000000000001" customHeight="1" x14ac:dyDescent="0.4">
      <c r="A74" s="138"/>
      <c r="B74" s="135" t="s">
        <v>28</v>
      </c>
      <c r="C74" s="136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4" t="str">
        <f t="shared" si="8"/>
        <v/>
      </c>
    </row>
    <row r="75" spans="1:16" ht="20.100000000000001" customHeight="1" x14ac:dyDescent="0.4">
      <c r="A75" s="137" t="s">
        <v>44</v>
      </c>
      <c r="B75" s="135" t="s">
        <v>27</v>
      </c>
      <c r="C75" s="136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4" t="str">
        <f t="shared" si="8"/>
        <v/>
      </c>
    </row>
    <row r="76" spans="1:16" ht="20.100000000000001" customHeight="1" x14ac:dyDescent="0.4">
      <c r="A76" s="138"/>
      <c r="B76" s="135" t="s">
        <v>28</v>
      </c>
      <c r="C76" s="136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4" t="str">
        <f t="shared" si="8"/>
        <v/>
      </c>
    </row>
    <row r="77" spans="1:16" ht="20.100000000000001" customHeight="1" x14ac:dyDescent="0.4">
      <c r="A77" s="137" t="s">
        <v>45</v>
      </c>
      <c r="B77" s="135" t="s">
        <v>27</v>
      </c>
      <c r="C77" s="136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4" t="str">
        <f t="shared" si="8"/>
        <v/>
      </c>
    </row>
    <row r="78" spans="1:16" ht="20.100000000000001" customHeight="1" x14ac:dyDescent="0.4">
      <c r="A78" s="138"/>
      <c r="B78" s="135" t="s">
        <v>28</v>
      </c>
      <c r="C78" s="136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4" t="str">
        <f t="shared" si="8"/>
        <v/>
      </c>
    </row>
    <row r="79" spans="1:16" ht="20.100000000000001" customHeight="1" x14ac:dyDescent="0.4">
      <c r="A79" s="137" t="s">
        <v>46</v>
      </c>
      <c r="B79" s="135" t="s">
        <v>27</v>
      </c>
      <c r="C79" s="13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4" t="str">
        <f t="shared" si="8"/>
        <v/>
      </c>
    </row>
    <row r="80" spans="1:16" ht="20.100000000000001" customHeight="1" x14ac:dyDescent="0.4">
      <c r="A80" s="138"/>
      <c r="B80" s="135" t="s">
        <v>28</v>
      </c>
      <c r="C80" s="13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4" t="str">
        <f t="shared" si="8"/>
        <v/>
      </c>
    </row>
    <row r="81" spans="1:16" ht="20.100000000000001" customHeight="1" x14ac:dyDescent="0.4">
      <c r="A81" s="137" t="s">
        <v>47</v>
      </c>
      <c r="B81" s="135" t="s">
        <v>27</v>
      </c>
      <c r="C81" s="136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4" t="str">
        <f t="shared" si="8"/>
        <v/>
      </c>
    </row>
    <row r="82" spans="1:16" ht="20.100000000000001" customHeight="1" x14ac:dyDescent="0.4">
      <c r="A82" s="138"/>
      <c r="B82" s="135" t="s">
        <v>28</v>
      </c>
      <c r="C82" s="13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4" t="str">
        <f t="shared" si="8"/>
        <v/>
      </c>
    </row>
    <row r="83" spans="1:16" ht="20.100000000000001" customHeight="1" x14ac:dyDescent="0.4">
      <c r="A83" s="137" t="s">
        <v>48</v>
      </c>
      <c r="B83" s="135" t="s">
        <v>27</v>
      </c>
      <c r="C83" s="136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4" t="str">
        <f t="shared" ref="P83:P108" si="9">IF(SUM(D83:O83)=0,"",SUM(D83:O83))</f>
        <v/>
      </c>
    </row>
    <row r="84" spans="1:16" ht="20.100000000000001" customHeight="1" x14ac:dyDescent="0.4">
      <c r="A84" s="138"/>
      <c r="B84" s="135" t="s">
        <v>28</v>
      </c>
      <c r="C84" s="13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4" t="str">
        <f t="shared" si="9"/>
        <v/>
      </c>
    </row>
    <row r="85" spans="1:16" ht="20.100000000000001" customHeight="1" x14ac:dyDescent="0.4">
      <c r="A85" s="137" t="s">
        <v>49</v>
      </c>
      <c r="B85" s="135" t="s">
        <v>27</v>
      </c>
      <c r="C85" s="13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4" t="str">
        <f t="shared" si="9"/>
        <v/>
      </c>
    </row>
    <row r="86" spans="1:16" ht="20.100000000000001" customHeight="1" x14ac:dyDescent="0.4">
      <c r="A86" s="138"/>
      <c r="B86" s="135" t="s">
        <v>28</v>
      </c>
      <c r="C86" s="136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4" t="str">
        <f t="shared" si="9"/>
        <v/>
      </c>
    </row>
    <row r="87" spans="1:16" ht="20.100000000000001" customHeight="1" x14ac:dyDescent="0.4">
      <c r="A87" s="137" t="s">
        <v>50</v>
      </c>
      <c r="B87" s="135" t="s">
        <v>27</v>
      </c>
      <c r="C87" s="13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4" t="str">
        <f t="shared" si="9"/>
        <v/>
      </c>
    </row>
    <row r="88" spans="1:16" ht="20.100000000000001" customHeight="1" x14ac:dyDescent="0.4">
      <c r="A88" s="138"/>
      <c r="B88" s="135" t="s">
        <v>28</v>
      </c>
      <c r="C88" s="136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4" t="str">
        <f t="shared" si="9"/>
        <v/>
      </c>
    </row>
    <row r="89" spans="1:16" ht="20.100000000000001" customHeight="1" x14ac:dyDescent="0.4">
      <c r="A89" s="137" t="s">
        <v>51</v>
      </c>
      <c r="B89" s="135" t="s">
        <v>27</v>
      </c>
      <c r="C89" s="136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4" t="str">
        <f t="shared" si="9"/>
        <v/>
      </c>
    </row>
    <row r="90" spans="1:16" ht="20.100000000000001" customHeight="1" x14ac:dyDescent="0.4">
      <c r="A90" s="138"/>
      <c r="B90" s="135" t="s">
        <v>28</v>
      </c>
      <c r="C90" s="136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24" t="str">
        <f t="shared" si="9"/>
        <v/>
      </c>
    </row>
    <row r="91" spans="1:16" ht="20.100000000000001" customHeight="1" x14ac:dyDescent="0.4">
      <c r="A91" s="137" t="s">
        <v>52</v>
      </c>
      <c r="B91" s="135" t="s">
        <v>27</v>
      </c>
      <c r="C91" s="136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24" t="str">
        <f t="shared" si="9"/>
        <v/>
      </c>
    </row>
    <row r="92" spans="1:16" ht="20.100000000000001" customHeight="1" x14ac:dyDescent="0.4">
      <c r="A92" s="138"/>
      <c r="B92" s="135" t="s">
        <v>28</v>
      </c>
      <c r="C92" s="13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24" t="str">
        <f t="shared" si="9"/>
        <v/>
      </c>
    </row>
    <row r="93" spans="1:16" ht="20.100000000000001" customHeight="1" x14ac:dyDescent="0.4">
      <c r="A93" s="137" t="s">
        <v>53</v>
      </c>
      <c r="B93" s="135" t="s">
        <v>27</v>
      </c>
      <c r="C93" s="136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24" t="str">
        <f t="shared" si="9"/>
        <v/>
      </c>
    </row>
    <row r="94" spans="1:16" ht="20.100000000000001" customHeight="1" x14ac:dyDescent="0.4">
      <c r="A94" s="138"/>
      <c r="B94" s="135" t="s">
        <v>28</v>
      </c>
      <c r="C94" s="13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24" t="str">
        <f t="shared" si="9"/>
        <v/>
      </c>
    </row>
    <row r="95" spans="1:16" ht="20.100000000000001" customHeight="1" x14ac:dyDescent="0.4">
      <c r="A95" s="137" t="s">
        <v>54</v>
      </c>
      <c r="B95" s="135" t="s">
        <v>27</v>
      </c>
      <c r="C95" s="13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24" t="str">
        <f t="shared" si="9"/>
        <v/>
      </c>
    </row>
    <row r="96" spans="1:16" ht="20.100000000000001" customHeight="1" x14ac:dyDescent="0.4">
      <c r="A96" s="138"/>
      <c r="B96" s="135" t="s">
        <v>28</v>
      </c>
      <c r="C96" s="136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24" t="str">
        <f t="shared" si="9"/>
        <v/>
      </c>
    </row>
    <row r="97" spans="1:16" ht="20.100000000000001" customHeight="1" x14ac:dyDescent="0.4">
      <c r="A97" s="137" t="s">
        <v>55</v>
      </c>
      <c r="B97" s="135" t="s">
        <v>27</v>
      </c>
      <c r="C97" s="136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24" t="str">
        <f t="shared" si="9"/>
        <v/>
      </c>
    </row>
    <row r="98" spans="1:16" ht="20.100000000000001" customHeight="1" x14ac:dyDescent="0.4">
      <c r="A98" s="138"/>
      <c r="B98" s="135" t="s">
        <v>28</v>
      </c>
      <c r="C98" s="136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24" t="str">
        <f t="shared" si="9"/>
        <v/>
      </c>
    </row>
    <row r="99" spans="1:16" ht="20.100000000000001" customHeight="1" x14ac:dyDescent="0.4">
      <c r="A99" s="137" t="s">
        <v>56</v>
      </c>
      <c r="B99" s="135" t="s">
        <v>27</v>
      </c>
      <c r="C99" s="13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24" t="str">
        <f t="shared" si="9"/>
        <v/>
      </c>
    </row>
    <row r="100" spans="1:16" ht="20.100000000000001" customHeight="1" x14ac:dyDescent="0.4">
      <c r="A100" s="138"/>
      <c r="B100" s="135" t="s">
        <v>28</v>
      </c>
      <c r="C100" s="13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24" t="str">
        <f t="shared" si="9"/>
        <v/>
      </c>
    </row>
    <row r="101" spans="1:16" ht="20.100000000000001" customHeight="1" x14ac:dyDescent="0.4">
      <c r="A101" s="137" t="s">
        <v>57</v>
      </c>
      <c r="B101" s="135" t="s">
        <v>27</v>
      </c>
      <c r="C101" s="13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24" t="str">
        <f t="shared" si="9"/>
        <v/>
      </c>
    </row>
    <row r="102" spans="1:16" ht="20.100000000000001" customHeight="1" x14ac:dyDescent="0.4">
      <c r="A102" s="138"/>
      <c r="B102" s="135" t="s">
        <v>28</v>
      </c>
      <c r="C102" s="136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4" t="str">
        <f t="shared" si="9"/>
        <v/>
      </c>
    </row>
    <row r="103" spans="1:16" ht="20.100000000000001" customHeight="1" x14ac:dyDescent="0.4">
      <c r="A103" s="137" t="s">
        <v>58</v>
      </c>
      <c r="B103" s="135" t="s">
        <v>27</v>
      </c>
      <c r="C103" s="136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24" t="str">
        <f t="shared" si="9"/>
        <v/>
      </c>
    </row>
    <row r="104" spans="1:16" ht="20.100000000000001" customHeight="1" x14ac:dyDescent="0.4">
      <c r="A104" s="138"/>
      <c r="B104" s="135" t="s">
        <v>28</v>
      </c>
      <c r="C104" s="136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24" t="str">
        <f t="shared" si="9"/>
        <v/>
      </c>
    </row>
    <row r="105" spans="1:16" ht="20.100000000000001" customHeight="1" x14ac:dyDescent="0.4">
      <c r="A105" s="137" t="s">
        <v>59</v>
      </c>
      <c r="B105" s="135" t="s">
        <v>27</v>
      </c>
      <c r="C105" s="136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24" t="str">
        <f t="shared" si="9"/>
        <v/>
      </c>
    </row>
    <row r="106" spans="1:16" ht="20.100000000000001" customHeight="1" x14ac:dyDescent="0.4">
      <c r="A106" s="138"/>
      <c r="B106" s="135" t="s">
        <v>28</v>
      </c>
      <c r="C106" s="136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24" t="str">
        <f t="shared" si="9"/>
        <v/>
      </c>
    </row>
    <row r="107" spans="1:16" ht="20.100000000000001" customHeight="1" x14ac:dyDescent="0.4">
      <c r="A107" s="137" t="s">
        <v>60</v>
      </c>
      <c r="B107" s="135" t="s">
        <v>27</v>
      </c>
      <c r="C107" s="136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24" t="str">
        <f t="shared" si="9"/>
        <v/>
      </c>
    </row>
    <row r="108" spans="1:16" ht="20.100000000000001" customHeight="1" x14ac:dyDescent="0.4">
      <c r="A108" s="139"/>
      <c r="B108" s="135" t="s">
        <v>28</v>
      </c>
      <c r="C108" s="136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24" t="str">
        <f t="shared" si="9"/>
        <v/>
      </c>
    </row>
  </sheetData>
  <sheetProtection algorithmName="SHA-512" hashValue="M161mDV5yNRWptly96Yf4zFCRGQotHINCREp/hbtsAmFktJadO7NbqOfavM2VJLqMKQUpj5uL1p/J4FvENe/dA==" saltValue="Y8Sc7i+Vr0EPzbMok5wSIw==" spinCount="100000" sheet="1" objects="1" scenarios="1"/>
  <mergeCells count="22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I9:J9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K37:L37"/>
    <mergeCell ref="A38:D38"/>
    <mergeCell ref="B44:C44"/>
    <mergeCell ref="B35:D35"/>
    <mergeCell ref="E35:F35"/>
    <mergeCell ref="I35:J35"/>
    <mergeCell ref="K35:L35"/>
    <mergeCell ref="B36:D36"/>
    <mergeCell ref="E36:F36"/>
    <mergeCell ref="I36:J36"/>
    <mergeCell ref="K36:L36"/>
    <mergeCell ref="B48:C48"/>
    <mergeCell ref="A49:A50"/>
    <mergeCell ref="B49:C49"/>
    <mergeCell ref="B50:C50"/>
    <mergeCell ref="B37:D37"/>
    <mergeCell ref="E37:F37"/>
    <mergeCell ref="I37:J37"/>
    <mergeCell ref="B45:C45"/>
    <mergeCell ref="A51:A52"/>
    <mergeCell ref="B51:C51"/>
    <mergeCell ref="B52:C52"/>
    <mergeCell ref="A53:A54"/>
    <mergeCell ref="B53:C53"/>
    <mergeCell ref="B54:C54"/>
    <mergeCell ref="A55:A56"/>
    <mergeCell ref="B55:C55"/>
    <mergeCell ref="B56:C56"/>
    <mergeCell ref="A57:A58"/>
    <mergeCell ref="B57:C57"/>
    <mergeCell ref="B58:C58"/>
    <mergeCell ref="A59:A60"/>
    <mergeCell ref="B59:C59"/>
    <mergeCell ref="B60:C60"/>
    <mergeCell ref="A61:A62"/>
    <mergeCell ref="B61:C61"/>
    <mergeCell ref="B62:C62"/>
    <mergeCell ref="A63:A64"/>
    <mergeCell ref="B63:C63"/>
    <mergeCell ref="B64:C64"/>
    <mergeCell ref="A65:A66"/>
    <mergeCell ref="B65:C65"/>
    <mergeCell ref="B66:C66"/>
    <mergeCell ref="A67:A68"/>
    <mergeCell ref="B67:C67"/>
    <mergeCell ref="B68:C68"/>
    <mergeCell ref="A69:A70"/>
    <mergeCell ref="B69:C69"/>
    <mergeCell ref="B70:C70"/>
    <mergeCell ref="A71:A72"/>
    <mergeCell ref="B71:C71"/>
    <mergeCell ref="B72:C72"/>
    <mergeCell ref="A73:A74"/>
    <mergeCell ref="B73:C73"/>
    <mergeCell ref="B74:C74"/>
    <mergeCell ref="A75:A76"/>
    <mergeCell ref="B75:C75"/>
    <mergeCell ref="B76:C76"/>
    <mergeCell ref="A77:A78"/>
    <mergeCell ref="B77:C77"/>
    <mergeCell ref="B78:C78"/>
    <mergeCell ref="A79:A80"/>
    <mergeCell ref="B79:C79"/>
    <mergeCell ref="B80:C80"/>
    <mergeCell ref="A81:A82"/>
    <mergeCell ref="B81:C81"/>
    <mergeCell ref="B82:C82"/>
    <mergeCell ref="A83:A84"/>
    <mergeCell ref="B83:C83"/>
    <mergeCell ref="B84:C84"/>
    <mergeCell ref="A85:A86"/>
    <mergeCell ref="B85:C85"/>
    <mergeCell ref="B86:C86"/>
    <mergeCell ref="A87:A88"/>
    <mergeCell ref="B87:C87"/>
    <mergeCell ref="B88:C88"/>
    <mergeCell ref="A89:A90"/>
    <mergeCell ref="B89:C89"/>
    <mergeCell ref="B90:C90"/>
    <mergeCell ref="A91:A92"/>
    <mergeCell ref="B91:C91"/>
    <mergeCell ref="B92:C92"/>
    <mergeCell ref="A93:A94"/>
    <mergeCell ref="B93:C93"/>
    <mergeCell ref="B94:C94"/>
    <mergeCell ref="A95:A96"/>
    <mergeCell ref="B95:C95"/>
    <mergeCell ref="B96:C96"/>
    <mergeCell ref="A97:A98"/>
    <mergeCell ref="B97:C97"/>
    <mergeCell ref="B98:C98"/>
    <mergeCell ref="A99:A100"/>
    <mergeCell ref="B99:C99"/>
    <mergeCell ref="B100:C100"/>
    <mergeCell ref="A101:A102"/>
    <mergeCell ref="B101:C101"/>
    <mergeCell ref="B102:C102"/>
    <mergeCell ref="A107:A108"/>
    <mergeCell ref="B107:C107"/>
    <mergeCell ref="B108:C108"/>
    <mergeCell ref="A103:A104"/>
    <mergeCell ref="B103:C103"/>
    <mergeCell ref="B104:C104"/>
    <mergeCell ref="A105:A106"/>
    <mergeCell ref="B105:C105"/>
    <mergeCell ref="B106:C106"/>
  </mergeCells>
  <phoneticPr fontId="2"/>
  <conditionalFormatting sqref="D45:O45">
    <cfRule type="containsBlanks" dxfId="87" priority="1">
      <formula>LEN(TRIM(D45))=0</formula>
    </cfRule>
  </conditionalFormatting>
  <conditionalFormatting sqref="D49:O108">
    <cfRule type="containsBlanks" dxfId="8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  <rowBreaks count="2" manualBreakCount="2">
    <brk id="41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【STEP3】C-1</vt:lpstr>
      <vt:lpstr>荷主集計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2023-06-05T05:05:48Z</cp:lastPrinted>
  <dcterms:created xsi:type="dcterms:W3CDTF">2021-11-09T04:25:09Z</dcterms:created>
  <dcterms:modified xsi:type="dcterms:W3CDTF">2024-02-28T06:04:24Z</dcterms:modified>
</cp:coreProperties>
</file>