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General\●作業用フォルダ\R04年度\04_(全ト協）CO2排出量算定トンキロ\■全ト協修正\修0605\【STEP3貸切】シート保護あり→解除中★修0605保護あり\"/>
    </mc:Choice>
  </mc:AlternateContent>
  <xr:revisionPtr revIDLastSave="0" documentId="13_ncr:1_{D1BFC8A9-6694-4ABE-9256-C2AC04B46B47}" xr6:coauthVersionLast="47" xr6:coauthVersionMax="47" xr10:uidLastSave="{00000000-0000-0000-0000-000000000000}"/>
  <bookViews>
    <workbookView xWindow="-120" yWindow="-120" windowWidth="29040" windowHeight="15720" tabRatio="834" xr2:uid="{00000000-000D-0000-FFFF-FFFF00000000}"/>
  </bookViews>
  <sheets>
    <sheet name="【ＳTEP３】C-2" sheetId="55" r:id="rId1"/>
    <sheet name="荷主集計" sheetId="160" r:id="rId2"/>
    <sheet name="1" sheetId="56" r:id="rId3"/>
    <sheet name="2" sheetId="106" r:id="rId4"/>
    <sheet name="3" sheetId="111" r:id="rId5"/>
    <sheet name="4" sheetId="112" r:id="rId6"/>
    <sheet name="5" sheetId="113" r:id="rId7"/>
    <sheet name="6" sheetId="114" r:id="rId8"/>
    <sheet name="7" sheetId="115" r:id="rId9"/>
    <sheet name="8" sheetId="116" r:id="rId10"/>
    <sheet name="9" sheetId="117" r:id="rId11"/>
    <sheet name="10" sheetId="118" r:id="rId12"/>
    <sheet name="11" sheetId="119" r:id="rId13"/>
    <sheet name="12" sheetId="120" r:id="rId14"/>
    <sheet name="13" sheetId="121" r:id="rId15"/>
    <sheet name="14" sheetId="122" r:id="rId16"/>
    <sheet name="15" sheetId="123" r:id="rId17"/>
    <sheet name="16" sheetId="124" r:id="rId18"/>
    <sheet name="17" sheetId="125" r:id="rId19"/>
    <sheet name="18" sheetId="126" r:id="rId20"/>
    <sheet name="19" sheetId="127" r:id="rId21"/>
    <sheet name="20" sheetId="128" r:id="rId22"/>
    <sheet name="21" sheetId="129" r:id="rId23"/>
    <sheet name="22" sheetId="130" r:id="rId24"/>
    <sheet name="23" sheetId="131" r:id="rId25"/>
    <sheet name="24" sheetId="132" r:id="rId26"/>
    <sheet name="25" sheetId="133" r:id="rId27"/>
    <sheet name="26" sheetId="134" r:id="rId28"/>
    <sheet name="27" sheetId="135" r:id="rId29"/>
    <sheet name="28" sheetId="136" r:id="rId30"/>
    <sheet name="29" sheetId="137" r:id="rId31"/>
    <sheet name="30" sheetId="138" r:id="rId32"/>
    <sheet name="31" sheetId="139" r:id="rId33"/>
    <sheet name="32" sheetId="140" r:id="rId34"/>
    <sheet name="33" sheetId="141" r:id="rId35"/>
    <sheet name="34" sheetId="142" r:id="rId36"/>
    <sheet name="35" sheetId="143" r:id="rId37"/>
    <sheet name="36" sheetId="144" r:id="rId38"/>
    <sheet name="37" sheetId="145" r:id="rId39"/>
    <sheet name="38" sheetId="146" r:id="rId40"/>
    <sheet name="39" sheetId="147" r:id="rId41"/>
    <sheet name="40" sheetId="148" r:id="rId42"/>
    <sheet name="41" sheetId="149" r:id="rId43"/>
    <sheet name="42" sheetId="150" r:id="rId44"/>
    <sheet name="43" sheetId="151" r:id="rId45"/>
    <sheet name="44" sheetId="152" r:id="rId46"/>
    <sheet name="45" sheetId="153" r:id="rId47"/>
    <sheet name="46" sheetId="154" r:id="rId48"/>
    <sheet name="47" sheetId="155" r:id="rId49"/>
    <sheet name="48" sheetId="156" r:id="rId50"/>
    <sheet name="49" sheetId="157" r:id="rId51"/>
    <sheet name="50" sheetId="158" r:id="rId5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" i="160" l="1"/>
  <c r="Q9" i="160"/>
  <c r="Q18" i="160"/>
  <c r="G6" i="155"/>
  <c r="G6" i="138"/>
  <c r="G5" i="156" l="1"/>
  <c r="G5" i="155"/>
  <c r="G5" i="139"/>
  <c r="G5" i="138"/>
  <c r="G5" i="111"/>
  <c r="V7" i="55" l="1"/>
  <c r="R6" i="111"/>
  <c r="R6" i="112"/>
  <c r="R6" i="113"/>
  <c r="R6" i="114"/>
  <c r="R6" i="115"/>
  <c r="R6" i="116"/>
  <c r="R6" i="117"/>
  <c r="R6" i="118"/>
  <c r="R6" i="119"/>
  <c r="R6" i="120"/>
  <c r="R6" i="121"/>
  <c r="R6" i="122"/>
  <c r="R6" i="123"/>
  <c r="R6" i="124"/>
  <c r="R6" i="125"/>
  <c r="R6" i="126"/>
  <c r="R6" i="127"/>
  <c r="R6" i="128"/>
  <c r="R6" i="129"/>
  <c r="R6" i="130"/>
  <c r="R6" i="131"/>
  <c r="R6" i="132"/>
  <c r="R6" i="133"/>
  <c r="R6" i="134"/>
  <c r="R6" i="135"/>
  <c r="R6" i="136"/>
  <c r="R6" i="137"/>
  <c r="R6" i="138"/>
  <c r="R6" i="139"/>
  <c r="R6" i="140"/>
  <c r="R6" i="141"/>
  <c r="R6" i="142"/>
  <c r="R6" i="143"/>
  <c r="R6" i="144"/>
  <c r="R6" i="145"/>
  <c r="R6" i="146"/>
  <c r="R6" i="147"/>
  <c r="R6" i="148"/>
  <c r="R6" i="149"/>
  <c r="R6" i="150"/>
  <c r="R6" i="151"/>
  <c r="R6" i="152"/>
  <c r="R6" i="153"/>
  <c r="R6" i="154"/>
  <c r="R6" i="155"/>
  <c r="R6" i="156"/>
  <c r="R6" i="157"/>
  <c r="R6" i="158"/>
  <c r="R6" i="106"/>
  <c r="R6" i="56"/>
  <c r="Q6" i="160"/>
  <c r="P45" i="111"/>
  <c r="P45" i="112"/>
  <c r="P45" i="113"/>
  <c r="P45" i="114"/>
  <c r="P45" i="115"/>
  <c r="P45" i="116"/>
  <c r="P45" i="117"/>
  <c r="P45" i="118"/>
  <c r="P45" i="119"/>
  <c r="P45" i="120"/>
  <c r="P45" i="121"/>
  <c r="P45" i="122"/>
  <c r="P45" i="123"/>
  <c r="P45" i="124"/>
  <c r="P45" i="125"/>
  <c r="P45" i="126"/>
  <c r="P45" i="127"/>
  <c r="P45" i="128"/>
  <c r="P45" i="129"/>
  <c r="P45" i="130"/>
  <c r="P45" i="131"/>
  <c r="P45" i="132"/>
  <c r="P45" i="133"/>
  <c r="P45" i="134"/>
  <c r="P45" i="135"/>
  <c r="P45" i="136"/>
  <c r="P45" i="137"/>
  <c r="P45" i="138"/>
  <c r="P45" i="139"/>
  <c r="P45" i="140"/>
  <c r="P45" i="141"/>
  <c r="P45" i="142"/>
  <c r="P45" i="143"/>
  <c r="P45" i="144"/>
  <c r="P45" i="145"/>
  <c r="P45" i="146"/>
  <c r="P45" i="147"/>
  <c r="P45" i="148"/>
  <c r="P45" i="149"/>
  <c r="P45" i="150"/>
  <c r="P45" i="151"/>
  <c r="P45" i="152"/>
  <c r="P45" i="153"/>
  <c r="P45" i="154"/>
  <c r="P45" i="155"/>
  <c r="P45" i="156"/>
  <c r="P45" i="157"/>
  <c r="P45" i="158"/>
  <c r="P45" i="106"/>
  <c r="P45" i="56"/>
  <c r="E38" i="56" s="1"/>
  <c r="M48" i="125" l="1"/>
  <c r="J48" i="125"/>
  <c r="H48" i="125"/>
  <c r="D48" i="125"/>
  <c r="O48" i="125"/>
  <c r="N48" i="125"/>
  <c r="L48" i="125"/>
  <c r="K48" i="125"/>
  <c r="I48" i="125"/>
  <c r="G48" i="125"/>
  <c r="F48" i="125"/>
  <c r="E48" i="125"/>
  <c r="D44" i="125"/>
  <c r="B8" i="160"/>
  <c r="M8" i="160" s="1"/>
  <c r="A5" i="160"/>
  <c r="D5" i="160"/>
  <c r="G5" i="160"/>
  <c r="D6" i="160"/>
  <c r="G6" i="160"/>
  <c r="B37" i="160"/>
  <c r="E37" i="160" s="1"/>
  <c r="B36" i="160"/>
  <c r="B35" i="160"/>
  <c r="Q35" i="160" s="1"/>
  <c r="B34" i="160"/>
  <c r="B33" i="160"/>
  <c r="E33" i="160" s="1"/>
  <c r="B32" i="160"/>
  <c r="Q32" i="160" s="1"/>
  <c r="B31" i="160"/>
  <c r="Q31" i="160" s="1"/>
  <c r="B30" i="160"/>
  <c r="K30" i="160" s="1"/>
  <c r="B29" i="160"/>
  <c r="E29" i="160" s="1"/>
  <c r="B28" i="160"/>
  <c r="K28" i="160" s="1"/>
  <c r="B27" i="160"/>
  <c r="Q27" i="160" s="1"/>
  <c r="B26" i="160"/>
  <c r="E26" i="160" s="1"/>
  <c r="B25" i="160"/>
  <c r="M25" i="160" s="1"/>
  <c r="B24" i="160"/>
  <c r="E24" i="160" s="1"/>
  <c r="B23" i="160"/>
  <c r="B22" i="160"/>
  <c r="E22" i="160" s="1"/>
  <c r="B21" i="160"/>
  <c r="Q21" i="160" s="1"/>
  <c r="B20" i="160"/>
  <c r="E20" i="160" s="1"/>
  <c r="B19" i="160"/>
  <c r="M19" i="160" s="1"/>
  <c r="B18" i="160"/>
  <c r="B17" i="160"/>
  <c r="M17" i="160" s="1"/>
  <c r="B16" i="160"/>
  <c r="Q16" i="160" s="1"/>
  <c r="B15" i="160"/>
  <c r="Q15" i="160" s="1"/>
  <c r="B14" i="160"/>
  <c r="M14" i="160" s="1"/>
  <c r="B13" i="160"/>
  <c r="M13" i="160" s="1"/>
  <c r="B12" i="160"/>
  <c r="M12" i="160" s="1"/>
  <c r="B11" i="160"/>
  <c r="M11" i="160" s="1"/>
  <c r="B10" i="160"/>
  <c r="M10" i="160" s="1"/>
  <c r="B9" i="160"/>
  <c r="G6" i="158"/>
  <c r="D6" i="158"/>
  <c r="G5" i="158"/>
  <c r="D5" i="158"/>
  <c r="A5" i="158"/>
  <c r="A3" i="158" s="1"/>
  <c r="P159" i="158"/>
  <c r="I35" i="158" s="1"/>
  <c r="P149" i="158"/>
  <c r="G33" i="158" s="1"/>
  <c r="P139" i="158"/>
  <c r="I30" i="158" s="1"/>
  <c r="P129" i="158"/>
  <c r="G28" i="158" s="1"/>
  <c r="P119" i="158"/>
  <c r="I25" i="158" s="1"/>
  <c r="P109" i="158"/>
  <c r="G23" i="158" s="1"/>
  <c r="P99" i="158"/>
  <c r="I20" i="158" s="1"/>
  <c r="P90" i="158"/>
  <c r="H18" i="158" s="1"/>
  <c r="P89" i="158"/>
  <c r="G18" i="158" s="1"/>
  <c r="P88" i="158"/>
  <c r="J17" i="158" s="1"/>
  <c r="P87" i="158"/>
  <c r="I17" i="158" s="1"/>
  <c r="P86" i="158"/>
  <c r="H17" i="158" s="1"/>
  <c r="P85" i="158"/>
  <c r="G17" i="158" s="1"/>
  <c r="P84" i="158"/>
  <c r="J16" i="158" s="1"/>
  <c r="P83" i="158"/>
  <c r="I16" i="158" s="1"/>
  <c r="P82" i="158"/>
  <c r="H16" i="158" s="1"/>
  <c r="P81" i="158"/>
  <c r="G16" i="158" s="1"/>
  <c r="P79" i="158"/>
  <c r="I15" i="158" s="1"/>
  <c r="P69" i="158"/>
  <c r="G13" i="158" s="1"/>
  <c r="P59" i="158"/>
  <c r="I10" i="158" s="1"/>
  <c r="P49" i="158"/>
  <c r="G8" i="158" s="1"/>
  <c r="G6" i="157"/>
  <c r="D6" i="157"/>
  <c r="G5" i="157"/>
  <c r="D5" i="157"/>
  <c r="A5" i="157"/>
  <c r="A3" i="157" s="1"/>
  <c r="G6" i="156"/>
  <c r="D6" i="156"/>
  <c r="D5" i="156"/>
  <c r="A5" i="156"/>
  <c r="A3" i="156" s="1"/>
  <c r="D6" i="155"/>
  <c r="D5" i="155"/>
  <c r="A5" i="155"/>
  <c r="A3" i="155" s="1"/>
  <c r="G6" i="154"/>
  <c r="D6" i="154"/>
  <c r="G5" i="154"/>
  <c r="D5" i="154"/>
  <c r="A5" i="154"/>
  <c r="A3" i="154" s="1"/>
  <c r="G6" i="153"/>
  <c r="D6" i="153"/>
  <c r="G5" i="153"/>
  <c r="D5" i="153"/>
  <c r="A5" i="153"/>
  <c r="A3" i="153" s="1"/>
  <c r="G6" i="152"/>
  <c r="D6" i="152"/>
  <c r="G5" i="152"/>
  <c r="D5" i="152"/>
  <c r="A5" i="152"/>
  <c r="A3" i="152" s="1"/>
  <c r="G6" i="151"/>
  <c r="D6" i="151"/>
  <c r="G5" i="151"/>
  <c r="D5" i="151"/>
  <c r="A5" i="151"/>
  <c r="A3" i="151" s="1"/>
  <c r="G6" i="150"/>
  <c r="D6" i="150"/>
  <c r="G5" i="150"/>
  <c r="D5" i="150"/>
  <c r="A5" i="150"/>
  <c r="A3" i="150" s="1"/>
  <c r="G6" i="149"/>
  <c r="D6" i="149"/>
  <c r="G5" i="149"/>
  <c r="D5" i="149"/>
  <c r="A5" i="149"/>
  <c r="A3" i="149" s="1"/>
  <c r="G6" i="148"/>
  <c r="D6" i="148"/>
  <c r="G5" i="148"/>
  <c r="D5" i="148"/>
  <c r="A5" i="148"/>
  <c r="A3" i="148" s="1"/>
  <c r="G6" i="147"/>
  <c r="D6" i="147"/>
  <c r="G5" i="147"/>
  <c r="D5" i="147"/>
  <c r="A5" i="147"/>
  <c r="A3" i="147" s="1"/>
  <c r="G6" i="146"/>
  <c r="D6" i="146"/>
  <c r="G5" i="146"/>
  <c r="D5" i="146"/>
  <c r="A5" i="146"/>
  <c r="A3" i="146" s="1"/>
  <c r="G6" i="145"/>
  <c r="D6" i="145"/>
  <c r="G5" i="145"/>
  <c r="D5" i="145"/>
  <c r="A5" i="145"/>
  <c r="A3" i="145" s="1"/>
  <c r="G6" i="144"/>
  <c r="D6" i="144"/>
  <c r="G5" i="144"/>
  <c r="D5" i="144"/>
  <c r="A5" i="144"/>
  <c r="A3" i="144" s="1"/>
  <c r="G6" i="143"/>
  <c r="D6" i="143"/>
  <c r="G5" i="143"/>
  <c r="D5" i="143"/>
  <c r="A5" i="143"/>
  <c r="A3" i="143" s="1"/>
  <c r="G6" i="142"/>
  <c r="D6" i="142"/>
  <c r="G5" i="142"/>
  <c r="D5" i="142"/>
  <c r="A5" i="142"/>
  <c r="A3" i="142" s="1"/>
  <c r="G5" i="141"/>
  <c r="G6" i="141"/>
  <c r="D6" i="141"/>
  <c r="D5" i="141"/>
  <c r="A5" i="141"/>
  <c r="A3" i="141" s="1"/>
  <c r="G6" i="140"/>
  <c r="D6" i="140"/>
  <c r="G5" i="140"/>
  <c r="D5" i="140"/>
  <c r="A5" i="140"/>
  <c r="A3" i="140" s="1"/>
  <c r="G6" i="139"/>
  <c r="D6" i="139"/>
  <c r="D5" i="139"/>
  <c r="A5" i="139"/>
  <c r="A3" i="139" s="1"/>
  <c r="D6" i="138"/>
  <c r="D5" i="138"/>
  <c r="A5" i="138"/>
  <c r="A3" i="138" s="1"/>
  <c r="G6" i="137"/>
  <c r="D6" i="137"/>
  <c r="G5" i="137"/>
  <c r="D5" i="137"/>
  <c r="A5" i="137"/>
  <c r="A3" i="137" s="1"/>
  <c r="G6" i="136"/>
  <c r="D6" i="136"/>
  <c r="G5" i="136"/>
  <c r="D5" i="136"/>
  <c r="A5" i="136"/>
  <c r="A3" i="136" s="1"/>
  <c r="G6" i="135"/>
  <c r="D6" i="135"/>
  <c r="G5" i="135"/>
  <c r="D5" i="135"/>
  <c r="A5" i="135"/>
  <c r="A3" i="135" s="1"/>
  <c r="G6" i="134"/>
  <c r="D6" i="134"/>
  <c r="G5" i="134"/>
  <c r="D5" i="134"/>
  <c r="A5" i="134"/>
  <c r="A3" i="134" s="1"/>
  <c r="G6" i="133"/>
  <c r="D6" i="133"/>
  <c r="G5" i="133"/>
  <c r="D5" i="133"/>
  <c r="A5" i="133"/>
  <c r="A3" i="133" s="1"/>
  <c r="G6" i="132"/>
  <c r="D6" i="132"/>
  <c r="G5" i="132"/>
  <c r="D5" i="132"/>
  <c r="A5" i="132"/>
  <c r="A3" i="132" s="1"/>
  <c r="G6" i="131"/>
  <c r="D6" i="131"/>
  <c r="G5" i="131"/>
  <c r="D5" i="131"/>
  <c r="A5" i="131"/>
  <c r="A3" i="131" s="1"/>
  <c r="G6" i="130"/>
  <c r="D6" i="130"/>
  <c r="G5" i="130"/>
  <c r="D5" i="130"/>
  <c r="A5" i="130"/>
  <c r="A3" i="130" s="1"/>
  <c r="G6" i="129"/>
  <c r="D6" i="129"/>
  <c r="G5" i="129"/>
  <c r="D5" i="129"/>
  <c r="A5" i="129"/>
  <c r="A3" i="129" s="1"/>
  <c r="G6" i="128"/>
  <c r="D6" i="128"/>
  <c r="G5" i="128"/>
  <c r="D5" i="128"/>
  <c r="A5" i="128"/>
  <c r="A3" i="128" s="1"/>
  <c r="G6" i="127"/>
  <c r="D6" i="127"/>
  <c r="G5" i="127"/>
  <c r="D5" i="127"/>
  <c r="A5" i="127"/>
  <c r="A3" i="127" s="1"/>
  <c r="G6" i="126"/>
  <c r="D6" i="126"/>
  <c r="G5" i="126"/>
  <c r="D5" i="126"/>
  <c r="A5" i="126"/>
  <c r="A3" i="126" s="1"/>
  <c r="G6" i="125"/>
  <c r="D6" i="125"/>
  <c r="G5" i="125"/>
  <c r="D5" i="125"/>
  <c r="A5" i="125"/>
  <c r="A3" i="125" s="1"/>
  <c r="G6" i="124"/>
  <c r="D6" i="124"/>
  <c r="G5" i="124"/>
  <c r="D5" i="124"/>
  <c r="A5" i="124"/>
  <c r="A3" i="124" s="1"/>
  <c r="G6" i="123"/>
  <c r="D6" i="123"/>
  <c r="G5" i="123"/>
  <c r="D5" i="123"/>
  <c r="A5" i="123"/>
  <c r="A3" i="123" s="1"/>
  <c r="G6" i="122"/>
  <c r="D6" i="122"/>
  <c r="G5" i="122"/>
  <c r="D5" i="122"/>
  <c r="A5" i="122"/>
  <c r="A3" i="122" s="1"/>
  <c r="G6" i="121"/>
  <c r="D6" i="121"/>
  <c r="G5" i="121"/>
  <c r="D5" i="121"/>
  <c r="A5" i="121"/>
  <c r="A3" i="121" s="1"/>
  <c r="G6" i="120"/>
  <c r="D6" i="120"/>
  <c r="G5" i="120"/>
  <c r="D5" i="120"/>
  <c r="A5" i="120"/>
  <c r="A3" i="120" s="1"/>
  <c r="G6" i="119"/>
  <c r="D6" i="119"/>
  <c r="G5" i="119"/>
  <c r="D5" i="119"/>
  <c r="A5" i="119"/>
  <c r="A3" i="119" s="1"/>
  <c r="G6" i="118"/>
  <c r="D6" i="118"/>
  <c r="G5" i="118"/>
  <c r="D5" i="118"/>
  <c r="A5" i="118"/>
  <c r="A3" i="118" s="1"/>
  <c r="G6" i="117"/>
  <c r="D6" i="117"/>
  <c r="G5" i="117"/>
  <c r="D5" i="117"/>
  <c r="A5" i="117"/>
  <c r="A3" i="117" s="1"/>
  <c r="G6" i="116"/>
  <c r="D6" i="116"/>
  <c r="G5" i="116"/>
  <c r="D5" i="116"/>
  <c r="A5" i="116"/>
  <c r="A3" i="116" s="1"/>
  <c r="G6" i="115"/>
  <c r="D6" i="115"/>
  <c r="G5" i="115"/>
  <c r="D5" i="115"/>
  <c r="A5" i="115"/>
  <c r="A3" i="115" s="1"/>
  <c r="G6" i="114"/>
  <c r="D6" i="114"/>
  <c r="G5" i="114"/>
  <c r="D5" i="114"/>
  <c r="A5" i="114"/>
  <c r="A3" i="114" s="1"/>
  <c r="G6" i="113"/>
  <c r="D6" i="113"/>
  <c r="G5" i="113"/>
  <c r="D5" i="113"/>
  <c r="A5" i="113"/>
  <c r="A3" i="113" s="1"/>
  <c r="G6" i="112"/>
  <c r="D6" i="112"/>
  <c r="G5" i="112"/>
  <c r="D5" i="112"/>
  <c r="A5" i="112"/>
  <c r="A3" i="112" s="1"/>
  <c r="A5" i="111"/>
  <c r="A3" i="111" s="1"/>
  <c r="A5" i="106"/>
  <c r="A3" i="106" s="1"/>
  <c r="G6" i="111"/>
  <c r="D6" i="111"/>
  <c r="D5" i="111"/>
  <c r="G6" i="106"/>
  <c r="D6" i="106"/>
  <c r="G5" i="106"/>
  <c r="D5" i="106"/>
  <c r="P168" i="158"/>
  <c r="J37" i="158" s="1"/>
  <c r="P167" i="158"/>
  <c r="I37" i="158" s="1"/>
  <c r="P166" i="158"/>
  <c r="H37" i="158" s="1"/>
  <c r="P165" i="158"/>
  <c r="G37" i="158" s="1"/>
  <c r="P164" i="158"/>
  <c r="J36" i="158" s="1"/>
  <c r="P163" i="158"/>
  <c r="I36" i="158" s="1"/>
  <c r="P162" i="158"/>
  <c r="H36" i="158" s="1"/>
  <c r="P161" i="158"/>
  <c r="G36" i="158" s="1"/>
  <c r="P160" i="158"/>
  <c r="J35" i="158" s="1"/>
  <c r="P158" i="158"/>
  <c r="H35" i="158" s="1"/>
  <c r="P157" i="158"/>
  <c r="G35" i="158" s="1"/>
  <c r="P156" i="158"/>
  <c r="J34" i="158" s="1"/>
  <c r="P155" i="158"/>
  <c r="I34" i="158" s="1"/>
  <c r="P154" i="158"/>
  <c r="H34" i="158" s="1"/>
  <c r="P153" i="158"/>
  <c r="G34" i="158" s="1"/>
  <c r="P152" i="158"/>
  <c r="J33" i="158" s="1"/>
  <c r="P151" i="158"/>
  <c r="I33" i="158" s="1"/>
  <c r="P150" i="158"/>
  <c r="H33" i="158" s="1"/>
  <c r="P148" i="158"/>
  <c r="J32" i="158" s="1"/>
  <c r="P147" i="158"/>
  <c r="I32" i="158" s="1"/>
  <c r="P146" i="158"/>
  <c r="H32" i="158" s="1"/>
  <c r="P145" i="158"/>
  <c r="G32" i="158" s="1"/>
  <c r="P144" i="158"/>
  <c r="J31" i="158" s="1"/>
  <c r="P143" i="158"/>
  <c r="I31" i="158" s="1"/>
  <c r="P142" i="158"/>
  <c r="H31" i="158" s="1"/>
  <c r="P141" i="158"/>
  <c r="G31" i="158" s="1"/>
  <c r="P140" i="158"/>
  <c r="J30" i="158" s="1"/>
  <c r="P138" i="158"/>
  <c r="H30" i="158" s="1"/>
  <c r="P137" i="158"/>
  <c r="G30" i="158" s="1"/>
  <c r="P136" i="158"/>
  <c r="J29" i="158" s="1"/>
  <c r="P135" i="158"/>
  <c r="I29" i="158" s="1"/>
  <c r="P134" i="158"/>
  <c r="H29" i="158" s="1"/>
  <c r="P133" i="158"/>
  <c r="G29" i="158" s="1"/>
  <c r="P132" i="158"/>
  <c r="J28" i="158" s="1"/>
  <c r="P131" i="158"/>
  <c r="I28" i="158" s="1"/>
  <c r="P130" i="158"/>
  <c r="H28" i="158" s="1"/>
  <c r="P128" i="158"/>
  <c r="J27" i="158" s="1"/>
  <c r="P127" i="158"/>
  <c r="I27" i="158" s="1"/>
  <c r="P126" i="158"/>
  <c r="H27" i="158" s="1"/>
  <c r="P125" i="158"/>
  <c r="G27" i="158" s="1"/>
  <c r="P124" i="158"/>
  <c r="J26" i="158" s="1"/>
  <c r="P123" i="158"/>
  <c r="I26" i="158" s="1"/>
  <c r="P122" i="158"/>
  <c r="H26" i="158" s="1"/>
  <c r="P121" i="158"/>
  <c r="G26" i="158" s="1"/>
  <c r="P120" i="158"/>
  <c r="J25" i="158" s="1"/>
  <c r="P118" i="158"/>
  <c r="H25" i="158" s="1"/>
  <c r="P117" i="158"/>
  <c r="G25" i="158" s="1"/>
  <c r="P116" i="158"/>
  <c r="J24" i="158" s="1"/>
  <c r="P115" i="158"/>
  <c r="I24" i="158" s="1"/>
  <c r="P114" i="158"/>
  <c r="H24" i="158" s="1"/>
  <c r="P113" i="158"/>
  <c r="G24" i="158" s="1"/>
  <c r="P112" i="158"/>
  <c r="J23" i="158" s="1"/>
  <c r="P111" i="158"/>
  <c r="I23" i="158" s="1"/>
  <c r="P110" i="158"/>
  <c r="H23" i="158" s="1"/>
  <c r="P108" i="158"/>
  <c r="J22" i="158" s="1"/>
  <c r="P107" i="158"/>
  <c r="I22" i="158" s="1"/>
  <c r="P106" i="158"/>
  <c r="H22" i="158" s="1"/>
  <c r="P105" i="158"/>
  <c r="G22" i="158" s="1"/>
  <c r="P104" i="158"/>
  <c r="J21" i="158" s="1"/>
  <c r="P103" i="158"/>
  <c r="I21" i="158" s="1"/>
  <c r="P102" i="158"/>
  <c r="H21" i="158" s="1"/>
  <c r="P101" i="158"/>
  <c r="G21" i="158" s="1"/>
  <c r="P100" i="158"/>
  <c r="J20" i="158" s="1"/>
  <c r="P98" i="158"/>
  <c r="H20" i="158" s="1"/>
  <c r="P97" i="158"/>
  <c r="G20" i="158" s="1"/>
  <c r="P96" i="158"/>
  <c r="J19" i="158" s="1"/>
  <c r="P95" i="158"/>
  <c r="I19" i="158" s="1"/>
  <c r="P94" i="158"/>
  <c r="H19" i="158" s="1"/>
  <c r="P93" i="158"/>
  <c r="G19" i="158" s="1"/>
  <c r="P92" i="158"/>
  <c r="J18" i="158" s="1"/>
  <c r="P91" i="158"/>
  <c r="I18" i="158" s="1"/>
  <c r="P80" i="158"/>
  <c r="J15" i="158" s="1"/>
  <c r="P78" i="158"/>
  <c r="H15" i="158" s="1"/>
  <c r="P77" i="158"/>
  <c r="G15" i="158" s="1"/>
  <c r="P76" i="158"/>
  <c r="J14" i="158" s="1"/>
  <c r="P75" i="158"/>
  <c r="I14" i="158" s="1"/>
  <c r="P74" i="158"/>
  <c r="H14" i="158" s="1"/>
  <c r="P73" i="158"/>
  <c r="G14" i="158" s="1"/>
  <c r="P72" i="158"/>
  <c r="J13" i="158" s="1"/>
  <c r="P71" i="158"/>
  <c r="I13" i="158" s="1"/>
  <c r="P70" i="158"/>
  <c r="H13" i="158" s="1"/>
  <c r="P68" i="158"/>
  <c r="J12" i="158" s="1"/>
  <c r="P67" i="158"/>
  <c r="I12" i="158" s="1"/>
  <c r="P66" i="158"/>
  <c r="H12" i="158" s="1"/>
  <c r="P65" i="158"/>
  <c r="G12" i="158" s="1"/>
  <c r="P64" i="158"/>
  <c r="J11" i="158" s="1"/>
  <c r="P63" i="158"/>
  <c r="I11" i="158" s="1"/>
  <c r="P62" i="158"/>
  <c r="H11" i="158" s="1"/>
  <c r="P61" i="158"/>
  <c r="G11" i="158" s="1"/>
  <c r="P60" i="158"/>
  <c r="J10" i="158" s="1"/>
  <c r="P58" i="158"/>
  <c r="H10" i="158" s="1"/>
  <c r="P57" i="158"/>
  <c r="G10" i="158" s="1"/>
  <c r="P56" i="158"/>
  <c r="J9" i="158" s="1"/>
  <c r="P55" i="158"/>
  <c r="I9" i="158" s="1"/>
  <c r="P54" i="158"/>
  <c r="H9" i="158" s="1"/>
  <c r="P53" i="158"/>
  <c r="G9" i="158" s="1"/>
  <c r="P52" i="158"/>
  <c r="J8" i="158" s="1"/>
  <c r="P51" i="158"/>
  <c r="I8" i="158" s="1"/>
  <c r="P50" i="158"/>
  <c r="H8" i="158" s="1"/>
  <c r="I44" i="158"/>
  <c r="P168" i="157"/>
  <c r="J37" i="157" s="1"/>
  <c r="P167" i="157"/>
  <c r="I37" i="157" s="1"/>
  <c r="P166" i="157"/>
  <c r="H37" i="157" s="1"/>
  <c r="P165" i="157"/>
  <c r="G37" i="157" s="1"/>
  <c r="P164" i="157"/>
  <c r="J36" i="157" s="1"/>
  <c r="P163" i="157"/>
  <c r="I36" i="157" s="1"/>
  <c r="P162" i="157"/>
  <c r="H36" i="157" s="1"/>
  <c r="P161" i="157"/>
  <c r="G36" i="157" s="1"/>
  <c r="P160" i="157"/>
  <c r="J35" i="157" s="1"/>
  <c r="P159" i="157"/>
  <c r="I35" i="157" s="1"/>
  <c r="P158" i="157"/>
  <c r="H35" i="157" s="1"/>
  <c r="P157" i="157"/>
  <c r="G35" i="157" s="1"/>
  <c r="P156" i="157"/>
  <c r="J34" i="157" s="1"/>
  <c r="P155" i="157"/>
  <c r="I34" i="157" s="1"/>
  <c r="P154" i="157"/>
  <c r="H34" i="157" s="1"/>
  <c r="P153" i="157"/>
  <c r="G34" i="157" s="1"/>
  <c r="P152" i="157"/>
  <c r="J33" i="157" s="1"/>
  <c r="P151" i="157"/>
  <c r="I33" i="157" s="1"/>
  <c r="P150" i="157"/>
  <c r="H33" i="157" s="1"/>
  <c r="P149" i="157"/>
  <c r="G33" i="157" s="1"/>
  <c r="P148" i="157"/>
  <c r="J32" i="157" s="1"/>
  <c r="P147" i="157"/>
  <c r="I32" i="157" s="1"/>
  <c r="P146" i="157"/>
  <c r="H32" i="157" s="1"/>
  <c r="P145" i="157"/>
  <c r="G32" i="157" s="1"/>
  <c r="P144" i="157"/>
  <c r="J31" i="157" s="1"/>
  <c r="P143" i="157"/>
  <c r="I31" i="157" s="1"/>
  <c r="P142" i="157"/>
  <c r="H31" i="157" s="1"/>
  <c r="P141" i="157"/>
  <c r="G31" i="157" s="1"/>
  <c r="P140" i="157"/>
  <c r="J30" i="157" s="1"/>
  <c r="P139" i="157"/>
  <c r="I30" i="157" s="1"/>
  <c r="P138" i="157"/>
  <c r="H30" i="157" s="1"/>
  <c r="P137" i="157"/>
  <c r="G30" i="157" s="1"/>
  <c r="P136" i="157"/>
  <c r="J29" i="157" s="1"/>
  <c r="P135" i="157"/>
  <c r="I29" i="157" s="1"/>
  <c r="P134" i="157"/>
  <c r="H29" i="157" s="1"/>
  <c r="P133" i="157"/>
  <c r="G29" i="157" s="1"/>
  <c r="P132" i="157"/>
  <c r="J28" i="157" s="1"/>
  <c r="P131" i="157"/>
  <c r="I28" i="157" s="1"/>
  <c r="P130" i="157"/>
  <c r="H28" i="157" s="1"/>
  <c r="P129" i="157"/>
  <c r="G28" i="157" s="1"/>
  <c r="P128" i="157"/>
  <c r="J27" i="157" s="1"/>
  <c r="P127" i="157"/>
  <c r="I27" i="157" s="1"/>
  <c r="P126" i="157"/>
  <c r="H27" i="157" s="1"/>
  <c r="P125" i="157"/>
  <c r="G27" i="157" s="1"/>
  <c r="P124" i="157"/>
  <c r="J26" i="157" s="1"/>
  <c r="P123" i="157"/>
  <c r="I26" i="157" s="1"/>
  <c r="P122" i="157"/>
  <c r="H26" i="157" s="1"/>
  <c r="P121" i="157"/>
  <c r="G26" i="157" s="1"/>
  <c r="P120" i="157"/>
  <c r="J25" i="157" s="1"/>
  <c r="P119" i="157"/>
  <c r="I25" i="157" s="1"/>
  <c r="P118" i="157"/>
  <c r="H25" i="157" s="1"/>
  <c r="P117" i="157"/>
  <c r="G25" i="157" s="1"/>
  <c r="P116" i="157"/>
  <c r="J24" i="157" s="1"/>
  <c r="P115" i="157"/>
  <c r="I24" i="157" s="1"/>
  <c r="P114" i="157"/>
  <c r="H24" i="157" s="1"/>
  <c r="P113" i="157"/>
  <c r="G24" i="157" s="1"/>
  <c r="P112" i="157"/>
  <c r="J23" i="157" s="1"/>
  <c r="P111" i="157"/>
  <c r="I23" i="157" s="1"/>
  <c r="P110" i="157"/>
  <c r="H23" i="157" s="1"/>
  <c r="P109" i="157"/>
  <c r="G23" i="157" s="1"/>
  <c r="P108" i="157"/>
  <c r="J22" i="157" s="1"/>
  <c r="P107" i="157"/>
  <c r="I22" i="157" s="1"/>
  <c r="P106" i="157"/>
  <c r="H22" i="157" s="1"/>
  <c r="P105" i="157"/>
  <c r="G22" i="157" s="1"/>
  <c r="P104" i="157"/>
  <c r="J21" i="157" s="1"/>
  <c r="P103" i="157"/>
  <c r="I21" i="157" s="1"/>
  <c r="P102" i="157"/>
  <c r="H21" i="157" s="1"/>
  <c r="P101" i="157"/>
  <c r="G21" i="157" s="1"/>
  <c r="P100" i="157"/>
  <c r="J20" i="157" s="1"/>
  <c r="P99" i="157"/>
  <c r="I20" i="157" s="1"/>
  <c r="P98" i="157"/>
  <c r="H20" i="157" s="1"/>
  <c r="P97" i="157"/>
  <c r="G20" i="157" s="1"/>
  <c r="P96" i="157"/>
  <c r="J19" i="157" s="1"/>
  <c r="P95" i="157"/>
  <c r="I19" i="157" s="1"/>
  <c r="P94" i="157"/>
  <c r="H19" i="157" s="1"/>
  <c r="P93" i="157"/>
  <c r="G19" i="157" s="1"/>
  <c r="P92" i="157"/>
  <c r="J18" i="157" s="1"/>
  <c r="P91" i="157"/>
  <c r="I18" i="157" s="1"/>
  <c r="P90" i="157"/>
  <c r="H18" i="157" s="1"/>
  <c r="P89" i="157"/>
  <c r="G18" i="157" s="1"/>
  <c r="P88" i="157"/>
  <c r="J17" i="157" s="1"/>
  <c r="P87" i="157"/>
  <c r="I17" i="157" s="1"/>
  <c r="P86" i="157"/>
  <c r="H17" i="157" s="1"/>
  <c r="P85" i="157"/>
  <c r="G17" i="157" s="1"/>
  <c r="P84" i="157"/>
  <c r="J16" i="157" s="1"/>
  <c r="P83" i="157"/>
  <c r="I16" i="157" s="1"/>
  <c r="P82" i="157"/>
  <c r="H16" i="157" s="1"/>
  <c r="P81" i="157"/>
  <c r="G16" i="157" s="1"/>
  <c r="P80" i="157"/>
  <c r="J15" i="157" s="1"/>
  <c r="P79" i="157"/>
  <c r="I15" i="157" s="1"/>
  <c r="P78" i="157"/>
  <c r="H15" i="157" s="1"/>
  <c r="P77" i="157"/>
  <c r="G15" i="157" s="1"/>
  <c r="P76" i="157"/>
  <c r="J14" i="157" s="1"/>
  <c r="P75" i="157"/>
  <c r="I14" i="157" s="1"/>
  <c r="P74" i="157"/>
  <c r="H14" i="157" s="1"/>
  <c r="P73" i="157"/>
  <c r="G14" i="157" s="1"/>
  <c r="P72" i="157"/>
  <c r="J13" i="157" s="1"/>
  <c r="P71" i="157"/>
  <c r="I13" i="157" s="1"/>
  <c r="P70" i="157"/>
  <c r="H13" i="157" s="1"/>
  <c r="P69" i="157"/>
  <c r="G13" i="157" s="1"/>
  <c r="P68" i="157"/>
  <c r="J12" i="157" s="1"/>
  <c r="P67" i="157"/>
  <c r="I12" i="157" s="1"/>
  <c r="P66" i="157"/>
  <c r="H12" i="157" s="1"/>
  <c r="P65" i="157"/>
  <c r="G12" i="157" s="1"/>
  <c r="P64" i="157"/>
  <c r="J11" i="157" s="1"/>
  <c r="P63" i="157"/>
  <c r="I11" i="157" s="1"/>
  <c r="P62" i="157"/>
  <c r="H11" i="157" s="1"/>
  <c r="P61" i="157"/>
  <c r="G11" i="157" s="1"/>
  <c r="P60" i="157"/>
  <c r="J10" i="157" s="1"/>
  <c r="P59" i="157"/>
  <c r="I10" i="157" s="1"/>
  <c r="P58" i="157"/>
  <c r="H10" i="157" s="1"/>
  <c r="P57" i="157"/>
  <c r="G10" i="157" s="1"/>
  <c r="P56" i="157"/>
  <c r="J9" i="157" s="1"/>
  <c r="P55" i="157"/>
  <c r="I9" i="157" s="1"/>
  <c r="P54" i="157"/>
  <c r="H9" i="157" s="1"/>
  <c r="P53" i="157"/>
  <c r="G9" i="157" s="1"/>
  <c r="P52" i="157"/>
  <c r="J8" i="157" s="1"/>
  <c r="P51" i="157"/>
  <c r="I8" i="157" s="1"/>
  <c r="P50" i="157"/>
  <c r="H8" i="157" s="1"/>
  <c r="P49" i="157"/>
  <c r="G8" i="157" s="1"/>
  <c r="G48" i="157"/>
  <c r="P168" i="156"/>
  <c r="J37" i="156" s="1"/>
  <c r="P167" i="156"/>
  <c r="I37" i="156" s="1"/>
  <c r="P166" i="156"/>
  <c r="H37" i="156" s="1"/>
  <c r="P165" i="156"/>
  <c r="G37" i="156" s="1"/>
  <c r="P164" i="156"/>
  <c r="J36" i="156" s="1"/>
  <c r="P163" i="156"/>
  <c r="I36" i="156" s="1"/>
  <c r="P162" i="156"/>
  <c r="H36" i="156" s="1"/>
  <c r="P161" i="156"/>
  <c r="G36" i="156" s="1"/>
  <c r="P160" i="156"/>
  <c r="J35" i="156" s="1"/>
  <c r="P159" i="156"/>
  <c r="I35" i="156" s="1"/>
  <c r="P158" i="156"/>
  <c r="H35" i="156" s="1"/>
  <c r="P157" i="156"/>
  <c r="G35" i="156" s="1"/>
  <c r="P156" i="156"/>
  <c r="J34" i="156" s="1"/>
  <c r="P155" i="156"/>
  <c r="I34" i="156" s="1"/>
  <c r="P154" i="156"/>
  <c r="H34" i="156" s="1"/>
  <c r="P153" i="156"/>
  <c r="G34" i="156" s="1"/>
  <c r="P152" i="156"/>
  <c r="J33" i="156" s="1"/>
  <c r="P151" i="156"/>
  <c r="I33" i="156" s="1"/>
  <c r="P150" i="156"/>
  <c r="H33" i="156" s="1"/>
  <c r="P149" i="156"/>
  <c r="G33" i="156" s="1"/>
  <c r="P148" i="156"/>
  <c r="J32" i="156" s="1"/>
  <c r="P147" i="156"/>
  <c r="I32" i="156" s="1"/>
  <c r="P146" i="156"/>
  <c r="H32" i="156" s="1"/>
  <c r="P145" i="156"/>
  <c r="G32" i="156" s="1"/>
  <c r="P144" i="156"/>
  <c r="J31" i="156" s="1"/>
  <c r="P143" i="156"/>
  <c r="I31" i="156" s="1"/>
  <c r="P142" i="156"/>
  <c r="H31" i="156" s="1"/>
  <c r="P141" i="156"/>
  <c r="G31" i="156" s="1"/>
  <c r="P140" i="156"/>
  <c r="J30" i="156" s="1"/>
  <c r="P139" i="156"/>
  <c r="I30" i="156" s="1"/>
  <c r="P138" i="156"/>
  <c r="H30" i="156" s="1"/>
  <c r="P137" i="156"/>
  <c r="G30" i="156" s="1"/>
  <c r="P136" i="156"/>
  <c r="J29" i="156" s="1"/>
  <c r="P135" i="156"/>
  <c r="I29" i="156" s="1"/>
  <c r="P134" i="156"/>
  <c r="H29" i="156" s="1"/>
  <c r="P133" i="156"/>
  <c r="G29" i="156" s="1"/>
  <c r="P132" i="156"/>
  <c r="J28" i="156" s="1"/>
  <c r="P131" i="156"/>
  <c r="I28" i="156" s="1"/>
  <c r="P130" i="156"/>
  <c r="H28" i="156" s="1"/>
  <c r="P129" i="156"/>
  <c r="G28" i="156" s="1"/>
  <c r="P128" i="156"/>
  <c r="J27" i="156" s="1"/>
  <c r="P127" i="156"/>
  <c r="I27" i="156" s="1"/>
  <c r="P126" i="156"/>
  <c r="H27" i="156" s="1"/>
  <c r="P125" i="156"/>
  <c r="G27" i="156" s="1"/>
  <c r="P124" i="156"/>
  <c r="J26" i="156" s="1"/>
  <c r="P123" i="156"/>
  <c r="I26" i="156" s="1"/>
  <c r="P122" i="156"/>
  <c r="H26" i="156" s="1"/>
  <c r="P121" i="156"/>
  <c r="G26" i="156" s="1"/>
  <c r="P120" i="156"/>
  <c r="J25" i="156" s="1"/>
  <c r="P119" i="156"/>
  <c r="I25" i="156" s="1"/>
  <c r="P118" i="156"/>
  <c r="H25" i="156" s="1"/>
  <c r="P117" i="156"/>
  <c r="G25" i="156" s="1"/>
  <c r="P116" i="156"/>
  <c r="J24" i="156" s="1"/>
  <c r="P115" i="156"/>
  <c r="I24" i="156" s="1"/>
  <c r="P114" i="156"/>
  <c r="H24" i="156" s="1"/>
  <c r="P113" i="156"/>
  <c r="G24" i="156" s="1"/>
  <c r="P112" i="156"/>
  <c r="J23" i="156" s="1"/>
  <c r="P111" i="156"/>
  <c r="I23" i="156" s="1"/>
  <c r="P110" i="156"/>
  <c r="H23" i="156" s="1"/>
  <c r="P109" i="156"/>
  <c r="G23" i="156" s="1"/>
  <c r="P108" i="156"/>
  <c r="J22" i="156" s="1"/>
  <c r="P107" i="156"/>
  <c r="I22" i="156" s="1"/>
  <c r="P106" i="156"/>
  <c r="H22" i="156" s="1"/>
  <c r="P105" i="156"/>
  <c r="G22" i="156" s="1"/>
  <c r="P104" i="156"/>
  <c r="J21" i="156" s="1"/>
  <c r="P103" i="156"/>
  <c r="I21" i="156" s="1"/>
  <c r="P102" i="156"/>
  <c r="H21" i="156" s="1"/>
  <c r="P101" i="156"/>
  <c r="G21" i="156" s="1"/>
  <c r="P100" i="156"/>
  <c r="J20" i="156" s="1"/>
  <c r="P99" i="156"/>
  <c r="I20" i="156" s="1"/>
  <c r="P98" i="156"/>
  <c r="H20" i="156" s="1"/>
  <c r="P97" i="156"/>
  <c r="G20" i="156" s="1"/>
  <c r="P96" i="156"/>
  <c r="J19" i="156" s="1"/>
  <c r="P95" i="156"/>
  <c r="I19" i="156" s="1"/>
  <c r="P94" i="156"/>
  <c r="H19" i="156" s="1"/>
  <c r="P93" i="156"/>
  <c r="G19" i="156" s="1"/>
  <c r="P92" i="156"/>
  <c r="J18" i="156" s="1"/>
  <c r="P91" i="156"/>
  <c r="I18" i="156" s="1"/>
  <c r="P90" i="156"/>
  <c r="H18" i="156" s="1"/>
  <c r="P89" i="156"/>
  <c r="G18" i="156" s="1"/>
  <c r="P88" i="156"/>
  <c r="J17" i="156" s="1"/>
  <c r="P87" i="156"/>
  <c r="I17" i="156" s="1"/>
  <c r="P86" i="156"/>
  <c r="H17" i="156" s="1"/>
  <c r="P85" i="156"/>
  <c r="G17" i="156" s="1"/>
  <c r="P84" i="156"/>
  <c r="J16" i="156" s="1"/>
  <c r="P83" i="156"/>
  <c r="I16" i="156" s="1"/>
  <c r="P82" i="156"/>
  <c r="H16" i="156" s="1"/>
  <c r="P81" i="156"/>
  <c r="G16" i="156" s="1"/>
  <c r="P80" i="156"/>
  <c r="J15" i="156" s="1"/>
  <c r="P79" i="156"/>
  <c r="I15" i="156" s="1"/>
  <c r="P78" i="156"/>
  <c r="H15" i="156" s="1"/>
  <c r="P77" i="156"/>
  <c r="G15" i="156" s="1"/>
  <c r="P76" i="156"/>
  <c r="J14" i="156" s="1"/>
  <c r="P75" i="156"/>
  <c r="I14" i="156" s="1"/>
  <c r="P74" i="156"/>
  <c r="H14" i="156" s="1"/>
  <c r="P73" i="156"/>
  <c r="G14" i="156" s="1"/>
  <c r="P72" i="156"/>
  <c r="J13" i="156" s="1"/>
  <c r="P71" i="156"/>
  <c r="I13" i="156" s="1"/>
  <c r="P70" i="156"/>
  <c r="H13" i="156" s="1"/>
  <c r="P69" i="156"/>
  <c r="G13" i="156" s="1"/>
  <c r="P68" i="156"/>
  <c r="J12" i="156" s="1"/>
  <c r="P67" i="156"/>
  <c r="I12" i="156" s="1"/>
  <c r="P66" i="156"/>
  <c r="H12" i="156" s="1"/>
  <c r="P65" i="156"/>
  <c r="G12" i="156" s="1"/>
  <c r="P64" i="156"/>
  <c r="J11" i="156" s="1"/>
  <c r="P63" i="156"/>
  <c r="I11" i="156" s="1"/>
  <c r="P62" i="156"/>
  <c r="H11" i="156" s="1"/>
  <c r="P61" i="156"/>
  <c r="G11" i="156" s="1"/>
  <c r="P60" i="156"/>
  <c r="J10" i="156" s="1"/>
  <c r="P59" i="156"/>
  <c r="I10" i="156" s="1"/>
  <c r="P58" i="156"/>
  <c r="H10" i="156" s="1"/>
  <c r="P57" i="156"/>
  <c r="G10" i="156" s="1"/>
  <c r="P56" i="156"/>
  <c r="J9" i="156" s="1"/>
  <c r="P55" i="156"/>
  <c r="I9" i="156" s="1"/>
  <c r="P54" i="156"/>
  <c r="H9" i="156" s="1"/>
  <c r="P53" i="156"/>
  <c r="G9" i="156" s="1"/>
  <c r="P52" i="156"/>
  <c r="J8" i="156" s="1"/>
  <c r="P51" i="156"/>
  <c r="I8" i="156" s="1"/>
  <c r="P50" i="156"/>
  <c r="H8" i="156" s="1"/>
  <c r="P49" i="156"/>
  <c r="G8" i="156" s="1"/>
  <c r="F48" i="156"/>
  <c r="P168" i="155"/>
  <c r="J37" i="155" s="1"/>
  <c r="P167" i="155"/>
  <c r="I37" i="155" s="1"/>
  <c r="P166" i="155"/>
  <c r="H37" i="155" s="1"/>
  <c r="P165" i="155"/>
  <c r="G37" i="155" s="1"/>
  <c r="P164" i="155"/>
  <c r="J36" i="155" s="1"/>
  <c r="P163" i="155"/>
  <c r="I36" i="155" s="1"/>
  <c r="P162" i="155"/>
  <c r="H36" i="155" s="1"/>
  <c r="P161" i="155"/>
  <c r="G36" i="155" s="1"/>
  <c r="P160" i="155"/>
  <c r="J35" i="155" s="1"/>
  <c r="P159" i="155"/>
  <c r="I35" i="155" s="1"/>
  <c r="P158" i="155"/>
  <c r="H35" i="155" s="1"/>
  <c r="P157" i="155"/>
  <c r="G35" i="155" s="1"/>
  <c r="P156" i="155"/>
  <c r="J34" i="155" s="1"/>
  <c r="P155" i="155"/>
  <c r="I34" i="155" s="1"/>
  <c r="P154" i="155"/>
  <c r="H34" i="155" s="1"/>
  <c r="P153" i="155"/>
  <c r="G34" i="155" s="1"/>
  <c r="P152" i="155"/>
  <c r="J33" i="155" s="1"/>
  <c r="P151" i="155"/>
  <c r="I33" i="155" s="1"/>
  <c r="P150" i="155"/>
  <c r="H33" i="155" s="1"/>
  <c r="P149" i="155"/>
  <c r="G33" i="155" s="1"/>
  <c r="P148" i="155"/>
  <c r="J32" i="155" s="1"/>
  <c r="P147" i="155"/>
  <c r="I32" i="155" s="1"/>
  <c r="P146" i="155"/>
  <c r="H32" i="155" s="1"/>
  <c r="P145" i="155"/>
  <c r="G32" i="155" s="1"/>
  <c r="P144" i="155"/>
  <c r="J31" i="155" s="1"/>
  <c r="P143" i="155"/>
  <c r="I31" i="155" s="1"/>
  <c r="P142" i="155"/>
  <c r="H31" i="155" s="1"/>
  <c r="P141" i="155"/>
  <c r="G31" i="155" s="1"/>
  <c r="P140" i="155"/>
  <c r="J30" i="155" s="1"/>
  <c r="P139" i="155"/>
  <c r="I30" i="155" s="1"/>
  <c r="P138" i="155"/>
  <c r="H30" i="155" s="1"/>
  <c r="P137" i="155"/>
  <c r="G30" i="155" s="1"/>
  <c r="P136" i="155"/>
  <c r="J29" i="155" s="1"/>
  <c r="P135" i="155"/>
  <c r="I29" i="155" s="1"/>
  <c r="P134" i="155"/>
  <c r="H29" i="155" s="1"/>
  <c r="P133" i="155"/>
  <c r="G29" i="155" s="1"/>
  <c r="P132" i="155"/>
  <c r="J28" i="155" s="1"/>
  <c r="P131" i="155"/>
  <c r="I28" i="155" s="1"/>
  <c r="P130" i="155"/>
  <c r="H28" i="155" s="1"/>
  <c r="P129" i="155"/>
  <c r="G28" i="155" s="1"/>
  <c r="P128" i="155"/>
  <c r="J27" i="155" s="1"/>
  <c r="P127" i="155"/>
  <c r="I27" i="155" s="1"/>
  <c r="P126" i="155"/>
  <c r="H27" i="155" s="1"/>
  <c r="P125" i="155"/>
  <c r="G27" i="155" s="1"/>
  <c r="P124" i="155"/>
  <c r="J26" i="155" s="1"/>
  <c r="P123" i="155"/>
  <c r="I26" i="155" s="1"/>
  <c r="P122" i="155"/>
  <c r="H26" i="155" s="1"/>
  <c r="P121" i="155"/>
  <c r="G26" i="155" s="1"/>
  <c r="P120" i="155"/>
  <c r="J25" i="155" s="1"/>
  <c r="P119" i="155"/>
  <c r="I25" i="155" s="1"/>
  <c r="P118" i="155"/>
  <c r="H25" i="155" s="1"/>
  <c r="P117" i="155"/>
  <c r="G25" i="155" s="1"/>
  <c r="P116" i="155"/>
  <c r="J24" i="155" s="1"/>
  <c r="P115" i="155"/>
  <c r="I24" i="155" s="1"/>
  <c r="P114" i="155"/>
  <c r="H24" i="155" s="1"/>
  <c r="P113" i="155"/>
  <c r="G24" i="155" s="1"/>
  <c r="P112" i="155"/>
  <c r="J23" i="155" s="1"/>
  <c r="P111" i="155"/>
  <c r="I23" i="155" s="1"/>
  <c r="P110" i="155"/>
  <c r="H23" i="155" s="1"/>
  <c r="P109" i="155"/>
  <c r="G23" i="155" s="1"/>
  <c r="P108" i="155"/>
  <c r="J22" i="155" s="1"/>
  <c r="P107" i="155"/>
  <c r="I22" i="155" s="1"/>
  <c r="P106" i="155"/>
  <c r="H22" i="155" s="1"/>
  <c r="P105" i="155"/>
  <c r="G22" i="155" s="1"/>
  <c r="P104" i="155"/>
  <c r="J21" i="155" s="1"/>
  <c r="P103" i="155"/>
  <c r="I21" i="155" s="1"/>
  <c r="P102" i="155"/>
  <c r="H21" i="155" s="1"/>
  <c r="P101" i="155"/>
  <c r="G21" i="155" s="1"/>
  <c r="P100" i="155"/>
  <c r="J20" i="155" s="1"/>
  <c r="P99" i="155"/>
  <c r="I20" i="155" s="1"/>
  <c r="P98" i="155"/>
  <c r="H20" i="155" s="1"/>
  <c r="P97" i="155"/>
  <c r="G20" i="155" s="1"/>
  <c r="P96" i="155"/>
  <c r="J19" i="155" s="1"/>
  <c r="P95" i="155"/>
  <c r="I19" i="155" s="1"/>
  <c r="P94" i="155"/>
  <c r="H19" i="155" s="1"/>
  <c r="P93" i="155"/>
  <c r="G19" i="155" s="1"/>
  <c r="P92" i="155"/>
  <c r="J18" i="155" s="1"/>
  <c r="P91" i="155"/>
  <c r="I18" i="155" s="1"/>
  <c r="P90" i="155"/>
  <c r="H18" i="155" s="1"/>
  <c r="P89" i="155"/>
  <c r="G18" i="155" s="1"/>
  <c r="P88" i="155"/>
  <c r="J17" i="155" s="1"/>
  <c r="P87" i="155"/>
  <c r="I17" i="155" s="1"/>
  <c r="P86" i="155"/>
  <c r="H17" i="155" s="1"/>
  <c r="P85" i="155"/>
  <c r="G17" i="155" s="1"/>
  <c r="P84" i="155"/>
  <c r="J16" i="155" s="1"/>
  <c r="P83" i="155"/>
  <c r="I16" i="155" s="1"/>
  <c r="P82" i="155"/>
  <c r="H16" i="155" s="1"/>
  <c r="P81" i="155"/>
  <c r="G16" i="155" s="1"/>
  <c r="P80" i="155"/>
  <c r="J15" i="155" s="1"/>
  <c r="P79" i="155"/>
  <c r="I15" i="155" s="1"/>
  <c r="P78" i="155"/>
  <c r="H15" i="155" s="1"/>
  <c r="P77" i="155"/>
  <c r="G15" i="155" s="1"/>
  <c r="P76" i="155"/>
  <c r="J14" i="155" s="1"/>
  <c r="P75" i="155"/>
  <c r="I14" i="155" s="1"/>
  <c r="P74" i="155"/>
  <c r="H14" i="155" s="1"/>
  <c r="P73" i="155"/>
  <c r="G14" i="155" s="1"/>
  <c r="P72" i="155"/>
  <c r="J13" i="155" s="1"/>
  <c r="P71" i="155"/>
  <c r="I13" i="155" s="1"/>
  <c r="P70" i="155"/>
  <c r="H13" i="155" s="1"/>
  <c r="P69" i="155"/>
  <c r="G13" i="155" s="1"/>
  <c r="P68" i="155"/>
  <c r="J12" i="155" s="1"/>
  <c r="P67" i="155"/>
  <c r="I12" i="155" s="1"/>
  <c r="P66" i="155"/>
  <c r="H12" i="155" s="1"/>
  <c r="P65" i="155"/>
  <c r="G12" i="155" s="1"/>
  <c r="P64" i="155"/>
  <c r="J11" i="155" s="1"/>
  <c r="P63" i="155"/>
  <c r="I11" i="155" s="1"/>
  <c r="P62" i="155"/>
  <c r="H11" i="155" s="1"/>
  <c r="P61" i="155"/>
  <c r="G11" i="155" s="1"/>
  <c r="P60" i="155"/>
  <c r="J10" i="155" s="1"/>
  <c r="P59" i="155"/>
  <c r="I10" i="155" s="1"/>
  <c r="P58" i="155"/>
  <c r="H10" i="155" s="1"/>
  <c r="P57" i="155"/>
  <c r="G10" i="155" s="1"/>
  <c r="P56" i="155"/>
  <c r="J9" i="155" s="1"/>
  <c r="P55" i="155"/>
  <c r="I9" i="155" s="1"/>
  <c r="P54" i="155"/>
  <c r="H9" i="155" s="1"/>
  <c r="P53" i="155"/>
  <c r="G9" i="155" s="1"/>
  <c r="P52" i="155"/>
  <c r="J8" i="155" s="1"/>
  <c r="P51" i="155"/>
  <c r="I8" i="155" s="1"/>
  <c r="P50" i="155"/>
  <c r="H8" i="155" s="1"/>
  <c r="P49" i="155"/>
  <c r="G8" i="155" s="1"/>
  <c r="O48" i="155"/>
  <c r="P168" i="154"/>
  <c r="J37" i="154" s="1"/>
  <c r="P167" i="154"/>
  <c r="I37" i="154" s="1"/>
  <c r="P166" i="154"/>
  <c r="H37" i="154" s="1"/>
  <c r="P165" i="154"/>
  <c r="G37" i="154" s="1"/>
  <c r="P164" i="154"/>
  <c r="J36" i="154" s="1"/>
  <c r="P163" i="154"/>
  <c r="I36" i="154" s="1"/>
  <c r="P162" i="154"/>
  <c r="H36" i="154" s="1"/>
  <c r="P161" i="154"/>
  <c r="G36" i="154" s="1"/>
  <c r="P160" i="154"/>
  <c r="J35" i="154" s="1"/>
  <c r="P159" i="154"/>
  <c r="I35" i="154" s="1"/>
  <c r="P158" i="154"/>
  <c r="H35" i="154" s="1"/>
  <c r="P157" i="154"/>
  <c r="G35" i="154" s="1"/>
  <c r="P156" i="154"/>
  <c r="J34" i="154" s="1"/>
  <c r="P155" i="154"/>
  <c r="I34" i="154" s="1"/>
  <c r="P154" i="154"/>
  <c r="H34" i="154" s="1"/>
  <c r="P153" i="154"/>
  <c r="G34" i="154" s="1"/>
  <c r="P152" i="154"/>
  <c r="J33" i="154" s="1"/>
  <c r="P151" i="154"/>
  <c r="I33" i="154" s="1"/>
  <c r="P150" i="154"/>
  <c r="H33" i="154" s="1"/>
  <c r="P149" i="154"/>
  <c r="G33" i="154" s="1"/>
  <c r="P148" i="154"/>
  <c r="J32" i="154" s="1"/>
  <c r="P147" i="154"/>
  <c r="I32" i="154" s="1"/>
  <c r="P146" i="154"/>
  <c r="H32" i="154" s="1"/>
  <c r="P145" i="154"/>
  <c r="G32" i="154" s="1"/>
  <c r="P144" i="154"/>
  <c r="J31" i="154" s="1"/>
  <c r="P143" i="154"/>
  <c r="I31" i="154" s="1"/>
  <c r="P142" i="154"/>
  <c r="H31" i="154" s="1"/>
  <c r="P141" i="154"/>
  <c r="G31" i="154" s="1"/>
  <c r="P140" i="154"/>
  <c r="J30" i="154" s="1"/>
  <c r="P139" i="154"/>
  <c r="I30" i="154" s="1"/>
  <c r="P138" i="154"/>
  <c r="H30" i="154" s="1"/>
  <c r="P137" i="154"/>
  <c r="G30" i="154" s="1"/>
  <c r="P136" i="154"/>
  <c r="J29" i="154" s="1"/>
  <c r="P135" i="154"/>
  <c r="I29" i="154" s="1"/>
  <c r="P134" i="154"/>
  <c r="H29" i="154" s="1"/>
  <c r="P133" i="154"/>
  <c r="G29" i="154" s="1"/>
  <c r="P132" i="154"/>
  <c r="J28" i="154" s="1"/>
  <c r="P131" i="154"/>
  <c r="I28" i="154" s="1"/>
  <c r="P130" i="154"/>
  <c r="H28" i="154" s="1"/>
  <c r="P129" i="154"/>
  <c r="G28" i="154" s="1"/>
  <c r="P128" i="154"/>
  <c r="J27" i="154" s="1"/>
  <c r="P127" i="154"/>
  <c r="I27" i="154" s="1"/>
  <c r="P126" i="154"/>
  <c r="H27" i="154" s="1"/>
  <c r="P125" i="154"/>
  <c r="G27" i="154" s="1"/>
  <c r="P124" i="154"/>
  <c r="J26" i="154" s="1"/>
  <c r="P123" i="154"/>
  <c r="I26" i="154" s="1"/>
  <c r="P122" i="154"/>
  <c r="H26" i="154" s="1"/>
  <c r="P121" i="154"/>
  <c r="G26" i="154" s="1"/>
  <c r="P120" i="154"/>
  <c r="J25" i="154" s="1"/>
  <c r="P119" i="154"/>
  <c r="I25" i="154" s="1"/>
  <c r="P118" i="154"/>
  <c r="H25" i="154" s="1"/>
  <c r="P117" i="154"/>
  <c r="G25" i="154" s="1"/>
  <c r="P116" i="154"/>
  <c r="J24" i="154" s="1"/>
  <c r="P115" i="154"/>
  <c r="I24" i="154" s="1"/>
  <c r="P114" i="154"/>
  <c r="H24" i="154" s="1"/>
  <c r="P113" i="154"/>
  <c r="G24" i="154" s="1"/>
  <c r="P112" i="154"/>
  <c r="J23" i="154" s="1"/>
  <c r="P111" i="154"/>
  <c r="I23" i="154" s="1"/>
  <c r="P110" i="154"/>
  <c r="H23" i="154" s="1"/>
  <c r="P109" i="154"/>
  <c r="G23" i="154" s="1"/>
  <c r="P108" i="154"/>
  <c r="J22" i="154" s="1"/>
  <c r="P107" i="154"/>
  <c r="I22" i="154" s="1"/>
  <c r="P106" i="154"/>
  <c r="H22" i="154" s="1"/>
  <c r="P105" i="154"/>
  <c r="G22" i="154" s="1"/>
  <c r="P104" i="154"/>
  <c r="J21" i="154" s="1"/>
  <c r="P103" i="154"/>
  <c r="I21" i="154" s="1"/>
  <c r="P102" i="154"/>
  <c r="H21" i="154" s="1"/>
  <c r="P101" i="154"/>
  <c r="G21" i="154" s="1"/>
  <c r="P100" i="154"/>
  <c r="J20" i="154" s="1"/>
  <c r="P99" i="154"/>
  <c r="I20" i="154" s="1"/>
  <c r="P98" i="154"/>
  <c r="H20" i="154" s="1"/>
  <c r="P97" i="154"/>
  <c r="G20" i="154" s="1"/>
  <c r="P96" i="154"/>
  <c r="J19" i="154" s="1"/>
  <c r="P95" i="154"/>
  <c r="I19" i="154" s="1"/>
  <c r="P94" i="154"/>
  <c r="H19" i="154" s="1"/>
  <c r="P93" i="154"/>
  <c r="G19" i="154" s="1"/>
  <c r="P92" i="154"/>
  <c r="J18" i="154" s="1"/>
  <c r="P91" i="154"/>
  <c r="I18" i="154" s="1"/>
  <c r="P90" i="154"/>
  <c r="H18" i="154" s="1"/>
  <c r="P89" i="154"/>
  <c r="G18" i="154" s="1"/>
  <c r="P88" i="154"/>
  <c r="J17" i="154" s="1"/>
  <c r="P87" i="154"/>
  <c r="I17" i="154" s="1"/>
  <c r="P86" i="154"/>
  <c r="H17" i="154" s="1"/>
  <c r="P85" i="154"/>
  <c r="G17" i="154" s="1"/>
  <c r="P84" i="154"/>
  <c r="J16" i="154" s="1"/>
  <c r="P83" i="154"/>
  <c r="I16" i="154" s="1"/>
  <c r="P82" i="154"/>
  <c r="H16" i="154" s="1"/>
  <c r="P81" i="154"/>
  <c r="G16" i="154" s="1"/>
  <c r="P80" i="154"/>
  <c r="J15" i="154" s="1"/>
  <c r="P79" i="154"/>
  <c r="I15" i="154" s="1"/>
  <c r="P78" i="154"/>
  <c r="H15" i="154" s="1"/>
  <c r="P77" i="154"/>
  <c r="G15" i="154" s="1"/>
  <c r="P76" i="154"/>
  <c r="J14" i="154" s="1"/>
  <c r="P75" i="154"/>
  <c r="I14" i="154" s="1"/>
  <c r="P74" i="154"/>
  <c r="H14" i="154" s="1"/>
  <c r="P73" i="154"/>
  <c r="G14" i="154" s="1"/>
  <c r="P72" i="154"/>
  <c r="J13" i="154" s="1"/>
  <c r="P71" i="154"/>
  <c r="I13" i="154" s="1"/>
  <c r="P70" i="154"/>
  <c r="H13" i="154" s="1"/>
  <c r="P69" i="154"/>
  <c r="G13" i="154" s="1"/>
  <c r="P68" i="154"/>
  <c r="J12" i="154" s="1"/>
  <c r="P67" i="154"/>
  <c r="I12" i="154" s="1"/>
  <c r="P66" i="154"/>
  <c r="H12" i="154" s="1"/>
  <c r="P65" i="154"/>
  <c r="G12" i="154" s="1"/>
  <c r="P64" i="154"/>
  <c r="J11" i="154" s="1"/>
  <c r="P63" i="154"/>
  <c r="I11" i="154" s="1"/>
  <c r="P62" i="154"/>
  <c r="H11" i="154" s="1"/>
  <c r="P61" i="154"/>
  <c r="G11" i="154" s="1"/>
  <c r="P60" i="154"/>
  <c r="J10" i="154" s="1"/>
  <c r="P59" i="154"/>
  <c r="I10" i="154" s="1"/>
  <c r="P58" i="154"/>
  <c r="H10" i="154" s="1"/>
  <c r="P57" i="154"/>
  <c r="G10" i="154" s="1"/>
  <c r="P56" i="154"/>
  <c r="J9" i="154" s="1"/>
  <c r="P55" i="154"/>
  <c r="I9" i="154" s="1"/>
  <c r="P54" i="154"/>
  <c r="H9" i="154" s="1"/>
  <c r="P53" i="154"/>
  <c r="G9" i="154" s="1"/>
  <c r="P52" i="154"/>
  <c r="J8" i="154" s="1"/>
  <c r="P51" i="154"/>
  <c r="I8" i="154" s="1"/>
  <c r="P50" i="154"/>
  <c r="H8" i="154" s="1"/>
  <c r="P49" i="154"/>
  <c r="G8" i="154" s="1"/>
  <c r="P168" i="153"/>
  <c r="J37" i="153" s="1"/>
  <c r="P167" i="153"/>
  <c r="I37" i="153" s="1"/>
  <c r="P166" i="153"/>
  <c r="H37" i="153" s="1"/>
  <c r="P165" i="153"/>
  <c r="G37" i="153" s="1"/>
  <c r="P164" i="153"/>
  <c r="J36" i="153" s="1"/>
  <c r="P163" i="153"/>
  <c r="I36" i="153" s="1"/>
  <c r="P162" i="153"/>
  <c r="H36" i="153" s="1"/>
  <c r="P161" i="153"/>
  <c r="G36" i="153" s="1"/>
  <c r="P160" i="153"/>
  <c r="J35" i="153" s="1"/>
  <c r="P159" i="153"/>
  <c r="I35" i="153" s="1"/>
  <c r="P158" i="153"/>
  <c r="H35" i="153" s="1"/>
  <c r="P157" i="153"/>
  <c r="G35" i="153" s="1"/>
  <c r="P156" i="153"/>
  <c r="J34" i="153" s="1"/>
  <c r="P155" i="153"/>
  <c r="I34" i="153" s="1"/>
  <c r="P154" i="153"/>
  <c r="H34" i="153" s="1"/>
  <c r="P153" i="153"/>
  <c r="G34" i="153" s="1"/>
  <c r="P152" i="153"/>
  <c r="J33" i="153" s="1"/>
  <c r="P151" i="153"/>
  <c r="I33" i="153" s="1"/>
  <c r="P150" i="153"/>
  <c r="H33" i="153" s="1"/>
  <c r="P149" i="153"/>
  <c r="G33" i="153" s="1"/>
  <c r="P148" i="153"/>
  <c r="J32" i="153" s="1"/>
  <c r="P147" i="153"/>
  <c r="I32" i="153" s="1"/>
  <c r="P146" i="153"/>
  <c r="H32" i="153" s="1"/>
  <c r="P145" i="153"/>
  <c r="G32" i="153" s="1"/>
  <c r="P144" i="153"/>
  <c r="J31" i="153" s="1"/>
  <c r="P143" i="153"/>
  <c r="I31" i="153" s="1"/>
  <c r="P142" i="153"/>
  <c r="H31" i="153" s="1"/>
  <c r="P141" i="153"/>
  <c r="G31" i="153" s="1"/>
  <c r="P140" i="153"/>
  <c r="J30" i="153" s="1"/>
  <c r="P139" i="153"/>
  <c r="I30" i="153" s="1"/>
  <c r="P138" i="153"/>
  <c r="H30" i="153" s="1"/>
  <c r="P137" i="153"/>
  <c r="G30" i="153" s="1"/>
  <c r="P136" i="153"/>
  <c r="J29" i="153" s="1"/>
  <c r="P135" i="153"/>
  <c r="I29" i="153" s="1"/>
  <c r="P134" i="153"/>
  <c r="H29" i="153" s="1"/>
  <c r="P133" i="153"/>
  <c r="G29" i="153" s="1"/>
  <c r="P132" i="153"/>
  <c r="J28" i="153" s="1"/>
  <c r="P131" i="153"/>
  <c r="I28" i="153" s="1"/>
  <c r="P130" i="153"/>
  <c r="H28" i="153" s="1"/>
  <c r="P129" i="153"/>
  <c r="G28" i="153" s="1"/>
  <c r="P128" i="153"/>
  <c r="J27" i="153" s="1"/>
  <c r="P127" i="153"/>
  <c r="I27" i="153" s="1"/>
  <c r="P126" i="153"/>
  <c r="H27" i="153" s="1"/>
  <c r="P125" i="153"/>
  <c r="G27" i="153" s="1"/>
  <c r="P124" i="153"/>
  <c r="J26" i="153" s="1"/>
  <c r="P123" i="153"/>
  <c r="I26" i="153" s="1"/>
  <c r="P122" i="153"/>
  <c r="H26" i="153" s="1"/>
  <c r="P121" i="153"/>
  <c r="G26" i="153" s="1"/>
  <c r="P120" i="153"/>
  <c r="J25" i="153" s="1"/>
  <c r="P119" i="153"/>
  <c r="I25" i="153" s="1"/>
  <c r="P118" i="153"/>
  <c r="H25" i="153" s="1"/>
  <c r="P117" i="153"/>
  <c r="G25" i="153" s="1"/>
  <c r="P116" i="153"/>
  <c r="J24" i="153" s="1"/>
  <c r="P115" i="153"/>
  <c r="I24" i="153" s="1"/>
  <c r="P114" i="153"/>
  <c r="H24" i="153" s="1"/>
  <c r="P113" i="153"/>
  <c r="G24" i="153" s="1"/>
  <c r="P112" i="153"/>
  <c r="J23" i="153" s="1"/>
  <c r="P111" i="153"/>
  <c r="I23" i="153" s="1"/>
  <c r="P110" i="153"/>
  <c r="H23" i="153" s="1"/>
  <c r="P109" i="153"/>
  <c r="G23" i="153" s="1"/>
  <c r="P108" i="153"/>
  <c r="J22" i="153" s="1"/>
  <c r="P107" i="153"/>
  <c r="I22" i="153" s="1"/>
  <c r="P106" i="153"/>
  <c r="H22" i="153" s="1"/>
  <c r="P105" i="153"/>
  <c r="G22" i="153" s="1"/>
  <c r="P104" i="153"/>
  <c r="J21" i="153" s="1"/>
  <c r="P103" i="153"/>
  <c r="I21" i="153" s="1"/>
  <c r="P102" i="153"/>
  <c r="H21" i="153" s="1"/>
  <c r="P101" i="153"/>
  <c r="G21" i="153" s="1"/>
  <c r="P100" i="153"/>
  <c r="J20" i="153" s="1"/>
  <c r="P99" i="153"/>
  <c r="I20" i="153" s="1"/>
  <c r="P98" i="153"/>
  <c r="H20" i="153" s="1"/>
  <c r="P97" i="153"/>
  <c r="G20" i="153" s="1"/>
  <c r="P96" i="153"/>
  <c r="J19" i="153" s="1"/>
  <c r="P95" i="153"/>
  <c r="I19" i="153" s="1"/>
  <c r="P94" i="153"/>
  <c r="H19" i="153" s="1"/>
  <c r="P93" i="153"/>
  <c r="G19" i="153" s="1"/>
  <c r="P92" i="153"/>
  <c r="J18" i="153" s="1"/>
  <c r="P91" i="153"/>
  <c r="I18" i="153" s="1"/>
  <c r="P90" i="153"/>
  <c r="H18" i="153" s="1"/>
  <c r="P89" i="153"/>
  <c r="G18" i="153" s="1"/>
  <c r="P88" i="153"/>
  <c r="J17" i="153" s="1"/>
  <c r="P87" i="153"/>
  <c r="I17" i="153" s="1"/>
  <c r="P86" i="153"/>
  <c r="H17" i="153" s="1"/>
  <c r="P85" i="153"/>
  <c r="G17" i="153" s="1"/>
  <c r="P84" i="153"/>
  <c r="J16" i="153" s="1"/>
  <c r="P83" i="153"/>
  <c r="I16" i="153" s="1"/>
  <c r="P82" i="153"/>
  <c r="H16" i="153" s="1"/>
  <c r="P81" i="153"/>
  <c r="G16" i="153" s="1"/>
  <c r="P80" i="153"/>
  <c r="J15" i="153" s="1"/>
  <c r="P79" i="153"/>
  <c r="I15" i="153" s="1"/>
  <c r="P78" i="153"/>
  <c r="H15" i="153" s="1"/>
  <c r="P77" i="153"/>
  <c r="G15" i="153" s="1"/>
  <c r="P76" i="153"/>
  <c r="J14" i="153" s="1"/>
  <c r="P75" i="153"/>
  <c r="I14" i="153" s="1"/>
  <c r="P74" i="153"/>
  <c r="H14" i="153" s="1"/>
  <c r="P73" i="153"/>
  <c r="G14" i="153" s="1"/>
  <c r="P72" i="153"/>
  <c r="J13" i="153" s="1"/>
  <c r="P71" i="153"/>
  <c r="I13" i="153" s="1"/>
  <c r="P70" i="153"/>
  <c r="H13" i="153" s="1"/>
  <c r="P69" i="153"/>
  <c r="G13" i="153" s="1"/>
  <c r="P68" i="153"/>
  <c r="J12" i="153" s="1"/>
  <c r="P67" i="153"/>
  <c r="I12" i="153" s="1"/>
  <c r="P66" i="153"/>
  <c r="H12" i="153" s="1"/>
  <c r="P65" i="153"/>
  <c r="G12" i="153" s="1"/>
  <c r="P64" i="153"/>
  <c r="J11" i="153" s="1"/>
  <c r="P63" i="153"/>
  <c r="I11" i="153" s="1"/>
  <c r="P62" i="153"/>
  <c r="H11" i="153" s="1"/>
  <c r="P61" i="153"/>
  <c r="G11" i="153" s="1"/>
  <c r="P60" i="153"/>
  <c r="J10" i="153" s="1"/>
  <c r="P59" i="153"/>
  <c r="I10" i="153" s="1"/>
  <c r="P58" i="153"/>
  <c r="H10" i="153" s="1"/>
  <c r="P57" i="153"/>
  <c r="G10" i="153" s="1"/>
  <c r="P56" i="153"/>
  <c r="J9" i="153" s="1"/>
  <c r="P55" i="153"/>
  <c r="I9" i="153" s="1"/>
  <c r="P54" i="153"/>
  <c r="H9" i="153" s="1"/>
  <c r="P53" i="153"/>
  <c r="G9" i="153" s="1"/>
  <c r="P52" i="153"/>
  <c r="J8" i="153" s="1"/>
  <c r="P51" i="153"/>
  <c r="I8" i="153" s="1"/>
  <c r="P50" i="153"/>
  <c r="H8" i="153" s="1"/>
  <c r="P49" i="153"/>
  <c r="G8" i="153" s="1"/>
  <c r="H48" i="153"/>
  <c r="P168" i="152"/>
  <c r="J37" i="152" s="1"/>
  <c r="P167" i="152"/>
  <c r="I37" i="152" s="1"/>
  <c r="P166" i="152"/>
  <c r="H37" i="152" s="1"/>
  <c r="P165" i="152"/>
  <c r="G37" i="152" s="1"/>
  <c r="P164" i="152"/>
  <c r="J36" i="152" s="1"/>
  <c r="P163" i="152"/>
  <c r="I36" i="152" s="1"/>
  <c r="P162" i="152"/>
  <c r="H36" i="152" s="1"/>
  <c r="P161" i="152"/>
  <c r="G36" i="152" s="1"/>
  <c r="P160" i="152"/>
  <c r="J35" i="152" s="1"/>
  <c r="P159" i="152"/>
  <c r="I35" i="152" s="1"/>
  <c r="P158" i="152"/>
  <c r="H35" i="152" s="1"/>
  <c r="P157" i="152"/>
  <c r="G35" i="152" s="1"/>
  <c r="P156" i="152"/>
  <c r="J34" i="152" s="1"/>
  <c r="P155" i="152"/>
  <c r="I34" i="152" s="1"/>
  <c r="P154" i="152"/>
  <c r="H34" i="152" s="1"/>
  <c r="P153" i="152"/>
  <c r="G34" i="152" s="1"/>
  <c r="P152" i="152"/>
  <c r="J33" i="152" s="1"/>
  <c r="P151" i="152"/>
  <c r="I33" i="152" s="1"/>
  <c r="P150" i="152"/>
  <c r="H33" i="152" s="1"/>
  <c r="P149" i="152"/>
  <c r="G33" i="152" s="1"/>
  <c r="P148" i="152"/>
  <c r="J32" i="152" s="1"/>
  <c r="P147" i="152"/>
  <c r="I32" i="152" s="1"/>
  <c r="P146" i="152"/>
  <c r="H32" i="152" s="1"/>
  <c r="P145" i="152"/>
  <c r="G32" i="152" s="1"/>
  <c r="P144" i="152"/>
  <c r="J31" i="152" s="1"/>
  <c r="P143" i="152"/>
  <c r="I31" i="152" s="1"/>
  <c r="P142" i="152"/>
  <c r="H31" i="152" s="1"/>
  <c r="P141" i="152"/>
  <c r="G31" i="152" s="1"/>
  <c r="P140" i="152"/>
  <c r="J30" i="152" s="1"/>
  <c r="P139" i="152"/>
  <c r="I30" i="152" s="1"/>
  <c r="P138" i="152"/>
  <c r="H30" i="152" s="1"/>
  <c r="P137" i="152"/>
  <c r="G30" i="152" s="1"/>
  <c r="P136" i="152"/>
  <c r="J29" i="152" s="1"/>
  <c r="P135" i="152"/>
  <c r="I29" i="152" s="1"/>
  <c r="P134" i="152"/>
  <c r="H29" i="152" s="1"/>
  <c r="P133" i="152"/>
  <c r="G29" i="152" s="1"/>
  <c r="P132" i="152"/>
  <c r="J28" i="152" s="1"/>
  <c r="P131" i="152"/>
  <c r="I28" i="152" s="1"/>
  <c r="P130" i="152"/>
  <c r="H28" i="152" s="1"/>
  <c r="P129" i="152"/>
  <c r="G28" i="152" s="1"/>
  <c r="P128" i="152"/>
  <c r="J27" i="152" s="1"/>
  <c r="P127" i="152"/>
  <c r="I27" i="152" s="1"/>
  <c r="P126" i="152"/>
  <c r="H27" i="152" s="1"/>
  <c r="P125" i="152"/>
  <c r="G27" i="152" s="1"/>
  <c r="P124" i="152"/>
  <c r="J26" i="152" s="1"/>
  <c r="P123" i="152"/>
  <c r="I26" i="152" s="1"/>
  <c r="P122" i="152"/>
  <c r="H26" i="152" s="1"/>
  <c r="P121" i="152"/>
  <c r="G26" i="152" s="1"/>
  <c r="P120" i="152"/>
  <c r="J25" i="152" s="1"/>
  <c r="P119" i="152"/>
  <c r="I25" i="152" s="1"/>
  <c r="P118" i="152"/>
  <c r="H25" i="152" s="1"/>
  <c r="P117" i="152"/>
  <c r="G25" i="152" s="1"/>
  <c r="P116" i="152"/>
  <c r="J24" i="152" s="1"/>
  <c r="P115" i="152"/>
  <c r="I24" i="152" s="1"/>
  <c r="P114" i="152"/>
  <c r="H24" i="152" s="1"/>
  <c r="P113" i="152"/>
  <c r="G24" i="152" s="1"/>
  <c r="P112" i="152"/>
  <c r="J23" i="152" s="1"/>
  <c r="P111" i="152"/>
  <c r="I23" i="152" s="1"/>
  <c r="P110" i="152"/>
  <c r="H23" i="152" s="1"/>
  <c r="P109" i="152"/>
  <c r="G23" i="152" s="1"/>
  <c r="P108" i="152"/>
  <c r="J22" i="152" s="1"/>
  <c r="P107" i="152"/>
  <c r="I22" i="152" s="1"/>
  <c r="P106" i="152"/>
  <c r="H22" i="152" s="1"/>
  <c r="P105" i="152"/>
  <c r="G22" i="152" s="1"/>
  <c r="P104" i="152"/>
  <c r="J21" i="152" s="1"/>
  <c r="P103" i="152"/>
  <c r="I21" i="152" s="1"/>
  <c r="P102" i="152"/>
  <c r="H21" i="152" s="1"/>
  <c r="P101" i="152"/>
  <c r="G21" i="152" s="1"/>
  <c r="P100" i="152"/>
  <c r="J20" i="152" s="1"/>
  <c r="P99" i="152"/>
  <c r="I20" i="152" s="1"/>
  <c r="P98" i="152"/>
  <c r="H20" i="152" s="1"/>
  <c r="P97" i="152"/>
  <c r="G20" i="152" s="1"/>
  <c r="P96" i="152"/>
  <c r="J19" i="152" s="1"/>
  <c r="P95" i="152"/>
  <c r="I19" i="152" s="1"/>
  <c r="P94" i="152"/>
  <c r="H19" i="152" s="1"/>
  <c r="P93" i="152"/>
  <c r="G19" i="152" s="1"/>
  <c r="P92" i="152"/>
  <c r="J18" i="152" s="1"/>
  <c r="P91" i="152"/>
  <c r="I18" i="152" s="1"/>
  <c r="P90" i="152"/>
  <c r="H18" i="152" s="1"/>
  <c r="P89" i="152"/>
  <c r="G18" i="152" s="1"/>
  <c r="P88" i="152"/>
  <c r="J17" i="152" s="1"/>
  <c r="P87" i="152"/>
  <c r="I17" i="152" s="1"/>
  <c r="P86" i="152"/>
  <c r="H17" i="152" s="1"/>
  <c r="P85" i="152"/>
  <c r="G17" i="152" s="1"/>
  <c r="P84" i="152"/>
  <c r="J16" i="152" s="1"/>
  <c r="P83" i="152"/>
  <c r="I16" i="152" s="1"/>
  <c r="P82" i="152"/>
  <c r="H16" i="152" s="1"/>
  <c r="P81" i="152"/>
  <c r="G16" i="152" s="1"/>
  <c r="P80" i="152"/>
  <c r="J15" i="152" s="1"/>
  <c r="P79" i="152"/>
  <c r="I15" i="152" s="1"/>
  <c r="P78" i="152"/>
  <c r="H15" i="152" s="1"/>
  <c r="P77" i="152"/>
  <c r="G15" i="152" s="1"/>
  <c r="P76" i="152"/>
  <c r="J14" i="152" s="1"/>
  <c r="P75" i="152"/>
  <c r="I14" i="152" s="1"/>
  <c r="P74" i="152"/>
  <c r="H14" i="152" s="1"/>
  <c r="P73" i="152"/>
  <c r="G14" i="152" s="1"/>
  <c r="P72" i="152"/>
  <c r="J13" i="152" s="1"/>
  <c r="P71" i="152"/>
  <c r="I13" i="152" s="1"/>
  <c r="P70" i="152"/>
  <c r="H13" i="152" s="1"/>
  <c r="P69" i="152"/>
  <c r="G13" i="152" s="1"/>
  <c r="P68" i="152"/>
  <c r="J12" i="152" s="1"/>
  <c r="P67" i="152"/>
  <c r="I12" i="152" s="1"/>
  <c r="P66" i="152"/>
  <c r="H12" i="152" s="1"/>
  <c r="P65" i="152"/>
  <c r="G12" i="152" s="1"/>
  <c r="P64" i="152"/>
  <c r="J11" i="152" s="1"/>
  <c r="P63" i="152"/>
  <c r="I11" i="152" s="1"/>
  <c r="P62" i="152"/>
  <c r="H11" i="152" s="1"/>
  <c r="P61" i="152"/>
  <c r="G11" i="152" s="1"/>
  <c r="P60" i="152"/>
  <c r="J10" i="152" s="1"/>
  <c r="P59" i="152"/>
  <c r="I10" i="152" s="1"/>
  <c r="P58" i="152"/>
  <c r="H10" i="152" s="1"/>
  <c r="P57" i="152"/>
  <c r="G10" i="152" s="1"/>
  <c r="P56" i="152"/>
  <c r="J9" i="152" s="1"/>
  <c r="P55" i="152"/>
  <c r="I9" i="152" s="1"/>
  <c r="P54" i="152"/>
  <c r="H9" i="152" s="1"/>
  <c r="P53" i="152"/>
  <c r="G9" i="152" s="1"/>
  <c r="P52" i="152"/>
  <c r="J8" i="152" s="1"/>
  <c r="P51" i="152"/>
  <c r="I8" i="152" s="1"/>
  <c r="P50" i="152"/>
  <c r="H8" i="152" s="1"/>
  <c r="P49" i="152"/>
  <c r="G8" i="152" s="1"/>
  <c r="O48" i="152"/>
  <c r="E38" i="152"/>
  <c r="P168" i="151"/>
  <c r="J37" i="151" s="1"/>
  <c r="P167" i="151"/>
  <c r="I37" i="151" s="1"/>
  <c r="P166" i="151"/>
  <c r="H37" i="151" s="1"/>
  <c r="P165" i="151"/>
  <c r="G37" i="151" s="1"/>
  <c r="P164" i="151"/>
  <c r="J36" i="151" s="1"/>
  <c r="P163" i="151"/>
  <c r="I36" i="151" s="1"/>
  <c r="P162" i="151"/>
  <c r="H36" i="151" s="1"/>
  <c r="P161" i="151"/>
  <c r="G36" i="151" s="1"/>
  <c r="P160" i="151"/>
  <c r="J35" i="151" s="1"/>
  <c r="P159" i="151"/>
  <c r="I35" i="151" s="1"/>
  <c r="P158" i="151"/>
  <c r="H35" i="151" s="1"/>
  <c r="P157" i="151"/>
  <c r="G35" i="151" s="1"/>
  <c r="P156" i="151"/>
  <c r="J34" i="151" s="1"/>
  <c r="P155" i="151"/>
  <c r="I34" i="151" s="1"/>
  <c r="P154" i="151"/>
  <c r="H34" i="151" s="1"/>
  <c r="P153" i="151"/>
  <c r="G34" i="151" s="1"/>
  <c r="P152" i="151"/>
  <c r="J33" i="151" s="1"/>
  <c r="P151" i="151"/>
  <c r="I33" i="151" s="1"/>
  <c r="P150" i="151"/>
  <c r="H33" i="151" s="1"/>
  <c r="P149" i="151"/>
  <c r="G33" i="151" s="1"/>
  <c r="P148" i="151"/>
  <c r="J32" i="151" s="1"/>
  <c r="P147" i="151"/>
  <c r="I32" i="151" s="1"/>
  <c r="P146" i="151"/>
  <c r="H32" i="151" s="1"/>
  <c r="P145" i="151"/>
  <c r="G32" i="151" s="1"/>
  <c r="P144" i="151"/>
  <c r="J31" i="151" s="1"/>
  <c r="P143" i="151"/>
  <c r="I31" i="151" s="1"/>
  <c r="P142" i="151"/>
  <c r="H31" i="151" s="1"/>
  <c r="P141" i="151"/>
  <c r="G31" i="151" s="1"/>
  <c r="P140" i="151"/>
  <c r="J30" i="151" s="1"/>
  <c r="P139" i="151"/>
  <c r="I30" i="151" s="1"/>
  <c r="P138" i="151"/>
  <c r="H30" i="151" s="1"/>
  <c r="P137" i="151"/>
  <c r="G30" i="151" s="1"/>
  <c r="P136" i="151"/>
  <c r="J29" i="151" s="1"/>
  <c r="P135" i="151"/>
  <c r="I29" i="151" s="1"/>
  <c r="P134" i="151"/>
  <c r="H29" i="151" s="1"/>
  <c r="P133" i="151"/>
  <c r="G29" i="151" s="1"/>
  <c r="P132" i="151"/>
  <c r="J28" i="151" s="1"/>
  <c r="P131" i="151"/>
  <c r="I28" i="151" s="1"/>
  <c r="P130" i="151"/>
  <c r="H28" i="151" s="1"/>
  <c r="P129" i="151"/>
  <c r="G28" i="151" s="1"/>
  <c r="P128" i="151"/>
  <c r="J27" i="151" s="1"/>
  <c r="P127" i="151"/>
  <c r="I27" i="151" s="1"/>
  <c r="P126" i="151"/>
  <c r="H27" i="151" s="1"/>
  <c r="P125" i="151"/>
  <c r="G27" i="151" s="1"/>
  <c r="P124" i="151"/>
  <c r="J26" i="151" s="1"/>
  <c r="P123" i="151"/>
  <c r="I26" i="151" s="1"/>
  <c r="P122" i="151"/>
  <c r="H26" i="151" s="1"/>
  <c r="P121" i="151"/>
  <c r="G26" i="151" s="1"/>
  <c r="P120" i="151"/>
  <c r="J25" i="151" s="1"/>
  <c r="P119" i="151"/>
  <c r="I25" i="151" s="1"/>
  <c r="P118" i="151"/>
  <c r="H25" i="151" s="1"/>
  <c r="P117" i="151"/>
  <c r="G25" i="151" s="1"/>
  <c r="P116" i="151"/>
  <c r="J24" i="151" s="1"/>
  <c r="P115" i="151"/>
  <c r="I24" i="151" s="1"/>
  <c r="P114" i="151"/>
  <c r="H24" i="151" s="1"/>
  <c r="P113" i="151"/>
  <c r="G24" i="151" s="1"/>
  <c r="P112" i="151"/>
  <c r="J23" i="151" s="1"/>
  <c r="P111" i="151"/>
  <c r="I23" i="151" s="1"/>
  <c r="P110" i="151"/>
  <c r="H23" i="151" s="1"/>
  <c r="P109" i="151"/>
  <c r="G23" i="151" s="1"/>
  <c r="P108" i="151"/>
  <c r="J22" i="151" s="1"/>
  <c r="P107" i="151"/>
  <c r="I22" i="151" s="1"/>
  <c r="P106" i="151"/>
  <c r="H22" i="151" s="1"/>
  <c r="P105" i="151"/>
  <c r="G22" i="151" s="1"/>
  <c r="P104" i="151"/>
  <c r="J21" i="151" s="1"/>
  <c r="P103" i="151"/>
  <c r="I21" i="151" s="1"/>
  <c r="P102" i="151"/>
  <c r="H21" i="151" s="1"/>
  <c r="P101" i="151"/>
  <c r="G21" i="151" s="1"/>
  <c r="P100" i="151"/>
  <c r="J20" i="151" s="1"/>
  <c r="P99" i="151"/>
  <c r="I20" i="151" s="1"/>
  <c r="P98" i="151"/>
  <c r="H20" i="151" s="1"/>
  <c r="P97" i="151"/>
  <c r="G20" i="151" s="1"/>
  <c r="P96" i="151"/>
  <c r="J19" i="151" s="1"/>
  <c r="P95" i="151"/>
  <c r="I19" i="151" s="1"/>
  <c r="P94" i="151"/>
  <c r="H19" i="151" s="1"/>
  <c r="P93" i="151"/>
  <c r="G19" i="151" s="1"/>
  <c r="P92" i="151"/>
  <c r="J18" i="151" s="1"/>
  <c r="P91" i="151"/>
  <c r="I18" i="151" s="1"/>
  <c r="P90" i="151"/>
  <c r="H18" i="151" s="1"/>
  <c r="P89" i="151"/>
  <c r="G18" i="151" s="1"/>
  <c r="P88" i="151"/>
  <c r="J17" i="151" s="1"/>
  <c r="P87" i="151"/>
  <c r="I17" i="151" s="1"/>
  <c r="P86" i="151"/>
  <c r="H17" i="151" s="1"/>
  <c r="P85" i="151"/>
  <c r="G17" i="151" s="1"/>
  <c r="P84" i="151"/>
  <c r="J16" i="151" s="1"/>
  <c r="P83" i="151"/>
  <c r="I16" i="151" s="1"/>
  <c r="P82" i="151"/>
  <c r="H16" i="151" s="1"/>
  <c r="P81" i="151"/>
  <c r="G16" i="151" s="1"/>
  <c r="P80" i="151"/>
  <c r="J15" i="151" s="1"/>
  <c r="P79" i="151"/>
  <c r="I15" i="151" s="1"/>
  <c r="P78" i="151"/>
  <c r="H15" i="151" s="1"/>
  <c r="P77" i="151"/>
  <c r="G15" i="151" s="1"/>
  <c r="P76" i="151"/>
  <c r="J14" i="151" s="1"/>
  <c r="P75" i="151"/>
  <c r="I14" i="151" s="1"/>
  <c r="P74" i="151"/>
  <c r="H14" i="151" s="1"/>
  <c r="P73" i="151"/>
  <c r="G14" i="151" s="1"/>
  <c r="P72" i="151"/>
  <c r="J13" i="151" s="1"/>
  <c r="P71" i="151"/>
  <c r="I13" i="151" s="1"/>
  <c r="P70" i="151"/>
  <c r="H13" i="151" s="1"/>
  <c r="P69" i="151"/>
  <c r="G13" i="151" s="1"/>
  <c r="P68" i="151"/>
  <c r="J12" i="151" s="1"/>
  <c r="P67" i="151"/>
  <c r="I12" i="151" s="1"/>
  <c r="P66" i="151"/>
  <c r="H12" i="151" s="1"/>
  <c r="P65" i="151"/>
  <c r="G12" i="151" s="1"/>
  <c r="P64" i="151"/>
  <c r="J11" i="151" s="1"/>
  <c r="P63" i="151"/>
  <c r="I11" i="151" s="1"/>
  <c r="P62" i="151"/>
  <c r="H11" i="151" s="1"/>
  <c r="P61" i="151"/>
  <c r="G11" i="151" s="1"/>
  <c r="P60" i="151"/>
  <c r="J10" i="151" s="1"/>
  <c r="P59" i="151"/>
  <c r="I10" i="151" s="1"/>
  <c r="P58" i="151"/>
  <c r="H10" i="151" s="1"/>
  <c r="P57" i="151"/>
  <c r="G10" i="151" s="1"/>
  <c r="P56" i="151"/>
  <c r="J9" i="151" s="1"/>
  <c r="P55" i="151"/>
  <c r="I9" i="151" s="1"/>
  <c r="P54" i="151"/>
  <c r="H9" i="151" s="1"/>
  <c r="P53" i="151"/>
  <c r="G9" i="151" s="1"/>
  <c r="P52" i="151"/>
  <c r="J8" i="151" s="1"/>
  <c r="P51" i="151"/>
  <c r="I8" i="151" s="1"/>
  <c r="P50" i="151"/>
  <c r="H8" i="151" s="1"/>
  <c r="P49" i="151"/>
  <c r="G8" i="151" s="1"/>
  <c r="L48" i="151"/>
  <c r="P168" i="150"/>
  <c r="J37" i="150" s="1"/>
  <c r="P167" i="150"/>
  <c r="I37" i="150" s="1"/>
  <c r="P166" i="150"/>
  <c r="H37" i="150" s="1"/>
  <c r="P165" i="150"/>
  <c r="G37" i="150" s="1"/>
  <c r="P164" i="150"/>
  <c r="J36" i="150" s="1"/>
  <c r="P163" i="150"/>
  <c r="I36" i="150" s="1"/>
  <c r="P162" i="150"/>
  <c r="H36" i="150" s="1"/>
  <c r="P161" i="150"/>
  <c r="G36" i="150" s="1"/>
  <c r="P160" i="150"/>
  <c r="J35" i="150" s="1"/>
  <c r="P159" i="150"/>
  <c r="I35" i="150" s="1"/>
  <c r="P158" i="150"/>
  <c r="H35" i="150" s="1"/>
  <c r="P157" i="150"/>
  <c r="G35" i="150" s="1"/>
  <c r="P156" i="150"/>
  <c r="J34" i="150" s="1"/>
  <c r="P155" i="150"/>
  <c r="I34" i="150" s="1"/>
  <c r="P154" i="150"/>
  <c r="H34" i="150" s="1"/>
  <c r="P153" i="150"/>
  <c r="G34" i="150" s="1"/>
  <c r="P152" i="150"/>
  <c r="J33" i="150" s="1"/>
  <c r="P151" i="150"/>
  <c r="I33" i="150" s="1"/>
  <c r="P150" i="150"/>
  <c r="H33" i="150" s="1"/>
  <c r="P149" i="150"/>
  <c r="G33" i="150" s="1"/>
  <c r="P148" i="150"/>
  <c r="J32" i="150" s="1"/>
  <c r="P147" i="150"/>
  <c r="I32" i="150" s="1"/>
  <c r="P146" i="150"/>
  <c r="H32" i="150" s="1"/>
  <c r="P145" i="150"/>
  <c r="G32" i="150" s="1"/>
  <c r="P144" i="150"/>
  <c r="J31" i="150" s="1"/>
  <c r="P143" i="150"/>
  <c r="I31" i="150" s="1"/>
  <c r="P142" i="150"/>
  <c r="H31" i="150" s="1"/>
  <c r="P141" i="150"/>
  <c r="G31" i="150" s="1"/>
  <c r="P140" i="150"/>
  <c r="J30" i="150" s="1"/>
  <c r="P139" i="150"/>
  <c r="I30" i="150" s="1"/>
  <c r="P138" i="150"/>
  <c r="H30" i="150" s="1"/>
  <c r="P137" i="150"/>
  <c r="G30" i="150" s="1"/>
  <c r="P136" i="150"/>
  <c r="J29" i="150" s="1"/>
  <c r="P135" i="150"/>
  <c r="I29" i="150" s="1"/>
  <c r="P134" i="150"/>
  <c r="H29" i="150" s="1"/>
  <c r="P133" i="150"/>
  <c r="G29" i="150" s="1"/>
  <c r="P132" i="150"/>
  <c r="J28" i="150" s="1"/>
  <c r="P131" i="150"/>
  <c r="I28" i="150" s="1"/>
  <c r="P130" i="150"/>
  <c r="H28" i="150" s="1"/>
  <c r="P129" i="150"/>
  <c r="G28" i="150" s="1"/>
  <c r="P128" i="150"/>
  <c r="J27" i="150" s="1"/>
  <c r="P127" i="150"/>
  <c r="I27" i="150" s="1"/>
  <c r="P126" i="150"/>
  <c r="H27" i="150" s="1"/>
  <c r="P125" i="150"/>
  <c r="G27" i="150" s="1"/>
  <c r="P124" i="150"/>
  <c r="J26" i="150" s="1"/>
  <c r="P123" i="150"/>
  <c r="I26" i="150" s="1"/>
  <c r="P122" i="150"/>
  <c r="H26" i="150" s="1"/>
  <c r="P121" i="150"/>
  <c r="G26" i="150" s="1"/>
  <c r="P120" i="150"/>
  <c r="J25" i="150" s="1"/>
  <c r="P119" i="150"/>
  <c r="I25" i="150" s="1"/>
  <c r="P118" i="150"/>
  <c r="H25" i="150" s="1"/>
  <c r="P117" i="150"/>
  <c r="G25" i="150" s="1"/>
  <c r="P116" i="150"/>
  <c r="J24" i="150" s="1"/>
  <c r="P115" i="150"/>
  <c r="I24" i="150" s="1"/>
  <c r="P114" i="150"/>
  <c r="H24" i="150" s="1"/>
  <c r="P113" i="150"/>
  <c r="G24" i="150" s="1"/>
  <c r="P112" i="150"/>
  <c r="J23" i="150" s="1"/>
  <c r="P111" i="150"/>
  <c r="I23" i="150" s="1"/>
  <c r="P110" i="150"/>
  <c r="H23" i="150" s="1"/>
  <c r="P109" i="150"/>
  <c r="G23" i="150" s="1"/>
  <c r="P108" i="150"/>
  <c r="J22" i="150" s="1"/>
  <c r="P107" i="150"/>
  <c r="I22" i="150" s="1"/>
  <c r="P106" i="150"/>
  <c r="H22" i="150" s="1"/>
  <c r="P105" i="150"/>
  <c r="G22" i="150" s="1"/>
  <c r="P104" i="150"/>
  <c r="J21" i="150" s="1"/>
  <c r="P103" i="150"/>
  <c r="I21" i="150" s="1"/>
  <c r="P102" i="150"/>
  <c r="H21" i="150" s="1"/>
  <c r="P101" i="150"/>
  <c r="G21" i="150" s="1"/>
  <c r="P100" i="150"/>
  <c r="J20" i="150" s="1"/>
  <c r="P99" i="150"/>
  <c r="I20" i="150" s="1"/>
  <c r="P98" i="150"/>
  <c r="H20" i="150" s="1"/>
  <c r="P97" i="150"/>
  <c r="G20" i="150" s="1"/>
  <c r="P96" i="150"/>
  <c r="J19" i="150" s="1"/>
  <c r="P95" i="150"/>
  <c r="I19" i="150" s="1"/>
  <c r="P94" i="150"/>
  <c r="H19" i="150" s="1"/>
  <c r="P93" i="150"/>
  <c r="G19" i="150" s="1"/>
  <c r="P92" i="150"/>
  <c r="J18" i="150" s="1"/>
  <c r="P91" i="150"/>
  <c r="I18" i="150" s="1"/>
  <c r="P90" i="150"/>
  <c r="H18" i="150" s="1"/>
  <c r="P89" i="150"/>
  <c r="G18" i="150" s="1"/>
  <c r="P88" i="150"/>
  <c r="J17" i="150" s="1"/>
  <c r="P87" i="150"/>
  <c r="I17" i="150" s="1"/>
  <c r="P86" i="150"/>
  <c r="H17" i="150" s="1"/>
  <c r="P85" i="150"/>
  <c r="G17" i="150" s="1"/>
  <c r="P84" i="150"/>
  <c r="J16" i="150" s="1"/>
  <c r="P83" i="150"/>
  <c r="I16" i="150" s="1"/>
  <c r="P82" i="150"/>
  <c r="H16" i="150" s="1"/>
  <c r="P81" i="150"/>
  <c r="G16" i="150" s="1"/>
  <c r="P80" i="150"/>
  <c r="J15" i="150" s="1"/>
  <c r="P79" i="150"/>
  <c r="I15" i="150" s="1"/>
  <c r="P78" i="150"/>
  <c r="H15" i="150" s="1"/>
  <c r="P77" i="150"/>
  <c r="G15" i="150" s="1"/>
  <c r="P76" i="150"/>
  <c r="J14" i="150" s="1"/>
  <c r="P75" i="150"/>
  <c r="I14" i="150" s="1"/>
  <c r="P74" i="150"/>
  <c r="H14" i="150" s="1"/>
  <c r="P73" i="150"/>
  <c r="G14" i="150" s="1"/>
  <c r="P72" i="150"/>
  <c r="J13" i="150" s="1"/>
  <c r="P71" i="150"/>
  <c r="I13" i="150" s="1"/>
  <c r="P70" i="150"/>
  <c r="H13" i="150" s="1"/>
  <c r="P69" i="150"/>
  <c r="G13" i="150" s="1"/>
  <c r="P68" i="150"/>
  <c r="J12" i="150" s="1"/>
  <c r="P67" i="150"/>
  <c r="I12" i="150" s="1"/>
  <c r="P66" i="150"/>
  <c r="H12" i="150" s="1"/>
  <c r="P65" i="150"/>
  <c r="G12" i="150" s="1"/>
  <c r="P64" i="150"/>
  <c r="J11" i="150" s="1"/>
  <c r="P63" i="150"/>
  <c r="I11" i="150" s="1"/>
  <c r="P62" i="150"/>
  <c r="H11" i="150" s="1"/>
  <c r="P61" i="150"/>
  <c r="G11" i="150" s="1"/>
  <c r="P60" i="150"/>
  <c r="J10" i="150" s="1"/>
  <c r="P59" i="150"/>
  <c r="I10" i="150" s="1"/>
  <c r="P58" i="150"/>
  <c r="H10" i="150" s="1"/>
  <c r="P57" i="150"/>
  <c r="G10" i="150" s="1"/>
  <c r="P56" i="150"/>
  <c r="J9" i="150" s="1"/>
  <c r="P55" i="150"/>
  <c r="I9" i="150" s="1"/>
  <c r="P54" i="150"/>
  <c r="H9" i="150" s="1"/>
  <c r="P53" i="150"/>
  <c r="G9" i="150" s="1"/>
  <c r="P52" i="150"/>
  <c r="J8" i="150" s="1"/>
  <c r="P51" i="150"/>
  <c r="I8" i="150" s="1"/>
  <c r="P50" i="150"/>
  <c r="H8" i="150" s="1"/>
  <c r="P49" i="150"/>
  <c r="G8" i="150" s="1"/>
  <c r="P168" i="149"/>
  <c r="J37" i="149" s="1"/>
  <c r="P167" i="149"/>
  <c r="I37" i="149" s="1"/>
  <c r="P166" i="149"/>
  <c r="H37" i="149" s="1"/>
  <c r="P165" i="149"/>
  <c r="G37" i="149" s="1"/>
  <c r="P164" i="149"/>
  <c r="J36" i="149" s="1"/>
  <c r="P163" i="149"/>
  <c r="I36" i="149" s="1"/>
  <c r="P162" i="149"/>
  <c r="H36" i="149" s="1"/>
  <c r="P161" i="149"/>
  <c r="G36" i="149" s="1"/>
  <c r="P160" i="149"/>
  <c r="J35" i="149" s="1"/>
  <c r="P159" i="149"/>
  <c r="I35" i="149" s="1"/>
  <c r="P158" i="149"/>
  <c r="H35" i="149" s="1"/>
  <c r="P157" i="149"/>
  <c r="G35" i="149" s="1"/>
  <c r="P156" i="149"/>
  <c r="J34" i="149" s="1"/>
  <c r="P155" i="149"/>
  <c r="I34" i="149" s="1"/>
  <c r="P154" i="149"/>
  <c r="H34" i="149" s="1"/>
  <c r="P153" i="149"/>
  <c r="G34" i="149" s="1"/>
  <c r="P152" i="149"/>
  <c r="J33" i="149" s="1"/>
  <c r="P151" i="149"/>
  <c r="I33" i="149" s="1"/>
  <c r="P150" i="149"/>
  <c r="H33" i="149" s="1"/>
  <c r="P149" i="149"/>
  <c r="G33" i="149" s="1"/>
  <c r="P148" i="149"/>
  <c r="J32" i="149" s="1"/>
  <c r="P147" i="149"/>
  <c r="I32" i="149" s="1"/>
  <c r="P146" i="149"/>
  <c r="H32" i="149" s="1"/>
  <c r="P145" i="149"/>
  <c r="G32" i="149" s="1"/>
  <c r="P144" i="149"/>
  <c r="J31" i="149" s="1"/>
  <c r="P143" i="149"/>
  <c r="I31" i="149" s="1"/>
  <c r="P142" i="149"/>
  <c r="H31" i="149" s="1"/>
  <c r="P141" i="149"/>
  <c r="G31" i="149" s="1"/>
  <c r="P140" i="149"/>
  <c r="J30" i="149" s="1"/>
  <c r="P139" i="149"/>
  <c r="I30" i="149" s="1"/>
  <c r="P138" i="149"/>
  <c r="H30" i="149" s="1"/>
  <c r="P137" i="149"/>
  <c r="G30" i="149" s="1"/>
  <c r="P136" i="149"/>
  <c r="J29" i="149" s="1"/>
  <c r="P135" i="149"/>
  <c r="I29" i="149" s="1"/>
  <c r="P134" i="149"/>
  <c r="H29" i="149" s="1"/>
  <c r="P133" i="149"/>
  <c r="G29" i="149" s="1"/>
  <c r="P132" i="149"/>
  <c r="J28" i="149" s="1"/>
  <c r="P131" i="149"/>
  <c r="I28" i="149" s="1"/>
  <c r="P130" i="149"/>
  <c r="H28" i="149" s="1"/>
  <c r="P129" i="149"/>
  <c r="G28" i="149" s="1"/>
  <c r="P128" i="149"/>
  <c r="J27" i="149" s="1"/>
  <c r="P127" i="149"/>
  <c r="I27" i="149" s="1"/>
  <c r="P126" i="149"/>
  <c r="H27" i="149" s="1"/>
  <c r="P125" i="149"/>
  <c r="G27" i="149" s="1"/>
  <c r="P124" i="149"/>
  <c r="J26" i="149" s="1"/>
  <c r="P123" i="149"/>
  <c r="I26" i="149" s="1"/>
  <c r="P122" i="149"/>
  <c r="H26" i="149" s="1"/>
  <c r="P121" i="149"/>
  <c r="G26" i="149" s="1"/>
  <c r="P120" i="149"/>
  <c r="J25" i="149" s="1"/>
  <c r="P119" i="149"/>
  <c r="I25" i="149" s="1"/>
  <c r="P118" i="149"/>
  <c r="H25" i="149" s="1"/>
  <c r="P117" i="149"/>
  <c r="G25" i="149" s="1"/>
  <c r="P116" i="149"/>
  <c r="J24" i="149" s="1"/>
  <c r="P115" i="149"/>
  <c r="I24" i="149" s="1"/>
  <c r="P114" i="149"/>
  <c r="H24" i="149" s="1"/>
  <c r="P113" i="149"/>
  <c r="G24" i="149" s="1"/>
  <c r="P112" i="149"/>
  <c r="J23" i="149" s="1"/>
  <c r="P111" i="149"/>
  <c r="I23" i="149" s="1"/>
  <c r="P110" i="149"/>
  <c r="H23" i="149" s="1"/>
  <c r="P109" i="149"/>
  <c r="G23" i="149" s="1"/>
  <c r="P108" i="149"/>
  <c r="J22" i="149" s="1"/>
  <c r="P107" i="149"/>
  <c r="I22" i="149" s="1"/>
  <c r="P106" i="149"/>
  <c r="H22" i="149" s="1"/>
  <c r="P105" i="149"/>
  <c r="G22" i="149" s="1"/>
  <c r="P104" i="149"/>
  <c r="J21" i="149" s="1"/>
  <c r="P103" i="149"/>
  <c r="I21" i="149" s="1"/>
  <c r="P102" i="149"/>
  <c r="H21" i="149" s="1"/>
  <c r="P101" i="149"/>
  <c r="G21" i="149" s="1"/>
  <c r="P100" i="149"/>
  <c r="J20" i="149" s="1"/>
  <c r="P99" i="149"/>
  <c r="I20" i="149" s="1"/>
  <c r="P98" i="149"/>
  <c r="H20" i="149" s="1"/>
  <c r="P97" i="149"/>
  <c r="G20" i="149" s="1"/>
  <c r="P96" i="149"/>
  <c r="J19" i="149" s="1"/>
  <c r="P95" i="149"/>
  <c r="I19" i="149" s="1"/>
  <c r="P94" i="149"/>
  <c r="H19" i="149" s="1"/>
  <c r="P93" i="149"/>
  <c r="G19" i="149" s="1"/>
  <c r="P92" i="149"/>
  <c r="J18" i="149" s="1"/>
  <c r="P91" i="149"/>
  <c r="I18" i="149" s="1"/>
  <c r="P90" i="149"/>
  <c r="H18" i="149" s="1"/>
  <c r="P89" i="149"/>
  <c r="G18" i="149" s="1"/>
  <c r="P88" i="149"/>
  <c r="J17" i="149" s="1"/>
  <c r="P87" i="149"/>
  <c r="I17" i="149" s="1"/>
  <c r="P86" i="149"/>
  <c r="H17" i="149" s="1"/>
  <c r="P85" i="149"/>
  <c r="G17" i="149" s="1"/>
  <c r="P84" i="149"/>
  <c r="J16" i="149" s="1"/>
  <c r="P83" i="149"/>
  <c r="I16" i="149" s="1"/>
  <c r="P82" i="149"/>
  <c r="H16" i="149" s="1"/>
  <c r="P81" i="149"/>
  <c r="G16" i="149" s="1"/>
  <c r="P80" i="149"/>
  <c r="J15" i="149" s="1"/>
  <c r="P79" i="149"/>
  <c r="I15" i="149" s="1"/>
  <c r="P78" i="149"/>
  <c r="H15" i="149" s="1"/>
  <c r="P77" i="149"/>
  <c r="G15" i="149" s="1"/>
  <c r="P76" i="149"/>
  <c r="J14" i="149" s="1"/>
  <c r="P75" i="149"/>
  <c r="I14" i="149" s="1"/>
  <c r="P74" i="149"/>
  <c r="H14" i="149" s="1"/>
  <c r="P73" i="149"/>
  <c r="G14" i="149" s="1"/>
  <c r="P72" i="149"/>
  <c r="J13" i="149" s="1"/>
  <c r="P71" i="149"/>
  <c r="I13" i="149" s="1"/>
  <c r="P70" i="149"/>
  <c r="H13" i="149" s="1"/>
  <c r="P69" i="149"/>
  <c r="G13" i="149" s="1"/>
  <c r="P68" i="149"/>
  <c r="J12" i="149" s="1"/>
  <c r="P67" i="149"/>
  <c r="I12" i="149" s="1"/>
  <c r="P66" i="149"/>
  <c r="H12" i="149" s="1"/>
  <c r="P65" i="149"/>
  <c r="G12" i="149" s="1"/>
  <c r="P64" i="149"/>
  <c r="J11" i="149" s="1"/>
  <c r="P63" i="149"/>
  <c r="I11" i="149" s="1"/>
  <c r="P62" i="149"/>
  <c r="H11" i="149" s="1"/>
  <c r="P61" i="149"/>
  <c r="G11" i="149" s="1"/>
  <c r="P60" i="149"/>
  <c r="J10" i="149" s="1"/>
  <c r="P59" i="149"/>
  <c r="I10" i="149" s="1"/>
  <c r="P58" i="149"/>
  <c r="H10" i="149" s="1"/>
  <c r="P57" i="149"/>
  <c r="G10" i="149" s="1"/>
  <c r="P56" i="149"/>
  <c r="J9" i="149" s="1"/>
  <c r="P55" i="149"/>
  <c r="I9" i="149" s="1"/>
  <c r="P54" i="149"/>
  <c r="H9" i="149" s="1"/>
  <c r="P53" i="149"/>
  <c r="G9" i="149" s="1"/>
  <c r="P52" i="149"/>
  <c r="J8" i="149" s="1"/>
  <c r="P51" i="149"/>
  <c r="I8" i="149" s="1"/>
  <c r="P50" i="149"/>
  <c r="H8" i="149" s="1"/>
  <c r="P49" i="149"/>
  <c r="G8" i="149" s="1"/>
  <c r="T6" i="149"/>
  <c r="P168" i="148"/>
  <c r="J37" i="148" s="1"/>
  <c r="P167" i="148"/>
  <c r="I37" i="148" s="1"/>
  <c r="P166" i="148"/>
  <c r="H37" i="148" s="1"/>
  <c r="P165" i="148"/>
  <c r="G37" i="148" s="1"/>
  <c r="P164" i="148"/>
  <c r="J36" i="148" s="1"/>
  <c r="P163" i="148"/>
  <c r="I36" i="148" s="1"/>
  <c r="P162" i="148"/>
  <c r="H36" i="148" s="1"/>
  <c r="P161" i="148"/>
  <c r="G36" i="148" s="1"/>
  <c r="P160" i="148"/>
  <c r="J35" i="148" s="1"/>
  <c r="P159" i="148"/>
  <c r="I35" i="148" s="1"/>
  <c r="P158" i="148"/>
  <c r="H35" i="148" s="1"/>
  <c r="P157" i="148"/>
  <c r="G35" i="148" s="1"/>
  <c r="P156" i="148"/>
  <c r="J34" i="148" s="1"/>
  <c r="P155" i="148"/>
  <c r="I34" i="148" s="1"/>
  <c r="P154" i="148"/>
  <c r="H34" i="148" s="1"/>
  <c r="P153" i="148"/>
  <c r="G34" i="148" s="1"/>
  <c r="P152" i="148"/>
  <c r="J33" i="148" s="1"/>
  <c r="P151" i="148"/>
  <c r="I33" i="148" s="1"/>
  <c r="P150" i="148"/>
  <c r="H33" i="148" s="1"/>
  <c r="P149" i="148"/>
  <c r="G33" i="148" s="1"/>
  <c r="P148" i="148"/>
  <c r="J32" i="148" s="1"/>
  <c r="P147" i="148"/>
  <c r="I32" i="148" s="1"/>
  <c r="P146" i="148"/>
  <c r="H32" i="148" s="1"/>
  <c r="P145" i="148"/>
  <c r="G32" i="148" s="1"/>
  <c r="P144" i="148"/>
  <c r="J31" i="148" s="1"/>
  <c r="P143" i="148"/>
  <c r="I31" i="148" s="1"/>
  <c r="P142" i="148"/>
  <c r="H31" i="148" s="1"/>
  <c r="P141" i="148"/>
  <c r="G31" i="148" s="1"/>
  <c r="P140" i="148"/>
  <c r="J30" i="148" s="1"/>
  <c r="P139" i="148"/>
  <c r="I30" i="148" s="1"/>
  <c r="P138" i="148"/>
  <c r="H30" i="148" s="1"/>
  <c r="P137" i="148"/>
  <c r="G30" i="148" s="1"/>
  <c r="P136" i="148"/>
  <c r="J29" i="148" s="1"/>
  <c r="P135" i="148"/>
  <c r="I29" i="148" s="1"/>
  <c r="P134" i="148"/>
  <c r="H29" i="148" s="1"/>
  <c r="P133" i="148"/>
  <c r="G29" i="148" s="1"/>
  <c r="P132" i="148"/>
  <c r="J28" i="148" s="1"/>
  <c r="P131" i="148"/>
  <c r="I28" i="148" s="1"/>
  <c r="P130" i="148"/>
  <c r="H28" i="148" s="1"/>
  <c r="P129" i="148"/>
  <c r="G28" i="148" s="1"/>
  <c r="P128" i="148"/>
  <c r="J27" i="148" s="1"/>
  <c r="P127" i="148"/>
  <c r="I27" i="148" s="1"/>
  <c r="P126" i="148"/>
  <c r="H27" i="148" s="1"/>
  <c r="P125" i="148"/>
  <c r="G27" i="148" s="1"/>
  <c r="P124" i="148"/>
  <c r="J26" i="148" s="1"/>
  <c r="P123" i="148"/>
  <c r="I26" i="148" s="1"/>
  <c r="P122" i="148"/>
  <c r="H26" i="148" s="1"/>
  <c r="P121" i="148"/>
  <c r="G26" i="148" s="1"/>
  <c r="P120" i="148"/>
  <c r="J25" i="148" s="1"/>
  <c r="P119" i="148"/>
  <c r="I25" i="148" s="1"/>
  <c r="P118" i="148"/>
  <c r="H25" i="148" s="1"/>
  <c r="P117" i="148"/>
  <c r="G25" i="148" s="1"/>
  <c r="P116" i="148"/>
  <c r="J24" i="148" s="1"/>
  <c r="P115" i="148"/>
  <c r="I24" i="148" s="1"/>
  <c r="P114" i="148"/>
  <c r="H24" i="148" s="1"/>
  <c r="P113" i="148"/>
  <c r="G24" i="148" s="1"/>
  <c r="P112" i="148"/>
  <c r="J23" i="148" s="1"/>
  <c r="P111" i="148"/>
  <c r="I23" i="148" s="1"/>
  <c r="P110" i="148"/>
  <c r="H23" i="148" s="1"/>
  <c r="P109" i="148"/>
  <c r="G23" i="148" s="1"/>
  <c r="P108" i="148"/>
  <c r="J22" i="148" s="1"/>
  <c r="P107" i="148"/>
  <c r="I22" i="148" s="1"/>
  <c r="P106" i="148"/>
  <c r="H22" i="148" s="1"/>
  <c r="P105" i="148"/>
  <c r="G22" i="148" s="1"/>
  <c r="P104" i="148"/>
  <c r="J21" i="148" s="1"/>
  <c r="P103" i="148"/>
  <c r="I21" i="148" s="1"/>
  <c r="P102" i="148"/>
  <c r="H21" i="148" s="1"/>
  <c r="P101" i="148"/>
  <c r="G21" i="148" s="1"/>
  <c r="P100" i="148"/>
  <c r="J20" i="148" s="1"/>
  <c r="P99" i="148"/>
  <c r="I20" i="148" s="1"/>
  <c r="P98" i="148"/>
  <c r="H20" i="148" s="1"/>
  <c r="P97" i="148"/>
  <c r="G20" i="148" s="1"/>
  <c r="P96" i="148"/>
  <c r="J19" i="148" s="1"/>
  <c r="P95" i="148"/>
  <c r="I19" i="148" s="1"/>
  <c r="P94" i="148"/>
  <c r="H19" i="148" s="1"/>
  <c r="P93" i="148"/>
  <c r="G19" i="148" s="1"/>
  <c r="P92" i="148"/>
  <c r="J18" i="148" s="1"/>
  <c r="P91" i="148"/>
  <c r="I18" i="148" s="1"/>
  <c r="P90" i="148"/>
  <c r="H18" i="148" s="1"/>
  <c r="P89" i="148"/>
  <c r="G18" i="148" s="1"/>
  <c r="P88" i="148"/>
  <c r="J17" i="148" s="1"/>
  <c r="P87" i="148"/>
  <c r="I17" i="148" s="1"/>
  <c r="P86" i="148"/>
  <c r="H17" i="148" s="1"/>
  <c r="P85" i="148"/>
  <c r="G17" i="148" s="1"/>
  <c r="P84" i="148"/>
  <c r="J16" i="148" s="1"/>
  <c r="P83" i="148"/>
  <c r="I16" i="148" s="1"/>
  <c r="P82" i="148"/>
  <c r="H16" i="148" s="1"/>
  <c r="P81" i="148"/>
  <c r="G16" i="148" s="1"/>
  <c r="P80" i="148"/>
  <c r="J15" i="148" s="1"/>
  <c r="P79" i="148"/>
  <c r="I15" i="148" s="1"/>
  <c r="P78" i="148"/>
  <c r="H15" i="148" s="1"/>
  <c r="P77" i="148"/>
  <c r="G15" i="148" s="1"/>
  <c r="P76" i="148"/>
  <c r="J14" i="148" s="1"/>
  <c r="P75" i="148"/>
  <c r="I14" i="148" s="1"/>
  <c r="P74" i="148"/>
  <c r="H14" i="148" s="1"/>
  <c r="P73" i="148"/>
  <c r="G14" i="148" s="1"/>
  <c r="P72" i="148"/>
  <c r="J13" i="148" s="1"/>
  <c r="P71" i="148"/>
  <c r="I13" i="148" s="1"/>
  <c r="P70" i="148"/>
  <c r="H13" i="148" s="1"/>
  <c r="P69" i="148"/>
  <c r="G13" i="148" s="1"/>
  <c r="P68" i="148"/>
  <c r="J12" i="148" s="1"/>
  <c r="P67" i="148"/>
  <c r="I12" i="148" s="1"/>
  <c r="P66" i="148"/>
  <c r="H12" i="148" s="1"/>
  <c r="P65" i="148"/>
  <c r="G12" i="148" s="1"/>
  <c r="P64" i="148"/>
  <c r="J11" i="148" s="1"/>
  <c r="P63" i="148"/>
  <c r="I11" i="148" s="1"/>
  <c r="P62" i="148"/>
  <c r="H11" i="148" s="1"/>
  <c r="P61" i="148"/>
  <c r="G11" i="148" s="1"/>
  <c r="P60" i="148"/>
  <c r="J10" i="148" s="1"/>
  <c r="P59" i="148"/>
  <c r="I10" i="148" s="1"/>
  <c r="P58" i="148"/>
  <c r="H10" i="148" s="1"/>
  <c r="P57" i="148"/>
  <c r="G10" i="148" s="1"/>
  <c r="P56" i="148"/>
  <c r="J9" i="148" s="1"/>
  <c r="P55" i="148"/>
  <c r="I9" i="148" s="1"/>
  <c r="P54" i="148"/>
  <c r="H9" i="148" s="1"/>
  <c r="P53" i="148"/>
  <c r="G9" i="148" s="1"/>
  <c r="P52" i="148"/>
  <c r="J8" i="148" s="1"/>
  <c r="P51" i="148"/>
  <c r="I8" i="148" s="1"/>
  <c r="P50" i="148"/>
  <c r="H8" i="148" s="1"/>
  <c r="P49" i="148"/>
  <c r="G8" i="148" s="1"/>
  <c r="I48" i="148"/>
  <c r="P168" i="147"/>
  <c r="J37" i="147" s="1"/>
  <c r="P167" i="147"/>
  <c r="I37" i="147" s="1"/>
  <c r="P166" i="147"/>
  <c r="H37" i="147" s="1"/>
  <c r="P165" i="147"/>
  <c r="G37" i="147" s="1"/>
  <c r="P164" i="147"/>
  <c r="J36" i="147" s="1"/>
  <c r="P163" i="147"/>
  <c r="I36" i="147" s="1"/>
  <c r="P162" i="147"/>
  <c r="H36" i="147" s="1"/>
  <c r="P161" i="147"/>
  <c r="G36" i="147" s="1"/>
  <c r="P160" i="147"/>
  <c r="J35" i="147" s="1"/>
  <c r="P159" i="147"/>
  <c r="I35" i="147" s="1"/>
  <c r="P158" i="147"/>
  <c r="H35" i="147" s="1"/>
  <c r="P157" i="147"/>
  <c r="G35" i="147" s="1"/>
  <c r="P156" i="147"/>
  <c r="J34" i="147" s="1"/>
  <c r="P155" i="147"/>
  <c r="I34" i="147" s="1"/>
  <c r="P154" i="147"/>
  <c r="H34" i="147" s="1"/>
  <c r="P153" i="147"/>
  <c r="G34" i="147" s="1"/>
  <c r="P152" i="147"/>
  <c r="J33" i="147" s="1"/>
  <c r="P151" i="147"/>
  <c r="I33" i="147" s="1"/>
  <c r="P150" i="147"/>
  <c r="H33" i="147" s="1"/>
  <c r="P149" i="147"/>
  <c r="G33" i="147" s="1"/>
  <c r="P148" i="147"/>
  <c r="J32" i="147" s="1"/>
  <c r="P147" i="147"/>
  <c r="I32" i="147" s="1"/>
  <c r="P146" i="147"/>
  <c r="H32" i="147" s="1"/>
  <c r="P145" i="147"/>
  <c r="G32" i="147" s="1"/>
  <c r="P144" i="147"/>
  <c r="J31" i="147" s="1"/>
  <c r="P143" i="147"/>
  <c r="I31" i="147" s="1"/>
  <c r="P142" i="147"/>
  <c r="H31" i="147" s="1"/>
  <c r="P141" i="147"/>
  <c r="G31" i="147" s="1"/>
  <c r="P140" i="147"/>
  <c r="J30" i="147" s="1"/>
  <c r="P139" i="147"/>
  <c r="I30" i="147" s="1"/>
  <c r="P138" i="147"/>
  <c r="H30" i="147" s="1"/>
  <c r="P137" i="147"/>
  <c r="G30" i="147" s="1"/>
  <c r="P136" i="147"/>
  <c r="J29" i="147" s="1"/>
  <c r="P135" i="147"/>
  <c r="I29" i="147" s="1"/>
  <c r="P134" i="147"/>
  <c r="H29" i="147" s="1"/>
  <c r="P133" i="147"/>
  <c r="G29" i="147" s="1"/>
  <c r="P132" i="147"/>
  <c r="J28" i="147" s="1"/>
  <c r="P131" i="147"/>
  <c r="I28" i="147" s="1"/>
  <c r="P130" i="147"/>
  <c r="H28" i="147" s="1"/>
  <c r="P129" i="147"/>
  <c r="G28" i="147" s="1"/>
  <c r="P128" i="147"/>
  <c r="J27" i="147" s="1"/>
  <c r="P127" i="147"/>
  <c r="I27" i="147" s="1"/>
  <c r="P126" i="147"/>
  <c r="H27" i="147" s="1"/>
  <c r="P125" i="147"/>
  <c r="G27" i="147" s="1"/>
  <c r="P124" i="147"/>
  <c r="J26" i="147" s="1"/>
  <c r="P123" i="147"/>
  <c r="I26" i="147" s="1"/>
  <c r="P122" i="147"/>
  <c r="H26" i="147" s="1"/>
  <c r="P121" i="147"/>
  <c r="G26" i="147" s="1"/>
  <c r="P120" i="147"/>
  <c r="J25" i="147" s="1"/>
  <c r="P119" i="147"/>
  <c r="I25" i="147" s="1"/>
  <c r="P118" i="147"/>
  <c r="H25" i="147" s="1"/>
  <c r="P117" i="147"/>
  <c r="G25" i="147" s="1"/>
  <c r="P116" i="147"/>
  <c r="J24" i="147" s="1"/>
  <c r="P115" i="147"/>
  <c r="I24" i="147" s="1"/>
  <c r="P114" i="147"/>
  <c r="H24" i="147" s="1"/>
  <c r="P113" i="147"/>
  <c r="G24" i="147" s="1"/>
  <c r="P112" i="147"/>
  <c r="J23" i="147" s="1"/>
  <c r="P111" i="147"/>
  <c r="I23" i="147" s="1"/>
  <c r="P110" i="147"/>
  <c r="H23" i="147" s="1"/>
  <c r="P109" i="147"/>
  <c r="G23" i="147" s="1"/>
  <c r="P108" i="147"/>
  <c r="J22" i="147" s="1"/>
  <c r="P107" i="147"/>
  <c r="I22" i="147" s="1"/>
  <c r="P106" i="147"/>
  <c r="H22" i="147" s="1"/>
  <c r="P105" i="147"/>
  <c r="G22" i="147" s="1"/>
  <c r="P104" i="147"/>
  <c r="J21" i="147" s="1"/>
  <c r="P103" i="147"/>
  <c r="I21" i="147" s="1"/>
  <c r="P102" i="147"/>
  <c r="H21" i="147" s="1"/>
  <c r="P101" i="147"/>
  <c r="G21" i="147" s="1"/>
  <c r="P100" i="147"/>
  <c r="J20" i="147" s="1"/>
  <c r="P99" i="147"/>
  <c r="I20" i="147" s="1"/>
  <c r="P98" i="147"/>
  <c r="H20" i="147" s="1"/>
  <c r="P97" i="147"/>
  <c r="G20" i="147" s="1"/>
  <c r="P96" i="147"/>
  <c r="J19" i="147" s="1"/>
  <c r="P95" i="147"/>
  <c r="I19" i="147" s="1"/>
  <c r="P94" i="147"/>
  <c r="H19" i="147" s="1"/>
  <c r="P93" i="147"/>
  <c r="G19" i="147" s="1"/>
  <c r="P92" i="147"/>
  <c r="J18" i="147" s="1"/>
  <c r="P91" i="147"/>
  <c r="I18" i="147" s="1"/>
  <c r="P90" i="147"/>
  <c r="H18" i="147" s="1"/>
  <c r="P89" i="147"/>
  <c r="G18" i="147" s="1"/>
  <c r="P88" i="147"/>
  <c r="J17" i="147" s="1"/>
  <c r="P87" i="147"/>
  <c r="I17" i="147" s="1"/>
  <c r="P86" i="147"/>
  <c r="H17" i="147" s="1"/>
  <c r="P85" i="147"/>
  <c r="G17" i="147" s="1"/>
  <c r="P84" i="147"/>
  <c r="J16" i="147" s="1"/>
  <c r="P83" i="147"/>
  <c r="I16" i="147" s="1"/>
  <c r="P82" i="147"/>
  <c r="H16" i="147" s="1"/>
  <c r="P81" i="147"/>
  <c r="G16" i="147" s="1"/>
  <c r="P80" i="147"/>
  <c r="J15" i="147" s="1"/>
  <c r="P79" i="147"/>
  <c r="I15" i="147" s="1"/>
  <c r="P78" i="147"/>
  <c r="H15" i="147" s="1"/>
  <c r="P77" i="147"/>
  <c r="G15" i="147" s="1"/>
  <c r="P76" i="147"/>
  <c r="J14" i="147" s="1"/>
  <c r="P75" i="147"/>
  <c r="I14" i="147" s="1"/>
  <c r="P74" i="147"/>
  <c r="H14" i="147" s="1"/>
  <c r="P73" i="147"/>
  <c r="G14" i="147" s="1"/>
  <c r="P72" i="147"/>
  <c r="J13" i="147" s="1"/>
  <c r="P71" i="147"/>
  <c r="I13" i="147" s="1"/>
  <c r="P70" i="147"/>
  <c r="H13" i="147" s="1"/>
  <c r="P69" i="147"/>
  <c r="G13" i="147" s="1"/>
  <c r="P68" i="147"/>
  <c r="J12" i="147" s="1"/>
  <c r="P67" i="147"/>
  <c r="I12" i="147" s="1"/>
  <c r="P66" i="147"/>
  <c r="H12" i="147" s="1"/>
  <c r="P65" i="147"/>
  <c r="G12" i="147" s="1"/>
  <c r="P64" i="147"/>
  <c r="J11" i="147" s="1"/>
  <c r="P63" i="147"/>
  <c r="I11" i="147" s="1"/>
  <c r="P62" i="147"/>
  <c r="H11" i="147" s="1"/>
  <c r="P61" i="147"/>
  <c r="G11" i="147" s="1"/>
  <c r="P60" i="147"/>
  <c r="J10" i="147" s="1"/>
  <c r="P59" i="147"/>
  <c r="I10" i="147" s="1"/>
  <c r="P58" i="147"/>
  <c r="H10" i="147" s="1"/>
  <c r="P57" i="147"/>
  <c r="G10" i="147" s="1"/>
  <c r="P56" i="147"/>
  <c r="J9" i="147" s="1"/>
  <c r="P55" i="147"/>
  <c r="I9" i="147" s="1"/>
  <c r="P54" i="147"/>
  <c r="H9" i="147" s="1"/>
  <c r="P53" i="147"/>
  <c r="G9" i="147" s="1"/>
  <c r="P52" i="147"/>
  <c r="J8" i="147" s="1"/>
  <c r="P51" i="147"/>
  <c r="I8" i="147" s="1"/>
  <c r="P50" i="147"/>
  <c r="H8" i="147" s="1"/>
  <c r="P49" i="147"/>
  <c r="G8" i="147" s="1"/>
  <c r="D48" i="147"/>
  <c r="P168" i="146"/>
  <c r="J37" i="146" s="1"/>
  <c r="P167" i="146"/>
  <c r="I37" i="146" s="1"/>
  <c r="P166" i="146"/>
  <c r="H37" i="146" s="1"/>
  <c r="P165" i="146"/>
  <c r="G37" i="146" s="1"/>
  <c r="P164" i="146"/>
  <c r="J36" i="146" s="1"/>
  <c r="P163" i="146"/>
  <c r="I36" i="146" s="1"/>
  <c r="P162" i="146"/>
  <c r="H36" i="146" s="1"/>
  <c r="P161" i="146"/>
  <c r="G36" i="146" s="1"/>
  <c r="P160" i="146"/>
  <c r="J35" i="146" s="1"/>
  <c r="P159" i="146"/>
  <c r="I35" i="146" s="1"/>
  <c r="P158" i="146"/>
  <c r="H35" i="146" s="1"/>
  <c r="P157" i="146"/>
  <c r="G35" i="146" s="1"/>
  <c r="P156" i="146"/>
  <c r="J34" i="146" s="1"/>
  <c r="P155" i="146"/>
  <c r="I34" i="146" s="1"/>
  <c r="P154" i="146"/>
  <c r="H34" i="146" s="1"/>
  <c r="P153" i="146"/>
  <c r="G34" i="146" s="1"/>
  <c r="P152" i="146"/>
  <c r="J33" i="146" s="1"/>
  <c r="P151" i="146"/>
  <c r="I33" i="146" s="1"/>
  <c r="P150" i="146"/>
  <c r="H33" i="146" s="1"/>
  <c r="P149" i="146"/>
  <c r="G33" i="146" s="1"/>
  <c r="P148" i="146"/>
  <c r="J32" i="146" s="1"/>
  <c r="P147" i="146"/>
  <c r="I32" i="146" s="1"/>
  <c r="P146" i="146"/>
  <c r="H32" i="146" s="1"/>
  <c r="P145" i="146"/>
  <c r="G32" i="146" s="1"/>
  <c r="P144" i="146"/>
  <c r="J31" i="146" s="1"/>
  <c r="P143" i="146"/>
  <c r="I31" i="146" s="1"/>
  <c r="P142" i="146"/>
  <c r="H31" i="146" s="1"/>
  <c r="P141" i="146"/>
  <c r="G31" i="146" s="1"/>
  <c r="P140" i="146"/>
  <c r="J30" i="146" s="1"/>
  <c r="P139" i="146"/>
  <c r="I30" i="146" s="1"/>
  <c r="P138" i="146"/>
  <c r="H30" i="146" s="1"/>
  <c r="P137" i="146"/>
  <c r="G30" i="146" s="1"/>
  <c r="P136" i="146"/>
  <c r="J29" i="146" s="1"/>
  <c r="P135" i="146"/>
  <c r="I29" i="146" s="1"/>
  <c r="P134" i="146"/>
  <c r="H29" i="146" s="1"/>
  <c r="P133" i="146"/>
  <c r="G29" i="146" s="1"/>
  <c r="P132" i="146"/>
  <c r="J28" i="146" s="1"/>
  <c r="P131" i="146"/>
  <c r="I28" i="146" s="1"/>
  <c r="P130" i="146"/>
  <c r="H28" i="146" s="1"/>
  <c r="P129" i="146"/>
  <c r="G28" i="146" s="1"/>
  <c r="P128" i="146"/>
  <c r="J27" i="146" s="1"/>
  <c r="P127" i="146"/>
  <c r="I27" i="146" s="1"/>
  <c r="P126" i="146"/>
  <c r="H27" i="146" s="1"/>
  <c r="P125" i="146"/>
  <c r="G27" i="146" s="1"/>
  <c r="P124" i="146"/>
  <c r="J26" i="146" s="1"/>
  <c r="P123" i="146"/>
  <c r="I26" i="146" s="1"/>
  <c r="P122" i="146"/>
  <c r="H26" i="146" s="1"/>
  <c r="P121" i="146"/>
  <c r="G26" i="146" s="1"/>
  <c r="P120" i="146"/>
  <c r="J25" i="146" s="1"/>
  <c r="P119" i="146"/>
  <c r="I25" i="146" s="1"/>
  <c r="P118" i="146"/>
  <c r="H25" i="146" s="1"/>
  <c r="P117" i="146"/>
  <c r="G25" i="146" s="1"/>
  <c r="P116" i="146"/>
  <c r="J24" i="146" s="1"/>
  <c r="P115" i="146"/>
  <c r="I24" i="146" s="1"/>
  <c r="P114" i="146"/>
  <c r="H24" i="146" s="1"/>
  <c r="P113" i="146"/>
  <c r="G24" i="146" s="1"/>
  <c r="P112" i="146"/>
  <c r="J23" i="146" s="1"/>
  <c r="P111" i="146"/>
  <c r="I23" i="146" s="1"/>
  <c r="P110" i="146"/>
  <c r="H23" i="146" s="1"/>
  <c r="P109" i="146"/>
  <c r="G23" i="146" s="1"/>
  <c r="P108" i="146"/>
  <c r="J22" i="146" s="1"/>
  <c r="P107" i="146"/>
  <c r="I22" i="146" s="1"/>
  <c r="P106" i="146"/>
  <c r="H22" i="146" s="1"/>
  <c r="P105" i="146"/>
  <c r="G22" i="146" s="1"/>
  <c r="P104" i="146"/>
  <c r="J21" i="146" s="1"/>
  <c r="P103" i="146"/>
  <c r="I21" i="146" s="1"/>
  <c r="P102" i="146"/>
  <c r="H21" i="146" s="1"/>
  <c r="P101" i="146"/>
  <c r="G21" i="146" s="1"/>
  <c r="P100" i="146"/>
  <c r="J20" i="146" s="1"/>
  <c r="P99" i="146"/>
  <c r="I20" i="146" s="1"/>
  <c r="P98" i="146"/>
  <c r="H20" i="146" s="1"/>
  <c r="P97" i="146"/>
  <c r="G20" i="146" s="1"/>
  <c r="P96" i="146"/>
  <c r="J19" i="146" s="1"/>
  <c r="P95" i="146"/>
  <c r="I19" i="146" s="1"/>
  <c r="P94" i="146"/>
  <c r="H19" i="146" s="1"/>
  <c r="P93" i="146"/>
  <c r="G19" i="146" s="1"/>
  <c r="P92" i="146"/>
  <c r="J18" i="146" s="1"/>
  <c r="P91" i="146"/>
  <c r="I18" i="146" s="1"/>
  <c r="P90" i="146"/>
  <c r="H18" i="146" s="1"/>
  <c r="P89" i="146"/>
  <c r="G18" i="146" s="1"/>
  <c r="P88" i="146"/>
  <c r="J17" i="146" s="1"/>
  <c r="P87" i="146"/>
  <c r="I17" i="146" s="1"/>
  <c r="P86" i="146"/>
  <c r="H17" i="146" s="1"/>
  <c r="P85" i="146"/>
  <c r="G17" i="146" s="1"/>
  <c r="P84" i="146"/>
  <c r="J16" i="146" s="1"/>
  <c r="P83" i="146"/>
  <c r="I16" i="146" s="1"/>
  <c r="P82" i="146"/>
  <c r="H16" i="146" s="1"/>
  <c r="P81" i="146"/>
  <c r="G16" i="146" s="1"/>
  <c r="P80" i="146"/>
  <c r="J15" i="146" s="1"/>
  <c r="P79" i="146"/>
  <c r="I15" i="146" s="1"/>
  <c r="P78" i="146"/>
  <c r="H15" i="146" s="1"/>
  <c r="P77" i="146"/>
  <c r="G15" i="146" s="1"/>
  <c r="P76" i="146"/>
  <c r="J14" i="146" s="1"/>
  <c r="P75" i="146"/>
  <c r="I14" i="146" s="1"/>
  <c r="P74" i="146"/>
  <c r="H14" i="146" s="1"/>
  <c r="P73" i="146"/>
  <c r="G14" i="146" s="1"/>
  <c r="P72" i="146"/>
  <c r="J13" i="146" s="1"/>
  <c r="P71" i="146"/>
  <c r="I13" i="146" s="1"/>
  <c r="P70" i="146"/>
  <c r="H13" i="146" s="1"/>
  <c r="P69" i="146"/>
  <c r="G13" i="146" s="1"/>
  <c r="P68" i="146"/>
  <c r="J12" i="146" s="1"/>
  <c r="P67" i="146"/>
  <c r="I12" i="146" s="1"/>
  <c r="P66" i="146"/>
  <c r="H12" i="146" s="1"/>
  <c r="P65" i="146"/>
  <c r="G12" i="146" s="1"/>
  <c r="P64" i="146"/>
  <c r="J11" i="146" s="1"/>
  <c r="P63" i="146"/>
  <c r="I11" i="146" s="1"/>
  <c r="P62" i="146"/>
  <c r="H11" i="146" s="1"/>
  <c r="P61" i="146"/>
  <c r="G11" i="146" s="1"/>
  <c r="P60" i="146"/>
  <c r="J10" i="146" s="1"/>
  <c r="P59" i="146"/>
  <c r="I10" i="146" s="1"/>
  <c r="P58" i="146"/>
  <c r="H10" i="146" s="1"/>
  <c r="P57" i="146"/>
  <c r="G10" i="146" s="1"/>
  <c r="P56" i="146"/>
  <c r="J9" i="146" s="1"/>
  <c r="P55" i="146"/>
  <c r="I9" i="146" s="1"/>
  <c r="P54" i="146"/>
  <c r="H9" i="146" s="1"/>
  <c r="P53" i="146"/>
  <c r="G9" i="146" s="1"/>
  <c r="P52" i="146"/>
  <c r="J8" i="146" s="1"/>
  <c r="P51" i="146"/>
  <c r="I8" i="146" s="1"/>
  <c r="P50" i="146"/>
  <c r="H8" i="146" s="1"/>
  <c r="P49" i="146"/>
  <c r="G8" i="146" s="1"/>
  <c r="E38" i="146"/>
  <c r="M48" i="146"/>
  <c r="P168" i="145"/>
  <c r="J37" i="145" s="1"/>
  <c r="P167" i="145"/>
  <c r="I37" i="145" s="1"/>
  <c r="P166" i="145"/>
  <c r="H37" i="145" s="1"/>
  <c r="P165" i="145"/>
  <c r="G37" i="145" s="1"/>
  <c r="P164" i="145"/>
  <c r="J36" i="145" s="1"/>
  <c r="P163" i="145"/>
  <c r="I36" i="145" s="1"/>
  <c r="P162" i="145"/>
  <c r="H36" i="145" s="1"/>
  <c r="P161" i="145"/>
  <c r="G36" i="145" s="1"/>
  <c r="P160" i="145"/>
  <c r="J35" i="145" s="1"/>
  <c r="P159" i="145"/>
  <c r="I35" i="145" s="1"/>
  <c r="P158" i="145"/>
  <c r="H35" i="145" s="1"/>
  <c r="P157" i="145"/>
  <c r="G35" i="145" s="1"/>
  <c r="P156" i="145"/>
  <c r="J34" i="145" s="1"/>
  <c r="P155" i="145"/>
  <c r="I34" i="145" s="1"/>
  <c r="P154" i="145"/>
  <c r="H34" i="145" s="1"/>
  <c r="P153" i="145"/>
  <c r="G34" i="145" s="1"/>
  <c r="P152" i="145"/>
  <c r="J33" i="145" s="1"/>
  <c r="P151" i="145"/>
  <c r="I33" i="145" s="1"/>
  <c r="P150" i="145"/>
  <c r="H33" i="145" s="1"/>
  <c r="P149" i="145"/>
  <c r="G33" i="145" s="1"/>
  <c r="P148" i="145"/>
  <c r="J32" i="145" s="1"/>
  <c r="P147" i="145"/>
  <c r="I32" i="145" s="1"/>
  <c r="P146" i="145"/>
  <c r="H32" i="145" s="1"/>
  <c r="P145" i="145"/>
  <c r="G32" i="145" s="1"/>
  <c r="P144" i="145"/>
  <c r="J31" i="145" s="1"/>
  <c r="P143" i="145"/>
  <c r="I31" i="145" s="1"/>
  <c r="P142" i="145"/>
  <c r="H31" i="145" s="1"/>
  <c r="P141" i="145"/>
  <c r="G31" i="145" s="1"/>
  <c r="P140" i="145"/>
  <c r="J30" i="145" s="1"/>
  <c r="P139" i="145"/>
  <c r="I30" i="145" s="1"/>
  <c r="P138" i="145"/>
  <c r="H30" i="145" s="1"/>
  <c r="P137" i="145"/>
  <c r="G30" i="145" s="1"/>
  <c r="P136" i="145"/>
  <c r="J29" i="145" s="1"/>
  <c r="P135" i="145"/>
  <c r="I29" i="145" s="1"/>
  <c r="P134" i="145"/>
  <c r="H29" i="145" s="1"/>
  <c r="P133" i="145"/>
  <c r="G29" i="145" s="1"/>
  <c r="P132" i="145"/>
  <c r="J28" i="145" s="1"/>
  <c r="P131" i="145"/>
  <c r="I28" i="145" s="1"/>
  <c r="P130" i="145"/>
  <c r="H28" i="145" s="1"/>
  <c r="P129" i="145"/>
  <c r="G28" i="145" s="1"/>
  <c r="P128" i="145"/>
  <c r="J27" i="145" s="1"/>
  <c r="P127" i="145"/>
  <c r="I27" i="145" s="1"/>
  <c r="P126" i="145"/>
  <c r="H27" i="145" s="1"/>
  <c r="P125" i="145"/>
  <c r="G27" i="145" s="1"/>
  <c r="P124" i="145"/>
  <c r="J26" i="145" s="1"/>
  <c r="P123" i="145"/>
  <c r="I26" i="145" s="1"/>
  <c r="P122" i="145"/>
  <c r="H26" i="145" s="1"/>
  <c r="P121" i="145"/>
  <c r="G26" i="145" s="1"/>
  <c r="P120" i="145"/>
  <c r="J25" i="145" s="1"/>
  <c r="P119" i="145"/>
  <c r="I25" i="145" s="1"/>
  <c r="P118" i="145"/>
  <c r="H25" i="145" s="1"/>
  <c r="P117" i="145"/>
  <c r="G25" i="145" s="1"/>
  <c r="P116" i="145"/>
  <c r="J24" i="145" s="1"/>
  <c r="P115" i="145"/>
  <c r="I24" i="145" s="1"/>
  <c r="P114" i="145"/>
  <c r="H24" i="145" s="1"/>
  <c r="P113" i="145"/>
  <c r="G24" i="145" s="1"/>
  <c r="P112" i="145"/>
  <c r="J23" i="145" s="1"/>
  <c r="P111" i="145"/>
  <c r="I23" i="145" s="1"/>
  <c r="P110" i="145"/>
  <c r="H23" i="145" s="1"/>
  <c r="P109" i="145"/>
  <c r="G23" i="145" s="1"/>
  <c r="P108" i="145"/>
  <c r="J22" i="145" s="1"/>
  <c r="P107" i="145"/>
  <c r="I22" i="145" s="1"/>
  <c r="P106" i="145"/>
  <c r="H22" i="145" s="1"/>
  <c r="P105" i="145"/>
  <c r="G22" i="145" s="1"/>
  <c r="P104" i="145"/>
  <c r="J21" i="145" s="1"/>
  <c r="P103" i="145"/>
  <c r="I21" i="145" s="1"/>
  <c r="P102" i="145"/>
  <c r="H21" i="145" s="1"/>
  <c r="P101" i="145"/>
  <c r="G21" i="145" s="1"/>
  <c r="P100" i="145"/>
  <c r="J20" i="145" s="1"/>
  <c r="P99" i="145"/>
  <c r="I20" i="145" s="1"/>
  <c r="P98" i="145"/>
  <c r="H20" i="145" s="1"/>
  <c r="P97" i="145"/>
  <c r="G20" i="145" s="1"/>
  <c r="P96" i="145"/>
  <c r="J19" i="145" s="1"/>
  <c r="P95" i="145"/>
  <c r="I19" i="145" s="1"/>
  <c r="P94" i="145"/>
  <c r="H19" i="145" s="1"/>
  <c r="P93" i="145"/>
  <c r="G19" i="145" s="1"/>
  <c r="P92" i="145"/>
  <c r="J18" i="145" s="1"/>
  <c r="P91" i="145"/>
  <c r="I18" i="145" s="1"/>
  <c r="P90" i="145"/>
  <c r="H18" i="145" s="1"/>
  <c r="P89" i="145"/>
  <c r="G18" i="145" s="1"/>
  <c r="P88" i="145"/>
  <c r="J17" i="145" s="1"/>
  <c r="P87" i="145"/>
  <c r="I17" i="145" s="1"/>
  <c r="P86" i="145"/>
  <c r="H17" i="145" s="1"/>
  <c r="P85" i="145"/>
  <c r="G17" i="145" s="1"/>
  <c r="P84" i="145"/>
  <c r="J16" i="145" s="1"/>
  <c r="P83" i="145"/>
  <c r="I16" i="145" s="1"/>
  <c r="P82" i="145"/>
  <c r="H16" i="145" s="1"/>
  <c r="P81" i="145"/>
  <c r="G16" i="145" s="1"/>
  <c r="P80" i="145"/>
  <c r="J15" i="145" s="1"/>
  <c r="P79" i="145"/>
  <c r="I15" i="145" s="1"/>
  <c r="P78" i="145"/>
  <c r="H15" i="145" s="1"/>
  <c r="P77" i="145"/>
  <c r="G15" i="145" s="1"/>
  <c r="P76" i="145"/>
  <c r="J14" i="145" s="1"/>
  <c r="P75" i="145"/>
  <c r="I14" i="145" s="1"/>
  <c r="P74" i="145"/>
  <c r="H14" i="145" s="1"/>
  <c r="P73" i="145"/>
  <c r="G14" i="145" s="1"/>
  <c r="P72" i="145"/>
  <c r="J13" i="145" s="1"/>
  <c r="P71" i="145"/>
  <c r="I13" i="145" s="1"/>
  <c r="P70" i="145"/>
  <c r="H13" i="145" s="1"/>
  <c r="P69" i="145"/>
  <c r="G13" i="145" s="1"/>
  <c r="P68" i="145"/>
  <c r="J12" i="145" s="1"/>
  <c r="P67" i="145"/>
  <c r="I12" i="145" s="1"/>
  <c r="P66" i="145"/>
  <c r="H12" i="145" s="1"/>
  <c r="P65" i="145"/>
  <c r="G12" i="145" s="1"/>
  <c r="P64" i="145"/>
  <c r="J11" i="145" s="1"/>
  <c r="P63" i="145"/>
  <c r="I11" i="145" s="1"/>
  <c r="P62" i="145"/>
  <c r="H11" i="145" s="1"/>
  <c r="P61" i="145"/>
  <c r="G11" i="145" s="1"/>
  <c r="P60" i="145"/>
  <c r="J10" i="145" s="1"/>
  <c r="P59" i="145"/>
  <c r="I10" i="145" s="1"/>
  <c r="P58" i="145"/>
  <c r="H10" i="145" s="1"/>
  <c r="P57" i="145"/>
  <c r="G10" i="145" s="1"/>
  <c r="P56" i="145"/>
  <c r="J9" i="145" s="1"/>
  <c r="P55" i="145"/>
  <c r="I9" i="145" s="1"/>
  <c r="P54" i="145"/>
  <c r="H9" i="145" s="1"/>
  <c r="P53" i="145"/>
  <c r="G9" i="145" s="1"/>
  <c r="P52" i="145"/>
  <c r="J8" i="145" s="1"/>
  <c r="P51" i="145"/>
  <c r="I8" i="145" s="1"/>
  <c r="P50" i="145"/>
  <c r="H8" i="145" s="1"/>
  <c r="P49" i="145"/>
  <c r="G8" i="145" s="1"/>
  <c r="N44" i="145"/>
  <c r="P168" i="144"/>
  <c r="J37" i="144" s="1"/>
  <c r="P167" i="144"/>
  <c r="I37" i="144" s="1"/>
  <c r="P166" i="144"/>
  <c r="H37" i="144" s="1"/>
  <c r="P165" i="144"/>
  <c r="G37" i="144" s="1"/>
  <c r="P164" i="144"/>
  <c r="J36" i="144" s="1"/>
  <c r="P163" i="144"/>
  <c r="I36" i="144" s="1"/>
  <c r="P162" i="144"/>
  <c r="H36" i="144" s="1"/>
  <c r="P161" i="144"/>
  <c r="G36" i="144" s="1"/>
  <c r="P160" i="144"/>
  <c r="J35" i="144" s="1"/>
  <c r="P159" i="144"/>
  <c r="I35" i="144" s="1"/>
  <c r="P158" i="144"/>
  <c r="H35" i="144" s="1"/>
  <c r="P157" i="144"/>
  <c r="G35" i="144" s="1"/>
  <c r="P156" i="144"/>
  <c r="J34" i="144" s="1"/>
  <c r="P155" i="144"/>
  <c r="I34" i="144" s="1"/>
  <c r="P154" i="144"/>
  <c r="H34" i="144" s="1"/>
  <c r="P153" i="144"/>
  <c r="G34" i="144" s="1"/>
  <c r="P152" i="144"/>
  <c r="J33" i="144" s="1"/>
  <c r="P151" i="144"/>
  <c r="I33" i="144" s="1"/>
  <c r="P150" i="144"/>
  <c r="H33" i="144" s="1"/>
  <c r="P149" i="144"/>
  <c r="G33" i="144" s="1"/>
  <c r="P148" i="144"/>
  <c r="J32" i="144" s="1"/>
  <c r="P147" i="144"/>
  <c r="I32" i="144" s="1"/>
  <c r="P146" i="144"/>
  <c r="H32" i="144" s="1"/>
  <c r="P145" i="144"/>
  <c r="G32" i="144" s="1"/>
  <c r="P144" i="144"/>
  <c r="J31" i="144" s="1"/>
  <c r="P143" i="144"/>
  <c r="I31" i="144" s="1"/>
  <c r="P142" i="144"/>
  <c r="H31" i="144" s="1"/>
  <c r="P141" i="144"/>
  <c r="G31" i="144" s="1"/>
  <c r="P140" i="144"/>
  <c r="J30" i="144" s="1"/>
  <c r="P139" i="144"/>
  <c r="I30" i="144" s="1"/>
  <c r="P138" i="144"/>
  <c r="H30" i="144" s="1"/>
  <c r="P137" i="144"/>
  <c r="G30" i="144" s="1"/>
  <c r="P136" i="144"/>
  <c r="J29" i="144" s="1"/>
  <c r="P135" i="144"/>
  <c r="I29" i="144" s="1"/>
  <c r="P134" i="144"/>
  <c r="H29" i="144" s="1"/>
  <c r="P133" i="144"/>
  <c r="G29" i="144" s="1"/>
  <c r="P132" i="144"/>
  <c r="J28" i="144" s="1"/>
  <c r="P131" i="144"/>
  <c r="I28" i="144" s="1"/>
  <c r="P130" i="144"/>
  <c r="H28" i="144" s="1"/>
  <c r="P129" i="144"/>
  <c r="G28" i="144" s="1"/>
  <c r="P128" i="144"/>
  <c r="J27" i="144" s="1"/>
  <c r="P127" i="144"/>
  <c r="I27" i="144" s="1"/>
  <c r="P126" i="144"/>
  <c r="H27" i="144" s="1"/>
  <c r="P125" i="144"/>
  <c r="G27" i="144" s="1"/>
  <c r="P124" i="144"/>
  <c r="J26" i="144" s="1"/>
  <c r="P123" i="144"/>
  <c r="I26" i="144" s="1"/>
  <c r="P122" i="144"/>
  <c r="H26" i="144" s="1"/>
  <c r="P121" i="144"/>
  <c r="G26" i="144" s="1"/>
  <c r="P120" i="144"/>
  <c r="J25" i="144" s="1"/>
  <c r="P119" i="144"/>
  <c r="I25" i="144" s="1"/>
  <c r="P118" i="144"/>
  <c r="H25" i="144" s="1"/>
  <c r="P117" i="144"/>
  <c r="G25" i="144" s="1"/>
  <c r="P116" i="144"/>
  <c r="J24" i="144" s="1"/>
  <c r="P115" i="144"/>
  <c r="I24" i="144" s="1"/>
  <c r="P114" i="144"/>
  <c r="H24" i="144" s="1"/>
  <c r="P113" i="144"/>
  <c r="G24" i="144" s="1"/>
  <c r="P112" i="144"/>
  <c r="J23" i="144" s="1"/>
  <c r="P111" i="144"/>
  <c r="I23" i="144" s="1"/>
  <c r="P110" i="144"/>
  <c r="H23" i="144" s="1"/>
  <c r="P109" i="144"/>
  <c r="G23" i="144" s="1"/>
  <c r="P108" i="144"/>
  <c r="J22" i="144" s="1"/>
  <c r="P107" i="144"/>
  <c r="I22" i="144" s="1"/>
  <c r="P106" i="144"/>
  <c r="H22" i="144" s="1"/>
  <c r="P105" i="144"/>
  <c r="G22" i="144" s="1"/>
  <c r="P104" i="144"/>
  <c r="J21" i="144" s="1"/>
  <c r="P103" i="144"/>
  <c r="I21" i="144" s="1"/>
  <c r="P102" i="144"/>
  <c r="H21" i="144" s="1"/>
  <c r="P101" i="144"/>
  <c r="G21" i="144" s="1"/>
  <c r="P100" i="144"/>
  <c r="J20" i="144" s="1"/>
  <c r="P99" i="144"/>
  <c r="I20" i="144" s="1"/>
  <c r="P98" i="144"/>
  <c r="H20" i="144" s="1"/>
  <c r="P97" i="144"/>
  <c r="G20" i="144" s="1"/>
  <c r="P96" i="144"/>
  <c r="J19" i="144" s="1"/>
  <c r="P95" i="144"/>
  <c r="I19" i="144" s="1"/>
  <c r="P94" i="144"/>
  <c r="H19" i="144" s="1"/>
  <c r="P93" i="144"/>
  <c r="G19" i="144" s="1"/>
  <c r="P92" i="144"/>
  <c r="J18" i="144" s="1"/>
  <c r="P91" i="144"/>
  <c r="I18" i="144" s="1"/>
  <c r="P90" i="144"/>
  <c r="H18" i="144" s="1"/>
  <c r="P89" i="144"/>
  <c r="G18" i="144" s="1"/>
  <c r="P88" i="144"/>
  <c r="J17" i="144" s="1"/>
  <c r="P87" i="144"/>
  <c r="I17" i="144" s="1"/>
  <c r="P86" i="144"/>
  <c r="H17" i="144" s="1"/>
  <c r="P85" i="144"/>
  <c r="G17" i="144" s="1"/>
  <c r="P84" i="144"/>
  <c r="J16" i="144" s="1"/>
  <c r="P83" i="144"/>
  <c r="I16" i="144" s="1"/>
  <c r="P82" i="144"/>
  <c r="H16" i="144" s="1"/>
  <c r="P81" i="144"/>
  <c r="G16" i="144" s="1"/>
  <c r="P80" i="144"/>
  <c r="J15" i="144" s="1"/>
  <c r="P79" i="144"/>
  <c r="I15" i="144" s="1"/>
  <c r="P78" i="144"/>
  <c r="H15" i="144" s="1"/>
  <c r="P77" i="144"/>
  <c r="G15" i="144" s="1"/>
  <c r="P76" i="144"/>
  <c r="J14" i="144" s="1"/>
  <c r="P75" i="144"/>
  <c r="I14" i="144" s="1"/>
  <c r="P74" i="144"/>
  <c r="H14" i="144" s="1"/>
  <c r="P73" i="144"/>
  <c r="G14" i="144" s="1"/>
  <c r="P72" i="144"/>
  <c r="J13" i="144" s="1"/>
  <c r="P71" i="144"/>
  <c r="I13" i="144" s="1"/>
  <c r="P70" i="144"/>
  <c r="H13" i="144" s="1"/>
  <c r="P69" i="144"/>
  <c r="G13" i="144" s="1"/>
  <c r="P68" i="144"/>
  <c r="J12" i="144" s="1"/>
  <c r="P67" i="144"/>
  <c r="I12" i="144" s="1"/>
  <c r="P66" i="144"/>
  <c r="H12" i="144" s="1"/>
  <c r="P65" i="144"/>
  <c r="G12" i="144" s="1"/>
  <c r="P64" i="144"/>
  <c r="J11" i="144" s="1"/>
  <c r="P63" i="144"/>
  <c r="I11" i="144" s="1"/>
  <c r="P62" i="144"/>
  <c r="H11" i="144" s="1"/>
  <c r="P61" i="144"/>
  <c r="G11" i="144" s="1"/>
  <c r="P60" i="144"/>
  <c r="J10" i="144" s="1"/>
  <c r="P59" i="144"/>
  <c r="I10" i="144" s="1"/>
  <c r="P58" i="144"/>
  <c r="H10" i="144" s="1"/>
  <c r="P57" i="144"/>
  <c r="G10" i="144" s="1"/>
  <c r="P56" i="144"/>
  <c r="J9" i="144" s="1"/>
  <c r="P55" i="144"/>
  <c r="I9" i="144" s="1"/>
  <c r="P54" i="144"/>
  <c r="H9" i="144" s="1"/>
  <c r="P53" i="144"/>
  <c r="G9" i="144" s="1"/>
  <c r="P52" i="144"/>
  <c r="J8" i="144" s="1"/>
  <c r="P51" i="144"/>
  <c r="I8" i="144" s="1"/>
  <c r="P50" i="144"/>
  <c r="H8" i="144" s="1"/>
  <c r="P49" i="144"/>
  <c r="G8" i="144" s="1"/>
  <c r="I48" i="144"/>
  <c r="P168" i="143"/>
  <c r="J37" i="143" s="1"/>
  <c r="P167" i="143"/>
  <c r="I37" i="143" s="1"/>
  <c r="P166" i="143"/>
  <c r="H37" i="143" s="1"/>
  <c r="P165" i="143"/>
  <c r="G37" i="143" s="1"/>
  <c r="P164" i="143"/>
  <c r="J36" i="143" s="1"/>
  <c r="P163" i="143"/>
  <c r="I36" i="143" s="1"/>
  <c r="P162" i="143"/>
  <c r="H36" i="143" s="1"/>
  <c r="P161" i="143"/>
  <c r="G36" i="143" s="1"/>
  <c r="P160" i="143"/>
  <c r="J35" i="143" s="1"/>
  <c r="P159" i="143"/>
  <c r="I35" i="143" s="1"/>
  <c r="P158" i="143"/>
  <c r="H35" i="143" s="1"/>
  <c r="P157" i="143"/>
  <c r="G35" i="143" s="1"/>
  <c r="P156" i="143"/>
  <c r="J34" i="143" s="1"/>
  <c r="P155" i="143"/>
  <c r="I34" i="143" s="1"/>
  <c r="P154" i="143"/>
  <c r="H34" i="143" s="1"/>
  <c r="P153" i="143"/>
  <c r="G34" i="143" s="1"/>
  <c r="P152" i="143"/>
  <c r="J33" i="143" s="1"/>
  <c r="P151" i="143"/>
  <c r="I33" i="143" s="1"/>
  <c r="P150" i="143"/>
  <c r="H33" i="143" s="1"/>
  <c r="P149" i="143"/>
  <c r="G33" i="143" s="1"/>
  <c r="P148" i="143"/>
  <c r="J32" i="143" s="1"/>
  <c r="P147" i="143"/>
  <c r="I32" i="143" s="1"/>
  <c r="P146" i="143"/>
  <c r="H32" i="143" s="1"/>
  <c r="P145" i="143"/>
  <c r="G32" i="143" s="1"/>
  <c r="P144" i="143"/>
  <c r="J31" i="143" s="1"/>
  <c r="P143" i="143"/>
  <c r="I31" i="143" s="1"/>
  <c r="P142" i="143"/>
  <c r="H31" i="143" s="1"/>
  <c r="P141" i="143"/>
  <c r="G31" i="143" s="1"/>
  <c r="P140" i="143"/>
  <c r="J30" i="143" s="1"/>
  <c r="P139" i="143"/>
  <c r="I30" i="143" s="1"/>
  <c r="P138" i="143"/>
  <c r="H30" i="143" s="1"/>
  <c r="P137" i="143"/>
  <c r="G30" i="143" s="1"/>
  <c r="P136" i="143"/>
  <c r="J29" i="143" s="1"/>
  <c r="P135" i="143"/>
  <c r="I29" i="143" s="1"/>
  <c r="P134" i="143"/>
  <c r="H29" i="143" s="1"/>
  <c r="P133" i="143"/>
  <c r="G29" i="143" s="1"/>
  <c r="P132" i="143"/>
  <c r="J28" i="143" s="1"/>
  <c r="P131" i="143"/>
  <c r="I28" i="143" s="1"/>
  <c r="P130" i="143"/>
  <c r="H28" i="143" s="1"/>
  <c r="P129" i="143"/>
  <c r="G28" i="143" s="1"/>
  <c r="P128" i="143"/>
  <c r="J27" i="143" s="1"/>
  <c r="P127" i="143"/>
  <c r="I27" i="143" s="1"/>
  <c r="P126" i="143"/>
  <c r="H27" i="143" s="1"/>
  <c r="P125" i="143"/>
  <c r="G27" i="143" s="1"/>
  <c r="P124" i="143"/>
  <c r="J26" i="143" s="1"/>
  <c r="P123" i="143"/>
  <c r="I26" i="143" s="1"/>
  <c r="P122" i="143"/>
  <c r="H26" i="143" s="1"/>
  <c r="P121" i="143"/>
  <c r="G26" i="143" s="1"/>
  <c r="P120" i="143"/>
  <c r="J25" i="143" s="1"/>
  <c r="P119" i="143"/>
  <c r="I25" i="143" s="1"/>
  <c r="P118" i="143"/>
  <c r="H25" i="143" s="1"/>
  <c r="P117" i="143"/>
  <c r="G25" i="143" s="1"/>
  <c r="P116" i="143"/>
  <c r="J24" i="143" s="1"/>
  <c r="P115" i="143"/>
  <c r="I24" i="143" s="1"/>
  <c r="P114" i="143"/>
  <c r="H24" i="143" s="1"/>
  <c r="P113" i="143"/>
  <c r="G24" i="143" s="1"/>
  <c r="P112" i="143"/>
  <c r="J23" i="143" s="1"/>
  <c r="P111" i="143"/>
  <c r="I23" i="143" s="1"/>
  <c r="P110" i="143"/>
  <c r="H23" i="143" s="1"/>
  <c r="P109" i="143"/>
  <c r="G23" i="143" s="1"/>
  <c r="P108" i="143"/>
  <c r="J22" i="143" s="1"/>
  <c r="P107" i="143"/>
  <c r="I22" i="143" s="1"/>
  <c r="P106" i="143"/>
  <c r="H22" i="143" s="1"/>
  <c r="P105" i="143"/>
  <c r="G22" i="143" s="1"/>
  <c r="P104" i="143"/>
  <c r="J21" i="143" s="1"/>
  <c r="P103" i="143"/>
  <c r="I21" i="143" s="1"/>
  <c r="P102" i="143"/>
  <c r="H21" i="143" s="1"/>
  <c r="P101" i="143"/>
  <c r="G21" i="143" s="1"/>
  <c r="P100" i="143"/>
  <c r="J20" i="143" s="1"/>
  <c r="P99" i="143"/>
  <c r="I20" i="143" s="1"/>
  <c r="P98" i="143"/>
  <c r="H20" i="143" s="1"/>
  <c r="P97" i="143"/>
  <c r="G20" i="143" s="1"/>
  <c r="P96" i="143"/>
  <c r="J19" i="143" s="1"/>
  <c r="P95" i="143"/>
  <c r="I19" i="143" s="1"/>
  <c r="P94" i="143"/>
  <c r="H19" i="143" s="1"/>
  <c r="P93" i="143"/>
  <c r="G19" i="143" s="1"/>
  <c r="P92" i="143"/>
  <c r="J18" i="143" s="1"/>
  <c r="P91" i="143"/>
  <c r="I18" i="143" s="1"/>
  <c r="P90" i="143"/>
  <c r="H18" i="143" s="1"/>
  <c r="P89" i="143"/>
  <c r="G18" i="143" s="1"/>
  <c r="P88" i="143"/>
  <c r="J17" i="143" s="1"/>
  <c r="P87" i="143"/>
  <c r="I17" i="143" s="1"/>
  <c r="P86" i="143"/>
  <c r="H17" i="143" s="1"/>
  <c r="P85" i="143"/>
  <c r="G17" i="143" s="1"/>
  <c r="P84" i="143"/>
  <c r="J16" i="143" s="1"/>
  <c r="P83" i="143"/>
  <c r="I16" i="143" s="1"/>
  <c r="P82" i="143"/>
  <c r="H16" i="143" s="1"/>
  <c r="P81" i="143"/>
  <c r="G16" i="143" s="1"/>
  <c r="P80" i="143"/>
  <c r="J15" i="143" s="1"/>
  <c r="P79" i="143"/>
  <c r="I15" i="143" s="1"/>
  <c r="P78" i="143"/>
  <c r="H15" i="143" s="1"/>
  <c r="P77" i="143"/>
  <c r="G15" i="143" s="1"/>
  <c r="P76" i="143"/>
  <c r="J14" i="143" s="1"/>
  <c r="P75" i="143"/>
  <c r="I14" i="143" s="1"/>
  <c r="P74" i="143"/>
  <c r="H14" i="143" s="1"/>
  <c r="P73" i="143"/>
  <c r="G14" i="143" s="1"/>
  <c r="P72" i="143"/>
  <c r="J13" i="143" s="1"/>
  <c r="P71" i="143"/>
  <c r="I13" i="143" s="1"/>
  <c r="P70" i="143"/>
  <c r="H13" i="143" s="1"/>
  <c r="P69" i="143"/>
  <c r="G13" i="143" s="1"/>
  <c r="P68" i="143"/>
  <c r="J12" i="143" s="1"/>
  <c r="P67" i="143"/>
  <c r="I12" i="143" s="1"/>
  <c r="P66" i="143"/>
  <c r="H12" i="143" s="1"/>
  <c r="P65" i="143"/>
  <c r="G12" i="143" s="1"/>
  <c r="P64" i="143"/>
  <c r="J11" i="143" s="1"/>
  <c r="P63" i="143"/>
  <c r="I11" i="143" s="1"/>
  <c r="P62" i="143"/>
  <c r="H11" i="143" s="1"/>
  <c r="P61" i="143"/>
  <c r="G11" i="143" s="1"/>
  <c r="P60" i="143"/>
  <c r="J10" i="143" s="1"/>
  <c r="P59" i="143"/>
  <c r="I10" i="143" s="1"/>
  <c r="P58" i="143"/>
  <c r="H10" i="143" s="1"/>
  <c r="P57" i="143"/>
  <c r="G10" i="143" s="1"/>
  <c r="P56" i="143"/>
  <c r="J9" i="143" s="1"/>
  <c r="P55" i="143"/>
  <c r="I9" i="143" s="1"/>
  <c r="P54" i="143"/>
  <c r="H9" i="143" s="1"/>
  <c r="P53" i="143"/>
  <c r="G9" i="143" s="1"/>
  <c r="P52" i="143"/>
  <c r="J8" i="143" s="1"/>
  <c r="P51" i="143"/>
  <c r="I8" i="143" s="1"/>
  <c r="P50" i="143"/>
  <c r="H8" i="143" s="1"/>
  <c r="P49" i="143"/>
  <c r="G8" i="143" s="1"/>
  <c r="E38" i="143"/>
  <c r="G44" i="143"/>
  <c r="P168" i="142"/>
  <c r="J37" i="142" s="1"/>
  <c r="P167" i="142"/>
  <c r="I37" i="142" s="1"/>
  <c r="P166" i="142"/>
  <c r="H37" i="142" s="1"/>
  <c r="P165" i="142"/>
  <c r="G37" i="142" s="1"/>
  <c r="P164" i="142"/>
  <c r="J36" i="142" s="1"/>
  <c r="P163" i="142"/>
  <c r="I36" i="142" s="1"/>
  <c r="P162" i="142"/>
  <c r="H36" i="142" s="1"/>
  <c r="P161" i="142"/>
  <c r="G36" i="142" s="1"/>
  <c r="P160" i="142"/>
  <c r="J35" i="142" s="1"/>
  <c r="P159" i="142"/>
  <c r="I35" i="142" s="1"/>
  <c r="P158" i="142"/>
  <c r="H35" i="142" s="1"/>
  <c r="P157" i="142"/>
  <c r="G35" i="142" s="1"/>
  <c r="P156" i="142"/>
  <c r="J34" i="142" s="1"/>
  <c r="P155" i="142"/>
  <c r="I34" i="142" s="1"/>
  <c r="P154" i="142"/>
  <c r="H34" i="142" s="1"/>
  <c r="P153" i="142"/>
  <c r="G34" i="142" s="1"/>
  <c r="P152" i="142"/>
  <c r="J33" i="142" s="1"/>
  <c r="P151" i="142"/>
  <c r="I33" i="142" s="1"/>
  <c r="P150" i="142"/>
  <c r="H33" i="142" s="1"/>
  <c r="P149" i="142"/>
  <c r="G33" i="142" s="1"/>
  <c r="P148" i="142"/>
  <c r="J32" i="142" s="1"/>
  <c r="P147" i="142"/>
  <c r="I32" i="142" s="1"/>
  <c r="P146" i="142"/>
  <c r="H32" i="142" s="1"/>
  <c r="P145" i="142"/>
  <c r="G32" i="142" s="1"/>
  <c r="P144" i="142"/>
  <c r="J31" i="142" s="1"/>
  <c r="P143" i="142"/>
  <c r="I31" i="142" s="1"/>
  <c r="P142" i="142"/>
  <c r="H31" i="142" s="1"/>
  <c r="P141" i="142"/>
  <c r="G31" i="142" s="1"/>
  <c r="P140" i="142"/>
  <c r="J30" i="142" s="1"/>
  <c r="P139" i="142"/>
  <c r="I30" i="142" s="1"/>
  <c r="P138" i="142"/>
  <c r="H30" i="142" s="1"/>
  <c r="P137" i="142"/>
  <c r="G30" i="142" s="1"/>
  <c r="P136" i="142"/>
  <c r="J29" i="142" s="1"/>
  <c r="P135" i="142"/>
  <c r="I29" i="142" s="1"/>
  <c r="P134" i="142"/>
  <c r="H29" i="142" s="1"/>
  <c r="P133" i="142"/>
  <c r="G29" i="142" s="1"/>
  <c r="P132" i="142"/>
  <c r="J28" i="142" s="1"/>
  <c r="P131" i="142"/>
  <c r="I28" i="142" s="1"/>
  <c r="P130" i="142"/>
  <c r="H28" i="142" s="1"/>
  <c r="P129" i="142"/>
  <c r="G28" i="142" s="1"/>
  <c r="P128" i="142"/>
  <c r="J27" i="142" s="1"/>
  <c r="P127" i="142"/>
  <c r="I27" i="142" s="1"/>
  <c r="P126" i="142"/>
  <c r="H27" i="142" s="1"/>
  <c r="P125" i="142"/>
  <c r="G27" i="142" s="1"/>
  <c r="P124" i="142"/>
  <c r="J26" i="142" s="1"/>
  <c r="P123" i="142"/>
  <c r="I26" i="142" s="1"/>
  <c r="P122" i="142"/>
  <c r="H26" i="142" s="1"/>
  <c r="P121" i="142"/>
  <c r="G26" i="142" s="1"/>
  <c r="P120" i="142"/>
  <c r="J25" i="142" s="1"/>
  <c r="P119" i="142"/>
  <c r="I25" i="142" s="1"/>
  <c r="P118" i="142"/>
  <c r="H25" i="142" s="1"/>
  <c r="P117" i="142"/>
  <c r="G25" i="142" s="1"/>
  <c r="P116" i="142"/>
  <c r="J24" i="142" s="1"/>
  <c r="P115" i="142"/>
  <c r="I24" i="142" s="1"/>
  <c r="P114" i="142"/>
  <c r="H24" i="142" s="1"/>
  <c r="P113" i="142"/>
  <c r="G24" i="142" s="1"/>
  <c r="P112" i="142"/>
  <c r="J23" i="142" s="1"/>
  <c r="P111" i="142"/>
  <c r="I23" i="142" s="1"/>
  <c r="P110" i="142"/>
  <c r="H23" i="142" s="1"/>
  <c r="P109" i="142"/>
  <c r="G23" i="142" s="1"/>
  <c r="P108" i="142"/>
  <c r="J22" i="142" s="1"/>
  <c r="P107" i="142"/>
  <c r="I22" i="142" s="1"/>
  <c r="P106" i="142"/>
  <c r="H22" i="142" s="1"/>
  <c r="P105" i="142"/>
  <c r="G22" i="142" s="1"/>
  <c r="P104" i="142"/>
  <c r="J21" i="142" s="1"/>
  <c r="P103" i="142"/>
  <c r="I21" i="142" s="1"/>
  <c r="P102" i="142"/>
  <c r="H21" i="142" s="1"/>
  <c r="P101" i="142"/>
  <c r="G21" i="142" s="1"/>
  <c r="P100" i="142"/>
  <c r="J20" i="142" s="1"/>
  <c r="P99" i="142"/>
  <c r="I20" i="142" s="1"/>
  <c r="P98" i="142"/>
  <c r="H20" i="142" s="1"/>
  <c r="P97" i="142"/>
  <c r="G20" i="142" s="1"/>
  <c r="P96" i="142"/>
  <c r="J19" i="142" s="1"/>
  <c r="P95" i="142"/>
  <c r="I19" i="142" s="1"/>
  <c r="P94" i="142"/>
  <c r="H19" i="142" s="1"/>
  <c r="P93" i="142"/>
  <c r="G19" i="142" s="1"/>
  <c r="P92" i="142"/>
  <c r="J18" i="142" s="1"/>
  <c r="P91" i="142"/>
  <c r="I18" i="142" s="1"/>
  <c r="P90" i="142"/>
  <c r="H18" i="142" s="1"/>
  <c r="P89" i="142"/>
  <c r="G18" i="142" s="1"/>
  <c r="P88" i="142"/>
  <c r="J17" i="142" s="1"/>
  <c r="P87" i="142"/>
  <c r="I17" i="142" s="1"/>
  <c r="P86" i="142"/>
  <c r="H17" i="142" s="1"/>
  <c r="P85" i="142"/>
  <c r="G17" i="142" s="1"/>
  <c r="P84" i="142"/>
  <c r="J16" i="142" s="1"/>
  <c r="P83" i="142"/>
  <c r="I16" i="142" s="1"/>
  <c r="P82" i="142"/>
  <c r="H16" i="142" s="1"/>
  <c r="P81" i="142"/>
  <c r="G16" i="142" s="1"/>
  <c r="P80" i="142"/>
  <c r="J15" i="142" s="1"/>
  <c r="P79" i="142"/>
  <c r="I15" i="142" s="1"/>
  <c r="P78" i="142"/>
  <c r="H15" i="142" s="1"/>
  <c r="P77" i="142"/>
  <c r="G15" i="142" s="1"/>
  <c r="P76" i="142"/>
  <c r="J14" i="142" s="1"/>
  <c r="P75" i="142"/>
  <c r="I14" i="142" s="1"/>
  <c r="P74" i="142"/>
  <c r="H14" i="142" s="1"/>
  <c r="P73" i="142"/>
  <c r="G14" i="142" s="1"/>
  <c r="P72" i="142"/>
  <c r="J13" i="142" s="1"/>
  <c r="P71" i="142"/>
  <c r="I13" i="142" s="1"/>
  <c r="P70" i="142"/>
  <c r="H13" i="142" s="1"/>
  <c r="P69" i="142"/>
  <c r="G13" i="142" s="1"/>
  <c r="P68" i="142"/>
  <c r="J12" i="142" s="1"/>
  <c r="P67" i="142"/>
  <c r="I12" i="142" s="1"/>
  <c r="P66" i="142"/>
  <c r="H12" i="142" s="1"/>
  <c r="P65" i="142"/>
  <c r="G12" i="142" s="1"/>
  <c r="P64" i="142"/>
  <c r="J11" i="142" s="1"/>
  <c r="P63" i="142"/>
  <c r="I11" i="142" s="1"/>
  <c r="P62" i="142"/>
  <c r="H11" i="142" s="1"/>
  <c r="P61" i="142"/>
  <c r="G11" i="142" s="1"/>
  <c r="P60" i="142"/>
  <c r="J10" i="142" s="1"/>
  <c r="P59" i="142"/>
  <c r="I10" i="142" s="1"/>
  <c r="P58" i="142"/>
  <c r="H10" i="142" s="1"/>
  <c r="P57" i="142"/>
  <c r="G10" i="142" s="1"/>
  <c r="P56" i="142"/>
  <c r="J9" i="142" s="1"/>
  <c r="P55" i="142"/>
  <c r="I9" i="142" s="1"/>
  <c r="P54" i="142"/>
  <c r="H9" i="142" s="1"/>
  <c r="P53" i="142"/>
  <c r="G9" i="142" s="1"/>
  <c r="P52" i="142"/>
  <c r="J8" i="142" s="1"/>
  <c r="P51" i="142"/>
  <c r="I8" i="142" s="1"/>
  <c r="P50" i="142"/>
  <c r="H8" i="142" s="1"/>
  <c r="P49" i="142"/>
  <c r="G8" i="142" s="1"/>
  <c r="L48" i="142"/>
  <c r="P168" i="141"/>
  <c r="J37" i="141" s="1"/>
  <c r="P167" i="141"/>
  <c r="I37" i="141" s="1"/>
  <c r="P166" i="141"/>
  <c r="H37" i="141" s="1"/>
  <c r="P165" i="141"/>
  <c r="G37" i="141" s="1"/>
  <c r="P164" i="141"/>
  <c r="J36" i="141" s="1"/>
  <c r="P163" i="141"/>
  <c r="I36" i="141" s="1"/>
  <c r="P162" i="141"/>
  <c r="H36" i="141" s="1"/>
  <c r="P161" i="141"/>
  <c r="G36" i="141" s="1"/>
  <c r="P160" i="141"/>
  <c r="J35" i="141" s="1"/>
  <c r="P159" i="141"/>
  <c r="I35" i="141" s="1"/>
  <c r="P158" i="141"/>
  <c r="H35" i="141" s="1"/>
  <c r="P157" i="141"/>
  <c r="G35" i="141" s="1"/>
  <c r="P156" i="141"/>
  <c r="J34" i="141" s="1"/>
  <c r="P155" i="141"/>
  <c r="I34" i="141" s="1"/>
  <c r="P154" i="141"/>
  <c r="H34" i="141" s="1"/>
  <c r="P153" i="141"/>
  <c r="G34" i="141" s="1"/>
  <c r="P152" i="141"/>
  <c r="J33" i="141" s="1"/>
  <c r="P151" i="141"/>
  <c r="I33" i="141" s="1"/>
  <c r="P150" i="141"/>
  <c r="H33" i="141" s="1"/>
  <c r="P149" i="141"/>
  <c r="G33" i="141" s="1"/>
  <c r="P148" i="141"/>
  <c r="J32" i="141" s="1"/>
  <c r="P147" i="141"/>
  <c r="I32" i="141" s="1"/>
  <c r="P146" i="141"/>
  <c r="H32" i="141" s="1"/>
  <c r="P145" i="141"/>
  <c r="G32" i="141" s="1"/>
  <c r="P144" i="141"/>
  <c r="J31" i="141" s="1"/>
  <c r="P143" i="141"/>
  <c r="I31" i="141" s="1"/>
  <c r="P142" i="141"/>
  <c r="H31" i="141" s="1"/>
  <c r="P141" i="141"/>
  <c r="G31" i="141" s="1"/>
  <c r="P140" i="141"/>
  <c r="J30" i="141" s="1"/>
  <c r="P139" i="141"/>
  <c r="I30" i="141" s="1"/>
  <c r="P138" i="141"/>
  <c r="H30" i="141" s="1"/>
  <c r="P137" i="141"/>
  <c r="G30" i="141" s="1"/>
  <c r="P136" i="141"/>
  <c r="J29" i="141" s="1"/>
  <c r="P135" i="141"/>
  <c r="I29" i="141" s="1"/>
  <c r="P134" i="141"/>
  <c r="H29" i="141" s="1"/>
  <c r="P133" i="141"/>
  <c r="G29" i="141" s="1"/>
  <c r="P132" i="141"/>
  <c r="J28" i="141" s="1"/>
  <c r="P131" i="141"/>
  <c r="I28" i="141" s="1"/>
  <c r="P130" i="141"/>
  <c r="H28" i="141" s="1"/>
  <c r="P129" i="141"/>
  <c r="G28" i="141" s="1"/>
  <c r="P128" i="141"/>
  <c r="J27" i="141" s="1"/>
  <c r="P127" i="141"/>
  <c r="I27" i="141" s="1"/>
  <c r="P126" i="141"/>
  <c r="H27" i="141" s="1"/>
  <c r="P125" i="141"/>
  <c r="G27" i="141" s="1"/>
  <c r="P124" i="141"/>
  <c r="J26" i="141" s="1"/>
  <c r="P123" i="141"/>
  <c r="I26" i="141" s="1"/>
  <c r="P122" i="141"/>
  <c r="H26" i="141" s="1"/>
  <c r="P121" i="141"/>
  <c r="G26" i="141" s="1"/>
  <c r="P120" i="141"/>
  <c r="J25" i="141" s="1"/>
  <c r="P119" i="141"/>
  <c r="I25" i="141" s="1"/>
  <c r="P118" i="141"/>
  <c r="H25" i="141" s="1"/>
  <c r="P117" i="141"/>
  <c r="G25" i="141" s="1"/>
  <c r="P116" i="141"/>
  <c r="J24" i="141" s="1"/>
  <c r="P115" i="141"/>
  <c r="I24" i="141" s="1"/>
  <c r="P114" i="141"/>
  <c r="H24" i="141" s="1"/>
  <c r="P113" i="141"/>
  <c r="G24" i="141" s="1"/>
  <c r="P112" i="141"/>
  <c r="J23" i="141" s="1"/>
  <c r="P111" i="141"/>
  <c r="I23" i="141" s="1"/>
  <c r="P110" i="141"/>
  <c r="H23" i="141" s="1"/>
  <c r="P109" i="141"/>
  <c r="G23" i="141" s="1"/>
  <c r="P108" i="141"/>
  <c r="J22" i="141" s="1"/>
  <c r="P107" i="141"/>
  <c r="I22" i="141" s="1"/>
  <c r="P106" i="141"/>
  <c r="H22" i="141" s="1"/>
  <c r="P105" i="141"/>
  <c r="G22" i="141" s="1"/>
  <c r="P104" i="141"/>
  <c r="J21" i="141" s="1"/>
  <c r="P103" i="141"/>
  <c r="I21" i="141" s="1"/>
  <c r="P102" i="141"/>
  <c r="H21" i="141" s="1"/>
  <c r="P101" i="141"/>
  <c r="G21" i="141" s="1"/>
  <c r="P100" i="141"/>
  <c r="J20" i="141" s="1"/>
  <c r="P99" i="141"/>
  <c r="I20" i="141" s="1"/>
  <c r="P98" i="141"/>
  <c r="H20" i="141" s="1"/>
  <c r="P97" i="141"/>
  <c r="G20" i="141" s="1"/>
  <c r="P96" i="141"/>
  <c r="J19" i="141" s="1"/>
  <c r="P95" i="141"/>
  <c r="I19" i="141" s="1"/>
  <c r="P94" i="141"/>
  <c r="H19" i="141" s="1"/>
  <c r="P93" i="141"/>
  <c r="G19" i="141" s="1"/>
  <c r="P92" i="141"/>
  <c r="J18" i="141" s="1"/>
  <c r="P91" i="141"/>
  <c r="I18" i="141" s="1"/>
  <c r="P90" i="141"/>
  <c r="H18" i="141" s="1"/>
  <c r="P89" i="141"/>
  <c r="G18" i="141" s="1"/>
  <c r="P88" i="141"/>
  <c r="J17" i="141" s="1"/>
  <c r="P87" i="141"/>
  <c r="I17" i="141" s="1"/>
  <c r="P86" i="141"/>
  <c r="H17" i="141" s="1"/>
  <c r="P85" i="141"/>
  <c r="G17" i="141" s="1"/>
  <c r="P84" i="141"/>
  <c r="J16" i="141" s="1"/>
  <c r="P83" i="141"/>
  <c r="I16" i="141" s="1"/>
  <c r="P82" i="141"/>
  <c r="H16" i="141" s="1"/>
  <c r="P81" i="141"/>
  <c r="G16" i="141" s="1"/>
  <c r="P80" i="141"/>
  <c r="J15" i="141" s="1"/>
  <c r="P79" i="141"/>
  <c r="I15" i="141" s="1"/>
  <c r="P78" i="141"/>
  <c r="H15" i="141" s="1"/>
  <c r="P77" i="141"/>
  <c r="G15" i="141" s="1"/>
  <c r="P76" i="141"/>
  <c r="J14" i="141" s="1"/>
  <c r="P75" i="141"/>
  <c r="I14" i="141" s="1"/>
  <c r="P74" i="141"/>
  <c r="H14" i="141" s="1"/>
  <c r="P73" i="141"/>
  <c r="G14" i="141" s="1"/>
  <c r="P72" i="141"/>
  <c r="J13" i="141" s="1"/>
  <c r="P71" i="141"/>
  <c r="I13" i="141" s="1"/>
  <c r="P70" i="141"/>
  <c r="H13" i="141" s="1"/>
  <c r="P69" i="141"/>
  <c r="G13" i="141" s="1"/>
  <c r="P68" i="141"/>
  <c r="J12" i="141" s="1"/>
  <c r="P67" i="141"/>
  <c r="I12" i="141" s="1"/>
  <c r="P66" i="141"/>
  <c r="H12" i="141" s="1"/>
  <c r="P65" i="141"/>
  <c r="G12" i="141" s="1"/>
  <c r="P64" i="141"/>
  <c r="J11" i="141" s="1"/>
  <c r="P63" i="141"/>
  <c r="I11" i="141" s="1"/>
  <c r="P62" i="141"/>
  <c r="H11" i="141" s="1"/>
  <c r="P61" i="141"/>
  <c r="G11" i="141" s="1"/>
  <c r="P60" i="141"/>
  <c r="J10" i="141" s="1"/>
  <c r="P59" i="141"/>
  <c r="I10" i="141" s="1"/>
  <c r="P58" i="141"/>
  <c r="H10" i="141" s="1"/>
  <c r="P57" i="141"/>
  <c r="G10" i="141" s="1"/>
  <c r="P56" i="141"/>
  <c r="J9" i="141" s="1"/>
  <c r="P55" i="141"/>
  <c r="I9" i="141" s="1"/>
  <c r="P54" i="141"/>
  <c r="H9" i="141" s="1"/>
  <c r="P53" i="141"/>
  <c r="G9" i="141" s="1"/>
  <c r="P52" i="141"/>
  <c r="J8" i="141" s="1"/>
  <c r="P51" i="141"/>
  <c r="I8" i="141" s="1"/>
  <c r="P50" i="141"/>
  <c r="H8" i="141" s="1"/>
  <c r="P49" i="141"/>
  <c r="G8" i="141" s="1"/>
  <c r="G48" i="141"/>
  <c r="P168" i="140"/>
  <c r="J37" i="140" s="1"/>
  <c r="P167" i="140"/>
  <c r="I37" i="140" s="1"/>
  <c r="P166" i="140"/>
  <c r="H37" i="140" s="1"/>
  <c r="P165" i="140"/>
  <c r="G37" i="140" s="1"/>
  <c r="P164" i="140"/>
  <c r="J36" i="140" s="1"/>
  <c r="P163" i="140"/>
  <c r="I36" i="140" s="1"/>
  <c r="P162" i="140"/>
  <c r="H36" i="140" s="1"/>
  <c r="P161" i="140"/>
  <c r="G36" i="140" s="1"/>
  <c r="P160" i="140"/>
  <c r="J35" i="140" s="1"/>
  <c r="P159" i="140"/>
  <c r="I35" i="140" s="1"/>
  <c r="P158" i="140"/>
  <c r="H35" i="140" s="1"/>
  <c r="P157" i="140"/>
  <c r="G35" i="140" s="1"/>
  <c r="P156" i="140"/>
  <c r="J34" i="140" s="1"/>
  <c r="P155" i="140"/>
  <c r="I34" i="140" s="1"/>
  <c r="P154" i="140"/>
  <c r="H34" i="140" s="1"/>
  <c r="P153" i="140"/>
  <c r="G34" i="140" s="1"/>
  <c r="P152" i="140"/>
  <c r="J33" i="140" s="1"/>
  <c r="P151" i="140"/>
  <c r="I33" i="140" s="1"/>
  <c r="P150" i="140"/>
  <c r="H33" i="140" s="1"/>
  <c r="P149" i="140"/>
  <c r="G33" i="140" s="1"/>
  <c r="P148" i="140"/>
  <c r="J32" i="140" s="1"/>
  <c r="P147" i="140"/>
  <c r="I32" i="140" s="1"/>
  <c r="P146" i="140"/>
  <c r="H32" i="140" s="1"/>
  <c r="P145" i="140"/>
  <c r="G32" i="140" s="1"/>
  <c r="P144" i="140"/>
  <c r="J31" i="140" s="1"/>
  <c r="P143" i="140"/>
  <c r="I31" i="140" s="1"/>
  <c r="P142" i="140"/>
  <c r="H31" i="140" s="1"/>
  <c r="P141" i="140"/>
  <c r="G31" i="140" s="1"/>
  <c r="P140" i="140"/>
  <c r="J30" i="140" s="1"/>
  <c r="P139" i="140"/>
  <c r="I30" i="140" s="1"/>
  <c r="P138" i="140"/>
  <c r="H30" i="140" s="1"/>
  <c r="P137" i="140"/>
  <c r="G30" i="140" s="1"/>
  <c r="P136" i="140"/>
  <c r="J29" i="140" s="1"/>
  <c r="P135" i="140"/>
  <c r="I29" i="140" s="1"/>
  <c r="P134" i="140"/>
  <c r="H29" i="140" s="1"/>
  <c r="P133" i="140"/>
  <c r="G29" i="140" s="1"/>
  <c r="P132" i="140"/>
  <c r="J28" i="140" s="1"/>
  <c r="P131" i="140"/>
  <c r="I28" i="140" s="1"/>
  <c r="P130" i="140"/>
  <c r="H28" i="140" s="1"/>
  <c r="P129" i="140"/>
  <c r="G28" i="140" s="1"/>
  <c r="P128" i="140"/>
  <c r="J27" i="140" s="1"/>
  <c r="P127" i="140"/>
  <c r="I27" i="140" s="1"/>
  <c r="P126" i="140"/>
  <c r="H27" i="140" s="1"/>
  <c r="P125" i="140"/>
  <c r="G27" i="140" s="1"/>
  <c r="P124" i="140"/>
  <c r="J26" i="140" s="1"/>
  <c r="P123" i="140"/>
  <c r="I26" i="140" s="1"/>
  <c r="P122" i="140"/>
  <c r="H26" i="140" s="1"/>
  <c r="P121" i="140"/>
  <c r="G26" i="140" s="1"/>
  <c r="P120" i="140"/>
  <c r="J25" i="140" s="1"/>
  <c r="P119" i="140"/>
  <c r="I25" i="140" s="1"/>
  <c r="P118" i="140"/>
  <c r="H25" i="140" s="1"/>
  <c r="P117" i="140"/>
  <c r="G25" i="140" s="1"/>
  <c r="P116" i="140"/>
  <c r="J24" i="140" s="1"/>
  <c r="P115" i="140"/>
  <c r="I24" i="140" s="1"/>
  <c r="P114" i="140"/>
  <c r="H24" i="140" s="1"/>
  <c r="P113" i="140"/>
  <c r="G24" i="140" s="1"/>
  <c r="P112" i="140"/>
  <c r="J23" i="140" s="1"/>
  <c r="P111" i="140"/>
  <c r="I23" i="140" s="1"/>
  <c r="P110" i="140"/>
  <c r="H23" i="140" s="1"/>
  <c r="P109" i="140"/>
  <c r="G23" i="140" s="1"/>
  <c r="P108" i="140"/>
  <c r="J22" i="140" s="1"/>
  <c r="P107" i="140"/>
  <c r="I22" i="140" s="1"/>
  <c r="P106" i="140"/>
  <c r="H22" i="140" s="1"/>
  <c r="P105" i="140"/>
  <c r="G22" i="140" s="1"/>
  <c r="P104" i="140"/>
  <c r="J21" i="140" s="1"/>
  <c r="P103" i="140"/>
  <c r="I21" i="140" s="1"/>
  <c r="P102" i="140"/>
  <c r="H21" i="140" s="1"/>
  <c r="P101" i="140"/>
  <c r="G21" i="140" s="1"/>
  <c r="P100" i="140"/>
  <c r="J20" i="140" s="1"/>
  <c r="P99" i="140"/>
  <c r="I20" i="140" s="1"/>
  <c r="P98" i="140"/>
  <c r="H20" i="140" s="1"/>
  <c r="P97" i="140"/>
  <c r="G20" i="140" s="1"/>
  <c r="P96" i="140"/>
  <c r="J19" i="140" s="1"/>
  <c r="P95" i="140"/>
  <c r="I19" i="140" s="1"/>
  <c r="P94" i="140"/>
  <c r="H19" i="140" s="1"/>
  <c r="P93" i="140"/>
  <c r="G19" i="140" s="1"/>
  <c r="P92" i="140"/>
  <c r="J18" i="140" s="1"/>
  <c r="P91" i="140"/>
  <c r="I18" i="140" s="1"/>
  <c r="P90" i="140"/>
  <c r="H18" i="140" s="1"/>
  <c r="P89" i="140"/>
  <c r="G18" i="140" s="1"/>
  <c r="P88" i="140"/>
  <c r="J17" i="140" s="1"/>
  <c r="P87" i="140"/>
  <c r="I17" i="140" s="1"/>
  <c r="P86" i="140"/>
  <c r="H17" i="140" s="1"/>
  <c r="P85" i="140"/>
  <c r="G17" i="140" s="1"/>
  <c r="P84" i="140"/>
  <c r="J16" i="140" s="1"/>
  <c r="P83" i="140"/>
  <c r="I16" i="140" s="1"/>
  <c r="P82" i="140"/>
  <c r="H16" i="140" s="1"/>
  <c r="P81" i="140"/>
  <c r="G16" i="140" s="1"/>
  <c r="P80" i="140"/>
  <c r="J15" i="140" s="1"/>
  <c r="P79" i="140"/>
  <c r="I15" i="140" s="1"/>
  <c r="P78" i="140"/>
  <c r="H15" i="140" s="1"/>
  <c r="P77" i="140"/>
  <c r="G15" i="140" s="1"/>
  <c r="P76" i="140"/>
  <c r="J14" i="140" s="1"/>
  <c r="P75" i="140"/>
  <c r="I14" i="140" s="1"/>
  <c r="P74" i="140"/>
  <c r="H14" i="140" s="1"/>
  <c r="P73" i="140"/>
  <c r="G14" i="140" s="1"/>
  <c r="P72" i="140"/>
  <c r="J13" i="140" s="1"/>
  <c r="P71" i="140"/>
  <c r="I13" i="140" s="1"/>
  <c r="P70" i="140"/>
  <c r="H13" i="140" s="1"/>
  <c r="P69" i="140"/>
  <c r="G13" i="140" s="1"/>
  <c r="P68" i="140"/>
  <c r="J12" i="140" s="1"/>
  <c r="P67" i="140"/>
  <c r="I12" i="140" s="1"/>
  <c r="P66" i="140"/>
  <c r="H12" i="140" s="1"/>
  <c r="P65" i="140"/>
  <c r="G12" i="140" s="1"/>
  <c r="P64" i="140"/>
  <c r="J11" i="140" s="1"/>
  <c r="P63" i="140"/>
  <c r="I11" i="140" s="1"/>
  <c r="P62" i="140"/>
  <c r="H11" i="140" s="1"/>
  <c r="P61" i="140"/>
  <c r="G11" i="140" s="1"/>
  <c r="P60" i="140"/>
  <c r="J10" i="140" s="1"/>
  <c r="P59" i="140"/>
  <c r="I10" i="140" s="1"/>
  <c r="P58" i="140"/>
  <c r="H10" i="140" s="1"/>
  <c r="P57" i="140"/>
  <c r="G10" i="140" s="1"/>
  <c r="P56" i="140"/>
  <c r="J9" i="140" s="1"/>
  <c r="P55" i="140"/>
  <c r="I9" i="140" s="1"/>
  <c r="P54" i="140"/>
  <c r="H9" i="140" s="1"/>
  <c r="P53" i="140"/>
  <c r="G9" i="140" s="1"/>
  <c r="P52" i="140"/>
  <c r="J8" i="140" s="1"/>
  <c r="P51" i="140"/>
  <c r="I8" i="140" s="1"/>
  <c r="P50" i="140"/>
  <c r="H8" i="140" s="1"/>
  <c r="P49" i="140"/>
  <c r="G8" i="140" s="1"/>
  <c r="K48" i="140"/>
  <c r="P168" i="139"/>
  <c r="J37" i="139" s="1"/>
  <c r="P167" i="139"/>
  <c r="I37" i="139" s="1"/>
  <c r="P166" i="139"/>
  <c r="H37" i="139" s="1"/>
  <c r="P165" i="139"/>
  <c r="G37" i="139" s="1"/>
  <c r="P164" i="139"/>
  <c r="J36" i="139" s="1"/>
  <c r="P163" i="139"/>
  <c r="I36" i="139" s="1"/>
  <c r="P162" i="139"/>
  <c r="H36" i="139" s="1"/>
  <c r="P161" i="139"/>
  <c r="G36" i="139" s="1"/>
  <c r="P160" i="139"/>
  <c r="J35" i="139" s="1"/>
  <c r="P159" i="139"/>
  <c r="I35" i="139" s="1"/>
  <c r="P158" i="139"/>
  <c r="H35" i="139" s="1"/>
  <c r="P157" i="139"/>
  <c r="G35" i="139" s="1"/>
  <c r="P156" i="139"/>
  <c r="J34" i="139" s="1"/>
  <c r="P155" i="139"/>
  <c r="I34" i="139" s="1"/>
  <c r="P154" i="139"/>
  <c r="H34" i="139" s="1"/>
  <c r="P153" i="139"/>
  <c r="G34" i="139" s="1"/>
  <c r="P152" i="139"/>
  <c r="J33" i="139" s="1"/>
  <c r="P151" i="139"/>
  <c r="I33" i="139" s="1"/>
  <c r="P150" i="139"/>
  <c r="H33" i="139" s="1"/>
  <c r="P149" i="139"/>
  <c r="G33" i="139" s="1"/>
  <c r="P148" i="139"/>
  <c r="J32" i="139" s="1"/>
  <c r="P147" i="139"/>
  <c r="I32" i="139" s="1"/>
  <c r="P146" i="139"/>
  <c r="H32" i="139" s="1"/>
  <c r="P145" i="139"/>
  <c r="G32" i="139" s="1"/>
  <c r="P144" i="139"/>
  <c r="J31" i="139" s="1"/>
  <c r="P143" i="139"/>
  <c r="I31" i="139" s="1"/>
  <c r="P142" i="139"/>
  <c r="H31" i="139" s="1"/>
  <c r="P141" i="139"/>
  <c r="G31" i="139" s="1"/>
  <c r="P140" i="139"/>
  <c r="J30" i="139" s="1"/>
  <c r="P139" i="139"/>
  <c r="I30" i="139" s="1"/>
  <c r="P138" i="139"/>
  <c r="H30" i="139" s="1"/>
  <c r="P137" i="139"/>
  <c r="G30" i="139" s="1"/>
  <c r="P136" i="139"/>
  <c r="J29" i="139" s="1"/>
  <c r="P135" i="139"/>
  <c r="I29" i="139" s="1"/>
  <c r="P134" i="139"/>
  <c r="H29" i="139" s="1"/>
  <c r="P133" i="139"/>
  <c r="G29" i="139" s="1"/>
  <c r="P132" i="139"/>
  <c r="J28" i="139" s="1"/>
  <c r="P131" i="139"/>
  <c r="I28" i="139" s="1"/>
  <c r="P130" i="139"/>
  <c r="H28" i="139" s="1"/>
  <c r="P129" i="139"/>
  <c r="G28" i="139" s="1"/>
  <c r="P128" i="139"/>
  <c r="J27" i="139" s="1"/>
  <c r="P127" i="139"/>
  <c r="I27" i="139" s="1"/>
  <c r="P126" i="139"/>
  <c r="H27" i="139" s="1"/>
  <c r="P125" i="139"/>
  <c r="G27" i="139" s="1"/>
  <c r="P124" i="139"/>
  <c r="J26" i="139" s="1"/>
  <c r="P123" i="139"/>
  <c r="I26" i="139" s="1"/>
  <c r="P122" i="139"/>
  <c r="H26" i="139" s="1"/>
  <c r="P121" i="139"/>
  <c r="G26" i="139" s="1"/>
  <c r="P120" i="139"/>
  <c r="J25" i="139" s="1"/>
  <c r="P119" i="139"/>
  <c r="I25" i="139" s="1"/>
  <c r="P118" i="139"/>
  <c r="H25" i="139" s="1"/>
  <c r="P117" i="139"/>
  <c r="G25" i="139" s="1"/>
  <c r="P116" i="139"/>
  <c r="J24" i="139" s="1"/>
  <c r="P115" i="139"/>
  <c r="I24" i="139" s="1"/>
  <c r="P114" i="139"/>
  <c r="H24" i="139" s="1"/>
  <c r="P113" i="139"/>
  <c r="G24" i="139" s="1"/>
  <c r="P112" i="139"/>
  <c r="J23" i="139" s="1"/>
  <c r="P111" i="139"/>
  <c r="I23" i="139" s="1"/>
  <c r="P110" i="139"/>
  <c r="H23" i="139" s="1"/>
  <c r="P109" i="139"/>
  <c r="G23" i="139" s="1"/>
  <c r="P108" i="139"/>
  <c r="J22" i="139" s="1"/>
  <c r="P107" i="139"/>
  <c r="I22" i="139" s="1"/>
  <c r="P106" i="139"/>
  <c r="H22" i="139" s="1"/>
  <c r="P105" i="139"/>
  <c r="G22" i="139" s="1"/>
  <c r="P104" i="139"/>
  <c r="J21" i="139" s="1"/>
  <c r="P103" i="139"/>
  <c r="I21" i="139" s="1"/>
  <c r="P102" i="139"/>
  <c r="H21" i="139" s="1"/>
  <c r="P101" i="139"/>
  <c r="G21" i="139" s="1"/>
  <c r="P100" i="139"/>
  <c r="J20" i="139" s="1"/>
  <c r="P99" i="139"/>
  <c r="I20" i="139" s="1"/>
  <c r="P98" i="139"/>
  <c r="H20" i="139" s="1"/>
  <c r="P97" i="139"/>
  <c r="G20" i="139" s="1"/>
  <c r="P96" i="139"/>
  <c r="J19" i="139" s="1"/>
  <c r="P95" i="139"/>
  <c r="I19" i="139" s="1"/>
  <c r="P94" i="139"/>
  <c r="H19" i="139" s="1"/>
  <c r="P93" i="139"/>
  <c r="G19" i="139" s="1"/>
  <c r="P92" i="139"/>
  <c r="J18" i="139" s="1"/>
  <c r="P91" i="139"/>
  <c r="I18" i="139" s="1"/>
  <c r="P90" i="139"/>
  <c r="H18" i="139" s="1"/>
  <c r="P89" i="139"/>
  <c r="G18" i="139" s="1"/>
  <c r="P88" i="139"/>
  <c r="J17" i="139" s="1"/>
  <c r="P87" i="139"/>
  <c r="I17" i="139" s="1"/>
  <c r="P86" i="139"/>
  <c r="H17" i="139" s="1"/>
  <c r="P85" i="139"/>
  <c r="G17" i="139" s="1"/>
  <c r="P84" i="139"/>
  <c r="J16" i="139" s="1"/>
  <c r="P83" i="139"/>
  <c r="I16" i="139" s="1"/>
  <c r="P82" i="139"/>
  <c r="H16" i="139" s="1"/>
  <c r="P81" i="139"/>
  <c r="G16" i="139" s="1"/>
  <c r="P80" i="139"/>
  <c r="J15" i="139" s="1"/>
  <c r="P79" i="139"/>
  <c r="I15" i="139" s="1"/>
  <c r="P78" i="139"/>
  <c r="H15" i="139" s="1"/>
  <c r="P77" i="139"/>
  <c r="G15" i="139" s="1"/>
  <c r="P76" i="139"/>
  <c r="J14" i="139" s="1"/>
  <c r="P75" i="139"/>
  <c r="I14" i="139" s="1"/>
  <c r="P74" i="139"/>
  <c r="H14" i="139" s="1"/>
  <c r="P73" i="139"/>
  <c r="G14" i="139" s="1"/>
  <c r="P72" i="139"/>
  <c r="J13" i="139" s="1"/>
  <c r="P71" i="139"/>
  <c r="I13" i="139" s="1"/>
  <c r="P70" i="139"/>
  <c r="H13" i="139" s="1"/>
  <c r="P69" i="139"/>
  <c r="G13" i="139" s="1"/>
  <c r="P68" i="139"/>
  <c r="J12" i="139" s="1"/>
  <c r="P67" i="139"/>
  <c r="I12" i="139" s="1"/>
  <c r="P66" i="139"/>
  <c r="H12" i="139" s="1"/>
  <c r="P65" i="139"/>
  <c r="G12" i="139" s="1"/>
  <c r="P64" i="139"/>
  <c r="J11" i="139" s="1"/>
  <c r="P63" i="139"/>
  <c r="I11" i="139" s="1"/>
  <c r="P62" i="139"/>
  <c r="H11" i="139" s="1"/>
  <c r="P61" i="139"/>
  <c r="G11" i="139" s="1"/>
  <c r="P60" i="139"/>
  <c r="J10" i="139" s="1"/>
  <c r="P59" i="139"/>
  <c r="I10" i="139" s="1"/>
  <c r="P58" i="139"/>
  <c r="H10" i="139" s="1"/>
  <c r="P57" i="139"/>
  <c r="G10" i="139" s="1"/>
  <c r="P56" i="139"/>
  <c r="J9" i="139" s="1"/>
  <c r="P55" i="139"/>
  <c r="I9" i="139" s="1"/>
  <c r="P54" i="139"/>
  <c r="H9" i="139" s="1"/>
  <c r="P53" i="139"/>
  <c r="G9" i="139" s="1"/>
  <c r="P52" i="139"/>
  <c r="J8" i="139" s="1"/>
  <c r="P51" i="139"/>
  <c r="I8" i="139" s="1"/>
  <c r="P50" i="139"/>
  <c r="H8" i="139" s="1"/>
  <c r="P49" i="139"/>
  <c r="G8" i="139" s="1"/>
  <c r="O48" i="139"/>
  <c r="P168" i="138"/>
  <c r="J37" i="138" s="1"/>
  <c r="P167" i="138"/>
  <c r="I37" i="138" s="1"/>
  <c r="P166" i="138"/>
  <c r="H37" i="138" s="1"/>
  <c r="P165" i="138"/>
  <c r="G37" i="138" s="1"/>
  <c r="P164" i="138"/>
  <c r="J36" i="138" s="1"/>
  <c r="P163" i="138"/>
  <c r="I36" i="138" s="1"/>
  <c r="P162" i="138"/>
  <c r="H36" i="138" s="1"/>
  <c r="P161" i="138"/>
  <c r="G36" i="138" s="1"/>
  <c r="P160" i="138"/>
  <c r="J35" i="138" s="1"/>
  <c r="P159" i="138"/>
  <c r="I35" i="138" s="1"/>
  <c r="P158" i="138"/>
  <c r="H35" i="138" s="1"/>
  <c r="P157" i="138"/>
  <c r="G35" i="138" s="1"/>
  <c r="P156" i="138"/>
  <c r="J34" i="138" s="1"/>
  <c r="P155" i="138"/>
  <c r="I34" i="138" s="1"/>
  <c r="P154" i="138"/>
  <c r="H34" i="138" s="1"/>
  <c r="P153" i="138"/>
  <c r="G34" i="138" s="1"/>
  <c r="P152" i="138"/>
  <c r="J33" i="138" s="1"/>
  <c r="P151" i="138"/>
  <c r="I33" i="138" s="1"/>
  <c r="P150" i="138"/>
  <c r="H33" i="138" s="1"/>
  <c r="P149" i="138"/>
  <c r="G33" i="138" s="1"/>
  <c r="P148" i="138"/>
  <c r="J32" i="138" s="1"/>
  <c r="P147" i="138"/>
  <c r="I32" i="138" s="1"/>
  <c r="P146" i="138"/>
  <c r="H32" i="138" s="1"/>
  <c r="P145" i="138"/>
  <c r="G32" i="138" s="1"/>
  <c r="P144" i="138"/>
  <c r="J31" i="138" s="1"/>
  <c r="P143" i="138"/>
  <c r="I31" i="138" s="1"/>
  <c r="P142" i="138"/>
  <c r="H31" i="138" s="1"/>
  <c r="P141" i="138"/>
  <c r="G31" i="138" s="1"/>
  <c r="P140" i="138"/>
  <c r="J30" i="138" s="1"/>
  <c r="P139" i="138"/>
  <c r="I30" i="138" s="1"/>
  <c r="P138" i="138"/>
  <c r="H30" i="138" s="1"/>
  <c r="P137" i="138"/>
  <c r="G30" i="138" s="1"/>
  <c r="P136" i="138"/>
  <c r="J29" i="138" s="1"/>
  <c r="P135" i="138"/>
  <c r="I29" i="138" s="1"/>
  <c r="P134" i="138"/>
  <c r="H29" i="138" s="1"/>
  <c r="P133" i="138"/>
  <c r="G29" i="138" s="1"/>
  <c r="P132" i="138"/>
  <c r="J28" i="138" s="1"/>
  <c r="P131" i="138"/>
  <c r="I28" i="138" s="1"/>
  <c r="P130" i="138"/>
  <c r="H28" i="138" s="1"/>
  <c r="P129" i="138"/>
  <c r="G28" i="138" s="1"/>
  <c r="P128" i="138"/>
  <c r="J27" i="138" s="1"/>
  <c r="P127" i="138"/>
  <c r="I27" i="138" s="1"/>
  <c r="P126" i="138"/>
  <c r="H27" i="138" s="1"/>
  <c r="P125" i="138"/>
  <c r="G27" i="138" s="1"/>
  <c r="P124" i="138"/>
  <c r="J26" i="138" s="1"/>
  <c r="P123" i="138"/>
  <c r="I26" i="138" s="1"/>
  <c r="P122" i="138"/>
  <c r="H26" i="138" s="1"/>
  <c r="P121" i="138"/>
  <c r="G26" i="138" s="1"/>
  <c r="P120" i="138"/>
  <c r="J25" i="138" s="1"/>
  <c r="P119" i="138"/>
  <c r="I25" i="138" s="1"/>
  <c r="P118" i="138"/>
  <c r="H25" i="138" s="1"/>
  <c r="P117" i="138"/>
  <c r="G25" i="138" s="1"/>
  <c r="P116" i="138"/>
  <c r="J24" i="138" s="1"/>
  <c r="P115" i="138"/>
  <c r="I24" i="138" s="1"/>
  <c r="P114" i="138"/>
  <c r="H24" i="138" s="1"/>
  <c r="P113" i="138"/>
  <c r="G24" i="138" s="1"/>
  <c r="P112" i="138"/>
  <c r="J23" i="138" s="1"/>
  <c r="P111" i="138"/>
  <c r="I23" i="138" s="1"/>
  <c r="P110" i="138"/>
  <c r="H23" i="138" s="1"/>
  <c r="P109" i="138"/>
  <c r="G23" i="138" s="1"/>
  <c r="P108" i="138"/>
  <c r="J22" i="138" s="1"/>
  <c r="P107" i="138"/>
  <c r="I22" i="138" s="1"/>
  <c r="P106" i="138"/>
  <c r="H22" i="138" s="1"/>
  <c r="P105" i="138"/>
  <c r="G22" i="138" s="1"/>
  <c r="P104" i="138"/>
  <c r="J21" i="138" s="1"/>
  <c r="P103" i="138"/>
  <c r="I21" i="138" s="1"/>
  <c r="P102" i="138"/>
  <c r="H21" i="138" s="1"/>
  <c r="P101" i="138"/>
  <c r="G21" i="138" s="1"/>
  <c r="P100" i="138"/>
  <c r="J20" i="138" s="1"/>
  <c r="P99" i="138"/>
  <c r="I20" i="138" s="1"/>
  <c r="P98" i="138"/>
  <c r="H20" i="138" s="1"/>
  <c r="P97" i="138"/>
  <c r="G20" i="138" s="1"/>
  <c r="P96" i="138"/>
  <c r="J19" i="138" s="1"/>
  <c r="P95" i="138"/>
  <c r="I19" i="138" s="1"/>
  <c r="P94" i="138"/>
  <c r="H19" i="138" s="1"/>
  <c r="P93" i="138"/>
  <c r="G19" i="138" s="1"/>
  <c r="P92" i="138"/>
  <c r="J18" i="138" s="1"/>
  <c r="P91" i="138"/>
  <c r="I18" i="138" s="1"/>
  <c r="P90" i="138"/>
  <c r="H18" i="138" s="1"/>
  <c r="P89" i="138"/>
  <c r="G18" i="138" s="1"/>
  <c r="P88" i="138"/>
  <c r="J17" i="138" s="1"/>
  <c r="P87" i="138"/>
  <c r="I17" i="138" s="1"/>
  <c r="P86" i="138"/>
  <c r="H17" i="138" s="1"/>
  <c r="P85" i="138"/>
  <c r="G17" i="138" s="1"/>
  <c r="P84" i="138"/>
  <c r="J16" i="138" s="1"/>
  <c r="P83" i="138"/>
  <c r="I16" i="138" s="1"/>
  <c r="P82" i="138"/>
  <c r="H16" i="138" s="1"/>
  <c r="P81" i="138"/>
  <c r="G16" i="138" s="1"/>
  <c r="P80" i="138"/>
  <c r="J15" i="138" s="1"/>
  <c r="P79" i="138"/>
  <c r="I15" i="138" s="1"/>
  <c r="P78" i="138"/>
  <c r="H15" i="138" s="1"/>
  <c r="P77" i="138"/>
  <c r="G15" i="138" s="1"/>
  <c r="P76" i="138"/>
  <c r="J14" i="138" s="1"/>
  <c r="P75" i="138"/>
  <c r="I14" i="138" s="1"/>
  <c r="P74" i="138"/>
  <c r="H14" i="138" s="1"/>
  <c r="P73" i="138"/>
  <c r="G14" i="138" s="1"/>
  <c r="P72" i="138"/>
  <c r="J13" i="138" s="1"/>
  <c r="P71" i="138"/>
  <c r="I13" i="138" s="1"/>
  <c r="P70" i="138"/>
  <c r="H13" i="138" s="1"/>
  <c r="P69" i="138"/>
  <c r="G13" i="138" s="1"/>
  <c r="P68" i="138"/>
  <c r="J12" i="138" s="1"/>
  <c r="P67" i="138"/>
  <c r="I12" i="138" s="1"/>
  <c r="P66" i="138"/>
  <c r="H12" i="138" s="1"/>
  <c r="P65" i="138"/>
  <c r="G12" i="138" s="1"/>
  <c r="P64" i="138"/>
  <c r="J11" i="138" s="1"/>
  <c r="P63" i="138"/>
  <c r="I11" i="138" s="1"/>
  <c r="P62" i="138"/>
  <c r="H11" i="138" s="1"/>
  <c r="P61" i="138"/>
  <c r="G11" i="138" s="1"/>
  <c r="P60" i="138"/>
  <c r="J10" i="138" s="1"/>
  <c r="P59" i="138"/>
  <c r="I10" i="138" s="1"/>
  <c r="P58" i="138"/>
  <c r="H10" i="138" s="1"/>
  <c r="P57" i="138"/>
  <c r="G10" i="138" s="1"/>
  <c r="P56" i="138"/>
  <c r="J9" i="138" s="1"/>
  <c r="P55" i="138"/>
  <c r="I9" i="138" s="1"/>
  <c r="P54" i="138"/>
  <c r="H9" i="138" s="1"/>
  <c r="P53" i="138"/>
  <c r="G9" i="138" s="1"/>
  <c r="P52" i="138"/>
  <c r="J8" i="138" s="1"/>
  <c r="P51" i="138"/>
  <c r="I8" i="138" s="1"/>
  <c r="P50" i="138"/>
  <c r="H8" i="138" s="1"/>
  <c r="P49" i="138"/>
  <c r="G8" i="138" s="1"/>
  <c r="E38" i="138"/>
  <c r="M44" i="138"/>
  <c r="P168" i="137"/>
  <c r="J37" i="137" s="1"/>
  <c r="P167" i="137"/>
  <c r="I37" i="137" s="1"/>
  <c r="P166" i="137"/>
  <c r="H37" i="137" s="1"/>
  <c r="P165" i="137"/>
  <c r="G37" i="137" s="1"/>
  <c r="P164" i="137"/>
  <c r="J36" i="137" s="1"/>
  <c r="P163" i="137"/>
  <c r="I36" i="137" s="1"/>
  <c r="P162" i="137"/>
  <c r="H36" i="137" s="1"/>
  <c r="P161" i="137"/>
  <c r="G36" i="137" s="1"/>
  <c r="P160" i="137"/>
  <c r="J35" i="137" s="1"/>
  <c r="P159" i="137"/>
  <c r="I35" i="137" s="1"/>
  <c r="P158" i="137"/>
  <c r="H35" i="137" s="1"/>
  <c r="P157" i="137"/>
  <c r="G35" i="137" s="1"/>
  <c r="P156" i="137"/>
  <c r="J34" i="137" s="1"/>
  <c r="P155" i="137"/>
  <c r="I34" i="137" s="1"/>
  <c r="P154" i="137"/>
  <c r="H34" i="137" s="1"/>
  <c r="P153" i="137"/>
  <c r="G34" i="137" s="1"/>
  <c r="P152" i="137"/>
  <c r="J33" i="137" s="1"/>
  <c r="P151" i="137"/>
  <c r="I33" i="137" s="1"/>
  <c r="P150" i="137"/>
  <c r="H33" i="137" s="1"/>
  <c r="P149" i="137"/>
  <c r="G33" i="137" s="1"/>
  <c r="P148" i="137"/>
  <c r="J32" i="137" s="1"/>
  <c r="P147" i="137"/>
  <c r="I32" i="137" s="1"/>
  <c r="P146" i="137"/>
  <c r="H32" i="137" s="1"/>
  <c r="P145" i="137"/>
  <c r="G32" i="137" s="1"/>
  <c r="P144" i="137"/>
  <c r="J31" i="137" s="1"/>
  <c r="P143" i="137"/>
  <c r="I31" i="137" s="1"/>
  <c r="P142" i="137"/>
  <c r="H31" i="137" s="1"/>
  <c r="P141" i="137"/>
  <c r="G31" i="137" s="1"/>
  <c r="P140" i="137"/>
  <c r="J30" i="137" s="1"/>
  <c r="P139" i="137"/>
  <c r="I30" i="137" s="1"/>
  <c r="P138" i="137"/>
  <c r="H30" i="137" s="1"/>
  <c r="P137" i="137"/>
  <c r="G30" i="137" s="1"/>
  <c r="P136" i="137"/>
  <c r="J29" i="137" s="1"/>
  <c r="P135" i="137"/>
  <c r="I29" i="137" s="1"/>
  <c r="P134" i="137"/>
  <c r="H29" i="137" s="1"/>
  <c r="P133" i="137"/>
  <c r="G29" i="137" s="1"/>
  <c r="P132" i="137"/>
  <c r="J28" i="137" s="1"/>
  <c r="P131" i="137"/>
  <c r="I28" i="137" s="1"/>
  <c r="P130" i="137"/>
  <c r="H28" i="137" s="1"/>
  <c r="P129" i="137"/>
  <c r="G28" i="137" s="1"/>
  <c r="P128" i="137"/>
  <c r="J27" i="137" s="1"/>
  <c r="P127" i="137"/>
  <c r="I27" i="137" s="1"/>
  <c r="P126" i="137"/>
  <c r="H27" i="137" s="1"/>
  <c r="P125" i="137"/>
  <c r="G27" i="137" s="1"/>
  <c r="P124" i="137"/>
  <c r="J26" i="137" s="1"/>
  <c r="P123" i="137"/>
  <c r="I26" i="137" s="1"/>
  <c r="P122" i="137"/>
  <c r="H26" i="137" s="1"/>
  <c r="P121" i="137"/>
  <c r="G26" i="137" s="1"/>
  <c r="P120" i="137"/>
  <c r="J25" i="137" s="1"/>
  <c r="P119" i="137"/>
  <c r="I25" i="137" s="1"/>
  <c r="P118" i="137"/>
  <c r="H25" i="137" s="1"/>
  <c r="P117" i="137"/>
  <c r="G25" i="137" s="1"/>
  <c r="P116" i="137"/>
  <c r="J24" i="137" s="1"/>
  <c r="P115" i="137"/>
  <c r="I24" i="137" s="1"/>
  <c r="P114" i="137"/>
  <c r="H24" i="137" s="1"/>
  <c r="P113" i="137"/>
  <c r="G24" i="137" s="1"/>
  <c r="P112" i="137"/>
  <c r="J23" i="137" s="1"/>
  <c r="P111" i="137"/>
  <c r="I23" i="137" s="1"/>
  <c r="P110" i="137"/>
  <c r="H23" i="137" s="1"/>
  <c r="P109" i="137"/>
  <c r="G23" i="137" s="1"/>
  <c r="P108" i="137"/>
  <c r="J22" i="137" s="1"/>
  <c r="P107" i="137"/>
  <c r="I22" i="137" s="1"/>
  <c r="P106" i="137"/>
  <c r="H22" i="137" s="1"/>
  <c r="P105" i="137"/>
  <c r="G22" i="137" s="1"/>
  <c r="P104" i="137"/>
  <c r="J21" i="137" s="1"/>
  <c r="P103" i="137"/>
  <c r="I21" i="137" s="1"/>
  <c r="P102" i="137"/>
  <c r="H21" i="137" s="1"/>
  <c r="P101" i="137"/>
  <c r="G21" i="137" s="1"/>
  <c r="P100" i="137"/>
  <c r="J20" i="137" s="1"/>
  <c r="P99" i="137"/>
  <c r="I20" i="137" s="1"/>
  <c r="P98" i="137"/>
  <c r="H20" i="137" s="1"/>
  <c r="P97" i="137"/>
  <c r="G20" i="137" s="1"/>
  <c r="P96" i="137"/>
  <c r="J19" i="137" s="1"/>
  <c r="P95" i="137"/>
  <c r="I19" i="137" s="1"/>
  <c r="P94" i="137"/>
  <c r="H19" i="137" s="1"/>
  <c r="P93" i="137"/>
  <c r="G19" i="137" s="1"/>
  <c r="P92" i="137"/>
  <c r="J18" i="137" s="1"/>
  <c r="P91" i="137"/>
  <c r="I18" i="137" s="1"/>
  <c r="P90" i="137"/>
  <c r="H18" i="137" s="1"/>
  <c r="P89" i="137"/>
  <c r="G18" i="137" s="1"/>
  <c r="P88" i="137"/>
  <c r="J17" i="137" s="1"/>
  <c r="P87" i="137"/>
  <c r="I17" i="137" s="1"/>
  <c r="P86" i="137"/>
  <c r="H17" i="137" s="1"/>
  <c r="P85" i="137"/>
  <c r="G17" i="137" s="1"/>
  <c r="P84" i="137"/>
  <c r="J16" i="137" s="1"/>
  <c r="P83" i="137"/>
  <c r="I16" i="137" s="1"/>
  <c r="P82" i="137"/>
  <c r="H16" i="137" s="1"/>
  <c r="P81" i="137"/>
  <c r="G16" i="137" s="1"/>
  <c r="P80" i="137"/>
  <c r="J15" i="137" s="1"/>
  <c r="P79" i="137"/>
  <c r="I15" i="137" s="1"/>
  <c r="P78" i="137"/>
  <c r="H15" i="137" s="1"/>
  <c r="P77" i="137"/>
  <c r="G15" i="137" s="1"/>
  <c r="P76" i="137"/>
  <c r="J14" i="137" s="1"/>
  <c r="P75" i="137"/>
  <c r="I14" i="137" s="1"/>
  <c r="P74" i="137"/>
  <c r="H14" i="137" s="1"/>
  <c r="P73" i="137"/>
  <c r="G14" i="137" s="1"/>
  <c r="P72" i="137"/>
  <c r="J13" i="137" s="1"/>
  <c r="P71" i="137"/>
  <c r="I13" i="137" s="1"/>
  <c r="P70" i="137"/>
  <c r="H13" i="137" s="1"/>
  <c r="P69" i="137"/>
  <c r="G13" i="137" s="1"/>
  <c r="P68" i="137"/>
  <c r="J12" i="137" s="1"/>
  <c r="P67" i="137"/>
  <c r="I12" i="137" s="1"/>
  <c r="P66" i="137"/>
  <c r="H12" i="137" s="1"/>
  <c r="P65" i="137"/>
  <c r="G12" i="137" s="1"/>
  <c r="P64" i="137"/>
  <c r="J11" i="137" s="1"/>
  <c r="P63" i="137"/>
  <c r="I11" i="137" s="1"/>
  <c r="P62" i="137"/>
  <c r="H11" i="137" s="1"/>
  <c r="P61" i="137"/>
  <c r="G11" i="137" s="1"/>
  <c r="P60" i="137"/>
  <c r="J10" i="137" s="1"/>
  <c r="P59" i="137"/>
  <c r="I10" i="137" s="1"/>
  <c r="P58" i="137"/>
  <c r="H10" i="137" s="1"/>
  <c r="P57" i="137"/>
  <c r="G10" i="137" s="1"/>
  <c r="P56" i="137"/>
  <c r="J9" i="137" s="1"/>
  <c r="P55" i="137"/>
  <c r="I9" i="137" s="1"/>
  <c r="P54" i="137"/>
  <c r="H9" i="137" s="1"/>
  <c r="P53" i="137"/>
  <c r="G9" i="137" s="1"/>
  <c r="P52" i="137"/>
  <c r="J8" i="137" s="1"/>
  <c r="P51" i="137"/>
  <c r="I8" i="137" s="1"/>
  <c r="P50" i="137"/>
  <c r="H8" i="137" s="1"/>
  <c r="P49" i="137"/>
  <c r="G8" i="137" s="1"/>
  <c r="J48" i="137"/>
  <c r="P168" i="136"/>
  <c r="J37" i="136" s="1"/>
  <c r="P167" i="136"/>
  <c r="I37" i="136" s="1"/>
  <c r="P166" i="136"/>
  <c r="H37" i="136" s="1"/>
  <c r="P165" i="136"/>
  <c r="G37" i="136" s="1"/>
  <c r="P164" i="136"/>
  <c r="J36" i="136" s="1"/>
  <c r="P163" i="136"/>
  <c r="I36" i="136" s="1"/>
  <c r="P162" i="136"/>
  <c r="H36" i="136" s="1"/>
  <c r="P161" i="136"/>
  <c r="G36" i="136" s="1"/>
  <c r="P160" i="136"/>
  <c r="J35" i="136" s="1"/>
  <c r="P159" i="136"/>
  <c r="I35" i="136" s="1"/>
  <c r="P158" i="136"/>
  <c r="H35" i="136" s="1"/>
  <c r="P157" i="136"/>
  <c r="G35" i="136" s="1"/>
  <c r="P156" i="136"/>
  <c r="J34" i="136" s="1"/>
  <c r="P155" i="136"/>
  <c r="I34" i="136" s="1"/>
  <c r="P154" i="136"/>
  <c r="H34" i="136" s="1"/>
  <c r="P153" i="136"/>
  <c r="G34" i="136" s="1"/>
  <c r="P152" i="136"/>
  <c r="J33" i="136" s="1"/>
  <c r="P151" i="136"/>
  <c r="I33" i="136" s="1"/>
  <c r="P150" i="136"/>
  <c r="H33" i="136" s="1"/>
  <c r="P149" i="136"/>
  <c r="G33" i="136" s="1"/>
  <c r="P148" i="136"/>
  <c r="J32" i="136" s="1"/>
  <c r="P147" i="136"/>
  <c r="I32" i="136" s="1"/>
  <c r="P146" i="136"/>
  <c r="H32" i="136" s="1"/>
  <c r="P145" i="136"/>
  <c r="G32" i="136" s="1"/>
  <c r="P144" i="136"/>
  <c r="J31" i="136" s="1"/>
  <c r="P143" i="136"/>
  <c r="I31" i="136" s="1"/>
  <c r="P142" i="136"/>
  <c r="H31" i="136" s="1"/>
  <c r="P141" i="136"/>
  <c r="G31" i="136" s="1"/>
  <c r="P140" i="136"/>
  <c r="J30" i="136" s="1"/>
  <c r="P139" i="136"/>
  <c r="I30" i="136" s="1"/>
  <c r="P138" i="136"/>
  <c r="H30" i="136" s="1"/>
  <c r="P137" i="136"/>
  <c r="G30" i="136" s="1"/>
  <c r="P136" i="136"/>
  <c r="J29" i="136" s="1"/>
  <c r="P135" i="136"/>
  <c r="I29" i="136" s="1"/>
  <c r="P134" i="136"/>
  <c r="H29" i="136" s="1"/>
  <c r="P133" i="136"/>
  <c r="G29" i="136" s="1"/>
  <c r="P132" i="136"/>
  <c r="J28" i="136" s="1"/>
  <c r="P131" i="136"/>
  <c r="I28" i="136" s="1"/>
  <c r="P130" i="136"/>
  <c r="H28" i="136" s="1"/>
  <c r="P129" i="136"/>
  <c r="G28" i="136" s="1"/>
  <c r="P128" i="136"/>
  <c r="J27" i="136" s="1"/>
  <c r="P127" i="136"/>
  <c r="I27" i="136" s="1"/>
  <c r="P126" i="136"/>
  <c r="H27" i="136" s="1"/>
  <c r="P125" i="136"/>
  <c r="G27" i="136" s="1"/>
  <c r="P124" i="136"/>
  <c r="J26" i="136" s="1"/>
  <c r="P123" i="136"/>
  <c r="I26" i="136" s="1"/>
  <c r="P122" i="136"/>
  <c r="H26" i="136" s="1"/>
  <c r="P121" i="136"/>
  <c r="G26" i="136" s="1"/>
  <c r="P120" i="136"/>
  <c r="J25" i="136" s="1"/>
  <c r="P119" i="136"/>
  <c r="I25" i="136" s="1"/>
  <c r="P118" i="136"/>
  <c r="H25" i="136" s="1"/>
  <c r="P117" i="136"/>
  <c r="G25" i="136" s="1"/>
  <c r="P116" i="136"/>
  <c r="J24" i="136" s="1"/>
  <c r="P115" i="136"/>
  <c r="I24" i="136" s="1"/>
  <c r="P114" i="136"/>
  <c r="H24" i="136" s="1"/>
  <c r="P113" i="136"/>
  <c r="G24" i="136" s="1"/>
  <c r="P112" i="136"/>
  <c r="J23" i="136" s="1"/>
  <c r="P111" i="136"/>
  <c r="I23" i="136" s="1"/>
  <c r="P110" i="136"/>
  <c r="H23" i="136" s="1"/>
  <c r="P109" i="136"/>
  <c r="G23" i="136" s="1"/>
  <c r="P108" i="136"/>
  <c r="J22" i="136" s="1"/>
  <c r="P107" i="136"/>
  <c r="I22" i="136" s="1"/>
  <c r="P106" i="136"/>
  <c r="H22" i="136" s="1"/>
  <c r="P105" i="136"/>
  <c r="G22" i="136" s="1"/>
  <c r="P104" i="136"/>
  <c r="J21" i="136" s="1"/>
  <c r="P103" i="136"/>
  <c r="I21" i="136" s="1"/>
  <c r="P102" i="136"/>
  <c r="H21" i="136" s="1"/>
  <c r="P101" i="136"/>
  <c r="G21" i="136" s="1"/>
  <c r="P100" i="136"/>
  <c r="J20" i="136" s="1"/>
  <c r="P99" i="136"/>
  <c r="I20" i="136" s="1"/>
  <c r="P98" i="136"/>
  <c r="H20" i="136" s="1"/>
  <c r="P97" i="136"/>
  <c r="G20" i="136" s="1"/>
  <c r="P96" i="136"/>
  <c r="J19" i="136" s="1"/>
  <c r="P95" i="136"/>
  <c r="I19" i="136" s="1"/>
  <c r="P94" i="136"/>
  <c r="H19" i="136" s="1"/>
  <c r="P93" i="136"/>
  <c r="G19" i="136" s="1"/>
  <c r="P92" i="136"/>
  <c r="J18" i="136" s="1"/>
  <c r="P91" i="136"/>
  <c r="I18" i="136" s="1"/>
  <c r="P90" i="136"/>
  <c r="H18" i="136" s="1"/>
  <c r="P89" i="136"/>
  <c r="G18" i="136" s="1"/>
  <c r="P88" i="136"/>
  <c r="J17" i="136" s="1"/>
  <c r="P87" i="136"/>
  <c r="I17" i="136" s="1"/>
  <c r="P86" i="136"/>
  <c r="H17" i="136" s="1"/>
  <c r="P85" i="136"/>
  <c r="G17" i="136" s="1"/>
  <c r="P84" i="136"/>
  <c r="J16" i="136" s="1"/>
  <c r="P83" i="136"/>
  <c r="I16" i="136" s="1"/>
  <c r="P82" i="136"/>
  <c r="H16" i="136" s="1"/>
  <c r="P81" i="136"/>
  <c r="G16" i="136" s="1"/>
  <c r="P80" i="136"/>
  <c r="J15" i="136" s="1"/>
  <c r="P79" i="136"/>
  <c r="I15" i="136" s="1"/>
  <c r="P78" i="136"/>
  <c r="H15" i="136" s="1"/>
  <c r="P77" i="136"/>
  <c r="G15" i="136" s="1"/>
  <c r="P76" i="136"/>
  <c r="J14" i="136" s="1"/>
  <c r="P75" i="136"/>
  <c r="I14" i="136" s="1"/>
  <c r="P74" i="136"/>
  <c r="H14" i="136" s="1"/>
  <c r="P73" i="136"/>
  <c r="G14" i="136" s="1"/>
  <c r="P72" i="136"/>
  <c r="J13" i="136" s="1"/>
  <c r="P71" i="136"/>
  <c r="I13" i="136" s="1"/>
  <c r="P70" i="136"/>
  <c r="H13" i="136" s="1"/>
  <c r="P69" i="136"/>
  <c r="G13" i="136" s="1"/>
  <c r="P68" i="136"/>
  <c r="J12" i="136" s="1"/>
  <c r="P67" i="136"/>
  <c r="I12" i="136" s="1"/>
  <c r="P66" i="136"/>
  <c r="H12" i="136" s="1"/>
  <c r="P65" i="136"/>
  <c r="G12" i="136" s="1"/>
  <c r="P64" i="136"/>
  <c r="J11" i="136" s="1"/>
  <c r="P63" i="136"/>
  <c r="I11" i="136" s="1"/>
  <c r="P62" i="136"/>
  <c r="H11" i="136" s="1"/>
  <c r="P61" i="136"/>
  <c r="G11" i="136" s="1"/>
  <c r="P60" i="136"/>
  <c r="J10" i="136" s="1"/>
  <c r="P59" i="136"/>
  <c r="I10" i="136" s="1"/>
  <c r="P58" i="136"/>
  <c r="H10" i="136" s="1"/>
  <c r="P57" i="136"/>
  <c r="G10" i="136" s="1"/>
  <c r="P56" i="136"/>
  <c r="J9" i="136" s="1"/>
  <c r="P55" i="136"/>
  <c r="I9" i="136" s="1"/>
  <c r="P54" i="136"/>
  <c r="H9" i="136" s="1"/>
  <c r="P53" i="136"/>
  <c r="G9" i="136" s="1"/>
  <c r="P52" i="136"/>
  <c r="J8" i="136" s="1"/>
  <c r="P51" i="136"/>
  <c r="I8" i="136" s="1"/>
  <c r="P50" i="136"/>
  <c r="H8" i="136" s="1"/>
  <c r="P49" i="136"/>
  <c r="G8" i="136" s="1"/>
  <c r="P168" i="135"/>
  <c r="J37" i="135" s="1"/>
  <c r="P167" i="135"/>
  <c r="I37" i="135" s="1"/>
  <c r="P166" i="135"/>
  <c r="H37" i="135" s="1"/>
  <c r="P165" i="135"/>
  <c r="G37" i="135" s="1"/>
  <c r="P164" i="135"/>
  <c r="J36" i="135" s="1"/>
  <c r="P163" i="135"/>
  <c r="I36" i="135" s="1"/>
  <c r="P162" i="135"/>
  <c r="H36" i="135" s="1"/>
  <c r="P161" i="135"/>
  <c r="G36" i="135" s="1"/>
  <c r="P160" i="135"/>
  <c r="J35" i="135" s="1"/>
  <c r="P159" i="135"/>
  <c r="I35" i="135" s="1"/>
  <c r="P158" i="135"/>
  <c r="H35" i="135" s="1"/>
  <c r="P157" i="135"/>
  <c r="G35" i="135" s="1"/>
  <c r="P156" i="135"/>
  <c r="J34" i="135" s="1"/>
  <c r="P155" i="135"/>
  <c r="I34" i="135" s="1"/>
  <c r="P154" i="135"/>
  <c r="H34" i="135" s="1"/>
  <c r="P153" i="135"/>
  <c r="G34" i="135" s="1"/>
  <c r="P152" i="135"/>
  <c r="J33" i="135" s="1"/>
  <c r="P151" i="135"/>
  <c r="I33" i="135" s="1"/>
  <c r="P150" i="135"/>
  <c r="H33" i="135" s="1"/>
  <c r="P149" i="135"/>
  <c r="G33" i="135" s="1"/>
  <c r="P148" i="135"/>
  <c r="J32" i="135" s="1"/>
  <c r="P147" i="135"/>
  <c r="I32" i="135" s="1"/>
  <c r="P146" i="135"/>
  <c r="H32" i="135" s="1"/>
  <c r="P145" i="135"/>
  <c r="G32" i="135" s="1"/>
  <c r="P144" i="135"/>
  <c r="J31" i="135" s="1"/>
  <c r="P143" i="135"/>
  <c r="I31" i="135" s="1"/>
  <c r="P142" i="135"/>
  <c r="H31" i="135" s="1"/>
  <c r="P141" i="135"/>
  <c r="G31" i="135" s="1"/>
  <c r="P140" i="135"/>
  <c r="J30" i="135" s="1"/>
  <c r="P139" i="135"/>
  <c r="I30" i="135" s="1"/>
  <c r="P138" i="135"/>
  <c r="H30" i="135" s="1"/>
  <c r="P137" i="135"/>
  <c r="G30" i="135" s="1"/>
  <c r="P136" i="135"/>
  <c r="J29" i="135" s="1"/>
  <c r="P135" i="135"/>
  <c r="I29" i="135" s="1"/>
  <c r="P134" i="135"/>
  <c r="H29" i="135" s="1"/>
  <c r="P133" i="135"/>
  <c r="G29" i="135" s="1"/>
  <c r="P132" i="135"/>
  <c r="J28" i="135" s="1"/>
  <c r="P131" i="135"/>
  <c r="I28" i="135" s="1"/>
  <c r="P130" i="135"/>
  <c r="H28" i="135" s="1"/>
  <c r="P129" i="135"/>
  <c r="G28" i="135" s="1"/>
  <c r="P128" i="135"/>
  <c r="J27" i="135" s="1"/>
  <c r="P127" i="135"/>
  <c r="I27" i="135" s="1"/>
  <c r="P126" i="135"/>
  <c r="H27" i="135" s="1"/>
  <c r="P125" i="135"/>
  <c r="G27" i="135" s="1"/>
  <c r="P124" i="135"/>
  <c r="J26" i="135" s="1"/>
  <c r="P123" i="135"/>
  <c r="I26" i="135" s="1"/>
  <c r="P122" i="135"/>
  <c r="H26" i="135" s="1"/>
  <c r="P121" i="135"/>
  <c r="G26" i="135" s="1"/>
  <c r="P120" i="135"/>
  <c r="J25" i="135" s="1"/>
  <c r="P119" i="135"/>
  <c r="I25" i="135" s="1"/>
  <c r="P118" i="135"/>
  <c r="H25" i="135" s="1"/>
  <c r="P117" i="135"/>
  <c r="G25" i="135" s="1"/>
  <c r="P116" i="135"/>
  <c r="J24" i="135" s="1"/>
  <c r="P115" i="135"/>
  <c r="I24" i="135" s="1"/>
  <c r="P114" i="135"/>
  <c r="H24" i="135" s="1"/>
  <c r="P113" i="135"/>
  <c r="G24" i="135" s="1"/>
  <c r="P112" i="135"/>
  <c r="J23" i="135" s="1"/>
  <c r="P111" i="135"/>
  <c r="I23" i="135" s="1"/>
  <c r="P110" i="135"/>
  <c r="H23" i="135" s="1"/>
  <c r="P109" i="135"/>
  <c r="G23" i="135" s="1"/>
  <c r="P108" i="135"/>
  <c r="J22" i="135" s="1"/>
  <c r="P107" i="135"/>
  <c r="I22" i="135" s="1"/>
  <c r="P106" i="135"/>
  <c r="H22" i="135" s="1"/>
  <c r="P105" i="135"/>
  <c r="G22" i="135" s="1"/>
  <c r="P104" i="135"/>
  <c r="J21" i="135" s="1"/>
  <c r="P103" i="135"/>
  <c r="I21" i="135" s="1"/>
  <c r="P102" i="135"/>
  <c r="H21" i="135" s="1"/>
  <c r="P101" i="135"/>
  <c r="G21" i="135" s="1"/>
  <c r="P100" i="135"/>
  <c r="J20" i="135" s="1"/>
  <c r="P99" i="135"/>
  <c r="I20" i="135" s="1"/>
  <c r="P98" i="135"/>
  <c r="H20" i="135" s="1"/>
  <c r="P97" i="135"/>
  <c r="G20" i="135" s="1"/>
  <c r="P96" i="135"/>
  <c r="J19" i="135" s="1"/>
  <c r="P95" i="135"/>
  <c r="I19" i="135" s="1"/>
  <c r="P94" i="135"/>
  <c r="H19" i="135" s="1"/>
  <c r="P93" i="135"/>
  <c r="G19" i="135" s="1"/>
  <c r="P92" i="135"/>
  <c r="J18" i="135" s="1"/>
  <c r="P91" i="135"/>
  <c r="I18" i="135" s="1"/>
  <c r="P90" i="135"/>
  <c r="H18" i="135" s="1"/>
  <c r="P89" i="135"/>
  <c r="G18" i="135" s="1"/>
  <c r="P88" i="135"/>
  <c r="J17" i="135" s="1"/>
  <c r="P87" i="135"/>
  <c r="I17" i="135" s="1"/>
  <c r="P86" i="135"/>
  <c r="H17" i="135" s="1"/>
  <c r="P85" i="135"/>
  <c r="G17" i="135" s="1"/>
  <c r="P84" i="135"/>
  <c r="J16" i="135" s="1"/>
  <c r="P83" i="135"/>
  <c r="I16" i="135" s="1"/>
  <c r="P82" i="135"/>
  <c r="H16" i="135" s="1"/>
  <c r="P81" i="135"/>
  <c r="G16" i="135" s="1"/>
  <c r="P80" i="135"/>
  <c r="J15" i="135" s="1"/>
  <c r="P79" i="135"/>
  <c r="I15" i="135" s="1"/>
  <c r="P78" i="135"/>
  <c r="H15" i="135" s="1"/>
  <c r="P77" i="135"/>
  <c r="G15" i="135" s="1"/>
  <c r="P76" i="135"/>
  <c r="J14" i="135" s="1"/>
  <c r="P75" i="135"/>
  <c r="I14" i="135" s="1"/>
  <c r="P74" i="135"/>
  <c r="H14" i="135" s="1"/>
  <c r="P73" i="135"/>
  <c r="G14" i="135" s="1"/>
  <c r="P72" i="135"/>
  <c r="J13" i="135" s="1"/>
  <c r="P71" i="135"/>
  <c r="I13" i="135" s="1"/>
  <c r="P70" i="135"/>
  <c r="H13" i="135" s="1"/>
  <c r="P69" i="135"/>
  <c r="G13" i="135" s="1"/>
  <c r="P68" i="135"/>
  <c r="J12" i="135" s="1"/>
  <c r="P67" i="135"/>
  <c r="I12" i="135" s="1"/>
  <c r="P66" i="135"/>
  <c r="H12" i="135" s="1"/>
  <c r="P65" i="135"/>
  <c r="G12" i="135" s="1"/>
  <c r="P64" i="135"/>
  <c r="J11" i="135" s="1"/>
  <c r="P63" i="135"/>
  <c r="I11" i="135" s="1"/>
  <c r="P62" i="135"/>
  <c r="H11" i="135" s="1"/>
  <c r="P61" i="135"/>
  <c r="G11" i="135" s="1"/>
  <c r="P60" i="135"/>
  <c r="J10" i="135" s="1"/>
  <c r="P59" i="135"/>
  <c r="I10" i="135" s="1"/>
  <c r="P58" i="135"/>
  <c r="H10" i="135" s="1"/>
  <c r="P57" i="135"/>
  <c r="G10" i="135" s="1"/>
  <c r="P56" i="135"/>
  <c r="J9" i="135" s="1"/>
  <c r="P55" i="135"/>
  <c r="I9" i="135" s="1"/>
  <c r="P54" i="135"/>
  <c r="H9" i="135" s="1"/>
  <c r="P53" i="135"/>
  <c r="G9" i="135" s="1"/>
  <c r="P52" i="135"/>
  <c r="J8" i="135" s="1"/>
  <c r="P51" i="135"/>
  <c r="I8" i="135" s="1"/>
  <c r="P50" i="135"/>
  <c r="H8" i="135" s="1"/>
  <c r="P49" i="135"/>
  <c r="G8" i="135" s="1"/>
  <c r="O48" i="135"/>
  <c r="P168" i="134"/>
  <c r="J37" i="134" s="1"/>
  <c r="P167" i="134"/>
  <c r="I37" i="134" s="1"/>
  <c r="P166" i="134"/>
  <c r="H37" i="134" s="1"/>
  <c r="P165" i="134"/>
  <c r="G37" i="134" s="1"/>
  <c r="P164" i="134"/>
  <c r="J36" i="134" s="1"/>
  <c r="P163" i="134"/>
  <c r="I36" i="134" s="1"/>
  <c r="P162" i="134"/>
  <c r="H36" i="134" s="1"/>
  <c r="P161" i="134"/>
  <c r="G36" i="134" s="1"/>
  <c r="P160" i="134"/>
  <c r="J35" i="134" s="1"/>
  <c r="P159" i="134"/>
  <c r="I35" i="134" s="1"/>
  <c r="P158" i="134"/>
  <c r="H35" i="134" s="1"/>
  <c r="P157" i="134"/>
  <c r="G35" i="134" s="1"/>
  <c r="P156" i="134"/>
  <c r="J34" i="134" s="1"/>
  <c r="P155" i="134"/>
  <c r="I34" i="134" s="1"/>
  <c r="P154" i="134"/>
  <c r="H34" i="134" s="1"/>
  <c r="P153" i="134"/>
  <c r="G34" i="134" s="1"/>
  <c r="P152" i="134"/>
  <c r="J33" i="134" s="1"/>
  <c r="P151" i="134"/>
  <c r="I33" i="134" s="1"/>
  <c r="P150" i="134"/>
  <c r="H33" i="134" s="1"/>
  <c r="P149" i="134"/>
  <c r="G33" i="134" s="1"/>
  <c r="P148" i="134"/>
  <c r="J32" i="134" s="1"/>
  <c r="P147" i="134"/>
  <c r="I32" i="134" s="1"/>
  <c r="P146" i="134"/>
  <c r="H32" i="134" s="1"/>
  <c r="P145" i="134"/>
  <c r="G32" i="134" s="1"/>
  <c r="P144" i="134"/>
  <c r="J31" i="134" s="1"/>
  <c r="P143" i="134"/>
  <c r="I31" i="134" s="1"/>
  <c r="P142" i="134"/>
  <c r="H31" i="134" s="1"/>
  <c r="P141" i="134"/>
  <c r="G31" i="134" s="1"/>
  <c r="P140" i="134"/>
  <c r="J30" i="134" s="1"/>
  <c r="P139" i="134"/>
  <c r="I30" i="134" s="1"/>
  <c r="P138" i="134"/>
  <c r="H30" i="134" s="1"/>
  <c r="P137" i="134"/>
  <c r="G30" i="134" s="1"/>
  <c r="P136" i="134"/>
  <c r="J29" i="134" s="1"/>
  <c r="P135" i="134"/>
  <c r="I29" i="134" s="1"/>
  <c r="P134" i="134"/>
  <c r="H29" i="134" s="1"/>
  <c r="P133" i="134"/>
  <c r="G29" i="134" s="1"/>
  <c r="P132" i="134"/>
  <c r="J28" i="134" s="1"/>
  <c r="P131" i="134"/>
  <c r="I28" i="134" s="1"/>
  <c r="P130" i="134"/>
  <c r="H28" i="134" s="1"/>
  <c r="P129" i="134"/>
  <c r="G28" i="134" s="1"/>
  <c r="P128" i="134"/>
  <c r="J27" i="134" s="1"/>
  <c r="P127" i="134"/>
  <c r="I27" i="134" s="1"/>
  <c r="P126" i="134"/>
  <c r="H27" i="134" s="1"/>
  <c r="P125" i="134"/>
  <c r="G27" i="134" s="1"/>
  <c r="P124" i="134"/>
  <c r="J26" i="134" s="1"/>
  <c r="P123" i="134"/>
  <c r="I26" i="134" s="1"/>
  <c r="P122" i="134"/>
  <c r="H26" i="134" s="1"/>
  <c r="P121" i="134"/>
  <c r="G26" i="134" s="1"/>
  <c r="P120" i="134"/>
  <c r="J25" i="134" s="1"/>
  <c r="P119" i="134"/>
  <c r="I25" i="134" s="1"/>
  <c r="P118" i="134"/>
  <c r="H25" i="134" s="1"/>
  <c r="P117" i="134"/>
  <c r="G25" i="134" s="1"/>
  <c r="P116" i="134"/>
  <c r="J24" i="134" s="1"/>
  <c r="P115" i="134"/>
  <c r="I24" i="134" s="1"/>
  <c r="P114" i="134"/>
  <c r="H24" i="134" s="1"/>
  <c r="P113" i="134"/>
  <c r="G24" i="134" s="1"/>
  <c r="P112" i="134"/>
  <c r="J23" i="134" s="1"/>
  <c r="P111" i="134"/>
  <c r="I23" i="134" s="1"/>
  <c r="P110" i="134"/>
  <c r="H23" i="134" s="1"/>
  <c r="P109" i="134"/>
  <c r="G23" i="134" s="1"/>
  <c r="P108" i="134"/>
  <c r="J22" i="134" s="1"/>
  <c r="P107" i="134"/>
  <c r="I22" i="134" s="1"/>
  <c r="P106" i="134"/>
  <c r="H22" i="134" s="1"/>
  <c r="P105" i="134"/>
  <c r="G22" i="134" s="1"/>
  <c r="P104" i="134"/>
  <c r="J21" i="134" s="1"/>
  <c r="P103" i="134"/>
  <c r="I21" i="134" s="1"/>
  <c r="P102" i="134"/>
  <c r="H21" i="134" s="1"/>
  <c r="P101" i="134"/>
  <c r="G21" i="134" s="1"/>
  <c r="P100" i="134"/>
  <c r="J20" i="134" s="1"/>
  <c r="P99" i="134"/>
  <c r="I20" i="134" s="1"/>
  <c r="P98" i="134"/>
  <c r="H20" i="134" s="1"/>
  <c r="P97" i="134"/>
  <c r="G20" i="134" s="1"/>
  <c r="P96" i="134"/>
  <c r="J19" i="134" s="1"/>
  <c r="P95" i="134"/>
  <c r="I19" i="134" s="1"/>
  <c r="P94" i="134"/>
  <c r="H19" i="134" s="1"/>
  <c r="P93" i="134"/>
  <c r="G19" i="134" s="1"/>
  <c r="P92" i="134"/>
  <c r="J18" i="134" s="1"/>
  <c r="P91" i="134"/>
  <c r="I18" i="134" s="1"/>
  <c r="P90" i="134"/>
  <c r="H18" i="134" s="1"/>
  <c r="P89" i="134"/>
  <c r="G18" i="134" s="1"/>
  <c r="P88" i="134"/>
  <c r="J17" i="134" s="1"/>
  <c r="P87" i="134"/>
  <c r="I17" i="134" s="1"/>
  <c r="P86" i="134"/>
  <c r="H17" i="134" s="1"/>
  <c r="P85" i="134"/>
  <c r="G17" i="134" s="1"/>
  <c r="P84" i="134"/>
  <c r="J16" i="134" s="1"/>
  <c r="P83" i="134"/>
  <c r="I16" i="134" s="1"/>
  <c r="P82" i="134"/>
  <c r="H16" i="134" s="1"/>
  <c r="P81" i="134"/>
  <c r="G16" i="134" s="1"/>
  <c r="P80" i="134"/>
  <c r="J15" i="134" s="1"/>
  <c r="P79" i="134"/>
  <c r="I15" i="134" s="1"/>
  <c r="P78" i="134"/>
  <c r="H15" i="134" s="1"/>
  <c r="P77" i="134"/>
  <c r="G15" i="134" s="1"/>
  <c r="P76" i="134"/>
  <c r="J14" i="134" s="1"/>
  <c r="P75" i="134"/>
  <c r="I14" i="134" s="1"/>
  <c r="P74" i="134"/>
  <c r="H14" i="134" s="1"/>
  <c r="P73" i="134"/>
  <c r="G14" i="134" s="1"/>
  <c r="P72" i="134"/>
  <c r="J13" i="134" s="1"/>
  <c r="P71" i="134"/>
  <c r="I13" i="134" s="1"/>
  <c r="P70" i="134"/>
  <c r="H13" i="134" s="1"/>
  <c r="P69" i="134"/>
  <c r="G13" i="134" s="1"/>
  <c r="P68" i="134"/>
  <c r="J12" i="134" s="1"/>
  <c r="P67" i="134"/>
  <c r="I12" i="134" s="1"/>
  <c r="P66" i="134"/>
  <c r="H12" i="134" s="1"/>
  <c r="P65" i="134"/>
  <c r="G12" i="134" s="1"/>
  <c r="P64" i="134"/>
  <c r="J11" i="134" s="1"/>
  <c r="P63" i="134"/>
  <c r="I11" i="134" s="1"/>
  <c r="P62" i="134"/>
  <c r="H11" i="134" s="1"/>
  <c r="P61" i="134"/>
  <c r="G11" i="134" s="1"/>
  <c r="P60" i="134"/>
  <c r="J10" i="134" s="1"/>
  <c r="P59" i="134"/>
  <c r="I10" i="134" s="1"/>
  <c r="P58" i="134"/>
  <c r="H10" i="134" s="1"/>
  <c r="P57" i="134"/>
  <c r="G10" i="134" s="1"/>
  <c r="P56" i="134"/>
  <c r="J9" i="134" s="1"/>
  <c r="P55" i="134"/>
  <c r="I9" i="134" s="1"/>
  <c r="P54" i="134"/>
  <c r="H9" i="134" s="1"/>
  <c r="P53" i="134"/>
  <c r="G9" i="134" s="1"/>
  <c r="P52" i="134"/>
  <c r="J8" i="134" s="1"/>
  <c r="P51" i="134"/>
  <c r="I8" i="134" s="1"/>
  <c r="P50" i="134"/>
  <c r="H8" i="134" s="1"/>
  <c r="P49" i="134"/>
  <c r="G8" i="134" s="1"/>
  <c r="E38" i="134"/>
  <c r="O48" i="134"/>
  <c r="P168" i="133"/>
  <c r="J37" i="133" s="1"/>
  <c r="P167" i="133"/>
  <c r="I37" i="133" s="1"/>
  <c r="P166" i="133"/>
  <c r="H37" i="133" s="1"/>
  <c r="P165" i="133"/>
  <c r="G37" i="133" s="1"/>
  <c r="P164" i="133"/>
  <c r="J36" i="133" s="1"/>
  <c r="P163" i="133"/>
  <c r="I36" i="133" s="1"/>
  <c r="P162" i="133"/>
  <c r="H36" i="133" s="1"/>
  <c r="P161" i="133"/>
  <c r="G36" i="133" s="1"/>
  <c r="P160" i="133"/>
  <c r="J35" i="133" s="1"/>
  <c r="P159" i="133"/>
  <c r="I35" i="133" s="1"/>
  <c r="P158" i="133"/>
  <c r="H35" i="133" s="1"/>
  <c r="P157" i="133"/>
  <c r="G35" i="133" s="1"/>
  <c r="P156" i="133"/>
  <c r="J34" i="133" s="1"/>
  <c r="P155" i="133"/>
  <c r="I34" i="133" s="1"/>
  <c r="P154" i="133"/>
  <c r="H34" i="133" s="1"/>
  <c r="P153" i="133"/>
  <c r="G34" i="133" s="1"/>
  <c r="P152" i="133"/>
  <c r="J33" i="133" s="1"/>
  <c r="P151" i="133"/>
  <c r="I33" i="133" s="1"/>
  <c r="P150" i="133"/>
  <c r="H33" i="133" s="1"/>
  <c r="P149" i="133"/>
  <c r="G33" i="133" s="1"/>
  <c r="P148" i="133"/>
  <c r="J32" i="133" s="1"/>
  <c r="P147" i="133"/>
  <c r="I32" i="133" s="1"/>
  <c r="P146" i="133"/>
  <c r="H32" i="133" s="1"/>
  <c r="P145" i="133"/>
  <c r="G32" i="133" s="1"/>
  <c r="P144" i="133"/>
  <c r="J31" i="133" s="1"/>
  <c r="P143" i="133"/>
  <c r="I31" i="133" s="1"/>
  <c r="P142" i="133"/>
  <c r="H31" i="133" s="1"/>
  <c r="P141" i="133"/>
  <c r="G31" i="133" s="1"/>
  <c r="P140" i="133"/>
  <c r="J30" i="133" s="1"/>
  <c r="P139" i="133"/>
  <c r="I30" i="133" s="1"/>
  <c r="P138" i="133"/>
  <c r="H30" i="133" s="1"/>
  <c r="P137" i="133"/>
  <c r="G30" i="133" s="1"/>
  <c r="P136" i="133"/>
  <c r="J29" i="133" s="1"/>
  <c r="P135" i="133"/>
  <c r="I29" i="133" s="1"/>
  <c r="P134" i="133"/>
  <c r="H29" i="133" s="1"/>
  <c r="P133" i="133"/>
  <c r="G29" i="133" s="1"/>
  <c r="P132" i="133"/>
  <c r="J28" i="133" s="1"/>
  <c r="P131" i="133"/>
  <c r="I28" i="133" s="1"/>
  <c r="P130" i="133"/>
  <c r="H28" i="133" s="1"/>
  <c r="P129" i="133"/>
  <c r="G28" i="133" s="1"/>
  <c r="P128" i="133"/>
  <c r="J27" i="133" s="1"/>
  <c r="P127" i="133"/>
  <c r="I27" i="133" s="1"/>
  <c r="P126" i="133"/>
  <c r="H27" i="133" s="1"/>
  <c r="P125" i="133"/>
  <c r="G27" i="133" s="1"/>
  <c r="P124" i="133"/>
  <c r="J26" i="133" s="1"/>
  <c r="P123" i="133"/>
  <c r="I26" i="133" s="1"/>
  <c r="P122" i="133"/>
  <c r="H26" i="133" s="1"/>
  <c r="P121" i="133"/>
  <c r="G26" i="133" s="1"/>
  <c r="P120" i="133"/>
  <c r="J25" i="133" s="1"/>
  <c r="P119" i="133"/>
  <c r="I25" i="133" s="1"/>
  <c r="P118" i="133"/>
  <c r="H25" i="133" s="1"/>
  <c r="P117" i="133"/>
  <c r="G25" i="133" s="1"/>
  <c r="P116" i="133"/>
  <c r="J24" i="133" s="1"/>
  <c r="P115" i="133"/>
  <c r="I24" i="133" s="1"/>
  <c r="P114" i="133"/>
  <c r="H24" i="133" s="1"/>
  <c r="P113" i="133"/>
  <c r="G24" i="133" s="1"/>
  <c r="P112" i="133"/>
  <c r="J23" i="133" s="1"/>
  <c r="P111" i="133"/>
  <c r="I23" i="133" s="1"/>
  <c r="P110" i="133"/>
  <c r="H23" i="133" s="1"/>
  <c r="P109" i="133"/>
  <c r="G23" i="133" s="1"/>
  <c r="P108" i="133"/>
  <c r="J22" i="133" s="1"/>
  <c r="P107" i="133"/>
  <c r="I22" i="133" s="1"/>
  <c r="P106" i="133"/>
  <c r="H22" i="133" s="1"/>
  <c r="P105" i="133"/>
  <c r="G22" i="133" s="1"/>
  <c r="P104" i="133"/>
  <c r="J21" i="133" s="1"/>
  <c r="P103" i="133"/>
  <c r="I21" i="133" s="1"/>
  <c r="P102" i="133"/>
  <c r="H21" i="133" s="1"/>
  <c r="P101" i="133"/>
  <c r="G21" i="133" s="1"/>
  <c r="P100" i="133"/>
  <c r="J20" i="133" s="1"/>
  <c r="P99" i="133"/>
  <c r="I20" i="133" s="1"/>
  <c r="P98" i="133"/>
  <c r="H20" i="133" s="1"/>
  <c r="P97" i="133"/>
  <c r="G20" i="133" s="1"/>
  <c r="P96" i="133"/>
  <c r="J19" i="133" s="1"/>
  <c r="P95" i="133"/>
  <c r="I19" i="133" s="1"/>
  <c r="P94" i="133"/>
  <c r="H19" i="133" s="1"/>
  <c r="P93" i="133"/>
  <c r="G19" i="133" s="1"/>
  <c r="P92" i="133"/>
  <c r="J18" i="133" s="1"/>
  <c r="P91" i="133"/>
  <c r="I18" i="133" s="1"/>
  <c r="P90" i="133"/>
  <c r="H18" i="133" s="1"/>
  <c r="P89" i="133"/>
  <c r="G18" i="133" s="1"/>
  <c r="P88" i="133"/>
  <c r="J17" i="133" s="1"/>
  <c r="P87" i="133"/>
  <c r="I17" i="133" s="1"/>
  <c r="P86" i="133"/>
  <c r="H17" i="133" s="1"/>
  <c r="P85" i="133"/>
  <c r="G17" i="133" s="1"/>
  <c r="P84" i="133"/>
  <c r="J16" i="133" s="1"/>
  <c r="P83" i="133"/>
  <c r="I16" i="133" s="1"/>
  <c r="P82" i="133"/>
  <c r="H16" i="133" s="1"/>
  <c r="P81" i="133"/>
  <c r="G16" i="133" s="1"/>
  <c r="P80" i="133"/>
  <c r="J15" i="133" s="1"/>
  <c r="P79" i="133"/>
  <c r="I15" i="133" s="1"/>
  <c r="P78" i="133"/>
  <c r="H15" i="133" s="1"/>
  <c r="P77" i="133"/>
  <c r="G15" i="133" s="1"/>
  <c r="P76" i="133"/>
  <c r="J14" i="133" s="1"/>
  <c r="P75" i="133"/>
  <c r="I14" i="133" s="1"/>
  <c r="P74" i="133"/>
  <c r="H14" i="133" s="1"/>
  <c r="P73" i="133"/>
  <c r="G14" i="133" s="1"/>
  <c r="P72" i="133"/>
  <c r="J13" i="133" s="1"/>
  <c r="P71" i="133"/>
  <c r="I13" i="133" s="1"/>
  <c r="P70" i="133"/>
  <c r="H13" i="133" s="1"/>
  <c r="P69" i="133"/>
  <c r="G13" i="133" s="1"/>
  <c r="P68" i="133"/>
  <c r="J12" i="133" s="1"/>
  <c r="P67" i="133"/>
  <c r="I12" i="133" s="1"/>
  <c r="P66" i="133"/>
  <c r="H12" i="133" s="1"/>
  <c r="P65" i="133"/>
  <c r="G12" i="133" s="1"/>
  <c r="P64" i="133"/>
  <c r="J11" i="133" s="1"/>
  <c r="P63" i="133"/>
  <c r="I11" i="133" s="1"/>
  <c r="P62" i="133"/>
  <c r="H11" i="133" s="1"/>
  <c r="P61" i="133"/>
  <c r="G11" i="133" s="1"/>
  <c r="P60" i="133"/>
  <c r="J10" i="133" s="1"/>
  <c r="P59" i="133"/>
  <c r="I10" i="133" s="1"/>
  <c r="P58" i="133"/>
  <c r="H10" i="133" s="1"/>
  <c r="P57" i="133"/>
  <c r="G10" i="133" s="1"/>
  <c r="P56" i="133"/>
  <c r="J9" i="133" s="1"/>
  <c r="P55" i="133"/>
  <c r="I9" i="133" s="1"/>
  <c r="P54" i="133"/>
  <c r="H9" i="133" s="1"/>
  <c r="P53" i="133"/>
  <c r="G9" i="133" s="1"/>
  <c r="P52" i="133"/>
  <c r="J8" i="133" s="1"/>
  <c r="P51" i="133"/>
  <c r="I8" i="133" s="1"/>
  <c r="P50" i="133"/>
  <c r="H8" i="133" s="1"/>
  <c r="P49" i="133"/>
  <c r="G8" i="133" s="1"/>
  <c r="H48" i="133"/>
  <c r="P168" i="132"/>
  <c r="J37" i="132" s="1"/>
  <c r="P167" i="132"/>
  <c r="I37" i="132" s="1"/>
  <c r="P166" i="132"/>
  <c r="H37" i="132" s="1"/>
  <c r="P165" i="132"/>
  <c r="G37" i="132" s="1"/>
  <c r="P164" i="132"/>
  <c r="J36" i="132" s="1"/>
  <c r="P163" i="132"/>
  <c r="I36" i="132" s="1"/>
  <c r="P162" i="132"/>
  <c r="H36" i="132" s="1"/>
  <c r="P161" i="132"/>
  <c r="G36" i="132" s="1"/>
  <c r="P160" i="132"/>
  <c r="J35" i="132" s="1"/>
  <c r="P159" i="132"/>
  <c r="I35" i="132" s="1"/>
  <c r="P158" i="132"/>
  <c r="H35" i="132" s="1"/>
  <c r="P157" i="132"/>
  <c r="G35" i="132" s="1"/>
  <c r="P156" i="132"/>
  <c r="J34" i="132" s="1"/>
  <c r="P155" i="132"/>
  <c r="I34" i="132" s="1"/>
  <c r="P154" i="132"/>
  <c r="H34" i="132" s="1"/>
  <c r="P153" i="132"/>
  <c r="G34" i="132" s="1"/>
  <c r="P152" i="132"/>
  <c r="J33" i="132" s="1"/>
  <c r="P151" i="132"/>
  <c r="I33" i="132" s="1"/>
  <c r="P150" i="132"/>
  <c r="H33" i="132" s="1"/>
  <c r="P149" i="132"/>
  <c r="G33" i="132" s="1"/>
  <c r="P148" i="132"/>
  <c r="J32" i="132" s="1"/>
  <c r="P147" i="132"/>
  <c r="I32" i="132" s="1"/>
  <c r="P146" i="132"/>
  <c r="H32" i="132" s="1"/>
  <c r="P145" i="132"/>
  <c r="G32" i="132" s="1"/>
  <c r="P144" i="132"/>
  <c r="J31" i="132" s="1"/>
  <c r="P143" i="132"/>
  <c r="I31" i="132" s="1"/>
  <c r="P142" i="132"/>
  <c r="H31" i="132" s="1"/>
  <c r="P141" i="132"/>
  <c r="G31" i="132" s="1"/>
  <c r="P140" i="132"/>
  <c r="J30" i="132" s="1"/>
  <c r="P139" i="132"/>
  <c r="I30" i="132" s="1"/>
  <c r="P138" i="132"/>
  <c r="H30" i="132" s="1"/>
  <c r="P137" i="132"/>
  <c r="G30" i="132" s="1"/>
  <c r="P136" i="132"/>
  <c r="J29" i="132" s="1"/>
  <c r="P135" i="132"/>
  <c r="I29" i="132" s="1"/>
  <c r="P134" i="132"/>
  <c r="H29" i="132" s="1"/>
  <c r="P133" i="132"/>
  <c r="G29" i="132" s="1"/>
  <c r="P132" i="132"/>
  <c r="J28" i="132" s="1"/>
  <c r="P131" i="132"/>
  <c r="I28" i="132" s="1"/>
  <c r="P130" i="132"/>
  <c r="H28" i="132" s="1"/>
  <c r="P129" i="132"/>
  <c r="G28" i="132" s="1"/>
  <c r="P128" i="132"/>
  <c r="J27" i="132" s="1"/>
  <c r="P127" i="132"/>
  <c r="I27" i="132" s="1"/>
  <c r="P126" i="132"/>
  <c r="H27" i="132" s="1"/>
  <c r="P125" i="132"/>
  <c r="G27" i="132" s="1"/>
  <c r="P124" i="132"/>
  <c r="J26" i="132" s="1"/>
  <c r="P123" i="132"/>
  <c r="I26" i="132" s="1"/>
  <c r="P122" i="132"/>
  <c r="H26" i="132" s="1"/>
  <c r="P121" i="132"/>
  <c r="G26" i="132" s="1"/>
  <c r="P120" i="132"/>
  <c r="J25" i="132" s="1"/>
  <c r="P119" i="132"/>
  <c r="I25" i="132" s="1"/>
  <c r="P118" i="132"/>
  <c r="H25" i="132" s="1"/>
  <c r="P117" i="132"/>
  <c r="G25" i="132" s="1"/>
  <c r="P116" i="132"/>
  <c r="J24" i="132" s="1"/>
  <c r="P115" i="132"/>
  <c r="I24" i="132" s="1"/>
  <c r="P114" i="132"/>
  <c r="H24" i="132" s="1"/>
  <c r="P113" i="132"/>
  <c r="G24" i="132" s="1"/>
  <c r="P112" i="132"/>
  <c r="J23" i="132" s="1"/>
  <c r="P111" i="132"/>
  <c r="I23" i="132" s="1"/>
  <c r="P110" i="132"/>
  <c r="H23" i="132" s="1"/>
  <c r="P109" i="132"/>
  <c r="G23" i="132" s="1"/>
  <c r="P108" i="132"/>
  <c r="J22" i="132" s="1"/>
  <c r="P107" i="132"/>
  <c r="I22" i="132" s="1"/>
  <c r="P106" i="132"/>
  <c r="H22" i="132" s="1"/>
  <c r="P105" i="132"/>
  <c r="G22" i="132" s="1"/>
  <c r="P104" i="132"/>
  <c r="J21" i="132" s="1"/>
  <c r="P103" i="132"/>
  <c r="I21" i="132" s="1"/>
  <c r="P102" i="132"/>
  <c r="H21" i="132" s="1"/>
  <c r="P101" i="132"/>
  <c r="G21" i="132" s="1"/>
  <c r="P100" i="132"/>
  <c r="J20" i="132" s="1"/>
  <c r="P99" i="132"/>
  <c r="I20" i="132" s="1"/>
  <c r="P98" i="132"/>
  <c r="H20" i="132" s="1"/>
  <c r="P97" i="132"/>
  <c r="G20" i="132" s="1"/>
  <c r="P96" i="132"/>
  <c r="J19" i="132" s="1"/>
  <c r="P95" i="132"/>
  <c r="I19" i="132" s="1"/>
  <c r="P94" i="132"/>
  <c r="H19" i="132" s="1"/>
  <c r="P93" i="132"/>
  <c r="G19" i="132" s="1"/>
  <c r="P92" i="132"/>
  <c r="J18" i="132" s="1"/>
  <c r="P91" i="132"/>
  <c r="I18" i="132" s="1"/>
  <c r="P90" i="132"/>
  <c r="H18" i="132" s="1"/>
  <c r="P89" i="132"/>
  <c r="G18" i="132" s="1"/>
  <c r="P88" i="132"/>
  <c r="J17" i="132" s="1"/>
  <c r="P87" i="132"/>
  <c r="I17" i="132" s="1"/>
  <c r="P86" i="132"/>
  <c r="H17" i="132" s="1"/>
  <c r="P85" i="132"/>
  <c r="G17" i="132" s="1"/>
  <c r="P84" i="132"/>
  <c r="J16" i="132" s="1"/>
  <c r="P83" i="132"/>
  <c r="I16" i="132" s="1"/>
  <c r="P82" i="132"/>
  <c r="H16" i="132" s="1"/>
  <c r="P81" i="132"/>
  <c r="G16" i="132" s="1"/>
  <c r="P80" i="132"/>
  <c r="J15" i="132" s="1"/>
  <c r="P79" i="132"/>
  <c r="I15" i="132" s="1"/>
  <c r="P78" i="132"/>
  <c r="H15" i="132" s="1"/>
  <c r="P77" i="132"/>
  <c r="G15" i="132" s="1"/>
  <c r="P76" i="132"/>
  <c r="J14" i="132" s="1"/>
  <c r="P75" i="132"/>
  <c r="I14" i="132" s="1"/>
  <c r="P74" i="132"/>
  <c r="H14" i="132" s="1"/>
  <c r="P73" i="132"/>
  <c r="G14" i="132" s="1"/>
  <c r="P72" i="132"/>
  <c r="J13" i="132" s="1"/>
  <c r="P71" i="132"/>
  <c r="I13" i="132" s="1"/>
  <c r="P70" i="132"/>
  <c r="H13" i="132" s="1"/>
  <c r="P69" i="132"/>
  <c r="G13" i="132" s="1"/>
  <c r="P68" i="132"/>
  <c r="J12" i="132" s="1"/>
  <c r="P67" i="132"/>
  <c r="I12" i="132" s="1"/>
  <c r="P66" i="132"/>
  <c r="H12" i="132" s="1"/>
  <c r="P65" i="132"/>
  <c r="G12" i="132" s="1"/>
  <c r="P64" i="132"/>
  <c r="J11" i="132" s="1"/>
  <c r="P63" i="132"/>
  <c r="I11" i="132" s="1"/>
  <c r="P62" i="132"/>
  <c r="H11" i="132" s="1"/>
  <c r="P61" i="132"/>
  <c r="G11" i="132" s="1"/>
  <c r="P60" i="132"/>
  <c r="J10" i="132" s="1"/>
  <c r="P59" i="132"/>
  <c r="I10" i="132" s="1"/>
  <c r="P58" i="132"/>
  <c r="H10" i="132" s="1"/>
  <c r="P57" i="132"/>
  <c r="G10" i="132" s="1"/>
  <c r="P56" i="132"/>
  <c r="J9" i="132" s="1"/>
  <c r="P55" i="132"/>
  <c r="I9" i="132" s="1"/>
  <c r="P54" i="132"/>
  <c r="H9" i="132" s="1"/>
  <c r="P53" i="132"/>
  <c r="G9" i="132" s="1"/>
  <c r="P52" i="132"/>
  <c r="J8" i="132" s="1"/>
  <c r="P51" i="132"/>
  <c r="I8" i="132" s="1"/>
  <c r="P50" i="132"/>
  <c r="H8" i="132" s="1"/>
  <c r="P49" i="132"/>
  <c r="G8" i="132" s="1"/>
  <c r="K48" i="132"/>
  <c r="P168" i="131"/>
  <c r="J37" i="131" s="1"/>
  <c r="P167" i="131"/>
  <c r="I37" i="131" s="1"/>
  <c r="P166" i="131"/>
  <c r="H37" i="131" s="1"/>
  <c r="P165" i="131"/>
  <c r="G37" i="131" s="1"/>
  <c r="P164" i="131"/>
  <c r="J36" i="131" s="1"/>
  <c r="P163" i="131"/>
  <c r="I36" i="131" s="1"/>
  <c r="P162" i="131"/>
  <c r="H36" i="131" s="1"/>
  <c r="P161" i="131"/>
  <c r="G36" i="131" s="1"/>
  <c r="P160" i="131"/>
  <c r="J35" i="131" s="1"/>
  <c r="P159" i="131"/>
  <c r="I35" i="131" s="1"/>
  <c r="P158" i="131"/>
  <c r="H35" i="131" s="1"/>
  <c r="P157" i="131"/>
  <c r="G35" i="131" s="1"/>
  <c r="P156" i="131"/>
  <c r="J34" i="131" s="1"/>
  <c r="P155" i="131"/>
  <c r="I34" i="131" s="1"/>
  <c r="P154" i="131"/>
  <c r="H34" i="131" s="1"/>
  <c r="P153" i="131"/>
  <c r="G34" i="131" s="1"/>
  <c r="P152" i="131"/>
  <c r="J33" i="131" s="1"/>
  <c r="P151" i="131"/>
  <c r="I33" i="131" s="1"/>
  <c r="P150" i="131"/>
  <c r="H33" i="131" s="1"/>
  <c r="P149" i="131"/>
  <c r="G33" i="131" s="1"/>
  <c r="P148" i="131"/>
  <c r="J32" i="131" s="1"/>
  <c r="P147" i="131"/>
  <c r="I32" i="131" s="1"/>
  <c r="P146" i="131"/>
  <c r="H32" i="131" s="1"/>
  <c r="P145" i="131"/>
  <c r="G32" i="131" s="1"/>
  <c r="P144" i="131"/>
  <c r="J31" i="131" s="1"/>
  <c r="P143" i="131"/>
  <c r="I31" i="131" s="1"/>
  <c r="P142" i="131"/>
  <c r="H31" i="131" s="1"/>
  <c r="P141" i="131"/>
  <c r="G31" i="131" s="1"/>
  <c r="P140" i="131"/>
  <c r="J30" i="131" s="1"/>
  <c r="P139" i="131"/>
  <c r="I30" i="131" s="1"/>
  <c r="P138" i="131"/>
  <c r="H30" i="131" s="1"/>
  <c r="P137" i="131"/>
  <c r="G30" i="131" s="1"/>
  <c r="P136" i="131"/>
  <c r="J29" i="131" s="1"/>
  <c r="P135" i="131"/>
  <c r="I29" i="131" s="1"/>
  <c r="P134" i="131"/>
  <c r="H29" i="131" s="1"/>
  <c r="P133" i="131"/>
  <c r="G29" i="131" s="1"/>
  <c r="P132" i="131"/>
  <c r="J28" i="131" s="1"/>
  <c r="P131" i="131"/>
  <c r="I28" i="131" s="1"/>
  <c r="P130" i="131"/>
  <c r="H28" i="131" s="1"/>
  <c r="P129" i="131"/>
  <c r="G28" i="131" s="1"/>
  <c r="P128" i="131"/>
  <c r="J27" i="131" s="1"/>
  <c r="P127" i="131"/>
  <c r="I27" i="131" s="1"/>
  <c r="P126" i="131"/>
  <c r="H27" i="131" s="1"/>
  <c r="P125" i="131"/>
  <c r="G27" i="131" s="1"/>
  <c r="P124" i="131"/>
  <c r="J26" i="131" s="1"/>
  <c r="P123" i="131"/>
  <c r="I26" i="131" s="1"/>
  <c r="P122" i="131"/>
  <c r="H26" i="131" s="1"/>
  <c r="P121" i="131"/>
  <c r="G26" i="131" s="1"/>
  <c r="P120" i="131"/>
  <c r="J25" i="131" s="1"/>
  <c r="P119" i="131"/>
  <c r="I25" i="131" s="1"/>
  <c r="P118" i="131"/>
  <c r="H25" i="131" s="1"/>
  <c r="P117" i="131"/>
  <c r="G25" i="131" s="1"/>
  <c r="P116" i="131"/>
  <c r="J24" i="131" s="1"/>
  <c r="P115" i="131"/>
  <c r="I24" i="131" s="1"/>
  <c r="P114" i="131"/>
  <c r="H24" i="131" s="1"/>
  <c r="P113" i="131"/>
  <c r="G24" i="131" s="1"/>
  <c r="P112" i="131"/>
  <c r="J23" i="131" s="1"/>
  <c r="P111" i="131"/>
  <c r="I23" i="131" s="1"/>
  <c r="P110" i="131"/>
  <c r="H23" i="131" s="1"/>
  <c r="P109" i="131"/>
  <c r="G23" i="131" s="1"/>
  <c r="P108" i="131"/>
  <c r="J22" i="131" s="1"/>
  <c r="P107" i="131"/>
  <c r="I22" i="131" s="1"/>
  <c r="P106" i="131"/>
  <c r="H22" i="131" s="1"/>
  <c r="P105" i="131"/>
  <c r="G22" i="131" s="1"/>
  <c r="P104" i="131"/>
  <c r="J21" i="131" s="1"/>
  <c r="P103" i="131"/>
  <c r="I21" i="131" s="1"/>
  <c r="P102" i="131"/>
  <c r="H21" i="131" s="1"/>
  <c r="P101" i="131"/>
  <c r="G21" i="131" s="1"/>
  <c r="P100" i="131"/>
  <c r="J20" i="131" s="1"/>
  <c r="P99" i="131"/>
  <c r="I20" i="131" s="1"/>
  <c r="P98" i="131"/>
  <c r="H20" i="131" s="1"/>
  <c r="P97" i="131"/>
  <c r="G20" i="131" s="1"/>
  <c r="P96" i="131"/>
  <c r="J19" i="131" s="1"/>
  <c r="P95" i="131"/>
  <c r="I19" i="131" s="1"/>
  <c r="P94" i="131"/>
  <c r="H19" i="131" s="1"/>
  <c r="P93" i="131"/>
  <c r="G19" i="131" s="1"/>
  <c r="P92" i="131"/>
  <c r="J18" i="131" s="1"/>
  <c r="P91" i="131"/>
  <c r="I18" i="131" s="1"/>
  <c r="P90" i="131"/>
  <c r="H18" i="131" s="1"/>
  <c r="P89" i="131"/>
  <c r="G18" i="131" s="1"/>
  <c r="P88" i="131"/>
  <c r="J17" i="131" s="1"/>
  <c r="P87" i="131"/>
  <c r="I17" i="131" s="1"/>
  <c r="P86" i="131"/>
  <c r="H17" i="131" s="1"/>
  <c r="P85" i="131"/>
  <c r="G17" i="131" s="1"/>
  <c r="P84" i="131"/>
  <c r="J16" i="131" s="1"/>
  <c r="P83" i="131"/>
  <c r="I16" i="131" s="1"/>
  <c r="P82" i="131"/>
  <c r="H16" i="131" s="1"/>
  <c r="P81" i="131"/>
  <c r="G16" i="131" s="1"/>
  <c r="P80" i="131"/>
  <c r="J15" i="131" s="1"/>
  <c r="P79" i="131"/>
  <c r="I15" i="131" s="1"/>
  <c r="P78" i="131"/>
  <c r="H15" i="131" s="1"/>
  <c r="P77" i="131"/>
  <c r="G15" i="131" s="1"/>
  <c r="P76" i="131"/>
  <c r="J14" i="131" s="1"/>
  <c r="P75" i="131"/>
  <c r="I14" i="131" s="1"/>
  <c r="P74" i="131"/>
  <c r="H14" i="131" s="1"/>
  <c r="P73" i="131"/>
  <c r="G14" i="131" s="1"/>
  <c r="P72" i="131"/>
  <c r="J13" i="131" s="1"/>
  <c r="P71" i="131"/>
  <c r="I13" i="131" s="1"/>
  <c r="P70" i="131"/>
  <c r="H13" i="131" s="1"/>
  <c r="P69" i="131"/>
  <c r="G13" i="131" s="1"/>
  <c r="P68" i="131"/>
  <c r="J12" i="131" s="1"/>
  <c r="P67" i="131"/>
  <c r="I12" i="131" s="1"/>
  <c r="P66" i="131"/>
  <c r="H12" i="131" s="1"/>
  <c r="P65" i="131"/>
  <c r="G12" i="131" s="1"/>
  <c r="P64" i="131"/>
  <c r="J11" i="131" s="1"/>
  <c r="P63" i="131"/>
  <c r="I11" i="131" s="1"/>
  <c r="P62" i="131"/>
  <c r="H11" i="131" s="1"/>
  <c r="P61" i="131"/>
  <c r="G11" i="131" s="1"/>
  <c r="P60" i="131"/>
  <c r="J10" i="131" s="1"/>
  <c r="P59" i="131"/>
  <c r="I10" i="131" s="1"/>
  <c r="P58" i="131"/>
  <c r="H10" i="131" s="1"/>
  <c r="P57" i="131"/>
  <c r="G10" i="131" s="1"/>
  <c r="P56" i="131"/>
  <c r="J9" i="131" s="1"/>
  <c r="P55" i="131"/>
  <c r="I9" i="131" s="1"/>
  <c r="P54" i="131"/>
  <c r="H9" i="131" s="1"/>
  <c r="P53" i="131"/>
  <c r="G9" i="131" s="1"/>
  <c r="P52" i="131"/>
  <c r="J8" i="131" s="1"/>
  <c r="P51" i="131"/>
  <c r="I8" i="131" s="1"/>
  <c r="P50" i="131"/>
  <c r="H8" i="131" s="1"/>
  <c r="P49" i="131"/>
  <c r="G8" i="131" s="1"/>
  <c r="N48" i="131"/>
  <c r="P168" i="130"/>
  <c r="J37" i="130" s="1"/>
  <c r="P167" i="130"/>
  <c r="I37" i="130" s="1"/>
  <c r="P166" i="130"/>
  <c r="H37" i="130" s="1"/>
  <c r="P165" i="130"/>
  <c r="G37" i="130" s="1"/>
  <c r="P164" i="130"/>
  <c r="J36" i="130" s="1"/>
  <c r="P163" i="130"/>
  <c r="I36" i="130" s="1"/>
  <c r="P162" i="130"/>
  <c r="H36" i="130" s="1"/>
  <c r="P161" i="130"/>
  <c r="G36" i="130" s="1"/>
  <c r="P160" i="130"/>
  <c r="J35" i="130" s="1"/>
  <c r="P159" i="130"/>
  <c r="I35" i="130" s="1"/>
  <c r="P158" i="130"/>
  <c r="H35" i="130" s="1"/>
  <c r="P157" i="130"/>
  <c r="G35" i="130" s="1"/>
  <c r="P156" i="130"/>
  <c r="J34" i="130" s="1"/>
  <c r="P155" i="130"/>
  <c r="I34" i="130" s="1"/>
  <c r="P154" i="130"/>
  <c r="H34" i="130" s="1"/>
  <c r="P153" i="130"/>
  <c r="G34" i="130" s="1"/>
  <c r="P152" i="130"/>
  <c r="J33" i="130" s="1"/>
  <c r="P151" i="130"/>
  <c r="I33" i="130" s="1"/>
  <c r="P150" i="130"/>
  <c r="H33" i="130" s="1"/>
  <c r="P149" i="130"/>
  <c r="G33" i="130" s="1"/>
  <c r="P148" i="130"/>
  <c r="J32" i="130" s="1"/>
  <c r="P147" i="130"/>
  <c r="I32" i="130" s="1"/>
  <c r="P146" i="130"/>
  <c r="H32" i="130" s="1"/>
  <c r="P145" i="130"/>
  <c r="G32" i="130" s="1"/>
  <c r="P144" i="130"/>
  <c r="J31" i="130" s="1"/>
  <c r="P143" i="130"/>
  <c r="I31" i="130" s="1"/>
  <c r="P142" i="130"/>
  <c r="H31" i="130" s="1"/>
  <c r="P141" i="130"/>
  <c r="G31" i="130" s="1"/>
  <c r="P140" i="130"/>
  <c r="J30" i="130" s="1"/>
  <c r="P139" i="130"/>
  <c r="I30" i="130" s="1"/>
  <c r="P138" i="130"/>
  <c r="H30" i="130" s="1"/>
  <c r="P137" i="130"/>
  <c r="G30" i="130" s="1"/>
  <c r="P136" i="130"/>
  <c r="J29" i="130" s="1"/>
  <c r="P135" i="130"/>
  <c r="I29" i="130" s="1"/>
  <c r="P134" i="130"/>
  <c r="H29" i="130" s="1"/>
  <c r="P133" i="130"/>
  <c r="G29" i="130" s="1"/>
  <c r="P132" i="130"/>
  <c r="J28" i="130" s="1"/>
  <c r="P131" i="130"/>
  <c r="I28" i="130" s="1"/>
  <c r="P130" i="130"/>
  <c r="H28" i="130" s="1"/>
  <c r="P129" i="130"/>
  <c r="G28" i="130" s="1"/>
  <c r="P128" i="130"/>
  <c r="J27" i="130" s="1"/>
  <c r="P127" i="130"/>
  <c r="I27" i="130" s="1"/>
  <c r="P126" i="130"/>
  <c r="H27" i="130" s="1"/>
  <c r="P125" i="130"/>
  <c r="G27" i="130" s="1"/>
  <c r="P124" i="130"/>
  <c r="J26" i="130" s="1"/>
  <c r="P123" i="130"/>
  <c r="I26" i="130" s="1"/>
  <c r="P122" i="130"/>
  <c r="H26" i="130" s="1"/>
  <c r="P121" i="130"/>
  <c r="G26" i="130" s="1"/>
  <c r="P120" i="130"/>
  <c r="J25" i="130" s="1"/>
  <c r="P119" i="130"/>
  <c r="I25" i="130" s="1"/>
  <c r="P118" i="130"/>
  <c r="H25" i="130" s="1"/>
  <c r="P117" i="130"/>
  <c r="G25" i="130" s="1"/>
  <c r="P116" i="130"/>
  <c r="J24" i="130" s="1"/>
  <c r="P115" i="130"/>
  <c r="I24" i="130" s="1"/>
  <c r="P114" i="130"/>
  <c r="H24" i="130" s="1"/>
  <c r="P113" i="130"/>
  <c r="G24" i="130" s="1"/>
  <c r="P112" i="130"/>
  <c r="J23" i="130" s="1"/>
  <c r="P111" i="130"/>
  <c r="I23" i="130" s="1"/>
  <c r="P110" i="130"/>
  <c r="H23" i="130" s="1"/>
  <c r="P109" i="130"/>
  <c r="G23" i="130" s="1"/>
  <c r="P108" i="130"/>
  <c r="J22" i="130" s="1"/>
  <c r="P107" i="130"/>
  <c r="I22" i="130" s="1"/>
  <c r="P106" i="130"/>
  <c r="H22" i="130" s="1"/>
  <c r="P105" i="130"/>
  <c r="G22" i="130" s="1"/>
  <c r="P104" i="130"/>
  <c r="J21" i="130" s="1"/>
  <c r="P103" i="130"/>
  <c r="I21" i="130" s="1"/>
  <c r="P102" i="130"/>
  <c r="H21" i="130" s="1"/>
  <c r="P101" i="130"/>
  <c r="G21" i="130" s="1"/>
  <c r="P100" i="130"/>
  <c r="J20" i="130" s="1"/>
  <c r="P99" i="130"/>
  <c r="I20" i="130" s="1"/>
  <c r="P98" i="130"/>
  <c r="H20" i="130" s="1"/>
  <c r="P97" i="130"/>
  <c r="G20" i="130" s="1"/>
  <c r="P96" i="130"/>
  <c r="J19" i="130" s="1"/>
  <c r="P95" i="130"/>
  <c r="I19" i="130" s="1"/>
  <c r="P94" i="130"/>
  <c r="H19" i="130" s="1"/>
  <c r="P93" i="130"/>
  <c r="G19" i="130" s="1"/>
  <c r="P92" i="130"/>
  <c r="J18" i="130" s="1"/>
  <c r="P91" i="130"/>
  <c r="I18" i="130" s="1"/>
  <c r="P90" i="130"/>
  <c r="H18" i="130" s="1"/>
  <c r="P89" i="130"/>
  <c r="G18" i="130" s="1"/>
  <c r="P88" i="130"/>
  <c r="J17" i="130" s="1"/>
  <c r="P87" i="130"/>
  <c r="I17" i="130" s="1"/>
  <c r="P86" i="130"/>
  <c r="H17" i="130" s="1"/>
  <c r="P85" i="130"/>
  <c r="G17" i="130" s="1"/>
  <c r="P84" i="130"/>
  <c r="J16" i="130" s="1"/>
  <c r="P83" i="130"/>
  <c r="I16" i="130" s="1"/>
  <c r="P82" i="130"/>
  <c r="H16" i="130" s="1"/>
  <c r="P81" i="130"/>
  <c r="G16" i="130" s="1"/>
  <c r="P80" i="130"/>
  <c r="J15" i="130" s="1"/>
  <c r="P79" i="130"/>
  <c r="I15" i="130" s="1"/>
  <c r="P78" i="130"/>
  <c r="H15" i="130" s="1"/>
  <c r="P77" i="130"/>
  <c r="G15" i="130" s="1"/>
  <c r="P76" i="130"/>
  <c r="J14" i="130" s="1"/>
  <c r="P75" i="130"/>
  <c r="I14" i="130" s="1"/>
  <c r="P74" i="130"/>
  <c r="H14" i="130" s="1"/>
  <c r="P73" i="130"/>
  <c r="G14" i="130" s="1"/>
  <c r="P72" i="130"/>
  <c r="J13" i="130" s="1"/>
  <c r="P71" i="130"/>
  <c r="I13" i="130" s="1"/>
  <c r="P70" i="130"/>
  <c r="H13" i="130" s="1"/>
  <c r="P69" i="130"/>
  <c r="G13" i="130" s="1"/>
  <c r="P68" i="130"/>
  <c r="J12" i="130" s="1"/>
  <c r="P67" i="130"/>
  <c r="I12" i="130" s="1"/>
  <c r="P66" i="130"/>
  <c r="H12" i="130" s="1"/>
  <c r="P65" i="130"/>
  <c r="G12" i="130" s="1"/>
  <c r="P64" i="130"/>
  <c r="J11" i="130" s="1"/>
  <c r="P63" i="130"/>
  <c r="I11" i="130" s="1"/>
  <c r="P62" i="130"/>
  <c r="H11" i="130" s="1"/>
  <c r="P61" i="130"/>
  <c r="G11" i="130" s="1"/>
  <c r="P60" i="130"/>
  <c r="J10" i="130" s="1"/>
  <c r="P59" i="130"/>
  <c r="I10" i="130" s="1"/>
  <c r="P58" i="130"/>
  <c r="H10" i="130" s="1"/>
  <c r="P57" i="130"/>
  <c r="G10" i="130" s="1"/>
  <c r="P56" i="130"/>
  <c r="J9" i="130" s="1"/>
  <c r="P55" i="130"/>
  <c r="I9" i="130" s="1"/>
  <c r="P54" i="130"/>
  <c r="H9" i="130" s="1"/>
  <c r="P53" i="130"/>
  <c r="G9" i="130" s="1"/>
  <c r="P52" i="130"/>
  <c r="J8" i="130" s="1"/>
  <c r="P51" i="130"/>
  <c r="I8" i="130" s="1"/>
  <c r="P50" i="130"/>
  <c r="H8" i="130" s="1"/>
  <c r="P49" i="130"/>
  <c r="G8" i="130" s="1"/>
  <c r="E38" i="130"/>
  <c r="M48" i="130"/>
  <c r="P168" i="129"/>
  <c r="J37" i="129" s="1"/>
  <c r="P167" i="129"/>
  <c r="I37" i="129" s="1"/>
  <c r="P166" i="129"/>
  <c r="H37" i="129" s="1"/>
  <c r="P165" i="129"/>
  <c r="G37" i="129" s="1"/>
  <c r="P164" i="129"/>
  <c r="J36" i="129" s="1"/>
  <c r="P163" i="129"/>
  <c r="I36" i="129" s="1"/>
  <c r="P162" i="129"/>
  <c r="H36" i="129" s="1"/>
  <c r="P161" i="129"/>
  <c r="G36" i="129" s="1"/>
  <c r="P160" i="129"/>
  <c r="J35" i="129" s="1"/>
  <c r="P159" i="129"/>
  <c r="I35" i="129" s="1"/>
  <c r="P158" i="129"/>
  <c r="H35" i="129" s="1"/>
  <c r="P157" i="129"/>
  <c r="G35" i="129" s="1"/>
  <c r="P156" i="129"/>
  <c r="J34" i="129" s="1"/>
  <c r="P155" i="129"/>
  <c r="I34" i="129" s="1"/>
  <c r="P154" i="129"/>
  <c r="H34" i="129" s="1"/>
  <c r="P153" i="129"/>
  <c r="G34" i="129" s="1"/>
  <c r="P152" i="129"/>
  <c r="J33" i="129" s="1"/>
  <c r="P151" i="129"/>
  <c r="I33" i="129" s="1"/>
  <c r="P150" i="129"/>
  <c r="H33" i="129" s="1"/>
  <c r="P149" i="129"/>
  <c r="G33" i="129" s="1"/>
  <c r="P148" i="129"/>
  <c r="J32" i="129" s="1"/>
  <c r="P147" i="129"/>
  <c r="I32" i="129" s="1"/>
  <c r="P146" i="129"/>
  <c r="H32" i="129" s="1"/>
  <c r="P145" i="129"/>
  <c r="G32" i="129" s="1"/>
  <c r="P144" i="129"/>
  <c r="J31" i="129" s="1"/>
  <c r="P143" i="129"/>
  <c r="I31" i="129" s="1"/>
  <c r="P142" i="129"/>
  <c r="H31" i="129" s="1"/>
  <c r="P141" i="129"/>
  <c r="G31" i="129" s="1"/>
  <c r="P140" i="129"/>
  <c r="J30" i="129" s="1"/>
  <c r="P139" i="129"/>
  <c r="I30" i="129" s="1"/>
  <c r="P138" i="129"/>
  <c r="H30" i="129" s="1"/>
  <c r="P137" i="129"/>
  <c r="G30" i="129" s="1"/>
  <c r="P136" i="129"/>
  <c r="J29" i="129" s="1"/>
  <c r="P135" i="129"/>
  <c r="I29" i="129" s="1"/>
  <c r="P134" i="129"/>
  <c r="H29" i="129" s="1"/>
  <c r="P133" i="129"/>
  <c r="G29" i="129" s="1"/>
  <c r="P132" i="129"/>
  <c r="J28" i="129" s="1"/>
  <c r="P131" i="129"/>
  <c r="I28" i="129" s="1"/>
  <c r="P130" i="129"/>
  <c r="H28" i="129" s="1"/>
  <c r="P129" i="129"/>
  <c r="G28" i="129" s="1"/>
  <c r="P128" i="129"/>
  <c r="J27" i="129" s="1"/>
  <c r="P127" i="129"/>
  <c r="I27" i="129" s="1"/>
  <c r="P126" i="129"/>
  <c r="H27" i="129" s="1"/>
  <c r="P125" i="129"/>
  <c r="G27" i="129" s="1"/>
  <c r="P124" i="129"/>
  <c r="J26" i="129" s="1"/>
  <c r="P123" i="129"/>
  <c r="I26" i="129" s="1"/>
  <c r="P122" i="129"/>
  <c r="H26" i="129" s="1"/>
  <c r="P121" i="129"/>
  <c r="G26" i="129" s="1"/>
  <c r="P120" i="129"/>
  <c r="J25" i="129" s="1"/>
  <c r="P119" i="129"/>
  <c r="I25" i="129" s="1"/>
  <c r="P118" i="129"/>
  <c r="H25" i="129" s="1"/>
  <c r="P117" i="129"/>
  <c r="G25" i="129" s="1"/>
  <c r="P116" i="129"/>
  <c r="J24" i="129" s="1"/>
  <c r="P115" i="129"/>
  <c r="I24" i="129" s="1"/>
  <c r="P114" i="129"/>
  <c r="H24" i="129" s="1"/>
  <c r="P113" i="129"/>
  <c r="G24" i="129" s="1"/>
  <c r="P112" i="129"/>
  <c r="J23" i="129" s="1"/>
  <c r="P111" i="129"/>
  <c r="I23" i="129" s="1"/>
  <c r="P110" i="129"/>
  <c r="H23" i="129" s="1"/>
  <c r="P109" i="129"/>
  <c r="G23" i="129" s="1"/>
  <c r="P108" i="129"/>
  <c r="J22" i="129" s="1"/>
  <c r="P107" i="129"/>
  <c r="I22" i="129" s="1"/>
  <c r="P106" i="129"/>
  <c r="H22" i="129" s="1"/>
  <c r="P105" i="129"/>
  <c r="G22" i="129" s="1"/>
  <c r="P104" i="129"/>
  <c r="J21" i="129" s="1"/>
  <c r="P103" i="129"/>
  <c r="I21" i="129" s="1"/>
  <c r="P102" i="129"/>
  <c r="H21" i="129" s="1"/>
  <c r="P101" i="129"/>
  <c r="G21" i="129" s="1"/>
  <c r="P100" i="129"/>
  <c r="J20" i="129" s="1"/>
  <c r="P99" i="129"/>
  <c r="I20" i="129" s="1"/>
  <c r="P98" i="129"/>
  <c r="H20" i="129" s="1"/>
  <c r="P97" i="129"/>
  <c r="G20" i="129" s="1"/>
  <c r="P96" i="129"/>
  <c r="J19" i="129" s="1"/>
  <c r="P95" i="129"/>
  <c r="I19" i="129" s="1"/>
  <c r="P94" i="129"/>
  <c r="H19" i="129" s="1"/>
  <c r="P93" i="129"/>
  <c r="G19" i="129" s="1"/>
  <c r="P92" i="129"/>
  <c r="J18" i="129" s="1"/>
  <c r="P91" i="129"/>
  <c r="I18" i="129" s="1"/>
  <c r="P90" i="129"/>
  <c r="H18" i="129" s="1"/>
  <c r="P89" i="129"/>
  <c r="G18" i="129" s="1"/>
  <c r="P88" i="129"/>
  <c r="J17" i="129" s="1"/>
  <c r="P87" i="129"/>
  <c r="I17" i="129" s="1"/>
  <c r="P86" i="129"/>
  <c r="H17" i="129" s="1"/>
  <c r="P85" i="129"/>
  <c r="G17" i="129" s="1"/>
  <c r="P84" i="129"/>
  <c r="J16" i="129" s="1"/>
  <c r="P83" i="129"/>
  <c r="I16" i="129" s="1"/>
  <c r="P82" i="129"/>
  <c r="H16" i="129" s="1"/>
  <c r="P81" i="129"/>
  <c r="G16" i="129" s="1"/>
  <c r="P80" i="129"/>
  <c r="J15" i="129" s="1"/>
  <c r="P79" i="129"/>
  <c r="I15" i="129" s="1"/>
  <c r="P78" i="129"/>
  <c r="H15" i="129" s="1"/>
  <c r="P77" i="129"/>
  <c r="G15" i="129" s="1"/>
  <c r="P76" i="129"/>
  <c r="J14" i="129" s="1"/>
  <c r="P75" i="129"/>
  <c r="I14" i="129" s="1"/>
  <c r="P74" i="129"/>
  <c r="H14" i="129" s="1"/>
  <c r="P73" i="129"/>
  <c r="G14" i="129" s="1"/>
  <c r="P72" i="129"/>
  <c r="J13" i="129" s="1"/>
  <c r="P71" i="129"/>
  <c r="I13" i="129" s="1"/>
  <c r="P70" i="129"/>
  <c r="H13" i="129" s="1"/>
  <c r="P69" i="129"/>
  <c r="G13" i="129" s="1"/>
  <c r="P68" i="129"/>
  <c r="J12" i="129" s="1"/>
  <c r="P67" i="129"/>
  <c r="I12" i="129" s="1"/>
  <c r="P66" i="129"/>
  <c r="H12" i="129" s="1"/>
  <c r="P65" i="129"/>
  <c r="G12" i="129" s="1"/>
  <c r="P64" i="129"/>
  <c r="J11" i="129" s="1"/>
  <c r="P63" i="129"/>
  <c r="I11" i="129" s="1"/>
  <c r="P62" i="129"/>
  <c r="H11" i="129" s="1"/>
  <c r="P61" i="129"/>
  <c r="G11" i="129" s="1"/>
  <c r="P60" i="129"/>
  <c r="J10" i="129" s="1"/>
  <c r="P59" i="129"/>
  <c r="I10" i="129" s="1"/>
  <c r="P58" i="129"/>
  <c r="H10" i="129" s="1"/>
  <c r="P57" i="129"/>
  <c r="G10" i="129" s="1"/>
  <c r="P56" i="129"/>
  <c r="J9" i="129" s="1"/>
  <c r="P55" i="129"/>
  <c r="I9" i="129" s="1"/>
  <c r="P54" i="129"/>
  <c r="H9" i="129" s="1"/>
  <c r="P53" i="129"/>
  <c r="G9" i="129" s="1"/>
  <c r="P52" i="129"/>
  <c r="J8" i="129" s="1"/>
  <c r="P51" i="129"/>
  <c r="I8" i="129" s="1"/>
  <c r="P50" i="129"/>
  <c r="H8" i="129" s="1"/>
  <c r="P49" i="129"/>
  <c r="G8" i="129" s="1"/>
  <c r="P168" i="128"/>
  <c r="J37" i="128" s="1"/>
  <c r="P167" i="128"/>
  <c r="I37" i="128" s="1"/>
  <c r="P166" i="128"/>
  <c r="H37" i="128" s="1"/>
  <c r="P165" i="128"/>
  <c r="G37" i="128" s="1"/>
  <c r="P164" i="128"/>
  <c r="J36" i="128" s="1"/>
  <c r="P163" i="128"/>
  <c r="I36" i="128" s="1"/>
  <c r="P162" i="128"/>
  <c r="H36" i="128" s="1"/>
  <c r="P161" i="128"/>
  <c r="G36" i="128" s="1"/>
  <c r="P160" i="128"/>
  <c r="J35" i="128" s="1"/>
  <c r="P159" i="128"/>
  <c r="I35" i="128" s="1"/>
  <c r="P158" i="128"/>
  <c r="H35" i="128" s="1"/>
  <c r="P157" i="128"/>
  <c r="G35" i="128" s="1"/>
  <c r="P156" i="128"/>
  <c r="J34" i="128" s="1"/>
  <c r="P155" i="128"/>
  <c r="I34" i="128" s="1"/>
  <c r="P154" i="128"/>
  <c r="H34" i="128" s="1"/>
  <c r="P153" i="128"/>
  <c r="G34" i="128" s="1"/>
  <c r="P152" i="128"/>
  <c r="J33" i="128" s="1"/>
  <c r="P151" i="128"/>
  <c r="I33" i="128" s="1"/>
  <c r="P150" i="128"/>
  <c r="H33" i="128" s="1"/>
  <c r="P149" i="128"/>
  <c r="G33" i="128" s="1"/>
  <c r="P148" i="128"/>
  <c r="J32" i="128" s="1"/>
  <c r="P147" i="128"/>
  <c r="I32" i="128" s="1"/>
  <c r="P146" i="128"/>
  <c r="H32" i="128" s="1"/>
  <c r="P145" i="128"/>
  <c r="G32" i="128" s="1"/>
  <c r="P144" i="128"/>
  <c r="J31" i="128" s="1"/>
  <c r="P143" i="128"/>
  <c r="I31" i="128" s="1"/>
  <c r="P142" i="128"/>
  <c r="H31" i="128" s="1"/>
  <c r="P141" i="128"/>
  <c r="G31" i="128" s="1"/>
  <c r="P140" i="128"/>
  <c r="J30" i="128" s="1"/>
  <c r="P139" i="128"/>
  <c r="I30" i="128" s="1"/>
  <c r="P138" i="128"/>
  <c r="H30" i="128" s="1"/>
  <c r="P137" i="128"/>
  <c r="G30" i="128" s="1"/>
  <c r="P136" i="128"/>
  <c r="J29" i="128" s="1"/>
  <c r="P135" i="128"/>
  <c r="I29" i="128" s="1"/>
  <c r="P134" i="128"/>
  <c r="H29" i="128" s="1"/>
  <c r="P133" i="128"/>
  <c r="G29" i="128" s="1"/>
  <c r="P132" i="128"/>
  <c r="J28" i="128" s="1"/>
  <c r="P131" i="128"/>
  <c r="I28" i="128" s="1"/>
  <c r="P130" i="128"/>
  <c r="H28" i="128" s="1"/>
  <c r="P129" i="128"/>
  <c r="G28" i="128" s="1"/>
  <c r="P128" i="128"/>
  <c r="J27" i="128" s="1"/>
  <c r="P127" i="128"/>
  <c r="I27" i="128" s="1"/>
  <c r="P126" i="128"/>
  <c r="H27" i="128" s="1"/>
  <c r="P125" i="128"/>
  <c r="G27" i="128" s="1"/>
  <c r="P124" i="128"/>
  <c r="J26" i="128" s="1"/>
  <c r="P123" i="128"/>
  <c r="I26" i="128" s="1"/>
  <c r="P122" i="128"/>
  <c r="H26" i="128" s="1"/>
  <c r="P121" i="128"/>
  <c r="G26" i="128" s="1"/>
  <c r="P120" i="128"/>
  <c r="J25" i="128" s="1"/>
  <c r="P119" i="128"/>
  <c r="I25" i="128" s="1"/>
  <c r="P118" i="128"/>
  <c r="H25" i="128" s="1"/>
  <c r="P117" i="128"/>
  <c r="G25" i="128" s="1"/>
  <c r="P116" i="128"/>
  <c r="J24" i="128" s="1"/>
  <c r="P115" i="128"/>
  <c r="I24" i="128" s="1"/>
  <c r="P114" i="128"/>
  <c r="H24" i="128" s="1"/>
  <c r="P113" i="128"/>
  <c r="G24" i="128" s="1"/>
  <c r="P112" i="128"/>
  <c r="J23" i="128" s="1"/>
  <c r="P111" i="128"/>
  <c r="I23" i="128" s="1"/>
  <c r="P110" i="128"/>
  <c r="H23" i="128" s="1"/>
  <c r="P109" i="128"/>
  <c r="G23" i="128" s="1"/>
  <c r="P108" i="128"/>
  <c r="J22" i="128" s="1"/>
  <c r="P107" i="128"/>
  <c r="I22" i="128" s="1"/>
  <c r="P106" i="128"/>
  <c r="H22" i="128" s="1"/>
  <c r="P105" i="128"/>
  <c r="G22" i="128" s="1"/>
  <c r="P104" i="128"/>
  <c r="J21" i="128" s="1"/>
  <c r="P103" i="128"/>
  <c r="I21" i="128" s="1"/>
  <c r="P102" i="128"/>
  <c r="H21" i="128" s="1"/>
  <c r="P101" i="128"/>
  <c r="G21" i="128" s="1"/>
  <c r="P100" i="128"/>
  <c r="J20" i="128" s="1"/>
  <c r="P99" i="128"/>
  <c r="I20" i="128" s="1"/>
  <c r="P98" i="128"/>
  <c r="H20" i="128" s="1"/>
  <c r="P97" i="128"/>
  <c r="G20" i="128" s="1"/>
  <c r="P96" i="128"/>
  <c r="J19" i="128" s="1"/>
  <c r="P95" i="128"/>
  <c r="I19" i="128" s="1"/>
  <c r="P94" i="128"/>
  <c r="H19" i="128" s="1"/>
  <c r="P93" i="128"/>
  <c r="G19" i="128" s="1"/>
  <c r="P92" i="128"/>
  <c r="J18" i="128" s="1"/>
  <c r="P91" i="128"/>
  <c r="I18" i="128" s="1"/>
  <c r="P90" i="128"/>
  <c r="H18" i="128" s="1"/>
  <c r="P89" i="128"/>
  <c r="G18" i="128" s="1"/>
  <c r="P88" i="128"/>
  <c r="J17" i="128" s="1"/>
  <c r="P87" i="128"/>
  <c r="I17" i="128" s="1"/>
  <c r="P86" i="128"/>
  <c r="H17" i="128" s="1"/>
  <c r="P85" i="128"/>
  <c r="G17" i="128" s="1"/>
  <c r="P84" i="128"/>
  <c r="J16" i="128" s="1"/>
  <c r="P83" i="128"/>
  <c r="I16" i="128" s="1"/>
  <c r="P82" i="128"/>
  <c r="H16" i="128" s="1"/>
  <c r="P81" i="128"/>
  <c r="G16" i="128" s="1"/>
  <c r="P80" i="128"/>
  <c r="J15" i="128" s="1"/>
  <c r="P79" i="128"/>
  <c r="I15" i="128" s="1"/>
  <c r="P78" i="128"/>
  <c r="H15" i="128" s="1"/>
  <c r="P77" i="128"/>
  <c r="G15" i="128" s="1"/>
  <c r="P76" i="128"/>
  <c r="J14" i="128" s="1"/>
  <c r="P75" i="128"/>
  <c r="I14" i="128" s="1"/>
  <c r="P74" i="128"/>
  <c r="H14" i="128" s="1"/>
  <c r="P73" i="128"/>
  <c r="G14" i="128" s="1"/>
  <c r="P72" i="128"/>
  <c r="J13" i="128" s="1"/>
  <c r="P71" i="128"/>
  <c r="I13" i="128" s="1"/>
  <c r="P70" i="128"/>
  <c r="H13" i="128" s="1"/>
  <c r="P69" i="128"/>
  <c r="G13" i="128" s="1"/>
  <c r="P68" i="128"/>
  <c r="J12" i="128" s="1"/>
  <c r="P67" i="128"/>
  <c r="I12" i="128" s="1"/>
  <c r="P66" i="128"/>
  <c r="H12" i="128" s="1"/>
  <c r="P65" i="128"/>
  <c r="G12" i="128" s="1"/>
  <c r="P64" i="128"/>
  <c r="J11" i="128" s="1"/>
  <c r="P63" i="128"/>
  <c r="I11" i="128" s="1"/>
  <c r="P62" i="128"/>
  <c r="H11" i="128" s="1"/>
  <c r="P61" i="128"/>
  <c r="G11" i="128" s="1"/>
  <c r="P60" i="128"/>
  <c r="J10" i="128" s="1"/>
  <c r="P59" i="128"/>
  <c r="I10" i="128" s="1"/>
  <c r="P58" i="128"/>
  <c r="H10" i="128" s="1"/>
  <c r="P57" i="128"/>
  <c r="G10" i="128" s="1"/>
  <c r="P56" i="128"/>
  <c r="J9" i="128" s="1"/>
  <c r="P55" i="128"/>
  <c r="I9" i="128" s="1"/>
  <c r="P54" i="128"/>
  <c r="H9" i="128" s="1"/>
  <c r="P53" i="128"/>
  <c r="G9" i="128" s="1"/>
  <c r="P52" i="128"/>
  <c r="J8" i="128" s="1"/>
  <c r="P51" i="128"/>
  <c r="I8" i="128" s="1"/>
  <c r="P50" i="128"/>
  <c r="H8" i="128" s="1"/>
  <c r="P49" i="128"/>
  <c r="G8" i="128" s="1"/>
  <c r="H48" i="128"/>
  <c r="P168" i="127"/>
  <c r="J37" i="127" s="1"/>
  <c r="P167" i="127"/>
  <c r="I37" i="127" s="1"/>
  <c r="P166" i="127"/>
  <c r="H37" i="127" s="1"/>
  <c r="P165" i="127"/>
  <c r="G37" i="127" s="1"/>
  <c r="P164" i="127"/>
  <c r="J36" i="127" s="1"/>
  <c r="P163" i="127"/>
  <c r="I36" i="127" s="1"/>
  <c r="P162" i="127"/>
  <c r="H36" i="127" s="1"/>
  <c r="P161" i="127"/>
  <c r="G36" i="127" s="1"/>
  <c r="P160" i="127"/>
  <c r="J35" i="127" s="1"/>
  <c r="P159" i="127"/>
  <c r="I35" i="127" s="1"/>
  <c r="P158" i="127"/>
  <c r="H35" i="127" s="1"/>
  <c r="P157" i="127"/>
  <c r="G35" i="127" s="1"/>
  <c r="P156" i="127"/>
  <c r="J34" i="127" s="1"/>
  <c r="P155" i="127"/>
  <c r="I34" i="127" s="1"/>
  <c r="P154" i="127"/>
  <c r="H34" i="127" s="1"/>
  <c r="P153" i="127"/>
  <c r="G34" i="127" s="1"/>
  <c r="P152" i="127"/>
  <c r="J33" i="127" s="1"/>
  <c r="P151" i="127"/>
  <c r="I33" i="127" s="1"/>
  <c r="P150" i="127"/>
  <c r="H33" i="127" s="1"/>
  <c r="P149" i="127"/>
  <c r="G33" i="127" s="1"/>
  <c r="P148" i="127"/>
  <c r="J32" i="127" s="1"/>
  <c r="P147" i="127"/>
  <c r="I32" i="127" s="1"/>
  <c r="P146" i="127"/>
  <c r="H32" i="127" s="1"/>
  <c r="P145" i="127"/>
  <c r="G32" i="127" s="1"/>
  <c r="P144" i="127"/>
  <c r="J31" i="127" s="1"/>
  <c r="P143" i="127"/>
  <c r="I31" i="127" s="1"/>
  <c r="P142" i="127"/>
  <c r="H31" i="127" s="1"/>
  <c r="P141" i="127"/>
  <c r="G31" i="127" s="1"/>
  <c r="P140" i="127"/>
  <c r="J30" i="127" s="1"/>
  <c r="P139" i="127"/>
  <c r="I30" i="127" s="1"/>
  <c r="P138" i="127"/>
  <c r="H30" i="127" s="1"/>
  <c r="P137" i="127"/>
  <c r="G30" i="127" s="1"/>
  <c r="P136" i="127"/>
  <c r="J29" i="127" s="1"/>
  <c r="P135" i="127"/>
  <c r="I29" i="127" s="1"/>
  <c r="P134" i="127"/>
  <c r="H29" i="127" s="1"/>
  <c r="P133" i="127"/>
  <c r="G29" i="127" s="1"/>
  <c r="P132" i="127"/>
  <c r="J28" i="127" s="1"/>
  <c r="P131" i="127"/>
  <c r="I28" i="127" s="1"/>
  <c r="P130" i="127"/>
  <c r="H28" i="127" s="1"/>
  <c r="P129" i="127"/>
  <c r="G28" i="127" s="1"/>
  <c r="P128" i="127"/>
  <c r="J27" i="127" s="1"/>
  <c r="P127" i="127"/>
  <c r="I27" i="127" s="1"/>
  <c r="P126" i="127"/>
  <c r="H27" i="127" s="1"/>
  <c r="P125" i="127"/>
  <c r="G27" i="127" s="1"/>
  <c r="P124" i="127"/>
  <c r="J26" i="127" s="1"/>
  <c r="P123" i="127"/>
  <c r="I26" i="127" s="1"/>
  <c r="P122" i="127"/>
  <c r="H26" i="127" s="1"/>
  <c r="P121" i="127"/>
  <c r="G26" i="127" s="1"/>
  <c r="P120" i="127"/>
  <c r="J25" i="127" s="1"/>
  <c r="P119" i="127"/>
  <c r="I25" i="127" s="1"/>
  <c r="P118" i="127"/>
  <c r="H25" i="127" s="1"/>
  <c r="P117" i="127"/>
  <c r="G25" i="127" s="1"/>
  <c r="P116" i="127"/>
  <c r="J24" i="127" s="1"/>
  <c r="P115" i="127"/>
  <c r="I24" i="127" s="1"/>
  <c r="P114" i="127"/>
  <c r="H24" i="127" s="1"/>
  <c r="P113" i="127"/>
  <c r="G24" i="127" s="1"/>
  <c r="P112" i="127"/>
  <c r="J23" i="127" s="1"/>
  <c r="P111" i="127"/>
  <c r="I23" i="127" s="1"/>
  <c r="P110" i="127"/>
  <c r="H23" i="127" s="1"/>
  <c r="P109" i="127"/>
  <c r="G23" i="127" s="1"/>
  <c r="P108" i="127"/>
  <c r="J22" i="127" s="1"/>
  <c r="P107" i="127"/>
  <c r="I22" i="127" s="1"/>
  <c r="P106" i="127"/>
  <c r="H22" i="127" s="1"/>
  <c r="P105" i="127"/>
  <c r="G22" i="127" s="1"/>
  <c r="P104" i="127"/>
  <c r="J21" i="127" s="1"/>
  <c r="P103" i="127"/>
  <c r="I21" i="127" s="1"/>
  <c r="P102" i="127"/>
  <c r="H21" i="127" s="1"/>
  <c r="P101" i="127"/>
  <c r="G21" i="127" s="1"/>
  <c r="P100" i="127"/>
  <c r="J20" i="127" s="1"/>
  <c r="P99" i="127"/>
  <c r="I20" i="127" s="1"/>
  <c r="P98" i="127"/>
  <c r="H20" i="127" s="1"/>
  <c r="P97" i="127"/>
  <c r="G20" i="127" s="1"/>
  <c r="P96" i="127"/>
  <c r="J19" i="127" s="1"/>
  <c r="P95" i="127"/>
  <c r="I19" i="127" s="1"/>
  <c r="P94" i="127"/>
  <c r="H19" i="127" s="1"/>
  <c r="P93" i="127"/>
  <c r="G19" i="127" s="1"/>
  <c r="P92" i="127"/>
  <c r="J18" i="127" s="1"/>
  <c r="P91" i="127"/>
  <c r="I18" i="127" s="1"/>
  <c r="P90" i="127"/>
  <c r="H18" i="127" s="1"/>
  <c r="P89" i="127"/>
  <c r="G18" i="127" s="1"/>
  <c r="P88" i="127"/>
  <c r="J17" i="127" s="1"/>
  <c r="P87" i="127"/>
  <c r="I17" i="127" s="1"/>
  <c r="P86" i="127"/>
  <c r="H17" i="127" s="1"/>
  <c r="P85" i="127"/>
  <c r="G17" i="127" s="1"/>
  <c r="P84" i="127"/>
  <c r="J16" i="127" s="1"/>
  <c r="P83" i="127"/>
  <c r="I16" i="127" s="1"/>
  <c r="P82" i="127"/>
  <c r="H16" i="127" s="1"/>
  <c r="P81" i="127"/>
  <c r="G16" i="127" s="1"/>
  <c r="P80" i="127"/>
  <c r="J15" i="127" s="1"/>
  <c r="P79" i="127"/>
  <c r="I15" i="127" s="1"/>
  <c r="P78" i="127"/>
  <c r="H15" i="127" s="1"/>
  <c r="P77" i="127"/>
  <c r="G15" i="127" s="1"/>
  <c r="P76" i="127"/>
  <c r="J14" i="127" s="1"/>
  <c r="P75" i="127"/>
  <c r="I14" i="127" s="1"/>
  <c r="P74" i="127"/>
  <c r="H14" i="127" s="1"/>
  <c r="P73" i="127"/>
  <c r="G14" i="127" s="1"/>
  <c r="P72" i="127"/>
  <c r="J13" i="127" s="1"/>
  <c r="P71" i="127"/>
  <c r="I13" i="127" s="1"/>
  <c r="P70" i="127"/>
  <c r="H13" i="127" s="1"/>
  <c r="P69" i="127"/>
  <c r="G13" i="127" s="1"/>
  <c r="P68" i="127"/>
  <c r="J12" i="127" s="1"/>
  <c r="P67" i="127"/>
  <c r="I12" i="127" s="1"/>
  <c r="P66" i="127"/>
  <c r="H12" i="127" s="1"/>
  <c r="P65" i="127"/>
  <c r="G12" i="127" s="1"/>
  <c r="P64" i="127"/>
  <c r="J11" i="127" s="1"/>
  <c r="P63" i="127"/>
  <c r="I11" i="127" s="1"/>
  <c r="P62" i="127"/>
  <c r="H11" i="127" s="1"/>
  <c r="P61" i="127"/>
  <c r="G11" i="127" s="1"/>
  <c r="P60" i="127"/>
  <c r="J10" i="127" s="1"/>
  <c r="P59" i="127"/>
  <c r="I10" i="127" s="1"/>
  <c r="P58" i="127"/>
  <c r="H10" i="127" s="1"/>
  <c r="P57" i="127"/>
  <c r="G10" i="127" s="1"/>
  <c r="P56" i="127"/>
  <c r="J9" i="127" s="1"/>
  <c r="P55" i="127"/>
  <c r="I9" i="127" s="1"/>
  <c r="P54" i="127"/>
  <c r="H9" i="127" s="1"/>
  <c r="P53" i="127"/>
  <c r="G9" i="127" s="1"/>
  <c r="P52" i="127"/>
  <c r="J8" i="127" s="1"/>
  <c r="P51" i="127"/>
  <c r="I8" i="127" s="1"/>
  <c r="P50" i="127"/>
  <c r="H8" i="127" s="1"/>
  <c r="P49" i="127"/>
  <c r="G8" i="127" s="1"/>
  <c r="L48" i="127"/>
  <c r="P168" i="126"/>
  <c r="J37" i="126" s="1"/>
  <c r="P167" i="126"/>
  <c r="I37" i="126" s="1"/>
  <c r="P166" i="126"/>
  <c r="H37" i="126" s="1"/>
  <c r="P165" i="126"/>
  <c r="G37" i="126" s="1"/>
  <c r="P164" i="126"/>
  <c r="J36" i="126" s="1"/>
  <c r="P163" i="126"/>
  <c r="I36" i="126" s="1"/>
  <c r="P162" i="126"/>
  <c r="H36" i="126" s="1"/>
  <c r="P161" i="126"/>
  <c r="G36" i="126" s="1"/>
  <c r="P160" i="126"/>
  <c r="J35" i="126" s="1"/>
  <c r="P159" i="126"/>
  <c r="I35" i="126" s="1"/>
  <c r="P158" i="126"/>
  <c r="H35" i="126" s="1"/>
  <c r="P157" i="126"/>
  <c r="G35" i="126" s="1"/>
  <c r="P156" i="126"/>
  <c r="J34" i="126" s="1"/>
  <c r="P155" i="126"/>
  <c r="I34" i="126" s="1"/>
  <c r="P154" i="126"/>
  <c r="H34" i="126" s="1"/>
  <c r="P153" i="126"/>
  <c r="G34" i="126" s="1"/>
  <c r="P152" i="126"/>
  <c r="J33" i="126" s="1"/>
  <c r="P151" i="126"/>
  <c r="I33" i="126" s="1"/>
  <c r="P150" i="126"/>
  <c r="H33" i="126" s="1"/>
  <c r="P149" i="126"/>
  <c r="G33" i="126" s="1"/>
  <c r="P148" i="126"/>
  <c r="J32" i="126" s="1"/>
  <c r="P147" i="126"/>
  <c r="I32" i="126" s="1"/>
  <c r="P146" i="126"/>
  <c r="H32" i="126" s="1"/>
  <c r="P145" i="126"/>
  <c r="G32" i="126" s="1"/>
  <c r="P144" i="126"/>
  <c r="J31" i="126" s="1"/>
  <c r="P143" i="126"/>
  <c r="I31" i="126" s="1"/>
  <c r="P142" i="126"/>
  <c r="H31" i="126" s="1"/>
  <c r="P141" i="126"/>
  <c r="G31" i="126" s="1"/>
  <c r="P140" i="126"/>
  <c r="J30" i="126" s="1"/>
  <c r="P139" i="126"/>
  <c r="I30" i="126" s="1"/>
  <c r="P138" i="126"/>
  <c r="H30" i="126" s="1"/>
  <c r="P137" i="126"/>
  <c r="G30" i="126" s="1"/>
  <c r="P136" i="126"/>
  <c r="J29" i="126" s="1"/>
  <c r="P135" i="126"/>
  <c r="I29" i="126" s="1"/>
  <c r="P134" i="126"/>
  <c r="H29" i="126" s="1"/>
  <c r="P133" i="126"/>
  <c r="G29" i="126" s="1"/>
  <c r="P132" i="126"/>
  <c r="J28" i="126" s="1"/>
  <c r="P131" i="126"/>
  <c r="I28" i="126" s="1"/>
  <c r="P130" i="126"/>
  <c r="H28" i="126" s="1"/>
  <c r="P129" i="126"/>
  <c r="G28" i="126" s="1"/>
  <c r="P128" i="126"/>
  <c r="J27" i="126" s="1"/>
  <c r="P127" i="126"/>
  <c r="I27" i="126" s="1"/>
  <c r="P126" i="126"/>
  <c r="H27" i="126" s="1"/>
  <c r="P125" i="126"/>
  <c r="G27" i="126" s="1"/>
  <c r="P124" i="126"/>
  <c r="J26" i="126" s="1"/>
  <c r="P123" i="126"/>
  <c r="I26" i="126" s="1"/>
  <c r="P122" i="126"/>
  <c r="H26" i="126" s="1"/>
  <c r="P121" i="126"/>
  <c r="G26" i="126" s="1"/>
  <c r="P120" i="126"/>
  <c r="J25" i="126" s="1"/>
  <c r="P119" i="126"/>
  <c r="I25" i="126" s="1"/>
  <c r="P118" i="126"/>
  <c r="H25" i="126" s="1"/>
  <c r="P117" i="126"/>
  <c r="G25" i="126" s="1"/>
  <c r="P116" i="126"/>
  <c r="J24" i="126" s="1"/>
  <c r="P115" i="126"/>
  <c r="I24" i="126" s="1"/>
  <c r="P114" i="126"/>
  <c r="H24" i="126" s="1"/>
  <c r="P113" i="126"/>
  <c r="G24" i="126" s="1"/>
  <c r="P112" i="126"/>
  <c r="J23" i="126" s="1"/>
  <c r="P111" i="126"/>
  <c r="I23" i="126" s="1"/>
  <c r="P110" i="126"/>
  <c r="H23" i="126" s="1"/>
  <c r="P109" i="126"/>
  <c r="G23" i="126" s="1"/>
  <c r="P108" i="126"/>
  <c r="J22" i="126" s="1"/>
  <c r="P107" i="126"/>
  <c r="I22" i="126" s="1"/>
  <c r="P106" i="126"/>
  <c r="H22" i="126" s="1"/>
  <c r="P105" i="126"/>
  <c r="G22" i="126" s="1"/>
  <c r="P104" i="126"/>
  <c r="J21" i="126" s="1"/>
  <c r="P103" i="126"/>
  <c r="I21" i="126" s="1"/>
  <c r="P102" i="126"/>
  <c r="H21" i="126" s="1"/>
  <c r="P101" i="126"/>
  <c r="G21" i="126" s="1"/>
  <c r="P100" i="126"/>
  <c r="J20" i="126" s="1"/>
  <c r="P99" i="126"/>
  <c r="I20" i="126" s="1"/>
  <c r="P98" i="126"/>
  <c r="H20" i="126" s="1"/>
  <c r="P97" i="126"/>
  <c r="G20" i="126" s="1"/>
  <c r="P96" i="126"/>
  <c r="J19" i="126" s="1"/>
  <c r="P95" i="126"/>
  <c r="I19" i="126" s="1"/>
  <c r="P94" i="126"/>
  <c r="H19" i="126" s="1"/>
  <c r="P93" i="126"/>
  <c r="G19" i="126" s="1"/>
  <c r="P92" i="126"/>
  <c r="J18" i="126" s="1"/>
  <c r="P91" i="126"/>
  <c r="I18" i="126" s="1"/>
  <c r="P90" i="126"/>
  <c r="H18" i="126" s="1"/>
  <c r="P89" i="126"/>
  <c r="G18" i="126" s="1"/>
  <c r="P88" i="126"/>
  <c r="J17" i="126" s="1"/>
  <c r="P87" i="126"/>
  <c r="I17" i="126" s="1"/>
  <c r="P86" i="126"/>
  <c r="H17" i="126" s="1"/>
  <c r="P85" i="126"/>
  <c r="G17" i="126" s="1"/>
  <c r="P84" i="126"/>
  <c r="J16" i="126" s="1"/>
  <c r="P83" i="126"/>
  <c r="I16" i="126" s="1"/>
  <c r="P82" i="126"/>
  <c r="H16" i="126" s="1"/>
  <c r="P81" i="126"/>
  <c r="G16" i="126" s="1"/>
  <c r="P80" i="126"/>
  <c r="J15" i="126" s="1"/>
  <c r="P79" i="126"/>
  <c r="I15" i="126" s="1"/>
  <c r="P78" i="126"/>
  <c r="H15" i="126" s="1"/>
  <c r="P77" i="126"/>
  <c r="G15" i="126" s="1"/>
  <c r="P76" i="126"/>
  <c r="J14" i="126" s="1"/>
  <c r="P75" i="126"/>
  <c r="I14" i="126" s="1"/>
  <c r="P74" i="126"/>
  <c r="H14" i="126" s="1"/>
  <c r="P73" i="126"/>
  <c r="G14" i="126" s="1"/>
  <c r="P72" i="126"/>
  <c r="J13" i="126" s="1"/>
  <c r="P71" i="126"/>
  <c r="I13" i="126" s="1"/>
  <c r="P70" i="126"/>
  <c r="H13" i="126" s="1"/>
  <c r="P69" i="126"/>
  <c r="G13" i="126" s="1"/>
  <c r="P68" i="126"/>
  <c r="J12" i="126" s="1"/>
  <c r="P67" i="126"/>
  <c r="I12" i="126" s="1"/>
  <c r="P66" i="126"/>
  <c r="H12" i="126" s="1"/>
  <c r="P65" i="126"/>
  <c r="G12" i="126" s="1"/>
  <c r="P64" i="126"/>
  <c r="J11" i="126" s="1"/>
  <c r="P63" i="126"/>
  <c r="I11" i="126" s="1"/>
  <c r="P62" i="126"/>
  <c r="H11" i="126" s="1"/>
  <c r="P61" i="126"/>
  <c r="G11" i="126" s="1"/>
  <c r="P60" i="126"/>
  <c r="J10" i="126" s="1"/>
  <c r="P59" i="126"/>
  <c r="I10" i="126" s="1"/>
  <c r="P58" i="126"/>
  <c r="H10" i="126" s="1"/>
  <c r="P57" i="126"/>
  <c r="G10" i="126" s="1"/>
  <c r="P56" i="126"/>
  <c r="J9" i="126" s="1"/>
  <c r="P55" i="126"/>
  <c r="I9" i="126" s="1"/>
  <c r="P54" i="126"/>
  <c r="H9" i="126" s="1"/>
  <c r="P53" i="126"/>
  <c r="G9" i="126" s="1"/>
  <c r="P52" i="126"/>
  <c r="J8" i="126" s="1"/>
  <c r="P51" i="126"/>
  <c r="I8" i="126" s="1"/>
  <c r="P50" i="126"/>
  <c r="H8" i="126" s="1"/>
  <c r="P49" i="126"/>
  <c r="G8" i="126" s="1"/>
  <c r="P168" i="125"/>
  <c r="J37" i="125" s="1"/>
  <c r="P167" i="125"/>
  <c r="I37" i="125" s="1"/>
  <c r="P166" i="125"/>
  <c r="H37" i="125" s="1"/>
  <c r="P165" i="125"/>
  <c r="G37" i="125" s="1"/>
  <c r="P164" i="125"/>
  <c r="J36" i="125" s="1"/>
  <c r="P163" i="125"/>
  <c r="I36" i="125" s="1"/>
  <c r="P162" i="125"/>
  <c r="H36" i="125" s="1"/>
  <c r="P161" i="125"/>
  <c r="G36" i="125" s="1"/>
  <c r="P160" i="125"/>
  <c r="J35" i="125" s="1"/>
  <c r="P159" i="125"/>
  <c r="I35" i="125" s="1"/>
  <c r="P158" i="125"/>
  <c r="H35" i="125" s="1"/>
  <c r="P157" i="125"/>
  <c r="G35" i="125" s="1"/>
  <c r="P156" i="125"/>
  <c r="J34" i="125" s="1"/>
  <c r="P155" i="125"/>
  <c r="I34" i="125" s="1"/>
  <c r="P154" i="125"/>
  <c r="H34" i="125" s="1"/>
  <c r="P153" i="125"/>
  <c r="G34" i="125" s="1"/>
  <c r="P152" i="125"/>
  <c r="J33" i="125" s="1"/>
  <c r="P151" i="125"/>
  <c r="I33" i="125" s="1"/>
  <c r="P150" i="125"/>
  <c r="H33" i="125" s="1"/>
  <c r="P149" i="125"/>
  <c r="G33" i="125" s="1"/>
  <c r="P148" i="125"/>
  <c r="J32" i="125" s="1"/>
  <c r="P147" i="125"/>
  <c r="I32" i="125" s="1"/>
  <c r="P146" i="125"/>
  <c r="H32" i="125" s="1"/>
  <c r="P145" i="125"/>
  <c r="G32" i="125" s="1"/>
  <c r="P144" i="125"/>
  <c r="J31" i="125" s="1"/>
  <c r="P143" i="125"/>
  <c r="I31" i="125" s="1"/>
  <c r="P142" i="125"/>
  <c r="H31" i="125" s="1"/>
  <c r="P141" i="125"/>
  <c r="G31" i="125" s="1"/>
  <c r="P140" i="125"/>
  <c r="J30" i="125" s="1"/>
  <c r="P139" i="125"/>
  <c r="I30" i="125" s="1"/>
  <c r="P138" i="125"/>
  <c r="H30" i="125" s="1"/>
  <c r="P137" i="125"/>
  <c r="G30" i="125" s="1"/>
  <c r="P136" i="125"/>
  <c r="J29" i="125" s="1"/>
  <c r="P135" i="125"/>
  <c r="I29" i="125" s="1"/>
  <c r="P134" i="125"/>
  <c r="H29" i="125" s="1"/>
  <c r="P133" i="125"/>
  <c r="G29" i="125" s="1"/>
  <c r="P132" i="125"/>
  <c r="J28" i="125" s="1"/>
  <c r="P131" i="125"/>
  <c r="I28" i="125" s="1"/>
  <c r="P130" i="125"/>
  <c r="H28" i="125" s="1"/>
  <c r="P129" i="125"/>
  <c r="G28" i="125" s="1"/>
  <c r="P128" i="125"/>
  <c r="J27" i="125" s="1"/>
  <c r="P127" i="125"/>
  <c r="I27" i="125" s="1"/>
  <c r="P126" i="125"/>
  <c r="H27" i="125" s="1"/>
  <c r="P125" i="125"/>
  <c r="G27" i="125" s="1"/>
  <c r="P124" i="125"/>
  <c r="J26" i="125" s="1"/>
  <c r="P123" i="125"/>
  <c r="I26" i="125" s="1"/>
  <c r="P122" i="125"/>
  <c r="H26" i="125" s="1"/>
  <c r="P121" i="125"/>
  <c r="G26" i="125" s="1"/>
  <c r="P120" i="125"/>
  <c r="J25" i="125" s="1"/>
  <c r="P119" i="125"/>
  <c r="I25" i="125" s="1"/>
  <c r="P118" i="125"/>
  <c r="H25" i="125" s="1"/>
  <c r="P117" i="125"/>
  <c r="G25" i="125" s="1"/>
  <c r="P116" i="125"/>
  <c r="J24" i="125" s="1"/>
  <c r="P115" i="125"/>
  <c r="I24" i="125" s="1"/>
  <c r="P114" i="125"/>
  <c r="H24" i="125" s="1"/>
  <c r="P113" i="125"/>
  <c r="G24" i="125" s="1"/>
  <c r="P112" i="125"/>
  <c r="J23" i="125" s="1"/>
  <c r="P111" i="125"/>
  <c r="I23" i="125" s="1"/>
  <c r="P110" i="125"/>
  <c r="H23" i="125" s="1"/>
  <c r="P109" i="125"/>
  <c r="G23" i="125" s="1"/>
  <c r="P108" i="125"/>
  <c r="J22" i="125" s="1"/>
  <c r="P107" i="125"/>
  <c r="I22" i="125" s="1"/>
  <c r="P106" i="125"/>
  <c r="H22" i="125" s="1"/>
  <c r="P105" i="125"/>
  <c r="G22" i="125" s="1"/>
  <c r="P104" i="125"/>
  <c r="J21" i="125" s="1"/>
  <c r="P103" i="125"/>
  <c r="I21" i="125" s="1"/>
  <c r="P102" i="125"/>
  <c r="H21" i="125" s="1"/>
  <c r="P101" i="125"/>
  <c r="G21" i="125" s="1"/>
  <c r="P100" i="125"/>
  <c r="J20" i="125" s="1"/>
  <c r="P99" i="125"/>
  <c r="I20" i="125" s="1"/>
  <c r="P98" i="125"/>
  <c r="H20" i="125" s="1"/>
  <c r="P97" i="125"/>
  <c r="G20" i="125" s="1"/>
  <c r="P96" i="125"/>
  <c r="J19" i="125" s="1"/>
  <c r="P95" i="125"/>
  <c r="I19" i="125" s="1"/>
  <c r="P94" i="125"/>
  <c r="H19" i="125" s="1"/>
  <c r="P93" i="125"/>
  <c r="G19" i="125" s="1"/>
  <c r="P92" i="125"/>
  <c r="J18" i="125" s="1"/>
  <c r="P91" i="125"/>
  <c r="I18" i="125" s="1"/>
  <c r="P90" i="125"/>
  <c r="H18" i="125" s="1"/>
  <c r="P89" i="125"/>
  <c r="G18" i="125" s="1"/>
  <c r="P88" i="125"/>
  <c r="J17" i="125" s="1"/>
  <c r="P87" i="125"/>
  <c r="I17" i="125" s="1"/>
  <c r="P86" i="125"/>
  <c r="H17" i="125" s="1"/>
  <c r="P85" i="125"/>
  <c r="G17" i="125" s="1"/>
  <c r="P84" i="125"/>
  <c r="J16" i="125" s="1"/>
  <c r="P83" i="125"/>
  <c r="I16" i="125" s="1"/>
  <c r="P82" i="125"/>
  <c r="H16" i="125" s="1"/>
  <c r="P81" i="125"/>
  <c r="G16" i="125" s="1"/>
  <c r="P80" i="125"/>
  <c r="J15" i="125" s="1"/>
  <c r="P79" i="125"/>
  <c r="I15" i="125" s="1"/>
  <c r="P78" i="125"/>
  <c r="H15" i="125" s="1"/>
  <c r="P77" i="125"/>
  <c r="G15" i="125" s="1"/>
  <c r="P76" i="125"/>
  <c r="J14" i="125" s="1"/>
  <c r="P75" i="125"/>
  <c r="I14" i="125" s="1"/>
  <c r="P74" i="125"/>
  <c r="H14" i="125" s="1"/>
  <c r="P73" i="125"/>
  <c r="G14" i="125" s="1"/>
  <c r="P72" i="125"/>
  <c r="J13" i="125" s="1"/>
  <c r="P71" i="125"/>
  <c r="I13" i="125" s="1"/>
  <c r="P70" i="125"/>
  <c r="H13" i="125" s="1"/>
  <c r="P69" i="125"/>
  <c r="G13" i="125" s="1"/>
  <c r="P68" i="125"/>
  <c r="J12" i="125" s="1"/>
  <c r="P67" i="125"/>
  <c r="I12" i="125" s="1"/>
  <c r="P66" i="125"/>
  <c r="H12" i="125" s="1"/>
  <c r="P65" i="125"/>
  <c r="G12" i="125" s="1"/>
  <c r="P64" i="125"/>
  <c r="J11" i="125" s="1"/>
  <c r="P63" i="125"/>
  <c r="I11" i="125" s="1"/>
  <c r="P62" i="125"/>
  <c r="H11" i="125" s="1"/>
  <c r="P61" i="125"/>
  <c r="G11" i="125" s="1"/>
  <c r="P60" i="125"/>
  <c r="J10" i="125" s="1"/>
  <c r="P59" i="125"/>
  <c r="I10" i="125" s="1"/>
  <c r="P58" i="125"/>
  <c r="H10" i="125" s="1"/>
  <c r="P57" i="125"/>
  <c r="G10" i="125" s="1"/>
  <c r="P56" i="125"/>
  <c r="J9" i="125" s="1"/>
  <c r="P55" i="125"/>
  <c r="I9" i="125" s="1"/>
  <c r="P54" i="125"/>
  <c r="H9" i="125" s="1"/>
  <c r="P53" i="125"/>
  <c r="G9" i="125" s="1"/>
  <c r="P52" i="125"/>
  <c r="J8" i="125" s="1"/>
  <c r="P51" i="125"/>
  <c r="I8" i="125" s="1"/>
  <c r="P50" i="125"/>
  <c r="H8" i="125" s="1"/>
  <c r="P49" i="125"/>
  <c r="G8" i="125" s="1"/>
  <c r="L44" i="125"/>
  <c r="P168" i="124"/>
  <c r="J37" i="124" s="1"/>
  <c r="P167" i="124"/>
  <c r="I37" i="124" s="1"/>
  <c r="P166" i="124"/>
  <c r="H37" i="124" s="1"/>
  <c r="P165" i="124"/>
  <c r="G37" i="124" s="1"/>
  <c r="P164" i="124"/>
  <c r="J36" i="124" s="1"/>
  <c r="P163" i="124"/>
  <c r="I36" i="124" s="1"/>
  <c r="P162" i="124"/>
  <c r="H36" i="124" s="1"/>
  <c r="P161" i="124"/>
  <c r="G36" i="124" s="1"/>
  <c r="P160" i="124"/>
  <c r="J35" i="124" s="1"/>
  <c r="P159" i="124"/>
  <c r="I35" i="124" s="1"/>
  <c r="P158" i="124"/>
  <c r="H35" i="124" s="1"/>
  <c r="P157" i="124"/>
  <c r="G35" i="124" s="1"/>
  <c r="P156" i="124"/>
  <c r="J34" i="124" s="1"/>
  <c r="P155" i="124"/>
  <c r="I34" i="124" s="1"/>
  <c r="P154" i="124"/>
  <c r="H34" i="124" s="1"/>
  <c r="P153" i="124"/>
  <c r="G34" i="124" s="1"/>
  <c r="P152" i="124"/>
  <c r="J33" i="124" s="1"/>
  <c r="P151" i="124"/>
  <c r="I33" i="124" s="1"/>
  <c r="P150" i="124"/>
  <c r="H33" i="124" s="1"/>
  <c r="P149" i="124"/>
  <c r="G33" i="124" s="1"/>
  <c r="P148" i="124"/>
  <c r="J32" i="124" s="1"/>
  <c r="P147" i="124"/>
  <c r="I32" i="124" s="1"/>
  <c r="P146" i="124"/>
  <c r="H32" i="124" s="1"/>
  <c r="P145" i="124"/>
  <c r="G32" i="124" s="1"/>
  <c r="P144" i="124"/>
  <c r="J31" i="124" s="1"/>
  <c r="P143" i="124"/>
  <c r="I31" i="124" s="1"/>
  <c r="P142" i="124"/>
  <c r="H31" i="124" s="1"/>
  <c r="P141" i="124"/>
  <c r="G31" i="124" s="1"/>
  <c r="P140" i="124"/>
  <c r="J30" i="124" s="1"/>
  <c r="P139" i="124"/>
  <c r="I30" i="124" s="1"/>
  <c r="P138" i="124"/>
  <c r="H30" i="124" s="1"/>
  <c r="P137" i="124"/>
  <c r="G30" i="124" s="1"/>
  <c r="P136" i="124"/>
  <c r="J29" i="124" s="1"/>
  <c r="P135" i="124"/>
  <c r="I29" i="124" s="1"/>
  <c r="P134" i="124"/>
  <c r="H29" i="124" s="1"/>
  <c r="P133" i="124"/>
  <c r="G29" i="124" s="1"/>
  <c r="P132" i="124"/>
  <c r="J28" i="124" s="1"/>
  <c r="P131" i="124"/>
  <c r="I28" i="124" s="1"/>
  <c r="P130" i="124"/>
  <c r="H28" i="124" s="1"/>
  <c r="P129" i="124"/>
  <c r="G28" i="124" s="1"/>
  <c r="P128" i="124"/>
  <c r="J27" i="124" s="1"/>
  <c r="P127" i="124"/>
  <c r="I27" i="124" s="1"/>
  <c r="P126" i="124"/>
  <c r="H27" i="124" s="1"/>
  <c r="P125" i="124"/>
  <c r="G27" i="124" s="1"/>
  <c r="P124" i="124"/>
  <c r="J26" i="124" s="1"/>
  <c r="P123" i="124"/>
  <c r="I26" i="124" s="1"/>
  <c r="P122" i="124"/>
  <c r="H26" i="124" s="1"/>
  <c r="P121" i="124"/>
  <c r="G26" i="124" s="1"/>
  <c r="P120" i="124"/>
  <c r="J25" i="124" s="1"/>
  <c r="P119" i="124"/>
  <c r="I25" i="124" s="1"/>
  <c r="P118" i="124"/>
  <c r="H25" i="124" s="1"/>
  <c r="P117" i="124"/>
  <c r="G25" i="124" s="1"/>
  <c r="P116" i="124"/>
  <c r="J24" i="124" s="1"/>
  <c r="P115" i="124"/>
  <c r="I24" i="124" s="1"/>
  <c r="P114" i="124"/>
  <c r="H24" i="124" s="1"/>
  <c r="P113" i="124"/>
  <c r="G24" i="124" s="1"/>
  <c r="P112" i="124"/>
  <c r="J23" i="124" s="1"/>
  <c r="P111" i="124"/>
  <c r="I23" i="124" s="1"/>
  <c r="P110" i="124"/>
  <c r="H23" i="124" s="1"/>
  <c r="P109" i="124"/>
  <c r="G23" i="124" s="1"/>
  <c r="P108" i="124"/>
  <c r="J22" i="124" s="1"/>
  <c r="P107" i="124"/>
  <c r="I22" i="124" s="1"/>
  <c r="P106" i="124"/>
  <c r="H22" i="124" s="1"/>
  <c r="P105" i="124"/>
  <c r="G22" i="124" s="1"/>
  <c r="P104" i="124"/>
  <c r="J21" i="124" s="1"/>
  <c r="P103" i="124"/>
  <c r="I21" i="124" s="1"/>
  <c r="P102" i="124"/>
  <c r="H21" i="124" s="1"/>
  <c r="P101" i="124"/>
  <c r="G21" i="124" s="1"/>
  <c r="P100" i="124"/>
  <c r="J20" i="124" s="1"/>
  <c r="P99" i="124"/>
  <c r="I20" i="124" s="1"/>
  <c r="P98" i="124"/>
  <c r="H20" i="124" s="1"/>
  <c r="P97" i="124"/>
  <c r="G20" i="124" s="1"/>
  <c r="P96" i="124"/>
  <c r="J19" i="124" s="1"/>
  <c r="P95" i="124"/>
  <c r="I19" i="124" s="1"/>
  <c r="P94" i="124"/>
  <c r="H19" i="124" s="1"/>
  <c r="P93" i="124"/>
  <c r="G19" i="124" s="1"/>
  <c r="P92" i="124"/>
  <c r="J18" i="124" s="1"/>
  <c r="P91" i="124"/>
  <c r="I18" i="124" s="1"/>
  <c r="P90" i="124"/>
  <c r="H18" i="124" s="1"/>
  <c r="P89" i="124"/>
  <c r="G18" i="124" s="1"/>
  <c r="P88" i="124"/>
  <c r="J17" i="124" s="1"/>
  <c r="P87" i="124"/>
  <c r="I17" i="124" s="1"/>
  <c r="P86" i="124"/>
  <c r="H17" i="124" s="1"/>
  <c r="P85" i="124"/>
  <c r="G17" i="124" s="1"/>
  <c r="P84" i="124"/>
  <c r="J16" i="124" s="1"/>
  <c r="P83" i="124"/>
  <c r="I16" i="124" s="1"/>
  <c r="P82" i="124"/>
  <c r="H16" i="124" s="1"/>
  <c r="P81" i="124"/>
  <c r="G16" i="124" s="1"/>
  <c r="P80" i="124"/>
  <c r="J15" i="124" s="1"/>
  <c r="P79" i="124"/>
  <c r="I15" i="124" s="1"/>
  <c r="P78" i="124"/>
  <c r="H15" i="124" s="1"/>
  <c r="P77" i="124"/>
  <c r="G15" i="124" s="1"/>
  <c r="P76" i="124"/>
  <c r="J14" i="124" s="1"/>
  <c r="P75" i="124"/>
  <c r="I14" i="124" s="1"/>
  <c r="P74" i="124"/>
  <c r="H14" i="124" s="1"/>
  <c r="P73" i="124"/>
  <c r="G14" i="124" s="1"/>
  <c r="P72" i="124"/>
  <c r="J13" i="124" s="1"/>
  <c r="P71" i="124"/>
  <c r="I13" i="124" s="1"/>
  <c r="P70" i="124"/>
  <c r="H13" i="124" s="1"/>
  <c r="P69" i="124"/>
  <c r="G13" i="124" s="1"/>
  <c r="P68" i="124"/>
  <c r="J12" i="124" s="1"/>
  <c r="P67" i="124"/>
  <c r="I12" i="124" s="1"/>
  <c r="P66" i="124"/>
  <c r="H12" i="124" s="1"/>
  <c r="P65" i="124"/>
  <c r="G12" i="124" s="1"/>
  <c r="P64" i="124"/>
  <c r="J11" i="124" s="1"/>
  <c r="P63" i="124"/>
  <c r="I11" i="124" s="1"/>
  <c r="P62" i="124"/>
  <c r="H11" i="124" s="1"/>
  <c r="P61" i="124"/>
  <c r="G11" i="124" s="1"/>
  <c r="P60" i="124"/>
  <c r="J10" i="124" s="1"/>
  <c r="P59" i="124"/>
  <c r="I10" i="124" s="1"/>
  <c r="P58" i="124"/>
  <c r="H10" i="124" s="1"/>
  <c r="P57" i="124"/>
  <c r="G10" i="124" s="1"/>
  <c r="P56" i="124"/>
  <c r="J9" i="124" s="1"/>
  <c r="P55" i="124"/>
  <c r="I9" i="124" s="1"/>
  <c r="P54" i="124"/>
  <c r="H9" i="124" s="1"/>
  <c r="P53" i="124"/>
  <c r="G9" i="124" s="1"/>
  <c r="P52" i="124"/>
  <c r="J8" i="124" s="1"/>
  <c r="P51" i="124"/>
  <c r="I8" i="124" s="1"/>
  <c r="P50" i="124"/>
  <c r="H8" i="124" s="1"/>
  <c r="P49" i="124"/>
  <c r="G8" i="124" s="1"/>
  <c r="J48" i="124"/>
  <c r="P168" i="123"/>
  <c r="J37" i="123" s="1"/>
  <c r="P167" i="123"/>
  <c r="I37" i="123" s="1"/>
  <c r="P166" i="123"/>
  <c r="H37" i="123" s="1"/>
  <c r="P165" i="123"/>
  <c r="G37" i="123" s="1"/>
  <c r="P164" i="123"/>
  <c r="J36" i="123" s="1"/>
  <c r="P163" i="123"/>
  <c r="I36" i="123" s="1"/>
  <c r="P162" i="123"/>
  <c r="H36" i="123" s="1"/>
  <c r="P161" i="123"/>
  <c r="G36" i="123" s="1"/>
  <c r="P160" i="123"/>
  <c r="J35" i="123" s="1"/>
  <c r="P159" i="123"/>
  <c r="I35" i="123" s="1"/>
  <c r="P158" i="123"/>
  <c r="H35" i="123" s="1"/>
  <c r="P157" i="123"/>
  <c r="G35" i="123" s="1"/>
  <c r="P156" i="123"/>
  <c r="J34" i="123" s="1"/>
  <c r="P155" i="123"/>
  <c r="I34" i="123" s="1"/>
  <c r="P154" i="123"/>
  <c r="H34" i="123" s="1"/>
  <c r="P153" i="123"/>
  <c r="G34" i="123" s="1"/>
  <c r="P152" i="123"/>
  <c r="J33" i="123" s="1"/>
  <c r="P151" i="123"/>
  <c r="I33" i="123" s="1"/>
  <c r="P150" i="123"/>
  <c r="H33" i="123" s="1"/>
  <c r="P149" i="123"/>
  <c r="G33" i="123" s="1"/>
  <c r="P148" i="123"/>
  <c r="J32" i="123" s="1"/>
  <c r="P147" i="123"/>
  <c r="I32" i="123" s="1"/>
  <c r="P146" i="123"/>
  <c r="H32" i="123" s="1"/>
  <c r="P145" i="123"/>
  <c r="G32" i="123" s="1"/>
  <c r="P144" i="123"/>
  <c r="J31" i="123" s="1"/>
  <c r="P143" i="123"/>
  <c r="I31" i="123" s="1"/>
  <c r="P142" i="123"/>
  <c r="H31" i="123" s="1"/>
  <c r="P141" i="123"/>
  <c r="G31" i="123" s="1"/>
  <c r="P140" i="123"/>
  <c r="J30" i="123" s="1"/>
  <c r="P139" i="123"/>
  <c r="I30" i="123" s="1"/>
  <c r="P138" i="123"/>
  <c r="H30" i="123" s="1"/>
  <c r="P137" i="123"/>
  <c r="G30" i="123" s="1"/>
  <c r="P136" i="123"/>
  <c r="J29" i="123" s="1"/>
  <c r="P135" i="123"/>
  <c r="I29" i="123" s="1"/>
  <c r="P134" i="123"/>
  <c r="H29" i="123" s="1"/>
  <c r="P133" i="123"/>
  <c r="G29" i="123" s="1"/>
  <c r="P132" i="123"/>
  <c r="J28" i="123" s="1"/>
  <c r="P131" i="123"/>
  <c r="I28" i="123" s="1"/>
  <c r="P130" i="123"/>
  <c r="H28" i="123" s="1"/>
  <c r="P129" i="123"/>
  <c r="G28" i="123" s="1"/>
  <c r="P128" i="123"/>
  <c r="J27" i="123" s="1"/>
  <c r="P127" i="123"/>
  <c r="I27" i="123" s="1"/>
  <c r="P126" i="123"/>
  <c r="H27" i="123" s="1"/>
  <c r="P125" i="123"/>
  <c r="G27" i="123" s="1"/>
  <c r="P124" i="123"/>
  <c r="J26" i="123" s="1"/>
  <c r="P123" i="123"/>
  <c r="I26" i="123" s="1"/>
  <c r="P122" i="123"/>
  <c r="H26" i="123" s="1"/>
  <c r="P121" i="123"/>
  <c r="G26" i="123" s="1"/>
  <c r="P120" i="123"/>
  <c r="J25" i="123" s="1"/>
  <c r="P119" i="123"/>
  <c r="I25" i="123" s="1"/>
  <c r="P118" i="123"/>
  <c r="H25" i="123" s="1"/>
  <c r="P117" i="123"/>
  <c r="G25" i="123" s="1"/>
  <c r="P116" i="123"/>
  <c r="J24" i="123" s="1"/>
  <c r="P115" i="123"/>
  <c r="I24" i="123" s="1"/>
  <c r="P114" i="123"/>
  <c r="H24" i="123" s="1"/>
  <c r="P113" i="123"/>
  <c r="G24" i="123" s="1"/>
  <c r="P112" i="123"/>
  <c r="J23" i="123" s="1"/>
  <c r="P111" i="123"/>
  <c r="I23" i="123" s="1"/>
  <c r="P110" i="123"/>
  <c r="H23" i="123" s="1"/>
  <c r="P109" i="123"/>
  <c r="G23" i="123" s="1"/>
  <c r="P108" i="123"/>
  <c r="J22" i="123" s="1"/>
  <c r="P107" i="123"/>
  <c r="I22" i="123" s="1"/>
  <c r="P106" i="123"/>
  <c r="H22" i="123" s="1"/>
  <c r="P105" i="123"/>
  <c r="G22" i="123" s="1"/>
  <c r="P104" i="123"/>
  <c r="J21" i="123" s="1"/>
  <c r="P103" i="123"/>
  <c r="I21" i="123" s="1"/>
  <c r="P102" i="123"/>
  <c r="H21" i="123" s="1"/>
  <c r="P101" i="123"/>
  <c r="G21" i="123" s="1"/>
  <c r="P100" i="123"/>
  <c r="J20" i="123" s="1"/>
  <c r="P99" i="123"/>
  <c r="I20" i="123" s="1"/>
  <c r="P98" i="123"/>
  <c r="H20" i="123" s="1"/>
  <c r="P97" i="123"/>
  <c r="G20" i="123" s="1"/>
  <c r="P96" i="123"/>
  <c r="J19" i="123" s="1"/>
  <c r="P95" i="123"/>
  <c r="I19" i="123" s="1"/>
  <c r="P94" i="123"/>
  <c r="H19" i="123" s="1"/>
  <c r="P93" i="123"/>
  <c r="G19" i="123" s="1"/>
  <c r="P92" i="123"/>
  <c r="J18" i="123" s="1"/>
  <c r="P91" i="123"/>
  <c r="I18" i="123" s="1"/>
  <c r="P90" i="123"/>
  <c r="H18" i="123" s="1"/>
  <c r="P89" i="123"/>
  <c r="G18" i="123" s="1"/>
  <c r="P88" i="123"/>
  <c r="J17" i="123" s="1"/>
  <c r="P87" i="123"/>
  <c r="I17" i="123" s="1"/>
  <c r="P86" i="123"/>
  <c r="H17" i="123" s="1"/>
  <c r="P85" i="123"/>
  <c r="G17" i="123" s="1"/>
  <c r="P84" i="123"/>
  <c r="J16" i="123" s="1"/>
  <c r="P83" i="123"/>
  <c r="I16" i="123" s="1"/>
  <c r="P82" i="123"/>
  <c r="H16" i="123" s="1"/>
  <c r="P81" i="123"/>
  <c r="G16" i="123" s="1"/>
  <c r="P80" i="123"/>
  <c r="J15" i="123" s="1"/>
  <c r="P79" i="123"/>
  <c r="I15" i="123" s="1"/>
  <c r="P78" i="123"/>
  <c r="H15" i="123" s="1"/>
  <c r="P77" i="123"/>
  <c r="G15" i="123" s="1"/>
  <c r="P76" i="123"/>
  <c r="J14" i="123" s="1"/>
  <c r="P75" i="123"/>
  <c r="I14" i="123" s="1"/>
  <c r="P74" i="123"/>
  <c r="H14" i="123" s="1"/>
  <c r="P73" i="123"/>
  <c r="G14" i="123" s="1"/>
  <c r="P72" i="123"/>
  <c r="J13" i="123" s="1"/>
  <c r="P71" i="123"/>
  <c r="I13" i="123" s="1"/>
  <c r="P70" i="123"/>
  <c r="H13" i="123" s="1"/>
  <c r="P69" i="123"/>
  <c r="G13" i="123" s="1"/>
  <c r="P68" i="123"/>
  <c r="J12" i="123" s="1"/>
  <c r="P67" i="123"/>
  <c r="I12" i="123" s="1"/>
  <c r="P66" i="123"/>
  <c r="H12" i="123" s="1"/>
  <c r="P65" i="123"/>
  <c r="G12" i="123" s="1"/>
  <c r="P64" i="123"/>
  <c r="J11" i="123" s="1"/>
  <c r="P63" i="123"/>
  <c r="I11" i="123" s="1"/>
  <c r="P62" i="123"/>
  <c r="H11" i="123" s="1"/>
  <c r="P61" i="123"/>
  <c r="G11" i="123" s="1"/>
  <c r="P60" i="123"/>
  <c r="J10" i="123" s="1"/>
  <c r="P59" i="123"/>
  <c r="I10" i="123" s="1"/>
  <c r="P58" i="123"/>
  <c r="H10" i="123" s="1"/>
  <c r="P57" i="123"/>
  <c r="G10" i="123" s="1"/>
  <c r="P56" i="123"/>
  <c r="J9" i="123" s="1"/>
  <c r="P55" i="123"/>
  <c r="I9" i="123" s="1"/>
  <c r="P54" i="123"/>
  <c r="H9" i="123" s="1"/>
  <c r="P53" i="123"/>
  <c r="G9" i="123" s="1"/>
  <c r="P52" i="123"/>
  <c r="J8" i="123" s="1"/>
  <c r="P51" i="123"/>
  <c r="I8" i="123" s="1"/>
  <c r="P50" i="123"/>
  <c r="H8" i="123" s="1"/>
  <c r="P49" i="123"/>
  <c r="G8" i="123" s="1"/>
  <c r="E38" i="123"/>
  <c r="G48" i="123"/>
  <c r="P168" i="122"/>
  <c r="J37" i="122" s="1"/>
  <c r="P167" i="122"/>
  <c r="I37" i="122" s="1"/>
  <c r="P166" i="122"/>
  <c r="H37" i="122" s="1"/>
  <c r="P165" i="122"/>
  <c r="G37" i="122" s="1"/>
  <c r="P164" i="122"/>
  <c r="J36" i="122" s="1"/>
  <c r="P163" i="122"/>
  <c r="I36" i="122" s="1"/>
  <c r="P162" i="122"/>
  <c r="H36" i="122" s="1"/>
  <c r="P161" i="122"/>
  <c r="G36" i="122" s="1"/>
  <c r="P160" i="122"/>
  <c r="J35" i="122" s="1"/>
  <c r="P159" i="122"/>
  <c r="I35" i="122" s="1"/>
  <c r="P158" i="122"/>
  <c r="H35" i="122" s="1"/>
  <c r="P157" i="122"/>
  <c r="G35" i="122" s="1"/>
  <c r="P156" i="122"/>
  <c r="J34" i="122" s="1"/>
  <c r="P155" i="122"/>
  <c r="I34" i="122" s="1"/>
  <c r="P154" i="122"/>
  <c r="H34" i="122" s="1"/>
  <c r="P153" i="122"/>
  <c r="G34" i="122" s="1"/>
  <c r="P152" i="122"/>
  <c r="J33" i="122" s="1"/>
  <c r="P151" i="122"/>
  <c r="I33" i="122" s="1"/>
  <c r="P150" i="122"/>
  <c r="H33" i="122" s="1"/>
  <c r="P149" i="122"/>
  <c r="G33" i="122" s="1"/>
  <c r="P148" i="122"/>
  <c r="J32" i="122" s="1"/>
  <c r="P147" i="122"/>
  <c r="I32" i="122" s="1"/>
  <c r="P146" i="122"/>
  <c r="H32" i="122" s="1"/>
  <c r="P145" i="122"/>
  <c r="G32" i="122" s="1"/>
  <c r="P144" i="122"/>
  <c r="J31" i="122" s="1"/>
  <c r="P143" i="122"/>
  <c r="I31" i="122" s="1"/>
  <c r="P142" i="122"/>
  <c r="H31" i="122" s="1"/>
  <c r="P141" i="122"/>
  <c r="G31" i="122" s="1"/>
  <c r="P140" i="122"/>
  <c r="J30" i="122" s="1"/>
  <c r="P139" i="122"/>
  <c r="I30" i="122" s="1"/>
  <c r="P138" i="122"/>
  <c r="H30" i="122" s="1"/>
  <c r="P137" i="122"/>
  <c r="G30" i="122" s="1"/>
  <c r="P136" i="122"/>
  <c r="J29" i="122" s="1"/>
  <c r="P135" i="122"/>
  <c r="I29" i="122" s="1"/>
  <c r="P134" i="122"/>
  <c r="H29" i="122" s="1"/>
  <c r="P133" i="122"/>
  <c r="G29" i="122" s="1"/>
  <c r="P132" i="122"/>
  <c r="J28" i="122" s="1"/>
  <c r="P131" i="122"/>
  <c r="I28" i="122" s="1"/>
  <c r="P130" i="122"/>
  <c r="H28" i="122" s="1"/>
  <c r="P129" i="122"/>
  <c r="G28" i="122" s="1"/>
  <c r="P128" i="122"/>
  <c r="J27" i="122" s="1"/>
  <c r="P127" i="122"/>
  <c r="I27" i="122" s="1"/>
  <c r="P126" i="122"/>
  <c r="H27" i="122" s="1"/>
  <c r="P125" i="122"/>
  <c r="G27" i="122" s="1"/>
  <c r="P124" i="122"/>
  <c r="J26" i="122" s="1"/>
  <c r="P123" i="122"/>
  <c r="I26" i="122" s="1"/>
  <c r="P122" i="122"/>
  <c r="H26" i="122" s="1"/>
  <c r="P121" i="122"/>
  <c r="G26" i="122" s="1"/>
  <c r="P120" i="122"/>
  <c r="J25" i="122" s="1"/>
  <c r="P119" i="122"/>
  <c r="I25" i="122" s="1"/>
  <c r="P118" i="122"/>
  <c r="H25" i="122" s="1"/>
  <c r="P117" i="122"/>
  <c r="G25" i="122" s="1"/>
  <c r="P116" i="122"/>
  <c r="J24" i="122" s="1"/>
  <c r="P115" i="122"/>
  <c r="I24" i="122" s="1"/>
  <c r="P114" i="122"/>
  <c r="H24" i="122" s="1"/>
  <c r="P113" i="122"/>
  <c r="G24" i="122" s="1"/>
  <c r="P112" i="122"/>
  <c r="J23" i="122" s="1"/>
  <c r="P111" i="122"/>
  <c r="I23" i="122" s="1"/>
  <c r="P110" i="122"/>
  <c r="H23" i="122" s="1"/>
  <c r="P109" i="122"/>
  <c r="G23" i="122" s="1"/>
  <c r="P108" i="122"/>
  <c r="J22" i="122" s="1"/>
  <c r="P107" i="122"/>
  <c r="I22" i="122" s="1"/>
  <c r="P106" i="122"/>
  <c r="H22" i="122" s="1"/>
  <c r="P105" i="122"/>
  <c r="G22" i="122" s="1"/>
  <c r="P104" i="122"/>
  <c r="J21" i="122" s="1"/>
  <c r="P103" i="122"/>
  <c r="I21" i="122" s="1"/>
  <c r="P102" i="122"/>
  <c r="H21" i="122" s="1"/>
  <c r="P101" i="122"/>
  <c r="G21" i="122" s="1"/>
  <c r="P100" i="122"/>
  <c r="J20" i="122" s="1"/>
  <c r="P99" i="122"/>
  <c r="I20" i="122" s="1"/>
  <c r="P98" i="122"/>
  <c r="H20" i="122" s="1"/>
  <c r="P97" i="122"/>
  <c r="G20" i="122" s="1"/>
  <c r="P96" i="122"/>
  <c r="J19" i="122" s="1"/>
  <c r="P95" i="122"/>
  <c r="I19" i="122" s="1"/>
  <c r="P94" i="122"/>
  <c r="H19" i="122" s="1"/>
  <c r="P93" i="122"/>
  <c r="G19" i="122" s="1"/>
  <c r="P92" i="122"/>
  <c r="J18" i="122" s="1"/>
  <c r="P91" i="122"/>
  <c r="I18" i="122" s="1"/>
  <c r="P90" i="122"/>
  <c r="H18" i="122" s="1"/>
  <c r="P89" i="122"/>
  <c r="G18" i="122" s="1"/>
  <c r="P88" i="122"/>
  <c r="J17" i="122" s="1"/>
  <c r="P87" i="122"/>
  <c r="I17" i="122" s="1"/>
  <c r="P86" i="122"/>
  <c r="H17" i="122" s="1"/>
  <c r="P85" i="122"/>
  <c r="G17" i="122" s="1"/>
  <c r="P84" i="122"/>
  <c r="J16" i="122" s="1"/>
  <c r="P83" i="122"/>
  <c r="I16" i="122" s="1"/>
  <c r="P82" i="122"/>
  <c r="H16" i="122" s="1"/>
  <c r="P81" i="122"/>
  <c r="G16" i="122" s="1"/>
  <c r="P80" i="122"/>
  <c r="J15" i="122" s="1"/>
  <c r="P79" i="122"/>
  <c r="I15" i="122" s="1"/>
  <c r="P78" i="122"/>
  <c r="H15" i="122" s="1"/>
  <c r="P77" i="122"/>
  <c r="G15" i="122" s="1"/>
  <c r="P76" i="122"/>
  <c r="J14" i="122" s="1"/>
  <c r="P75" i="122"/>
  <c r="I14" i="122" s="1"/>
  <c r="P74" i="122"/>
  <c r="H14" i="122" s="1"/>
  <c r="P73" i="122"/>
  <c r="G14" i="122" s="1"/>
  <c r="P72" i="122"/>
  <c r="J13" i="122" s="1"/>
  <c r="P71" i="122"/>
  <c r="I13" i="122" s="1"/>
  <c r="P70" i="122"/>
  <c r="H13" i="122" s="1"/>
  <c r="P69" i="122"/>
  <c r="G13" i="122" s="1"/>
  <c r="P68" i="122"/>
  <c r="J12" i="122" s="1"/>
  <c r="P67" i="122"/>
  <c r="I12" i="122" s="1"/>
  <c r="P66" i="122"/>
  <c r="H12" i="122" s="1"/>
  <c r="P65" i="122"/>
  <c r="G12" i="122" s="1"/>
  <c r="P64" i="122"/>
  <c r="J11" i="122" s="1"/>
  <c r="P63" i="122"/>
  <c r="I11" i="122" s="1"/>
  <c r="P62" i="122"/>
  <c r="H11" i="122" s="1"/>
  <c r="P61" i="122"/>
  <c r="G11" i="122" s="1"/>
  <c r="P60" i="122"/>
  <c r="J10" i="122" s="1"/>
  <c r="P59" i="122"/>
  <c r="I10" i="122" s="1"/>
  <c r="P58" i="122"/>
  <c r="H10" i="122" s="1"/>
  <c r="P57" i="122"/>
  <c r="G10" i="122" s="1"/>
  <c r="P56" i="122"/>
  <c r="J9" i="122" s="1"/>
  <c r="P55" i="122"/>
  <c r="I9" i="122" s="1"/>
  <c r="P54" i="122"/>
  <c r="H9" i="122" s="1"/>
  <c r="P53" i="122"/>
  <c r="G9" i="122" s="1"/>
  <c r="P52" i="122"/>
  <c r="J8" i="122" s="1"/>
  <c r="P51" i="122"/>
  <c r="I8" i="122" s="1"/>
  <c r="P50" i="122"/>
  <c r="H8" i="122" s="1"/>
  <c r="P49" i="122"/>
  <c r="G8" i="122" s="1"/>
  <c r="H48" i="122"/>
  <c r="P168" i="121"/>
  <c r="J37" i="121" s="1"/>
  <c r="P167" i="121"/>
  <c r="I37" i="121" s="1"/>
  <c r="P166" i="121"/>
  <c r="H37" i="121" s="1"/>
  <c r="P165" i="121"/>
  <c r="G37" i="121" s="1"/>
  <c r="P164" i="121"/>
  <c r="J36" i="121" s="1"/>
  <c r="P163" i="121"/>
  <c r="I36" i="121" s="1"/>
  <c r="P162" i="121"/>
  <c r="H36" i="121" s="1"/>
  <c r="P161" i="121"/>
  <c r="G36" i="121" s="1"/>
  <c r="P160" i="121"/>
  <c r="J35" i="121" s="1"/>
  <c r="P159" i="121"/>
  <c r="I35" i="121" s="1"/>
  <c r="P158" i="121"/>
  <c r="H35" i="121" s="1"/>
  <c r="P157" i="121"/>
  <c r="G35" i="121" s="1"/>
  <c r="P156" i="121"/>
  <c r="J34" i="121" s="1"/>
  <c r="P155" i="121"/>
  <c r="I34" i="121" s="1"/>
  <c r="P154" i="121"/>
  <c r="H34" i="121" s="1"/>
  <c r="P153" i="121"/>
  <c r="G34" i="121" s="1"/>
  <c r="P152" i="121"/>
  <c r="J33" i="121" s="1"/>
  <c r="P151" i="121"/>
  <c r="I33" i="121" s="1"/>
  <c r="P150" i="121"/>
  <c r="H33" i="121" s="1"/>
  <c r="P149" i="121"/>
  <c r="G33" i="121" s="1"/>
  <c r="P148" i="121"/>
  <c r="J32" i="121" s="1"/>
  <c r="P147" i="121"/>
  <c r="I32" i="121" s="1"/>
  <c r="P146" i="121"/>
  <c r="H32" i="121" s="1"/>
  <c r="P145" i="121"/>
  <c r="G32" i="121" s="1"/>
  <c r="P144" i="121"/>
  <c r="J31" i="121" s="1"/>
  <c r="P143" i="121"/>
  <c r="I31" i="121" s="1"/>
  <c r="P142" i="121"/>
  <c r="H31" i="121" s="1"/>
  <c r="P141" i="121"/>
  <c r="G31" i="121" s="1"/>
  <c r="P140" i="121"/>
  <c r="J30" i="121" s="1"/>
  <c r="P139" i="121"/>
  <c r="I30" i="121" s="1"/>
  <c r="P138" i="121"/>
  <c r="H30" i="121" s="1"/>
  <c r="P137" i="121"/>
  <c r="G30" i="121" s="1"/>
  <c r="P136" i="121"/>
  <c r="J29" i="121" s="1"/>
  <c r="P135" i="121"/>
  <c r="I29" i="121" s="1"/>
  <c r="P134" i="121"/>
  <c r="H29" i="121" s="1"/>
  <c r="P133" i="121"/>
  <c r="G29" i="121" s="1"/>
  <c r="P132" i="121"/>
  <c r="J28" i="121" s="1"/>
  <c r="P131" i="121"/>
  <c r="I28" i="121" s="1"/>
  <c r="P130" i="121"/>
  <c r="H28" i="121" s="1"/>
  <c r="P129" i="121"/>
  <c r="G28" i="121" s="1"/>
  <c r="P128" i="121"/>
  <c r="J27" i="121" s="1"/>
  <c r="P127" i="121"/>
  <c r="I27" i="121" s="1"/>
  <c r="P126" i="121"/>
  <c r="H27" i="121" s="1"/>
  <c r="P125" i="121"/>
  <c r="G27" i="121" s="1"/>
  <c r="P124" i="121"/>
  <c r="J26" i="121" s="1"/>
  <c r="P123" i="121"/>
  <c r="I26" i="121" s="1"/>
  <c r="P122" i="121"/>
  <c r="H26" i="121" s="1"/>
  <c r="P121" i="121"/>
  <c r="G26" i="121" s="1"/>
  <c r="P120" i="121"/>
  <c r="J25" i="121" s="1"/>
  <c r="P119" i="121"/>
  <c r="I25" i="121" s="1"/>
  <c r="P118" i="121"/>
  <c r="H25" i="121" s="1"/>
  <c r="P117" i="121"/>
  <c r="G25" i="121" s="1"/>
  <c r="P116" i="121"/>
  <c r="J24" i="121" s="1"/>
  <c r="P115" i="121"/>
  <c r="I24" i="121" s="1"/>
  <c r="P114" i="121"/>
  <c r="H24" i="121" s="1"/>
  <c r="P113" i="121"/>
  <c r="G24" i="121" s="1"/>
  <c r="P112" i="121"/>
  <c r="J23" i="121" s="1"/>
  <c r="P111" i="121"/>
  <c r="I23" i="121" s="1"/>
  <c r="P110" i="121"/>
  <c r="H23" i="121" s="1"/>
  <c r="P109" i="121"/>
  <c r="G23" i="121" s="1"/>
  <c r="P108" i="121"/>
  <c r="J22" i="121" s="1"/>
  <c r="P107" i="121"/>
  <c r="I22" i="121" s="1"/>
  <c r="P106" i="121"/>
  <c r="H22" i="121" s="1"/>
  <c r="P105" i="121"/>
  <c r="G22" i="121" s="1"/>
  <c r="P104" i="121"/>
  <c r="J21" i="121" s="1"/>
  <c r="P103" i="121"/>
  <c r="I21" i="121" s="1"/>
  <c r="P102" i="121"/>
  <c r="H21" i="121" s="1"/>
  <c r="P101" i="121"/>
  <c r="G21" i="121" s="1"/>
  <c r="P100" i="121"/>
  <c r="J20" i="121" s="1"/>
  <c r="P99" i="121"/>
  <c r="I20" i="121" s="1"/>
  <c r="P98" i="121"/>
  <c r="H20" i="121" s="1"/>
  <c r="P97" i="121"/>
  <c r="G20" i="121" s="1"/>
  <c r="P96" i="121"/>
  <c r="J19" i="121" s="1"/>
  <c r="P95" i="121"/>
  <c r="I19" i="121" s="1"/>
  <c r="P94" i="121"/>
  <c r="H19" i="121" s="1"/>
  <c r="P93" i="121"/>
  <c r="G19" i="121" s="1"/>
  <c r="P92" i="121"/>
  <c r="J18" i="121" s="1"/>
  <c r="P91" i="121"/>
  <c r="I18" i="121" s="1"/>
  <c r="P90" i="121"/>
  <c r="H18" i="121" s="1"/>
  <c r="P89" i="121"/>
  <c r="G18" i="121" s="1"/>
  <c r="P88" i="121"/>
  <c r="J17" i="121" s="1"/>
  <c r="P87" i="121"/>
  <c r="I17" i="121" s="1"/>
  <c r="P86" i="121"/>
  <c r="H17" i="121" s="1"/>
  <c r="P85" i="121"/>
  <c r="G17" i="121" s="1"/>
  <c r="P84" i="121"/>
  <c r="J16" i="121" s="1"/>
  <c r="P83" i="121"/>
  <c r="I16" i="121" s="1"/>
  <c r="P82" i="121"/>
  <c r="H16" i="121" s="1"/>
  <c r="P81" i="121"/>
  <c r="G16" i="121" s="1"/>
  <c r="P80" i="121"/>
  <c r="J15" i="121" s="1"/>
  <c r="P79" i="121"/>
  <c r="I15" i="121" s="1"/>
  <c r="P78" i="121"/>
  <c r="H15" i="121" s="1"/>
  <c r="P77" i="121"/>
  <c r="G15" i="121" s="1"/>
  <c r="P76" i="121"/>
  <c r="J14" i="121" s="1"/>
  <c r="P75" i="121"/>
  <c r="I14" i="121" s="1"/>
  <c r="P74" i="121"/>
  <c r="H14" i="121" s="1"/>
  <c r="P73" i="121"/>
  <c r="G14" i="121" s="1"/>
  <c r="P72" i="121"/>
  <c r="J13" i="121" s="1"/>
  <c r="P71" i="121"/>
  <c r="I13" i="121" s="1"/>
  <c r="P70" i="121"/>
  <c r="H13" i="121" s="1"/>
  <c r="P69" i="121"/>
  <c r="G13" i="121" s="1"/>
  <c r="P68" i="121"/>
  <c r="J12" i="121" s="1"/>
  <c r="P67" i="121"/>
  <c r="I12" i="121" s="1"/>
  <c r="P66" i="121"/>
  <c r="H12" i="121" s="1"/>
  <c r="P65" i="121"/>
  <c r="G12" i="121" s="1"/>
  <c r="P64" i="121"/>
  <c r="J11" i="121" s="1"/>
  <c r="P63" i="121"/>
  <c r="I11" i="121" s="1"/>
  <c r="P62" i="121"/>
  <c r="H11" i="121" s="1"/>
  <c r="P61" i="121"/>
  <c r="G11" i="121" s="1"/>
  <c r="P60" i="121"/>
  <c r="J10" i="121" s="1"/>
  <c r="P59" i="121"/>
  <c r="I10" i="121" s="1"/>
  <c r="P58" i="121"/>
  <c r="H10" i="121" s="1"/>
  <c r="P57" i="121"/>
  <c r="G10" i="121" s="1"/>
  <c r="P56" i="121"/>
  <c r="J9" i="121" s="1"/>
  <c r="P55" i="121"/>
  <c r="I9" i="121" s="1"/>
  <c r="P54" i="121"/>
  <c r="H9" i="121" s="1"/>
  <c r="P53" i="121"/>
  <c r="G9" i="121" s="1"/>
  <c r="P52" i="121"/>
  <c r="J8" i="121" s="1"/>
  <c r="P51" i="121"/>
  <c r="I8" i="121" s="1"/>
  <c r="P50" i="121"/>
  <c r="H8" i="121" s="1"/>
  <c r="P49" i="121"/>
  <c r="G8" i="121" s="1"/>
  <c r="G48" i="121"/>
  <c r="P168" i="120"/>
  <c r="J37" i="120" s="1"/>
  <c r="P167" i="120"/>
  <c r="I37" i="120" s="1"/>
  <c r="P166" i="120"/>
  <c r="H37" i="120" s="1"/>
  <c r="P165" i="120"/>
  <c r="G37" i="120" s="1"/>
  <c r="P164" i="120"/>
  <c r="J36" i="120" s="1"/>
  <c r="P163" i="120"/>
  <c r="I36" i="120" s="1"/>
  <c r="P162" i="120"/>
  <c r="H36" i="120" s="1"/>
  <c r="P161" i="120"/>
  <c r="G36" i="120" s="1"/>
  <c r="P160" i="120"/>
  <c r="J35" i="120" s="1"/>
  <c r="P159" i="120"/>
  <c r="I35" i="120" s="1"/>
  <c r="P158" i="120"/>
  <c r="H35" i="120" s="1"/>
  <c r="P157" i="120"/>
  <c r="G35" i="120" s="1"/>
  <c r="P156" i="120"/>
  <c r="J34" i="120" s="1"/>
  <c r="P155" i="120"/>
  <c r="I34" i="120" s="1"/>
  <c r="P154" i="120"/>
  <c r="H34" i="120" s="1"/>
  <c r="P153" i="120"/>
  <c r="G34" i="120" s="1"/>
  <c r="P152" i="120"/>
  <c r="J33" i="120" s="1"/>
  <c r="P151" i="120"/>
  <c r="I33" i="120" s="1"/>
  <c r="P150" i="120"/>
  <c r="H33" i="120" s="1"/>
  <c r="P149" i="120"/>
  <c r="G33" i="120" s="1"/>
  <c r="P148" i="120"/>
  <c r="J32" i="120" s="1"/>
  <c r="P147" i="120"/>
  <c r="I32" i="120" s="1"/>
  <c r="P146" i="120"/>
  <c r="H32" i="120" s="1"/>
  <c r="P145" i="120"/>
  <c r="G32" i="120" s="1"/>
  <c r="P144" i="120"/>
  <c r="J31" i="120" s="1"/>
  <c r="P143" i="120"/>
  <c r="I31" i="120" s="1"/>
  <c r="P142" i="120"/>
  <c r="H31" i="120" s="1"/>
  <c r="P141" i="120"/>
  <c r="G31" i="120" s="1"/>
  <c r="P140" i="120"/>
  <c r="J30" i="120" s="1"/>
  <c r="P139" i="120"/>
  <c r="I30" i="120" s="1"/>
  <c r="P138" i="120"/>
  <c r="H30" i="120" s="1"/>
  <c r="P137" i="120"/>
  <c r="G30" i="120" s="1"/>
  <c r="P136" i="120"/>
  <c r="J29" i="120" s="1"/>
  <c r="P135" i="120"/>
  <c r="I29" i="120" s="1"/>
  <c r="P134" i="120"/>
  <c r="H29" i="120" s="1"/>
  <c r="P133" i="120"/>
  <c r="G29" i="120" s="1"/>
  <c r="P132" i="120"/>
  <c r="J28" i="120" s="1"/>
  <c r="P131" i="120"/>
  <c r="I28" i="120" s="1"/>
  <c r="P130" i="120"/>
  <c r="H28" i="120" s="1"/>
  <c r="P129" i="120"/>
  <c r="G28" i="120" s="1"/>
  <c r="P128" i="120"/>
  <c r="J27" i="120" s="1"/>
  <c r="P127" i="120"/>
  <c r="I27" i="120" s="1"/>
  <c r="P126" i="120"/>
  <c r="H27" i="120" s="1"/>
  <c r="P125" i="120"/>
  <c r="G27" i="120" s="1"/>
  <c r="P124" i="120"/>
  <c r="J26" i="120" s="1"/>
  <c r="P123" i="120"/>
  <c r="I26" i="120" s="1"/>
  <c r="P122" i="120"/>
  <c r="H26" i="120" s="1"/>
  <c r="P121" i="120"/>
  <c r="G26" i="120" s="1"/>
  <c r="P120" i="120"/>
  <c r="J25" i="120" s="1"/>
  <c r="P119" i="120"/>
  <c r="I25" i="120" s="1"/>
  <c r="P118" i="120"/>
  <c r="H25" i="120" s="1"/>
  <c r="P117" i="120"/>
  <c r="G25" i="120" s="1"/>
  <c r="P116" i="120"/>
  <c r="J24" i="120" s="1"/>
  <c r="P115" i="120"/>
  <c r="I24" i="120" s="1"/>
  <c r="P114" i="120"/>
  <c r="H24" i="120" s="1"/>
  <c r="P113" i="120"/>
  <c r="G24" i="120" s="1"/>
  <c r="P112" i="120"/>
  <c r="J23" i="120" s="1"/>
  <c r="P111" i="120"/>
  <c r="I23" i="120" s="1"/>
  <c r="P110" i="120"/>
  <c r="H23" i="120" s="1"/>
  <c r="P109" i="120"/>
  <c r="G23" i="120" s="1"/>
  <c r="P108" i="120"/>
  <c r="J22" i="120" s="1"/>
  <c r="P107" i="120"/>
  <c r="I22" i="120" s="1"/>
  <c r="P106" i="120"/>
  <c r="H22" i="120" s="1"/>
  <c r="P105" i="120"/>
  <c r="G22" i="120" s="1"/>
  <c r="P104" i="120"/>
  <c r="J21" i="120" s="1"/>
  <c r="P103" i="120"/>
  <c r="I21" i="120" s="1"/>
  <c r="P102" i="120"/>
  <c r="H21" i="120" s="1"/>
  <c r="P101" i="120"/>
  <c r="G21" i="120" s="1"/>
  <c r="P100" i="120"/>
  <c r="J20" i="120" s="1"/>
  <c r="P99" i="120"/>
  <c r="I20" i="120" s="1"/>
  <c r="P98" i="120"/>
  <c r="H20" i="120" s="1"/>
  <c r="P97" i="120"/>
  <c r="G20" i="120" s="1"/>
  <c r="P96" i="120"/>
  <c r="J19" i="120" s="1"/>
  <c r="P95" i="120"/>
  <c r="I19" i="120" s="1"/>
  <c r="P94" i="120"/>
  <c r="H19" i="120" s="1"/>
  <c r="P93" i="120"/>
  <c r="G19" i="120" s="1"/>
  <c r="P92" i="120"/>
  <c r="J18" i="120" s="1"/>
  <c r="P91" i="120"/>
  <c r="I18" i="120" s="1"/>
  <c r="P90" i="120"/>
  <c r="H18" i="120" s="1"/>
  <c r="P89" i="120"/>
  <c r="G18" i="120" s="1"/>
  <c r="P88" i="120"/>
  <c r="J17" i="120" s="1"/>
  <c r="P87" i="120"/>
  <c r="I17" i="120" s="1"/>
  <c r="P86" i="120"/>
  <c r="H17" i="120" s="1"/>
  <c r="P85" i="120"/>
  <c r="G17" i="120" s="1"/>
  <c r="P84" i="120"/>
  <c r="J16" i="120" s="1"/>
  <c r="P83" i="120"/>
  <c r="I16" i="120" s="1"/>
  <c r="P82" i="120"/>
  <c r="H16" i="120" s="1"/>
  <c r="P81" i="120"/>
  <c r="G16" i="120" s="1"/>
  <c r="P80" i="120"/>
  <c r="J15" i="120" s="1"/>
  <c r="P79" i="120"/>
  <c r="I15" i="120" s="1"/>
  <c r="P78" i="120"/>
  <c r="H15" i="120" s="1"/>
  <c r="P77" i="120"/>
  <c r="G15" i="120" s="1"/>
  <c r="P76" i="120"/>
  <c r="J14" i="120" s="1"/>
  <c r="P75" i="120"/>
  <c r="I14" i="120" s="1"/>
  <c r="P74" i="120"/>
  <c r="H14" i="120" s="1"/>
  <c r="P73" i="120"/>
  <c r="G14" i="120" s="1"/>
  <c r="P72" i="120"/>
  <c r="J13" i="120" s="1"/>
  <c r="P71" i="120"/>
  <c r="I13" i="120" s="1"/>
  <c r="P70" i="120"/>
  <c r="H13" i="120" s="1"/>
  <c r="P69" i="120"/>
  <c r="G13" i="120" s="1"/>
  <c r="P68" i="120"/>
  <c r="J12" i="120" s="1"/>
  <c r="P67" i="120"/>
  <c r="I12" i="120" s="1"/>
  <c r="P66" i="120"/>
  <c r="H12" i="120" s="1"/>
  <c r="P65" i="120"/>
  <c r="G12" i="120" s="1"/>
  <c r="P64" i="120"/>
  <c r="J11" i="120" s="1"/>
  <c r="P63" i="120"/>
  <c r="I11" i="120" s="1"/>
  <c r="P62" i="120"/>
  <c r="H11" i="120" s="1"/>
  <c r="P61" i="120"/>
  <c r="G11" i="120" s="1"/>
  <c r="P60" i="120"/>
  <c r="J10" i="120" s="1"/>
  <c r="P59" i="120"/>
  <c r="I10" i="120" s="1"/>
  <c r="P58" i="120"/>
  <c r="H10" i="120" s="1"/>
  <c r="P57" i="120"/>
  <c r="G10" i="120" s="1"/>
  <c r="P56" i="120"/>
  <c r="J9" i="120" s="1"/>
  <c r="P55" i="120"/>
  <c r="I9" i="120" s="1"/>
  <c r="P54" i="120"/>
  <c r="H9" i="120" s="1"/>
  <c r="P53" i="120"/>
  <c r="G9" i="120" s="1"/>
  <c r="P52" i="120"/>
  <c r="J8" i="120" s="1"/>
  <c r="P51" i="120"/>
  <c r="I8" i="120" s="1"/>
  <c r="P50" i="120"/>
  <c r="H8" i="120" s="1"/>
  <c r="P49" i="120"/>
  <c r="G8" i="120" s="1"/>
  <c r="G48" i="120"/>
  <c r="P168" i="119"/>
  <c r="J37" i="119" s="1"/>
  <c r="P167" i="119"/>
  <c r="I37" i="119" s="1"/>
  <c r="P166" i="119"/>
  <c r="H37" i="119" s="1"/>
  <c r="P165" i="119"/>
  <c r="G37" i="119" s="1"/>
  <c r="P164" i="119"/>
  <c r="J36" i="119" s="1"/>
  <c r="P163" i="119"/>
  <c r="I36" i="119" s="1"/>
  <c r="P162" i="119"/>
  <c r="H36" i="119" s="1"/>
  <c r="P161" i="119"/>
  <c r="G36" i="119" s="1"/>
  <c r="P160" i="119"/>
  <c r="J35" i="119" s="1"/>
  <c r="P159" i="119"/>
  <c r="I35" i="119" s="1"/>
  <c r="P158" i="119"/>
  <c r="H35" i="119" s="1"/>
  <c r="P157" i="119"/>
  <c r="G35" i="119" s="1"/>
  <c r="P156" i="119"/>
  <c r="J34" i="119" s="1"/>
  <c r="P155" i="119"/>
  <c r="I34" i="119" s="1"/>
  <c r="P154" i="119"/>
  <c r="H34" i="119" s="1"/>
  <c r="P153" i="119"/>
  <c r="G34" i="119" s="1"/>
  <c r="P152" i="119"/>
  <c r="J33" i="119" s="1"/>
  <c r="P151" i="119"/>
  <c r="I33" i="119" s="1"/>
  <c r="P150" i="119"/>
  <c r="H33" i="119" s="1"/>
  <c r="P149" i="119"/>
  <c r="G33" i="119" s="1"/>
  <c r="P148" i="119"/>
  <c r="J32" i="119" s="1"/>
  <c r="P147" i="119"/>
  <c r="I32" i="119" s="1"/>
  <c r="P146" i="119"/>
  <c r="H32" i="119" s="1"/>
  <c r="P145" i="119"/>
  <c r="G32" i="119" s="1"/>
  <c r="P144" i="119"/>
  <c r="J31" i="119" s="1"/>
  <c r="P143" i="119"/>
  <c r="I31" i="119" s="1"/>
  <c r="P142" i="119"/>
  <c r="H31" i="119" s="1"/>
  <c r="P141" i="119"/>
  <c r="G31" i="119" s="1"/>
  <c r="P140" i="119"/>
  <c r="J30" i="119" s="1"/>
  <c r="P139" i="119"/>
  <c r="I30" i="119" s="1"/>
  <c r="P138" i="119"/>
  <c r="H30" i="119" s="1"/>
  <c r="P137" i="119"/>
  <c r="G30" i="119" s="1"/>
  <c r="P136" i="119"/>
  <c r="J29" i="119" s="1"/>
  <c r="P135" i="119"/>
  <c r="I29" i="119" s="1"/>
  <c r="P134" i="119"/>
  <c r="H29" i="119" s="1"/>
  <c r="P133" i="119"/>
  <c r="G29" i="119" s="1"/>
  <c r="P132" i="119"/>
  <c r="J28" i="119" s="1"/>
  <c r="P131" i="119"/>
  <c r="I28" i="119" s="1"/>
  <c r="P130" i="119"/>
  <c r="H28" i="119" s="1"/>
  <c r="P129" i="119"/>
  <c r="G28" i="119" s="1"/>
  <c r="P128" i="119"/>
  <c r="J27" i="119" s="1"/>
  <c r="P127" i="119"/>
  <c r="I27" i="119" s="1"/>
  <c r="P126" i="119"/>
  <c r="H27" i="119" s="1"/>
  <c r="P125" i="119"/>
  <c r="G27" i="119" s="1"/>
  <c r="P124" i="119"/>
  <c r="J26" i="119" s="1"/>
  <c r="P123" i="119"/>
  <c r="I26" i="119" s="1"/>
  <c r="P122" i="119"/>
  <c r="H26" i="119" s="1"/>
  <c r="P121" i="119"/>
  <c r="G26" i="119" s="1"/>
  <c r="P120" i="119"/>
  <c r="J25" i="119" s="1"/>
  <c r="P119" i="119"/>
  <c r="I25" i="119" s="1"/>
  <c r="P118" i="119"/>
  <c r="H25" i="119" s="1"/>
  <c r="P117" i="119"/>
  <c r="G25" i="119" s="1"/>
  <c r="P116" i="119"/>
  <c r="J24" i="119" s="1"/>
  <c r="P115" i="119"/>
  <c r="I24" i="119" s="1"/>
  <c r="P114" i="119"/>
  <c r="H24" i="119" s="1"/>
  <c r="P113" i="119"/>
  <c r="G24" i="119" s="1"/>
  <c r="P112" i="119"/>
  <c r="J23" i="119" s="1"/>
  <c r="P111" i="119"/>
  <c r="I23" i="119" s="1"/>
  <c r="P110" i="119"/>
  <c r="H23" i="119" s="1"/>
  <c r="P109" i="119"/>
  <c r="G23" i="119" s="1"/>
  <c r="P108" i="119"/>
  <c r="J22" i="119" s="1"/>
  <c r="P107" i="119"/>
  <c r="I22" i="119" s="1"/>
  <c r="P106" i="119"/>
  <c r="H22" i="119" s="1"/>
  <c r="P105" i="119"/>
  <c r="G22" i="119" s="1"/>
  <c r="P104" i="119"/>
  <c r="J21" i="119" s="1"/>
  <c r="P103" i="119"/>
  <c r="I21" i="119" s="1"/>
  <c r="P102" i="119"/>
  <c r="H21" i="119" s="1"/>
  <c r="P101" i="119"/>
  <c r="G21" i="119" s="1"/>
  <c r="P100" i="119"/>
  <c r="J20" i="119" s="1"/>
  <c r="P99" i="119"/>
  <c r="I20" i="119" s="1"/>
  <c r="P98" i="119"/>
  <c r="H20" i="119" s="1"/>
  <c r="P97" i="119"/>
  <c r="G20" i="119" s="1"/>
  <c r="P96" i="119"/>
  <c r="J19" i="119" s="1"/>
  <c r="P95" i="119"/>
  <c r="I19" i="119" s="1"/>
  <c r="P94" i="119"/>
  <c r="H19" i="119" s="1"/>
  <c r="P93" i="119"/>
  <c r="G19" i="119" s="1"/>
  <c r="P92" i="119"/>
  <c r="J18" i="119" s="1"/>
  <c r="P91" i="119"/>
  <c r="I18" i="119" s="1"/>
  <c r="P90" i="119"/>
  <c r="H18" i="119" s="1"/>
  <c r="P89" i="119"/>
  <c r="G18" i="119" s="1"/>
  <c r="P88" i="119"/>
  <c r="J17" i="119" s="1"/>
  <c r="P87" i="119"/>
  <c r="I17" i="119" s="1"/>
  <c r="P86" i="119"/>
  <c r="H17" i="119" s="1"/>
  <c r="P85" i="119"/>
  <c r="G17" i="119" s="1"/>
  <c r="P84" i="119"/>
  <c r="J16" i="119" s="1"/>
  <c r="P83" i="119"/>
  <c r="I16" i="119" s="1"/>
  <c r="P82" i="119"/>
  <c r="H16" i="119" s="1"/>
  <c r="P81" i="119"/>
  <c r="G16" i="119" s="1"/>
  <c r="P80" i="119"/>
  <c r="J15" i="119" s="1"/>
  <c r="P79" i="119"/>
  <c r="I15" i="119" s="1"/>
  <c r="P78" i="119"/>
  <c r="H15" i="119" s="1"/>
  <c r="P77" i="119"/>
  <c r="G15" i="119" s="1"/>
  <c r="P76" i="119"/>
  <c r="J14" i="119" s="1"/>
  <c r="P75" i="119"/>
  <c r="I14" i="119" s="1"/>
  <c r="P74" i="119"/>
  <c r="H14" i="119" s="1"/>
  <c r="P73" i="119"/>
  <c r="G14" i="119" s="1"/>
  <c r="P72" i="119"/>
  <c r="J13" i="119" s="1"/>
  <c r="P71" i="119"/>
  <c r="I13" i="119" s="1"/>
  <c r="P70" i="119"/>
  <c r="H13" i="119" s="1"/>
  <c r="P69" i="119"/>
  <c r="G13" i="119" s="1"/>
  <c r="P68" i="119"/>
  <c r="J12" i="119" s="1"/>
  <c r="P67" i="119"/>
  <c r="I12" i="119" s="1"/>
  <c r="P66" i="119"/>
  <c r="H12" i="119" s="1"/>
  <c r="P65" i="119"/>
  <c r="G12" i="119" s="1"/>
  <c r="P64" i="119"/>
  <c r="J11" i="119" s="1"/>
  <c r="P63" i="119"/>
  <c r="I11" i="119" s="1"/>
  <c r="P62" i="119"/>
  <c r="H11" i="119" s="1"/>
  <c r="P61" i="119"/>
  <c r="G11" i="119" s="1"/>
  <c r="P60" i="119"/>
  <c r="J10" i="119" s="1"/>
  <c r="P59" i="119"/>
  <c r="I10" i="119" s="1"/>
  <c r="P58" i="119"/>
  <c r="H10" i="119" s="1"/>
  <c r="P57" i="119"/>
  <c r="G10" i="119" s="1"/>
  <c r="P56" i="119"/>
  <c r="J9" i="119" s="1"/>
  <c r="P55" i="119"/>
  <c r="I9" i="119" s="1"/>
  <c r="P54" i="119"/>
  <c r="H9" i="119" s="1"/>
  <c r="P53" i="119"/>
  <c r="G9" i="119" s="1"/>
  <c r="P52" i="119"/>
  <c r="J8" i="119" s="1"/>
  <c r="P51" i="119"/>
  <c r="I8" i="119" s="1"/>
  <c r="P50" i="119"/>
  <c r="H8" i="119" s="1"/>
  <c r="P49" i="119"/>
  <c r="G8" i="119" s="1"/>
  <c r="T6" i="119"/>
  <c r="P168" i="118"/>
  <c r="J37" i="118" s="1"/>
  <c r="P167" i="118"/>
  <c r="I37" i="118" s="1"/>
  <c r="P166" i="118"/>
  <c r="H37" i="118" s="1"/>
  <c r="P165" i="118"/>
  <c r="G37" i="118" s="1"/>
  <c r="P164" i="118"/>
  <c r="J36" i="118" s="1"/>
  <c r="P163" i="118"/>
  <c r="I36" i="118" s="1"/>
  <c r="P162" i="118"/>
  <c r="H36" i="118" s="1"/>
  <c r="P161" i="118"/>
  <c r="G36" i="118" s="1"/>
  <c r="P160" i="118"/>
  <c r="J35" i="118" s="1"/>
  <c r="P159" i="118"/>
  <c r="I35" i="118" s="1"/>
  <c r="P158" i="118"/>
  <c r="H35" i="118" s="1"/>
  <c r="P157" i="118"/>
  <c r="G35" i="118" s="1"/>
  <c r="P156" i="118"/>
  <c r="J34" i="118" s="1"/>
  <c r="P155" i="118"/>
  <c r="I34" i="118" s="1"/>
  <c r="P154" i="118"/>
  <c r="H34" i="118" s="1"/>
  <c r="P153" i="118"/>
  <c r="G34" i="118" s="1"/>
  <c r="P152" i="118"/>
  <c r="J33" i="118" s="1"/>
  <c r="P151" i="118"/>
  <c r="I33" i="118" s="1"/>
  <c r="P150" i="118"/>
  <c r="H33" i="118" s="1"/>
  <c r="P149" i="118"/>
  <c r="G33" i="118" s="1"/>
  <c r="P148" i="118"/>
  <c r="J32" i="118" s="1"/>
  <c r="P147" i="118"/>
  <c r="I32" i="118" s="1"/>
  <c r="P146" i="118"/>
  <c r="H32" i="118" s="1"/>
  <c r="P145" i="118"/>
  <c r="G32" i="118" s="1"/>
  <c r="P144" i="118"/>
  <c r="J31" i="118" s="1"/>
  <c r="P143" i="118"/>
  <c r="I31" i="118" s="1"/>
  <c r="P142" i="118"/>
  <c r="H31" i="118" s="1"/>
  <c r="P141" i="118"/>
  <c r="G31" i="118" s="1"/>
  <c r="P140" i="118"/>
  <c r="J30" i="118" s="1"/>
  <c r="P139" i="118"/>
  <c r="I30" i="118" s="1"/>
  <c r="P138" i="118"/>
  <c r="H30" i="118" s="1"/>
  <c r="P137" i="118"/>
  <c r="G30" i="118" s="1"/>
  <c r="P136" i="118"/>
  <c r="J29" i="118" s="1"/>
  <c r="P135" i="118"/>
  <c r="I29" i="118" s="1"/>
  <c r="P134" i="118"/>
  <c r="H29" i="118" s="1"/>
  <c r="P133" i="118"/>
  <c r="G29" i="118" s="1"/>
  <c r="P132" i="118"/>
  <c r="J28" i="118" s="1"/>
  <c r="P131" i="118"/>
  <c r="I28" i="118" s="1"/>
  <c r="P130" i="118"/>
  <c r="H28" i="118" s="1"/>
  <c r="P129" i="118"/>
  <c r="G28" i="118" s="1"/>
  <c r="P128" i="118"/>
  <c r="J27" i="118" s="1"/>
  <c r="P127" i="118"/>
  <c r="I27" i="118" s="1"/>
  <c r="P126" i="118"/>
  <c r="H27" i="118" s="1"/>
  <c r="P125" i="118"/>
  <c r="G27" i="118" s="1"/>
  <c r="P124" i="118"/>
  <c r="J26" i="118" s="1"/>
  <c r="P123" i="118"/>
  <c r="I26" i="118" s="1"/>
  <c r="P122" i="118"/>
  <c r="H26" i="118" s="1"/>
  <c r="P121" i="118"/>
  <c r="G26" i="118" s="1"/>
  <c r="P120" i="118"/>
  <c r="J25" i="118" s="1"/>
  <c r="P119" i="118"/>
  <c r="I25" i="118" s="1"/>
  <c r="P118" i="118"/>
  <c r="H25" i="118" s="1"/>
  <c r="P117" i="118"/>
  <c r="G25" i="118" s="1"/>
  <c r="P116" i="118"/>
  <c r="J24" i="118" s="1"/>
  <c r="P115" i="118"/>
  <c r="I24" i="118" s="1"/>
  <c r="P114" i="118"/>
  <c r="H24" i="118" s="1"/>
  <c r="P113" i="118"/>
  <c r="G24" i="118" s="1"/>
  <c r="P112" i="118"/>
  <c r="J23" i="118" s="1"/>
  <c r="P111" i="118"/>
  <c r="I23" i="118" s="1"/>
  <c r="P110" i="118"/>
  <c r="H23" i="118" s="1"/>
  <c r="P109" i="118"/>
  <c r="G23" i="118" s="1"/>
  <c r="P108" i="118"/>
  <c r="J22" i="118" s="1"/>
  <c r="P107" i="118"/>
  <c r="I22" i="118" s="1"/>
  <c r="P106" i="118"/>
  <c r="H22" i="118" s="1"/>
  <c r="P105" i="118"/>
  <c r="G22" i="118" s="1"/>
  <c r="P104" i="118"/>
  <c r="J21" i="118" s="1"/>
  <c r="P103" i="118"/>
  <c r="I21" i="118" s="1"/>
  <c r="P102" i="118"/>
  <c r="H21" i="118" s="1"/>
  <c r="P101" i="118"/>
  <c r="G21" i="118" s="1"/>
  <c r="P100" i="118"/>
  <c r="J20" i="118" s="1"/>
  <c r="P99" i="118"/>
  <c r="I20" i="118" s="1"/>
  <c r="P98" i="118"/>
  <c r="H20" i="118" s="1"/>
  <c r="P97" i="118"/>
  <c r="G20" i="118" s="1"/>
  <c r="P96" i="118"/>
  <c r="J19" i="118" s="1"/>
  <c r="P95" i="118"/>
  <c r="I19" i="118" s="1"/>
  <c r="P94" i="118"/>
  <c r="H19" i="118" s="1"/>
  <c r="P93" i="118"/>
  <c r="G19" i="118" s="1"/>
  <c r="P92" i="118"/>
  <c r="J18" i="118" s="1"/>
  <c r="P91" i="118"/>
  <c r="I18" i="118" s="1"/>
  <c r="P90" i="118"/>
  <c r="H18" i="118" s="1"/>
  <c r="P89" i="118"/>
  <c r="G18" i="118" s="1"/>
  <c r="P88" i="118"/>
  <c r="J17" i="118" s="1"/>
  <c r="P87" i="118"/>
  <c r="I17" i="118" s="1"/>
  <c r="P86" i="118"/>
  <c r="H17" i="118" s="1"/>
  <c r="P85" i="118"/>
  <c r="G17" i="118" s="1"/>
  <c r="P84" i="118"/>
  <c r="J16" i="118" s="1"/>
  <c r="P83" i="118"/>
  <c r="I16" i="118" s="1"/>
  <c r="P82" i="118"/>
  <c r="H16" i="118" s="1"/>
  <c r="P81" i="118"/>
  <c r="G16" i="118" s="1"/>
  <c r="P80" i="118"/>
  <c r="J15" i="118" s="1"/>
  <c r="P79" i="118"/>
  <c r="I15" i="118" s="1"/>
  <c r="P78" i="118"/>
  <c r="H15" i="118" s="1"/>
  <c r="P77" i="118"/>
  <c r="G15" i="118" s="1"/>
  <c r="P76" i="118"/>
  <c r="J14" i="118" s="1"/>
  <c r="P75" i="118"/>
  <c r="I14" i="118" s="1"/>
  <c r="P74" i="118"/>
  <c r="H14" i="118" s="1"/>
  <c r="P73" i="118"/>
  <c r="G14" i="118" s="1"/>
  <c r="P72" i="118"/>
  <c r="J13" i="118" s="1"/>
  <c r="P71" i="118"/>
  <c r="I13" i="118" s="1"/>
  <c r="P70" i="118"/>
  <c r="H13" i="118" s="1"/>
  <c r="P69" i="118"/>
  <c r="G13" i="118" s="1"/>
  <c r="P68" i="118"/>
  <c r="J12" i="118" s="1"/>
  <c r="P67" i="118"/>
  <c r="I12" i="118" s="1"/>
  <c r="P66" i="118"/>
  <c r="H12" i="118" s="1"/>
  <c r="P65" i="118"/>
  <c r="G12" i="118" s="1"/>
  <c r="P64" i="118"/>
  <c r="J11" i="118" s="1"/>
  <c r="P63" i="118"/>
  <c r="I11" i="118" s="1"/>
  <c r="P62" i="118"/>
  <c r="H11" i="118" s="1"/>
  <c r="P61" i="118"/>
  <c r="G11" i="118" s="1"/>
  <c r="P60" i="118"/>
  <c r="J10" i="118" s="1"/>
  <c r="P59" i="118"/>
  <c r="I10" i="118" s="1"/>
  <c r="P58" i="118"/>
  <c r="H10" i="118" s="1"/>
  <c r="P57" i="118"/>
  <c r="G10" i="118" s="1"/>
  <c r="P56" i="118"/>
  <c r="J9" i="118" s="1"/>
  <c r="P55" i="118"/>
  <c r="I9" i="118" s="1"/>
  <c r="P54" i="118"/>
  <c r="H9" i="118" s="1"/>
  <c r="P53" i="118"/>
  <c r="G9" i="118" s="1"/>
  <c r="P52" i="118"/>
  <c r="J8" i="118" s="1"/>
  <c r="P51" i="118"/>
  <c r="I8" i="118" s="1"/>
  <c r="P50" i="118"/>
  <c r="H8" i="118" s="1"/>
  <c r="P49" i="118"/>
  <c r="G8" i="118" s="1"/>
  <c r="E44" i="118"/>
  <c r="P168" i="117"/>
  <c r="J37" i="117" s="1"/>
  <c r="P167" i="117"/>
  <c r="I37" i="117" s="1"/>
  <c r="P166" i="117"/>
  <c r="H37" i="117" s="1"/>
  <c r="P165" i="117"/>
  <c r="G37" i="117" s="1"/>
  <c r="P164" i="117"/>
  <c r="J36" i="117" s="1"/>
  <c r="P163" i="117"/>
  <c r="I36" i="117" s="1"/>
  <c r="P162" i="117"/>
  <c r="H36" i="117" s="1"/>
  <c r="P161" i="117"/>
  <c r="G36" i="117" s="1"/>
  <c r="P160" i="117"/>
  <c r="J35" i="117" s="1"/>
  <c r="P159" i="117"/>
  <c r="I35" i="117" s="1"/>
  <c r="P158" i="117"/>
  <c r="H35" i="117" s="1"/>
  <c r="P157" i="117"/>
  <c r="G35" i="117" s="1"/>
  <c r="P156" i="117"/>
  <c r="J34" i="117" s="1"/>
  <c r="P155" i="117"/>
  <c r="I34" i="117" s="1"/>
  <c r="P154" i="117"/>
  <c r="H34" i="117" s="1"/>
  <c r="P153" i="117"/>
  <c r="G34" i="117" s="1"/>
  <c r="P152" i="117"/>
  <c r="J33" i="117" s="1"/>
  <c r="P151" i="117"/>
  <c r="I33" i="117" s="1"/>
  <c r="P150" i="117"/>
  <c r="H33" i="117" s="1"/>
  <c r="P149" i="117"/>
  <c r="G33" i="117" s="1"/>
  <c r="P148" i="117"/>
  <c r="J32" i="117" s="1"/>
  <c r="P147" i="117"/>
  <c r="I32" i="117" s="1"/>
  <c r="P146" i="117"/>
  <c r="H32" i="117" s="1"/>
  <c r="P145" i="117"/>
  <c r="G32" i="117" s="1"/>
  <c r="P144" i="117"/>
  <c r="J31" i="117" s="1"/>
  <c r="P143" i="117"/>
  <c r="I31" i="117" s="1"/>
  <c r="P142" i="117"/>
  <c r="H31" i="117" s="1"/>
  <c r="P141" i="117"/>
  <c r="G31" i="117" s="1"/>
  <c r="P140" i="117"/>
  <c r="J30" i="117" s="1"/>
  <c r="P139" i="117"/>
  <c r="I30" i="117" s="1"/>
  <c r="P138" i="117"/>
  <c r="H30" i="117" s="1"/>
  <c r="P137" i="117"/>
  <c r="G30" i="117" s="1"/>
  <c r="P136" i="117"/>
  <c r="J29" i="117" s="1"/>
  <c r="P135" i="117"/>
  <c r="I29" i="117" s="1"/>
  <c r="P134" i="117"/>
  <c r="H29" i="117" s="1"/>
  <c r="P133" i="117"/>
  <c r="G29" i="117" s="1"/>
  <c r="P132" i="117"/>
  <c r="J28" i="117" s="1"/>
  <c r="P131" i="117"/>
  <c r="I28" i="117" s="1"/>
  <c r="P130" i="117"/>
  <c r="H28" i="117" s="1"/>
  <c r="P129" i="117"/>
  <c r="G28" i="117" s="1"/>
  <c r="P128" i="117"/>
  <c r="J27" i="117" s="1"/>
  <c r="P127" i="117"/>
  <c r="I27" i="117" s="1"/>
  <c r="P126" i="117"/>
  <c r="H27" i="117" s="1"/>
  <c r="P125" i="117"/>
  <c r="G27" i="117" s="1"/>
  <c r="P124" i="117"/>
  <c r="J26" i="117" s="1"/>
  <c r="P123" i="117"/>
  <c r="I26" i="117" s="1"/>
  <c r="P122" i="117"/>
  <c r="H26" i="117" s="1"/>
  <c r="P121" i="117"/>
  <c r="G26" i="117" s="1"/>
  <c r="P120" i="117"/>
  <c r="J25" i="117" s="1"/>
  <c r="P119" i="117"/>
  <c r="I25" i="117" s="1"/>
  <c r="P118" i="117"/>
  <c r="H25" i="117" s="1"/>
  <c r="P117" i="117"/>
  <c r="G25" i="117" s="1"/>
  <c r="P116" i="117"/>
  <c r="J24" i="117" s="1"/>
  <c r="P115" i="117"/>
  <c r="I24" i="117" s="1"/>
  <c r="P114" i="117"/>
  <c r="H24" i="117" s="1"/>
  <c r="P113" i="117"/>
  <c r="G24" i="117" s="1"/>
  <c r="P112" i="117"/>
  <c r="J23" i="117" s="1"/>
  <c r="P111" i="117"/>
  <c r="I23" i="117" s="1"/>
  <c r="P110" i="117"/>
  <c r="H23" i="117" s="1"/>
  <c r="P109" i="117"/>
  <c r="G23" i="117" s="1"/>
  <c r="P108" i="117"/>
  <c r="J22" i="117" s="1"/>
  <c r="P107" i="117"/>
  <c r="I22" i="117" s="1"/>
  <c r="P106" i="117"/>
  <c r="H22" i="117" s="1"/>
  <c r="P105" i="117"/>
  <c r="G22" i="117" s="1"/>
  <c r="P104" i="117"/>
  <c r="J21" i="117" s="1"/>
  <c r="P103" i="117"/>
  <c r="I21" i="117" s="1"/>
  <c r="P102" i="117"/>
  <c r="H21" i="117" s="1"/>
  <c r="P101" i="117"/>
  <c r="G21" i="117" s="1"/>
  <c r="P100" i="117"/>
  <c r="J20" i="117" s="1"/>
  <c r="P99" i="117"/>
  <c r="I20" i="117" s="1"/>
  <c r="P98" i="117"/>
  <c r="H20" i="117" s="1"/>
  <c r="P97" i="117"/>
  <c r="G20" i="117" s="1"/>
  <c r="P96" i="117"/>
  <c r="J19" i="117" s="1"/>
  <c r="P95" i="117"/>
  <c r="I19" i="117" s="1"/>
  <c r="P94" i="117"/>
  <c r="H19" i="117" s="1"/>
  <c r="P93" i="117"/>
  <c r="G19" i="117" s="1"/>
  <c r="P92" i="117"/>
  <c r="J18" i="117" s="1"/>
  <c r="P91" i="117"/>
  <c r="I18" i="117" s="1"/>
  <c r="P90" i="117"/>
  <c r="H18" i="117" s="1"/>
  <c r="P89" i="117"/>
  <c r="G18" i="117" s="1"/>
  <c r="P88" i="117"/>
  <c r="J17" i="117" s="1"/>
  <c r="P87" i="117"/>
  <c r="I17" i="117" s="1"/>
  <c r="P86" i="117"/>
  <c r="H17" i="117" s="1"/>
  <c r="P85" i="117"/>
  <c r="G17" i="117" s="1"/>
  <c r="P84" i="117"/>
  <c r="J16" i="117" s="1"/>
  <c r="P83" i="117"/>
  <c r="I16" i="117" s="1"/>
  <c r="P82" i="117"/>
  <c r="H16" i="117" s="1"/>
  <c r="P81" i="117"/>
  <c r="G16" i="117" s="1"/>
  <c r="P80" i="117"/>
  <c r="J15" i="117" s="1"/>
  <c r="P79" i="117"/>
  <c r="I15" i="117" s="1"/>
  <c r="P78" i="117"/>
  <c r="H15" i="117" s="1"/>
  <c r="P77" i="117"/>
  <c r="G15" i="117" s="1"/>
  <c r="P76" i="117"/>
  <c r="J14" i="117" s="1"/>
  <c r="P75" i="117"/>
  <c r="I14" i="117" s="1"/>
  <c r="P74" i="117"/>
  <c r="H14" i="117" s="1"/>
  <c r="P73" i="117"/>
  <c r="G14" i="117" s="1"/>
  <c r="P72" i="117"/>
  <c r="J13" i="117" s="1"/>
  <c r="P71" i="117"/>
  <c r="I13" i="117" s="1"/>
  <c r="P70" i="117"/>
  <c r="H13" i="117" s="1"/>
  <c r="P69" i="117"/>
  <c r="G13" i="117" s="1"/>
  <c r="P68" i="117"/>
  <c r="J12" i="117" s="1"/>
  <c r="P67" i="117"/>
  <c r="I12" i="117" s="1"/>
  <c r="P66" i="117"/>
  <c r="H12" i="117" s="1"/>
  <c r="P65" i="117"/>
  <c r="G12" i="117" s="1"/>
  <c r="P64" i="117"/>
  <c r="J11" i="117" s="1"/>
  <c r="P63" i="117"/>
  <c r="I11" i="117" s="1"/>
  <c r="P62" i="117"/>
  <c r="H11" i="117" s="1"/>
  <c r="P61" i="117"/>
  <c r="G11" i="117" s="1"/>
  <c r="P60" i="117"/>
  <c r="J10" i="117" s="1"/>
  <c r="P59" i="117"/>
  <c r="I10" i="117" s="1"/>
  <c r="P58" i="117"/>
  <c r="H10" i="117" s="1"/>
  <c r="P57" i="117"/>
  <c r="G10" i="117" s="1"/>
  <c r="P56" i="117"/>
  <c r="J9" i="117" s="1"/>
  <c r="P55" i="117"/>
  <c r="I9" i="117" s="1"/>
  <c r="P54" i="117"/>
  <c r="H9" i="117" s="1"/>
  <c r="P53" i="117"/>
  <c r="G9" i="117" s="1"/>
  <c r="P52" i="117"/>
  <c r="J8" i="117" s="1"/>
  <c r="P51" i="117"/>
  <c r="I8" i="117" s="1"/>
  <c r="P50" i="117"/>
  <c r="H8" i="117" s="1"/>
  <c r="P49" i="117"/>
  <c r="G8" i="117" s="1"/>
  <c r="I48" i="117"/>
  <c r="P168" i="116"/>
  <c r="J37" i="116" s="1"/>
  <c r="P167" i="116"/>
  <c r="I37" i="116" s="1"/>
  <c r="P166" i="116"/>
  <c r="H37" i="116" s="1"/>
  <c r="P165" i="116"/>
  <c r="G37" i="116" s="1"/>
  <c r="P164" i="116"/>
  <c r="J36" i="116" s="1"/>
  <c r="P163" i="116"/>
  <c r="I36" i="116" s="1"/>
  <c r="P162" i="116"/>
  <c r="H36" i="116" s="1"/>
  <c r="P161" i="116"/>
  <c r="G36" i="116" s="1"/>
  <c r="P160" i="116"/>
  <c r="J35" i="116" s="1"/>
  <c r="P159" i="116"/>
  <c r="I35" i="116" s="1"/>
  <c r="P158" i="116"/>
  <c r="H35" i="116" s="1"/>
  <c r="P157" i="116"/>
  <c r="G35" i="116" s="1"/>
  <c r="P156" i="116"/>
  <c r="J34" i="116" s="1"/>
  <c r="P155" i="116"/>
  <c r="I34" i="116" s="1"/>
  <c r="P154" i="116"/>
  <c r="H34" i="116" s="1"/>
  <c r="P153" i="116"/>
  <c r="G34" i="116" s="1"/>
  <c r="P152" i="116"/>
  <c r="J33" i="116" s="1"/>
  <c r="P151" i="116"/>
  <c r="I33" i="116" s="1"/>
  <c r="P150" i="116"/>
  <c r="H33" i="116" s="1"/>
  <c r="P149" i="116"/>
  <c r="G33" i="116" s="1"/>
  <c r="P148" i="116"/>
  <c r="J32" i="116" s="1"/>
  <c r="P147" i="116"/>
  <c r="I32" i="116" s="1"/>
  <c r="P146" i="116"/>
  <c r="H32" i="116" s="1"/>
  <c r="P145" i="116"/>
  <c r="G32" i="116" s="1"/>
  <c r="P144" i="116"/>
  <c r="J31" i="116" s="1"/>
  <c r="P143" i="116"/>
  <c r="I31" i="116" s="1"/>
  <c r="P142" i="116"/>
  <c r="H31" i="116" s="1"/>
  <c r="P141" i="116"/>
  <c r="G31" i="116" s="1"/>
  <c r="P140" i="116"/>
  <c r="J30" i="116" s="1"/>
  <c r="P139" i="116"/>
  <c r="I30" i="116" s="1"/>
  <c r="P138" i="116"/>
  <c r="H30" i="116" s="1"/>
  <c r="P137" i="116"/>
  <c r="G30" i="116" s="1"/>
  <c r="P136" i="116"/>
  <c r="J29" i="116" s="1"/>
  <c r="P135" i="116"/>
  <c r="I29" i="116" s="1"/>
  <c r="P134" i="116"/>
  <c r="H29" i="116" s="1"/>
  <c r="P133" i="116"/>
  <c r="G29" i="116" s="1"/>
  <c r="P132" i="116"/>
  <c r="J28" i="116" s="1"/>
  <c r="P131" i="116"/>
  <c r="I28" i="116" s="1"/>
  <c r="P130" i="116"/>
  <c r="H28" i="116" s="1"/>
  <c r="P129" i="116"/>
  <c r="G28" i="116" s="1"/>
  <c r="P128" i="116"/>
  <c r="J27" i="116" s="1"/>
  <c r="P127" i="116"/>
  <c r="I27" i="116" s="1"/>
  <c r="P126" i="116"/>
  <c r="H27" i="116" s="1"/>
  <c r="P125" i="116"/>
  <c r="G27" i="116" s="1"/>
  <c r="P124" i="116"/>
  <c r="J26" i="116" s="1"/>
  <c r="P123" i="116"/>
  <c r="I26" i="116" s="1"/>
  <c r="P122" i="116"/>
  <c r="H26" i="116" s="1"/>
  <c r="P121" i="116"/>
  <c r="G26" i="116" s="1"/>
  <c r="P120" i="116"/>
  <c r="J25" i="116" s="1"/>
  <c r="P119" i="116"/>
  <c r="I25" i="116" s="1"/>
  <c r="P118" i="116"/>
  <c r="H25" i="116" s="1"/>
  <c r="P117" i="116"/>
  <c r="G25" i="116" s="1"/>
  <c r="P116" i="116"/>
  <c r="J24" i="116" s="1"/>
  <c r="P115" i="116"/>
  <c r="I24" i="116" s="1"/>
  <c r="P114" i="116"/>
  <c r="H24" i="116" s="1"/>
  <c r="P113" i="116"/>
  <c r="G24" i="116" s="1"/>
  <c r="P112" i="116"/>
  <c r="J23" i="116" s="1"/>
  <c r="P111" i="116"/>
  <c r="I23" i="116" s="1"/>
  <c r="P110" i="116"/>
  <c r="H23" i="116" s="1"/>
  <c r="P109" i="116"/>
  <c r="G23" i="116" s="1"/>
  <c r="P108" i="116"/>
  <c r="J22" i="116" s="1"/>
  <c r="P107" i="116"/>
  <c r="I22" i="116" s="1"/>
  <c r="P106" i="116"/>
  <c r="H22" i="116" s="1"/>
  <c r="P105" i="116"/>
  <c r="G22" i="116" s="1"/>
  <c r="P104" i="116"/>
  <c r="J21" i="116" s="1"/>
  <c r="P103" i="116"/>
  <c r="I21" i="116" s="1"/>
  <c r="P102" i="116"/>
  <c r="H21" i="116" s="1"/>
  <c r="P101" i="116"/>
  <c r="G21" i="116" s="1"/>
  <c r="P100" i="116"/>
  <c r="J20" i="116" s="1"/>
  <c r="P99" i="116"/>
  <c r="I20" i="116" s="1"/>
  <c r="P98" i="116"/>
  <c r="H20" i="116" s="1"/>
  <c r="P97" i="116"/>
  <c r="G20" i="116" s="1"/>
  <c r="P96" i="116"/>
  <c r="J19" i="116" s="1"/>
  <c r="P95" i="116"/>
  <c r="I19" i="116" s="1"/>
  <c r="P94" i="116"/>
  <c r="H19" i="116" s="1"/>
  <c r="P93" i="116"/>
  <c r="G19" i="116" s="1"/>
  <c r="P92" i="116"/>
  <c r="J18" i="116" s="1"/>
  <c r="P91" i="116"/>
  <c r="I18" i="116" s="1"/>
  <c r="P90" i="116"/>
  <c r="H18" i="116" s="1"/>
  <c r="P89" i="116"/>
  <c r="G18" i="116" s="1"/>
  <c r="P88" i="116"/>
  <c r="J17" i="116" s="1"/>
  <c r="P87" i="116"/>
  <c r="I17" i="116" s="1"/>
  <c r="P86" i="116"/>
  <c r="H17" i="116" s="1"/>
  <c r="P85" i="116"/>
  <c r="G17" i="116" s="1"/>
  <c r="P84" i="116"/>
  <c r="J16" i="116" s="1"/>
  <c r="P83" i="116"/>
  <c r="I16" i="116" s="1"/>
  <c r="P82" i="116"/>
  <c r="H16" i="116" s="1"/>
  <c r="P81" i="116"/>
  <c r="G16" i="116" s="1"/>
  <c r="P80" i="116"/>
  <c r="J15" i="116" s="1"/>
  <c r="P79" i="116"/>
  <c r="I15" i="116" s="1"/>
  <c r="P78" i="116"/>
  <c r="H15" i="116" s="1"/>
  <c r="P77" i="116"/>
  <c r="G15" i="116" s="1"/>
  <c r="P76" i="116"/>
  <c r="J14" i="116" s="1"/>
  <c r="P75" i="116"/>
  <c r="I14" i="116" s="1"/>
  <c r="P74" i="116"/>
  <c r="H14" i="116" s="1"/>
  <c r="P73" i="116"/>
  <c r="G14" i="116" s="1"/>
  <c r="P72" i="116"/>
  <c r="J13" i="116" s="1"/>
  <c r="P71" i="116"/>
  <c r="I13" i="116" s="1"/>
  <c r="P70" i="116"/>
  <c r="H13" i="116" s="1"/>
  <c r="P69" i="116"/>
  <c r="G13" i="116" s="1"/>
  <c r="P68" i="116"/>
  <c r="J12" i="116" s="1"/>
  <c r="P67" i="116"/>
  <c r="I12" i="116" s="1"/>
  <c r="P66" i="116"/>
  <c r="H12" i="116" s="1"/>
  <c r="P65" i="116"/>
  <c r="G12" i="116" s="1"/>
  <c r="P64" i="116"/>
  <c r="J11" i="116" s="1"/>
  <c r="P63" i="116"/>
  <c r="I11" i="116" s="1"/>
  <c r="P62" i="116"/>
  <c r="H11" i="116" s="1"/>
  <c r="P61" i="116"/>
  <c r="G11" i="116" s="1"/>
  <c r="P60" i="116"/>
  <c r="J10" i="116" s="1"/>
  <c r="P59" i="116"/>
  <c r="I10" i="116" s="1"/>
  <c r="P58" i="116"/>
  <c r="H10" i="116" s="1"/>
  <c r="P57" i="116"/>
  <c r="G10" i="116" s="1"/>
  <c r="P56" i="116"/>
  <c r="J9" i="116" s="1"/>
  <c r="P55" i="116"/>
  <c r="I9" i="116" s="1"/>
  <c r="P54" i="116"/>
  <c r="H9" i="116" s="1"/>
  <c r="P53" i="116"/>
  <c r="G9" i="116" s="1"/>
  <c r="P52" i="116"/>
  <c r="J8" i="116" s="1"/>
  <c r="P51" i="116"/>
  <c r="I8" i="116" s="1"/>
  <c r="P50" i="116"/>
  <c r="H8" i="116" s="1"/>
  <c r="P49" i="116"/>
  <c r="G8" i="116" s="1"/>
  <c r="T6" i="116"/>
  <c r="P168" i="115"/>
  <c r="J37" i="115" s="1"/>
  <c r="P167" i="115"/>
  <c r="I37" i="115" s="1"/>
  <c r="P166" i="115"/>
  <c r="H37" i="115" s="1"/>
  <c r="P165" i="115"/>
  <c r="G37" i="115" s="1"/>
  <c r="P164" i="115"/>
  <c r="J36" i="115" s="1"/>
  <c r="P163" i="115"/>
  <c r="I36" i="115" s="1"/>
  <c r="P162" i="115"/>
  <c r="H36" i="115" s="1"/>
  <c r="P161" i="115"/>
  <c r="G36" i="115" s="1"/>
  <c r="P160" i="115"/>
  <c r="J35" i="115" s="1"/>
  <c r="P159" i="115"/>
  <c r="I35" i="115" s="1"/>
  <c r="P158" i="115"/>
  <c r="H35" i="115" s="1"/>
  <c r="P157" i="115"/>
  <c r="G35" i="115" s="1"/>
  <c r="P156" i="115"/>
  <c r="J34" i="115" s="1"/>
  <c r="P155" i="115"/>
  <c r="I34" i="115" s="1"/>
  <c r="P154" i="115"/>
  <c r="H34" i="115" s="1"/>
  <c r="P153" i="115"/>
  <c r="G34" i="115" s="1"/>
  <c r="P152" i="115"/>
  <c r="J33" i="115" s="1"/>
  <c r="P151" i="115"/>
  <c r="I33" i="115" s="1"/>
  <c r="P150" i="115"/>
  <c r="H33" i="115" s="1"/>
  <c r="P149" i="115"/>
  <c r="G33" i="115" s="1"/>
  <c r="P148" i="115"/>
  <c r="J32" i="115" s="1"/>
  <c r="P147" i="115"/>
  <c r="I32" i="115" s="1"/>
  <c r="P146" i="115"/>
  <c r="H32" i="115" s="1"/>
  <c r="P145" i="115"/>
  <c r="G32" i="115" s="1"/>
  <c r="P144" i="115"/>
  <c r="J31" i="115" s="1"/>
  <c r="P143" i="115"/>
  <c r="I31" i="115" s="1"/>
  <c r="P142" i="115"/>
  <c r="H31" i="115" s="1"/>
  <c r="P141" i="115"/>
  <c r="G31" i="115" s="1"/>
  <c r="P140" i="115"/>
  <c r="J30" i="115" s="1"/>
  <c r="P139" i="115"/>
  <c r="I30" i="115" s="1"/>
  <c r="P138" i="115"/>
  <c r="H30" i="115" s="1"/>
  <c r="P137" i="115"/>
  <c r="G30" i="115" s="1"/>
  <c r="P136" i="115"/>
  <c r="J29" i="115" s="1"/>
  <c r="P135" i="115"/>
  <c r="I29" i="115" s="1"/>
  <c r="P134" i="115"/>
  <c r="H29" i="115" s="1"/>
  <c r="P133" i="115"/>
  <c r="G29" i="115" s="1"/>
  <c r="P132" i="115"/>
  <c r="J28" i="115" s="1"/>
  <c r="P131" i="115"/>
  <c r="I28" i="115" s="1"/>
  <c r="P130" i="115"/>
  <c r="H28" i="115" s="1"/>
  <c r="P129" i="115"/>
  <c r="G28" i="115" s="1"/>
  <c r="P128" i="115"/>
  <c r="J27" i="115" s="1"/>
  <c r="P127" i="115"/>
  <c r="I27" i="115" s="1"/>
  <c r="P126" i="115"/>
  <c r="H27" i="115" s="1"/>
  <c r="P125" i="115"/>
  <c r="G27" i="115" s="1"/>
  <c r="P124" i="115"/>
  <c r="J26" i="115" s="1"/>
  <c r="P123" i="115"/>
  <c r="I26" i="115" s="1"/>
  <c r="P122" i="115"/>
  <c r="H26" i="115" s="1"/>
  <c r="P121" i="115"/>
  <c r="G26" i="115" s="1"/>
  <c r="P120" i="115"/>
  <c r="J25" i="115" s="1"/>
  <c r="P119" i="115"/>
  <c r="I25" i="115" s="1"/>
  <c r="P118" i="115"/>
  <c r="H25" i="115" s="1"/>
  <c r="P117" i="115"/>
  <c r="G25" i="115" s="1"/>
  <c r="P116" i="115"/>
  <c r="J24" i="115" s="1"/>
  <c r="P115" i="115"/>
  <c r="I24" i="115" s="1"/>
  <c r="P114" i="115"/>
  <c r="H24" i="115" s="1"/>
  <c r="P113" i="115"/>
  <c r="G24" i="115" s="1"/>
  <c r="P112" i="115"/>
  <c r="J23" i="115" s="1"/>
  <c r="P111" i="115"/>
  <c r="I23" i="115" s="1"/>
  <c r="P110" i="115"/>
  <c r="H23" i="115" s="1"/>
  <c r="P109" i="115"/>
  <c r="G23" i="115" s="1"/>
  <c r="P108" i="115"/>
  <c r="J22" i="115" s="1"/>
  <c r="P107" i="115"/>
  <c r="I22" i="115" s="1"/>
  <c r="P106" i="115"/>
  <c r="H22" i="115" s="1"/>
  <c r="P105" i="115"/>
  <c r="G22" i="115" s="1"/>
  <c r="P104" i="115"/>
  <c r="J21" i="115" s="1"/>
  <c r="P103" i="115"/>
  <c r="I21" i="115" s="1"/>
  <c r="P102" i="115"/>
  <c r="H21" i="115" s="1"/>
  <c r="P101" i="115"/>
  <c r="G21" i="115" s="1"/>
  <c r="P100" i="115"/>
  <c r="J20" i="115" s="1"/>
  <c r="P99" i="115"/>
  <c r="I20" i="115" s="1"/>
  <c r="P98" i="115"/>
  <c r="H20" i="115" s="1"/>
  <c r="P97" i="115"/>
  <c r="G20" i="115" s="1"/>
  <c r="P96" i="115"/>
  <c r="J19" i="115" s="1"/>
  <c r="P95" i="115"/>
  <c r="I19" i="115" s="1"/>
  <c r="P94" i="115"/>
  <c r="H19" i="115" s="1"/>
  <c r="P93" i="115"/>
  <c r="G19" i="115" s="1"/>
  <c r="P92" i="115"/>
  <c r="J18" i="115" s="1"/>
  <c r="P91" i="115"/>
  <c r="I18" i="115" s="1"/>
  <c r="P90" i="115"/>
  <c r="H18" i="115" s="1"/>
  <c r="P89" i="115"/>
  <c r="G18" i="115" s="1"/>
  <c r="P88" i="115"/>
  <c r="J17" i="115" s="1"/>
  <c r="P87" i="115"/>
  <c r="I17" i="115" s="1"/>
  <c r="P86" i="115"/>
  <c r="H17" i="115" s="1"/>
  <c r="P85" i="115"/>
  <c r="G17" i="115" s="1"/>
  <c r="P84" i="115"/>
  <c r="J16" i="115" s="1"/>
  <c r="P83" i="115"/>
  <c r="I16" i="115" s="1"/>
  <c r="P82" i="115"/>
  <c r="H16" i="115" s="1"/>
  <c r="P81" i="115"/>
  <c r="G16" i="115" s="1"/>
  <c r="P80" i="115"/>
  <c r="J15" i="115" s="1"/>
  <c r="P79" i="115"/>
  <c r="I15" i="115" s="1"/>
  <c r="P78" i="115"/>
  <c r="H15" i="115" s="1"/>
  <c r="P77" i="115"/>
  <c r="G15" i="115" s="1"/>
  <c r="P76" i="115"/>
  <c r="J14" i="115" s="1"/>
  <c r="P75" i="115"/>
  <c r="I14" i="115" s="1"/>
  <c r="P74" i="115"/>
  <c r="H14" i="115" s="1"/>
  <c r="P73" i="115"/>
  <c r="G14" i="115" s="1"/>
  <c r="P72" i="115"/>
  <c r="J13" i="115" s="1"/>
  <c r="P71" i="115"/>
  <c r="I13" i="115" s="1"/>
  <c r="P70" i="115"/>
  <c r="H13" i="115" s="1"/>
  <c r="P69" i="115"/>
  <c r="G13" i="115" s="1"/>
  <c r="P68" i="115"/>
  <c r="J12" i="115" s="1"/>
  <c r="P67" i="115"/>
  <c r="I12" i="115" s="1"/>
  <c r="P66" i="115"/>
  <c r="H12" i="115" s="1"/>
  <c r="P65" i="115"/>
  <c r="G12" i="115" s="1"/>
  <c r="P64" i="115"/>
  <c r="J11" i="115" s="1"/>
  <c r="P63" i="115"/>
  <c r="I11" i="115" s="1"/>
  <c r="P62" i="115"/>
  <c r="H11" i="115" s="1"/>
  <c r="P61" i="115"/>
  <c r="G11" i="115" s="1"/>
  <c r="P60" i="115"/>
  <c r="J10" i="115" s="1"/>
  <c r="P59" i="115"/>
  <c r="I10" i="115" s="1"/>
  <c r="P58" i="115"/>
  <c r="H10" i="115" s="1"/>
  <c r="P57" i="115"/>
  <c r="G10" i="115" s="1"/>
  <c r="P56" i="115"/>
  <c r="J9" i="115" s="1"/>
  <c r="P55" i="115"/>
  <c r="I9" i="115" s="1"/>
  <c r="P54" i="115"/>
  <c r="H9" i="115" s="1"/>
  <c r="P53" i="115"/>
  <c r="G9" i="115" s="1"/>
  <c r="P52" i="115"/>
  <c r="J8" i="115" s="1"/>
  <c r="P51" i="115"/>
  <c r="I8" i="115" s="1"/>
  <c r="P50" i="115"/>
  <c r="H8" i="115" s="1"/>
  <c r="P49" i="115"/>
  <c r="G8" i="115" s="1"/>
  <c r="N48" i="115"/>
  <c r="P168" i="114"/>
  <c r="J37" i="114" s="1"/>
  <c r="P167" i="114"/>
  <c r="I37" i="114" s="1"/>
  <c r="P166" i="114"/>
  <c r="H37" i="114" s="1"/>
  <c r="P165" i="114"/>
  <c r="G37" i="114" s="1"/>
  <c r="P164" i="114"/>
  <c r="J36" i="114" s="1"/>
  <c r="P163" i="114"/>
  <c r="I36" i="114" s="1"/>
  <c r="P162" i="114"/>
  <c r="H36" i="114" s="1"/>
  <c r="P161" i="114"/>
  <c r="G36" i="114" s="1"/>
  <c r="P160" i="114"/>
  <c r="J35" i="114" s="1"/>
  <c r="P159" i="114"/>
  <c r="I35" i="114" s="1"/>
  <c r="P158" i="114"/>
  <c r="H35" i="114" s="1"/>
  <c r="P157" i="114"/>
  <c r="G35" i="114" s="1"/>
  <c r="P156" i="114"/>
  <c r="J34" i="114" s="1"/>
  <c r="P155" i="114"/>
  <c r="I34" i="114" s="1"/>
  <c r="P154" i="114"/>
  <c r="H34" i="114" s="1"/>
  <c r="P153" i="114"/>
  <c r="G34" i="114" s="1"/>
  <c r="P152" i="114"/>
  <c r="J33" i="114" s="1"/>
  <c r="P151" i="114"/>
  <c r="I33" i="114" s="1"/>
  <c r="P150" i="114"/>
  <c r="H33" i="114" s="1"/>
  <c r="P149" i="114"/>
  <c r="G33" i="114" s="1"/>
  <c r="P148" i="114"/>
  <c r="J32" i="114" s="1"/>
  <c r="P147" i="114"/>
  <c r="I32" i="114" s="1"/>
  <c r="P146" i="114"/>
  <c r="H32" i="114" s="1"/>
  <c r="P145" i="114"/>
  <c r="G32" i="114" s="1"/>
  <c r="P144" i="114"/>
  <c r="J31" i="114" s="1"/>
  <c r="P143" i="114"/>
  <c r="I31" i="114" s="1"/>
  <c r="P142" i="114"/>
  <c r="H31" i="114" s="1"/>
  <c r="P141" i="114"/>
  <c r="G31" i="114" s="1"/>
  <c r="P140" i="114"/>
  <c r="J30" i="114" s="1"/>
  <c r="P139" i="114"/>
  <c r="I30" i="114" s="1"/>
  <c r="P138" i="114"/>
  <c r="H30" i="114" s="1"/>
  <c r="P137" i="114"/>
  <c r="G30" i="114" s="1"/>
  <c r="P136" i="114"/>
  <c r="J29" i="114" s="1"/>
  <c r="P135" i="114"/>
  <c r="I29" i="114" s="1"/>
  <c r="P134" i="114"/>
  <c r="H29" i="114" s="1"/>
  <c r="P133" i="114"/>
  <c r="G29" i="114" s="1"/>
  <c r="P132" i="114"/>
  <c r="J28" i="114" s="1"/>
  <c r="P131" i="114"/>
  <c r="I28" i="114" s="1"/>
  <c r="P130" i="114"/>
  <c r="H28" i="114" s="1"/>
  <c r="P129" i="114"/>
  <c r="G28" i="114" s="1"/>
  <c r="P128" i="114"/>
  <c r="J27" i="114" s="1"/>
  <c r="P127" i="114"/>
  <c r="I27" i="114" s="1"/>
  <c r="P126" i="114"/>
  <c r="H27" i="114" s="1"/>
  <c r="P125" i="114"/>
  <c r="G27" i="114" s="1"/>
  <c r="P124" i="114"/>
  <c r="J26" i="114" s="1"/>
  <c r="P123" i="114"/>
  <c r="I26" i="114" s="1"/>
  <c r="P122" i="114"/>
  <c r="H26" i="114" s="1"/>
  <c r="P121" i="114"/>
  <c r="G26" i="114" s="1"/>
  <c r="P120" i="114"/>
  <c r="J25" i="114" s="1"/>
  <c r="P119" i="114"/>
  <c r="I25" i="114" s="1"/>
  <c r="P118" i="114"/>
  <c r="H25" i="114" s="1"/>
  <c r="P117" i="114"/>
  <c r="G25" i="114" s="1"/>
  <c r="P116" i="114"/>
  <c r="J24" i="114" s="1"/>
  <c r="P115" i="114"/>
  <c r="I24" i="114" s="1"/>
  <c r="P114" i="114"/>
  <c r="H24" i="114" s="1"/>
  <c r="P113" i="114"/>
  <c r="G24" i="114" s="1"/>
  <c r="P112" i="114"/>
  <c r="J23" i="114" s="1"/>
  <c r="P111" i="114"/>
  <c r="I23" i="114" s="1"/>
  <c r="P110" i="114"/>
  <c r="H23" i="114" s="1"/>
  <c r="P109" i="114"/>
  <c r="G23" i="114" s="1"/>
  <c r="P108" i="114"/>
  <c r="J22" i="114" s="1"/>
  <c r="P107" i="114"/>
  <c r="I22" i="114" s="1"/>
  <c r="P106" i="114"/>
  <c r="H22" i="114" s="1"/>
  <c r="P105" i="114"/>
  <c r="G22" i="114" s="1"/>
  <c r="P104" i="114"/>
  <c r="J21" i="114" s="1"/>
  <c r="P103" i="114"/>
  <c r="I21" i="114" s="1"/>
  <c r="P102" i="114"/>
  <c r="H21" i="114" s="1"/>
  <c r="P101" i="114"/>
  <c r="G21" i="114" s="1"/>
  <c r="P100" i="114"/>
  <c r="J20" i="114" s="1"/>
  <c r="P99" i="114"/>
  <c r="I20" i="114" s="1"/>
  <c r="P98" i="114"/>
  <c r="H20" i="114" s="1"/>
  <c r="P97" i="114"/>
  <c r="G20" i="114" s="1"/>
  <c r="P96" i="114"/>
  <c r="J19" i="114" s="1"/>
  <c r="P95" i="114"/>
  <c r="I19" i="114" s="1"/>
  <c r="P94" i="114"/>
  <c r="H19" i="114" s="1"/>
  <c r="P93" i="114"/>
  <c r="G19" i="114" s="1"/>
  <c r="P92" i="114"/>
  <c r="J18" i="114" s="1"/>
  <c r="P91" i="114"/>
  <c r="I18" i="114" s="1"/>
  <c r="P90" i="114"/>
  <c r="H18" i="114" s="1"/>
  <c r="P89" i="114"/>
  <c r="G18" i="114" s="1"/>
  <c r="P88" i="114"/>
  <c r="J17" i="114" s="1"/>
  <c r="P87" i="114"/>
  <c r="I17" i="114" s="1"/>
  <c r="P86" i="114"/>
  <c r="H17" i="114" s="1"/>
  <c r="P85" i="114"/>
  <c r="G17" i="114" s="1"/>
  <c r="P84" i="114"/>
  <c r="J16" i="114" s="1"/>
  <c r="P83" i="114"/>
  <c r="I16" i="114" s="1"/>
  <c r="P82" i="114"/>
  <c r="H16" i="114" s="1"/>
  <c r="P81" i="114"/>
  <c r="G16" i="114" s="1"/>
  <c r="P80" i="114"/>
  <c r="J15" i="114" s="1"/>
  <c r="P79" i="114"/>
  <c r="I15" i="114" s="1"/>
  <c r="P78" i="114"/>
  <c r="H15" i="114" s="1"/>
  <c r="P77" i="114"/>
  <c r="G15" i="114" s="1"/>
  <c r="P76" i="114"/>
  <c r="J14" i="114" s="1"/>
  <c r="P75" i="114"/>
  <c r="I14" i="114" s="1"/>
  <c r="P74" i="114"/>
  <c r="H14" i="114" s="1"/>
  <c r="P73" i="114"/>
  <c r="G14" i="114" s="1"/>
  <c r="P72" i="114"/>
  <c r="J13" i="114" s="1"/>
  <c r="P71" i="114"/>
  <c r="I13" i="114" s="1"/>
  <c r="P70" i="114"/>
  <c r="H13" i="114" s="1"/>
  <c r="P69" i="114"/>
  <c r="G13" i="114" s="1"/>
  <c r="P68" i="114"/>
  <c r="J12" i="114" s="1"/>
  <c r="P67" i="114"/>
  <c r="I12" i="114" s="1"/>
  <c r="P66" i="114"/>
  <c r="H12" i="114" s="1"/>
  <c r="P65" i="114"/>
  <c r="G12" i="114" s="1"/>
  <c r="P64" i="114"/>
  <c r="J11" i="114" s="1"/>
  <c r="P63" i="114"/>
  <c r="I11" i="114" s="1"/>
  <c r="P62" i="114"/>
  <c r="H11" i="114" s="1"/>
  <c r="P61" i="114"/>
  <c r="G11" i="114" s="1"/>
  <c r="P60" i="114"/>
  <c r="J10" i="114" s="1"/>
  <c r="P59" i="114"/>
  <c r="I10" i="114" s="1"/>
  <c r="P58" i="114"/>
  <c r="H10" i="114" s="1"/>
  <c r="P57" i="114"/>
  <c r="G10" i="114" s="1"/>
  <c r="P56" i="114"/>
  <c r="J9" i="114" s="1"/>
  <c r="P55" i="114"/>
  <c r="I9" i="114" s="1"/>
  <c r="P54" i="114"/>
  <c r="H9" i="114" s="1"/>
  <c r="P53" i="114"/>
  <c r="G9" i="114" s="1"/>
  <c r="P52" i="114"/>
  <c r="J8" i="114" s="1"/>
  <c r="P51" i="114"/>
  <c r="I8" i="114" s="1"/>
  <c r="P50" i="114"/>
  <c r="H8" i="114" s="1"/>
  <c r="P49" i="114"/>
  <c r="G8" i="114" s="1"/>
  <c r="O48" i="114"/>
  <c r="P168" i="113"/>
  <c r="J37" i="113" s="1"/>
  <c r="P167" i="113"/>
  <c r="I37" i="113" s="1"/>
  <c r="P166" i="113"/>
  <c r="H37" i="113" s="1"/>
  <c r="P165" i="113"/>
  <c r="G37" i="113" s="1"/>
  <c r="P164" i="113"/>
  <c r="J36" i="113" s="1"/>
  <c r="P163" i="113"/>
  <c r="I36" i="113" s="1"/>
  <c r="P162" i="113"/>
  <c r="H36" i="113" s="1"/>
  <c r="P161" i="113"/>
  <c r="G36" i="113" s="1"/>
  <c r="P160" i="113"/>
  <c r="J35" i="113" s="1"/>
  <c r="P159" i="113"/>
  <c r="I35" i="113" s="1"/>
  <c r="P158" i="113"/>
  <c r="H35" i="113" s="1"/>
  <c r="P157" i="113"/>
  <c r="G35" i="113" s="1"/>
  <c r="P156" i="113"/>
  <c r="J34" i="113" s="1"/>
  <c r="P155" i="113"/>
  <c r="I34" i="113" s="1"/>
  <c r="P154" i="113"/>
  <c r="H34" i="113" s="1"/>
  <c r="P153" i="113"/>
  <c r="G34" i="113" s="1"/>
  <c r="P152" i="113"/>
  <c r="J33" i="113" s="1"/>
  <c r="P151" i="113"/>
  <c r="I33" i="113" s="1"/>
  <c r="P150" i="113"/>
  <c r="H33" i="113" s="1"/>
  <c r="P149" i="113"/>
  <c r="G33" i="113" s="1"/>
  <c r="P148" i="113"/>
  <c r="J32" i="113" s="1"/>
  <c r="P147" i="113"/>
  <c r="I32" i="113" s="1"/>
  <c r="P146" i="113"/>
  <c r="H32" i="113" s="1"/>
  <c r="P145" i="113"/>
  <c r="G32" i="113" s="1"/>
  <c r="P144" i="113"/>
  <c r="J31" i="113" s="1"/>
  <c r="P143" i="113"/>
  <c r="I31" i="113" s="1"/>
  <c r="P142" i="113"/>
  <c r="H31" i="113" s="1"/>
  <c r="P141" i="113"/>
  <c r="G31" i="113" s="1"/>
  <c r="P140" i="113"/>
  <c r="J30" i="113" s="1"/>
  <c r="P139" i="113"/>
  <c r="I30" i="113" s="1"/>
  <c r="P138" i="113"/>
  <c r="H30" i="113" s="1"/>
  <c r="P137" i="113"/>
  <c r="G30" i="113" s="1"/>
  <c r="P136" i="113"/>
  <c r="J29" i="113" s="1"/>
  <c r="P135" i="113"/>
  <c r="I29" i="113" s="1"/>
  <c r="P134" i="113"/>
  <c r="H29" i="113" s="1"/>
  <c r="P133" i="113"/>
  <c r="G29" i="113" s="1"/>
  <c r="P132" i="113"/>
  <c r="J28" i="113" s="1"/>
  <c r="P131" i="113"/>
  <c r="I28" i="113" s="1"/>
  <c r="P130" i="113"/>
  <c r="H28" i="113" s="1"/>
  <c r="P129" i="113"/>
  <c r="G28" i="113" s="1"/>
  <c r="P128" i="113"/>
  <c r="J27" i="113" s="1"/>
  <c r="P127" i="113"/>
  <c r="I27" i="113" s="1"/>
  <c r="P126" i="113"/>
  <c r="H27" i="113" s="1"/>
  <c r="P125" i="113"/>
  <c r="G27" i="113" s="1"/>
  <c r="P124" i="113"/>
  <c r="J26" i="113" s="1"/>
  <c r="P123" i="113"/>
  <c r="I26" i="113" s="1"/>
  <c r="P122" i="113"/>
  <c r="H26" i="113" s="1"/>
  <c r="P121" i="113"/>
  <c r="G26" i="113" s="1"/>
  <c r="P120" i="113"/>
  <c r="J25" i="113" s="1"/>
  <c r="P119" i="113"/>
  <c r="I25" i="113" s="1"/>
  <c r="P118" i="113"/>
  <c r="H25" i="113" s="1"/>
  <c r="P117" i="113"/>
  <c r="G25" i="113" s="1"/>
  <c r="P116" i="113"/>
  <c r="J24" i="113" s="1"/>
  <c r="P115" i="113"/>
  <c r="I24" i="113" s="1"/>
  <c r="P114" i="113"/>
  <c r="H24" i="113" s="1"/>
  <c r="P113" i="113"/>
  <c r="G24" i="113" s="1"/>
  <c r="P112" i="113"/>
  <c r="J23" i="113" s="1"/>
  <c r="P111" i="113"/>
  <c r="I23" i="113" s="1"/>
  <c r="P110" i="113"/>
  <c r="H23" i="113" s="1"/>
  <c r="P109" i="113"/>
  <c r="G23" i="113" s="1"/>
  <c r="P108" i="113"/>
  <c r="J22" i="113" s="1"/>
  <c r="P107" i="113"/>
  <c r="I22" i="113" s="1"/>
  <c r="P106" i="113"/>
  <c r="H22" i="113" s="1"/>
  <c r="P105" i="113"/>
  <c r="G22" i="113" s="1"/>
  <c r="P104" i="113"/>
  <c r="J21" i="113" s="1"/>
  <c r="P103" i="113"/>
  <c r="I21" i="113" s="1"/>
  <c r="P102" i="113"/>
  <c r="H21" i="113" s="1"/>
  <c r="P101" i="113"/>
  <c r="G21" i="113" s="1"/>
  <c r="P100" i="113"/>
  <c r="J20" i="113" s="1"/>
  <c r="P99" i="113"/>
  <c r="I20" i="113" s="1"/>
  <c r="P98" i="113"/>
  <c r="H20" i="113" s="1"/>
  <c r="P97" i="113"/>
  <c r="G20" i="113" s="1"/>
  <c r="P96" i="113"/>
  <c r="J19" i="113" s="1"/>
  <c r="P95" i="113"/>
  <c r="I19" i="113" s="1"/>
  <c r="P94" i="113"/>
  <c r="H19" i="113" s="1"/>
  <c r="P93" i="113"/>
  <c r="G19" i="113" s="1"/>
  <c r="P92" i="113"/>
  <c r="J18" i="113" s="1"/>
  <c r="P91" i="113"/>
  <c r="I18" i="113" s="1"/>
  <c r="P90" i="113"/>
  <c r="H18" i="113" s="1"/>
  <c r="P89" i="113"/>
  <c r="G18" i="113" s="1"/>
  <c r="P88" i="113"/>
  <c r="J17" i="113" s="1"/>
  <c r="P87" i="113"/>
  <c r="I17" i="113" s="1"/>
  <c r="P86" i="113"/>
  <c r="H17" i="113" s="1"/>
  <c r="P85" i="113"/>
  <c r="G17" i="113" s="1"/>
  <c r="P84" i="113"/>
  <c r="J16" i="113" s="1"/>
  <c r="P83" i="113"/>
  <c r="I16" i="113" s="1"/>
  <c r="P82" i="113"/>
  <c r="H16" i="113" s="1"/>
  <c r="P81" i="113"/>
  <c r="G16" i="113" s="1"/>
  <c r="P80" i="113"/>
  <c r="J15" i="113" s="1"/>
  <c r="P79" i="113"/>
  <c r="I15" i="113" s="1"/>
  <c r="P78" i="113"/>
  <c r="H15" i="113" s="1"/>
  <c r="P77" i="113"/>
  <c r="G15" i="113" s="1"/>
  <c r="P76" i="113"/>
  <c r="J14" i="113" s="1"/>
  <c r="P75" i="113"/>
  <c r="I14" i="113" s="1"/>
  <c r="P74" i="113"/>
  <c r="H14" i="113" s="1"/>
  <c r="P73" i="113"/>
  <c r="G14" i="113" s="1"/>
  <c r="P72" i="113"/>
  <c r="J13" i="113" s="1"/>
  <c r="P71" i="113"/>
  <c r="I13" i="113" s="1"/>
  <c r="P70" i="113"/>
  <c r="H13" i="113" s="1"/>
  <c r="P69" i="113"/>
  <c r="G13" i="113" s="1"/>
  <c r="P68" i="113"/>
  <c r="J12" i="113" s="1"/>
  <c r="P67" i="113"/>
  <c r="I12" i="113" s="1"/>
  <c r="P66" i="113"/>
  <c r="H12" i="113" s="1"/>
  <c r="P65" i="113"/>
  <c r="G12" i="113" s="1"/>
  <c r="P64" i="113"/>
  <c r="J11" i="113" s="1"/>
  <c r="P63" i="113"/>
  <c r="I11" i="113" s="1"/>
  <c r="P62" i="113"/>
  <c r="H11" i="113" s="1"/>
  <c r="P61" i="113"/>
  <c r="G11" i="113" s="1"/>
  <c r="P60" i="113"/>
  <c r="J10" i="113" s="1"/>
  <c r="P59" i="113"/>
  <c r="I10" i="113" s="1"/>
  <c r="P58" i="113"/>
  <c r="H10" i="113" s="1"/>
  <c r="P57" i="113"/>
  <c r="G10" i="113" s="1"/>
  <c r="P56" i="113"/>
  <c r="J9" i="113" s="1"/>
  <c r="P55" i="113"/>
  <c r="I9" i="113" s="1"/>
  <c r="P54" i="113"/>
  <c r="H9" i="113" s="1"/>
  <c r="P53" i="113"/>
  <c r="G9" i="113" s="1"/>
  <c r="P52" i="113"/>
  <c r="J8" i="113" s="1"/>
  <c r="P51" i="113"/>
  <c r="I8" i="113" s="1"/>
  <c r="P50" i="113"/>
  <c r="H8" i="113" s="1"/>
  <c r="P49" i="113"/>
  <c r="G8" i="113" s="1"/>
  <c r="F48" i="113"/>
  <c r="P168" i="112"/>
  <c r="J37" i="112" s="1"/>
  <c r="P167" i="112"/>
  <c r="I37" i="112" s="1"/>
  <c r="P166" i="112"/>
  <c r="H37" i="112" s="1"/>
  <c r="P165" i="112"/>
  <c r="G37" i="112" s="1"/>
  <c r="P164" i="112"/>
  <c r="J36" i="112" s="1"/>
  <c r="P163" i="112"/>
  <c r="I36" i="112" s="1"/>
  <c r="P162" i="112"/>
  <c r="H36" i="112" s="1"/>
  <c r="P161" i="112"/>
  <c r="G36" i="112" s="1"/>
  <c r="P160" i="112"/>
  <c r="J35" i="112" s="1"/>
  <c r="P159" i="112"/>
  <c r="I35" i="112" s="1"/>
  <c r="P158" i="112"/>
  <c r="H35" i="112" s="1"/>
  <c r="P157" i="112"/>
  <c r="G35" i="112" s="1"/>
  <c r="P156" i="112"/>
  <c r="J34" i="112" s="1"/>
  <c r="P155" i="112"/>
  <c r="I34" i="112" s="1"/>
  <c r="P154" i="112"/>
  <c r="H34" i="112" s="1"/>
  <c r="P153" i="112"/>
  <c r="G34" i="112" s="1"/>
  <c r="P152" i="112"/>
  <c r="J33" i="112" s="1"/>
  <c r="P151" i="112"/>
  <c r="I33" i="112" s="1"/>
  <c r="P150" i="112"/>
  <c r="H33" i="112" s="1"/>
  <c r="P149" i="112"/>
  <c r="G33" i="112" s="1"/>
  <c r="P148" i="112"/>
  <c r="J32" i="112" s="1"/>
  <c r="P147" i="112"/>
  <c r="I32" i="112" s="1"/>
  <c r="P146" i="112"/>
  <c r="H32" i="112" s="1"/>
  <c r="P145" i="112"/>
  <c r="G32" i="112" s="1"/>
  <c r="P144" i="112"/>
  <c r="J31" i="112" s="1"/>
  <c r="P143" i="112"/>
  <c r="I31" i="112" s="1"/>
  <c r="P142" i="112"/>
  <c r="H31" i="112" s="1"/>
  <c r="P141" i="112"/>
  <c r="G31" i="112" s="1"/>
  <c r="P140" i="112"/>
  <c r="J30" i="112" s="1"/>
  <c r="P139" i="112"/>
  <c r="I30" i="112" s="1"/>
  <c r="P138" i="112"/>
  <c r="H30" i="112" s="1"/>
  <c r="P137" i="112"/>
  <c r="G30" i="112" s="1"/>
  <c r="P136" i="112"/>
  <c r="J29" i="112" s="1"/>
  <c r="P135" i="112"/>
  <c r="I29" i="112" s="1"/>
  <c r="P134" i="112"/>
  <c r="H29" i="112" s="1"/>
  <c r="P133" i="112"/>
  <c r="G29" i="112" s="1"/>
  <c r="P132" i="112"/>
  <c r="J28" i="112" s="1"/>
  <c r="P131" i="112"/>
  <c r="I28" i="112" s="1"/>
  <c r="P130" i="112"/>
  <c r="H28" i="112" s="1"/>
  <c r="P129" i="112"/>
  <c r="G28" i="112" s="1"/>
  <c r="P128" i="112"/>
  <c r="J27" i="112" s="1"/>
  <c r="P127" i="112"/>
  <c r="I27" i="112" s="1"/>
  <c r="P126" i="112"/>
  <c r="H27" i="112" s="1"/>
  <c r="P125" i="112"/>
  <c r="G27" i="112" s="1"/>
  <c r="P124" i="112"/>
  <c r="J26" i="112" s="1"/>
  <c r="P123" i="112"/>
  <c r="I26" i="112" s="1"/>
  <c r="P122" i="112"/>
  <c r="H26" i="112" s="1"/>
  <c r="P121" i="112"/>
  <c r="G26" i="112" s="1"/>
  <c r="P120" i="112"/>
  <c r="J25" i="112" s="1"/>
  <c r="P119" i="112"/>
  <c r="I25" i="112" s="1"/>
  <c r="P118" i="112"/>
  <c r="H25" i="112" s="1"/>
  <c r="P117" i="112"/>
  <c r="G25" i="112" s="1"/>
  <c r="P116" i="112"/>
  <c r="J24" i="112" s="1"/>
  <c r="P115" i="112"/>
  <c r="I24" i="112" s="1"/>
  <c r="P114" i="112"/>
  <c r="H24" i="112" s="1"/>
  <c r="P113" i="112"/>
  <c r="G24" i="112" s="1"/>
  <c r="P112" i="112"/>
  <c r="J23" i="112" s="1"/>
  <c r="P111" i="112"/>
  <c r="I23" i="112" s="1"/>
  <c r="P110" i="112"/>
  <c r="H23" i="112" s="1"/>
  <c r="P109" i="112"/>
  <c r="G23" i="112" s="1"/>
  <c r="P108" i="112"/>
  <c r="J22" i="112" s="1"/>
  <c r="P107" i="112"/>
  <c r="I22" i="112" s="1"/>
  <c r="P106" i="112"/>
  <c r="H22" i="112" s="1"/>
  <c r="P105" i="112"/>
  <c r="G22" i="112" s="1"/>
  <c r="P104" i="112"/>
  <c r="J21" i="112" s="1"/>
  <c r="P103" i="112"/>
  <c r="I21" i="112" s="1"/>
  <c r="P102" i="112"/>
  <c r="H21" i="112" s="1"/>
  <c r="P101" i="112"/>
  <c r="G21" i="112" s="1"/>
  <c r="P100" i="112"/>
  <c r="J20" i="112" s="1"/>
  <c r="P99" i="112"/>
  <c r="I20" i="112" s="1"/>
  <c r="P98" i="112"/>
  <c r="H20" i="112" s="1"/>
  <c r="P97" i="112"/>
  <c r="G20" i="112" s="1"/>
  <c r="P96" i="112"/>
  <c r="J19" i="112" s="1"/>
  <c r="P95" i="112"/>
  <c r="I19" i="112" s="1"/>
  <c r="P94" i="112"/>
  <c r="H19" i="112" s="1"/>
  <c r="P93" i="112"/>
  <c r="G19" i="112" s="1"/>
  <c r="P92" i="112"/>
  <c r="J18" i="112" s="1"/>
  <c r="P91" i="112"/>
  <c r="I18" i="112" s="1"/>
  <c r="P90" i="112"/>
  <c r="H18" i="112" s="1"/>
  <c r="P89" i="112"/>
  <c r="G18" i="112" s="1"/>
  <c r="P88" i="112"/>
  <c r="J17" i="112" s="1"/>
  <c r="P87" i="112"/>
  <c r="I17" i="112" s="1"/>
  <c r="P86" i="112"/>
  <c r="H17" i="112" s="1"/>
  <c r="P85" i="112"/>
  <c r="G17" i="112" s="1"/>
  <c r="P84" i="112"/>
  <c r="J16" i="112" s="1"/>
  <c r="P83" i="112"/>
  <c r="I16" i="112" s="1"/>
  <c r="P82" i="112"/>
  <c r="H16" i="112" s="1"/>
  <c r="P81" i="112"/>
  <c r="G16" i="112" s="1"/>
  <c r="P80" i="112"/>
  <c r="J15" i="112" s="1"/>
  <c r="P79" i="112"/>
  <c r="I15" i="112" s="1"/>
  <c r="P78" i="112"/>
  <c r="H15" i="112" s="1"/>
  <c r="P77" i="112"/>
  <c r="G15" i="112" s="1"/>
  <c r="P76" i="112"/>
  <c r="J14" i="112" s="1"/>
  <c r="P75" i="112"/>
  <c r="I14" i="112" s="1"/>
  <c r="P74" i="112"/>
  <c r="H14" i="112" s="1"/>
  <c r="P73" i="112"/>
  <c r="G14" i="112" s="1"/>
  <c r="P72" i="112"/>
  <c r="J13" i="112" s="1"/>
  <c r="P71" i="112"/>
  <c r="I13" i="112" s="1"/>
  <c r="P70" i="112"/>
  <c r="H13" i="112" s="1"/>
  <c r="P69" i="112"/>
  <c r="G13" i="112" s="1"/>
  <c r="P68" i="112"/>
  <c r="J12" i="112" s="1"/>
  <c r="P67" i="112"/>
  <c r="I12" i="112" s="1"/>
  <c r="P66" i="112"/>
  <c r="H12" i="112" s="1"/>
  <c r="P65" i="112"/>
  <c r="G12" i="112" s="1"/>
  <c r="P64" i="112"/>
  <c r="J11" i="112" s="1"/>
  <c r="P63" i="112"/>
  <c r="I11" i="112" s="1"/>
  <c r="P62" i="112"/>
  <c r="H11" i="112" s="1"/>
  <c r="P61" i="112"/>
  <c r="G11" i="112" s="1"/>
  <c r="P60" i="112"/>
  <c r="J10" i="112" s="1"/>
  <c r="P59" i="112"/>
  <c r="I10" i="112" s="1"/>
  <c r="P58" i="112"/>
  <c r="H10" i="112" s="1"/>
  <c r="P57" i="112"/>
  <c r="G10" i="112" s="1"/>
  <c r="P56" i="112"/>
  <c r="J9" i="112" s="1"/>
  <c r="P55" i="112"/>
  <c r="I9" i="112" s="1"/>
  <c r="P54" i="112"/>
  <c r="H9" i="112" s="1"/>
  <c r="P53" i="112"/>
  <c r="G9" i="112" s="1"/>
  <c r="P52" i="112"/>
  <c r="J8" i="112" s="1"/>
  <c r="P51" i="112"/>
  <c r="I8" i="112" s="1"/>
  <c r="P50" i="112"/>
  <c r="H8" i="112" s="1"/>
  <c r="P49" i="112"/>
  <c r="G8" i="112" s="1"/>
  <c r="K48" i="112"/>
  <c r="P168" i="111"/>
  <c r="J37" i="111" s="1"/>
  <c r="P167" i="111"/>
  <c r="I37" i="111" s="1"/>
  <c r="P166" i="111"/>
  <c r="H37" i="111" s="1"/>
  <c r="P165" i="111"/>
  <c r="G37" i="111" s="1"/>
  <c r="P164" i="111"/>
  <c r="J36" i="111" s="1"/>
  <c r="P163" i="111"/>
  <c r="I36" i="111" s="1"/>
  <c r="P162" i="111"/>
  <c r="H36" i="111" s="1"/>
  <c r="P161" i="111"/>
  <c r="G36" i="111" s="1"/>
  <c r="P160" i="111"/>
  <c r="J35" i="111" s="1"/>
  <c r="P159" i="111"/>
  <c r="I35" i="111" s="1"/>
  <c r="P158" i="111"/>
  <c r="H35" i="111" s="1"/>
  <c r="P157" i="111"/>
  <c r="G35" i="111" s="1"/>
  <c r="P156" i="111"/>
  <c r="J34" i="111" s="1"/>
  <c r="P155" i="111"/>
  <c r="I34" i="111" s="1"/>
  <c r="P154" i="111"/>
  <c r="H34" i="111" s="1"/>
  <c r="P153" i="111"/>
  <c r="G34" i="111" s="1"/>
  <c r="P152" i="111"/>
  <c r="J33" i="111" s="1"/>
  <c r="P151" i="111"/>
  <c r="I33" i="111" s="1"/>
  <c r="P150" i="111"/>
  <c r="H33" i="111" s="1"/>
  <c r="P149" i="111"/>
  <c r="G33" i="111" s="1"/>
  <c r="P148" i="111"/>
  <c r="J32" i="111" s="1"/>
  <c r="P147" i="111"/>
  <c r="I32" i="111" s="1"/>
  <c r="P146" i="111"/>
  <c r="H32" i="111" s="1"/>
  <c r="P145" i="111"/>
  <c r="G32" i="111" s="1"/>
  <c r="P144" i="111"/>
  <c r="J31" i="111" s="1"/>
  <c r="P143" i="111"/>
  <c r="I31" i="111" s="1"/>
  <c r="P142" i="111"/>
  <c r="H31" i="111" s="1"/>
  <c r="P141" i="111"/>
  <c r="G31" i="111" s="1"/>
  <c r="P140" i="111"/>
  <c r="J30" i="111" s="1"/>
  <c r="P139" i="111"/>
  <c r="I30" i="111" s="1"/>
  <c r="P138" i="111"/>
  <c r="H30" i="111" s="1"/>
  <c r="P137" i="111"/>
  <c r="G30" i="111" s="1"/>
  <c r="P136" i="111"/>
  <c r="J29" i="111" s="1"/>
  <c r="P135" i="111"/>
  <c r="I29" i="111" s="1"/>
  <c r="P134" i="111"/>
  <c r="H29" i="111" s="1"/>
  <c r="P133" i="111"/>
  <c r="G29" i="111" s="1"/>
  <c r="P132" i="111"/>
  <c r="J28" i="111" s="1"/>
  <c r="P131" i="111"/>
  <c r="I28" i="111" s="1"/>
  <c r="P130" i="111"/>
  <c r="H28" i="111" s="1"/>
  <c r="P129" i="111"/>
  <c r="G28" i="111" s="1"/>
  <c r="P128" i="111"/>
  <c r="J27" i="111" s="1"/>
  <c r="P127" i="111"/>
  <c r="I27" i="111" s="1"/>
  <c r="P126" i="111"/>
  <c r="H27" i="111" s="1"/>
  <c r="P125" i="111"/>
  <c r="G27" i="111" s="1"/>
  <c r="P124" i="111"/>
  <c r="J26" i="111" s="1"/>
  <c r="P123" i="111"/>
  <c r="I26" i="111" s="1"/>
  <c r="P122" i="111"/>
  <c r="H26" i="111" s="1"/>
  <c r="P121" i="111"/>
  <c r="G26" i="111" s="1"/>
  <c r="P120" i="111"/>
  <c r="J25" i="111" s="1"/>
  <c r="P119" i="111"/>
  <c r="I25" i="111" s="1"/>
  <c r="P118" i="111"/>
  <c r="H25" i="111" s="1"/>
  <c r="P117" i="111"/>
  <c r="G25" i="111" s="1"/>
  <c r="P116" i="111"/>
  <c r="J24" i="111" s="1"/>
  <c r="P115" i="111"/>
  <c r="I24" i="111" s="1"/>
  <c r="P114" i="111"/>
  <c r="H24" i="111" s="1"/>
  <c r="P113" i="111"/>
  <c r="G24" i="111" s="1"/>
  <c r="P112" i="111"/>
  <c r="J23" i="111" s="1"/>
  <c r="P111" i="111"/>
  <c r="I23" i="111" s="1"/>
  <c r="P110" i="111"/>
  <c r="H23" i="111" s="1"/>
  <c r="P109" i="111"/>
  <c r="G23" i="111" s="1"/>
  <c r="P108" i="111"/>
  <c r="J22" i="111" s="1"/>
  <c r="P107" i="111"/>
  <c r="I22" i="111" s="1"/>
  <c r="P106" i="111"/>
  <c r="H22" i="111" s="1"/>
  <c r="P105" i="111"/>
  <c r="G22" i="111" s="1"/>
  <c r="P104" i="111"/>
  <c r="J21" i="111" s="1"/>
  <c r="P103" i="111"/>
  <c r="I21" i="111" s="1"/>
  <c r="P102" i="111"/>
  <c r="H21" i="111" s="1"/>
  <c r="P101" i="111"/>
  <c r="G21" i="111" s="1"/>
  <c r="P100" i="111"/>
  <c r="J20" i="111" s="1"/>
  <c r="P99" i="111"/>
  <c r="I20" i="111" s="1"/>
  <c r="P98" i="111"/>
  <c r="H20" i="111" s="1"/>
  <c r="P97" i="111"/>
  <c r="G20" i="111" s="1"/>
  <c r="P96" i="111"/>
  <c r="J19" i="111" s="1"/>
  <c r="P95" i="111"/>
  <c r="I19" i="111" s="1"/>
  <c r="P94" i="111"/>
  <c r="H19" i="111" s="1"/>
  <c r="P93" i="111"/>
  <c r="G19" i="111" s="1"/>
  <c r="P92" i="111"/>
  <c r="J18" i="111" s="1"/>
  <c r="P91" i="111"/>
  <c r="I18" i="111" s="1"/>
  <c r="P90" i="111"/>
  <c r="H18" i="111" s="1"/>
  <c r="P89" i="111"/>
  <c r="G18" i="111" s="1"/>
  <c r="P88" i="111"/>
  <c r="J17" i="111" s="1"/>
  <c r="P87" i="111"/>
  <c r="I17" i="111" s="1"/>
  <c r="P86" i="111"/>
  <c r="H17" i="111" s="1"/>
  <c r="P85" i="111"/>
  <c r="G17" i="111" s="1"/>
  <c r="P84" i="111"/>
  <c r="J16" i="111" s="1"/>
  <c r="P83" i="111"/>
  <c r="I16" i="111" s="1"/>
  <c r="P82" i="111"/>
  <c r="H16" i="111" s="1"/>
  <c r="P81" i="111"/>
  <c r="G16" i="111" s="1"/>
  <c r="P80" i="111"/>
  <c r="J15" i="111" s="1"/>
  <c r="P79" i="111"/>
  <c r="I15" i="111" s="1"/>
  <c r="P78" i="111"/>
  <c r="H15" i="111" s="1"/>
  <c r="P77" i="111"/>
  <c r="G15" i="111" s="1"/>
  <c r="P76" i="111"/>
  <c r="J14" i="111" s="1"/>
  <c r="P75" i="111"/>
  <c r="I14" i="111" s="1"/>
  <c r="P74" i="111"/>
  <c r="H14" i="111" s="1"/>
  <c r="P73" i="111"/>
  <c r="G14" i="111" s="1"/>
  <c r="P72" i="111"/>
  <c r="J13" i="111" s="1"/>
  <c r="P71" i="111"/>
  <c r="I13" i="111" s="1"/>
  <c r="P70" i="111"/>
  <c r="H13" i="111" s="1"/>
  <c r="P69" i="111"/>
  <c r="G13" i="111" s="1"/>
  <c r="P68" i="111"/>
  <c r="J12" i="111" s="1"/>
  <c r="P67" i="111"/>
  <c r="I12" i="111" s="1"/>
  <c r="P66" i="111"/>
  <c r="H12" i="111" s="1"/>
  <c r="P65" i="111"/>
  <c r="G12" i="111" s="1"/>
  <c r="P64" i="111"/>
  <c r="J11" i="111" s="1"/>
  <c r="P63" i="111"/>
  <c r="I11" i="111" s="1"/>
  <c r="P62" i="111"/>
  <c r="H11" i="111" s="1"/>
  <c r="P61" i="111"/>
  <c r="G11" i="111" s="1"/>
  <c r="P60" i="111"/>
  <c r="J10" i="111" s="1"/>
  <c r="P59" i="111"/>
  <c r="I10" i="111" s="1"/>
  <c r="P58" i="111"/>
  <c r="H10" i="111" s="1"/>
  <c r="P57" i="111"/>
  <c r="G10" i="111" s="1"/>
  <c r="P56" i="111"/>
  <c r="J9" i="111" s="1"/>
  <c r="P55" i="111"/>
  <c r="I9" i="111" s="1"/>
  <c r="P54" i="111"/>
  <c r="H9" i="111" s="1"/>
  <c r="P53" i="111"/>
  <c r="G9" i="111" s="1"/>
  <c r="P52" i="111"/>
  <c r="J8" i="111" s="1"/>
  <c r="P51" i="111"/>
  <c r="I8" i="111" s="1"/>
  <c r="P50" i="111"/>
  <c r="H8" i="111" s="1"/>
  <c r="P49" i="111"/>
  <c r="G8" i="111" s="1"/>
  <c r="K48" i="111"/>
  <c r="P168" i="106"/>
  <c r="J37" i="106" s="1"/>
  <c r="P167" i="106"/>
  <c r="I37" i="106" s="1"/>
  <c r="P166" i="106"/>
  <c r="H37" i="106" s="1"/>
  <c r="P165" i="106"/>
  <c r="G37" i="106" s="1"/>
  <c r="P164" i="106"/>
  <c r="J36" i="106" s="1"/>
  <c r="P163" i="106"/>
  <c r="I36" i="106" s="1"/>
  <c r="P162" i="106"/>
  <c r="H36" i="106" s="1"/>
  <c r="P161" i="106"/>
  <c r="G36" i="106" s="1"/>
  <c r="P160" i="106"/>
  <c r="J35" i="106" s="1"/>
  <c r="P159" i="106"/>
  <c r="I35" i="106" s="1"/>
  <c r="P158" i="106"/>
  <c r="H35" i="106" s="1"/>
  <c r="P157" i="106"/>
  <c r="G35" i="106" s="1"/>
  <c r="P156" i="106"/>
  <c r="J34" i="106" s="1"/>
  <c r="P155" i="106"/>
  <c r="I34" i="106" s="1"/>
  <c r="P154" i="106"/>
  <c r="H34" i="106" s="1"/>
  <c r="P153" i="106"/>
  <c r="G34" i="106" s="1"/>
  <c r="P152" i="106"/>
  <c r="J33" i="106" s="1"/>
  <c r="P151" i="106"/>
  <c r="I33" i="106" s="1"/>
  <c r="P150" i="106"/>
  <c r="H33" i="106" s="1"/>
  <c r="P149" i="106"/>
  <c r="G33" i="106" s="1"/>
  <c r="P148" i="106"/>
  <c r="J32" i="106" s="1"/>
  <c r="P147" i="106"/>
  <c r="I32" i="106" s="1"/>
  <c r="P146" i="106"/>
  <c r="H32" i="106" s="1"/>
  <c r="P145" i="106"/>
  <c r="G32" i="106" s="1"/>
  <c r="P144" i="106"/>
  <c r="J31" i="106" s="1"/>
  <c r="P143" i="106"/>
  <c r="I31" i="106" s="1"/>
  <c r="P142" i="106"/>
  <c r="H31" i="106" s="1"/>
  <c r="P141" i="106"/>
  <c r="G31" i="106" s="1"/>
  <c r="P140" i="106"/>
  <c r="J30" i="106" s="1"/>
  <c r="P139" i="106"/>
  <c r="I30" i="106" s="1"/>
  <c r="P138" i="106"/>
  <c r="H30" i="106" s="1"/>
  <c r="P137" i="106"/>
  <c r="G30" i="106" s="1"/>
  <c r="P136" i="106"/>
  <c r="J29" i="106" s="1"/>
  <c r="P135" i="106"/>
  <c r="I29" i="106" s="1"/>
  <c r="P134" i="106"/>
  <c r="H29" i="106" s="1"/>
  <c r="P133" i="106"/>
  <c r="G29" i="106" s="1"/>
  <c r="P132" i="106"/>
  <c r="J28" i="106" s="1"/>
  <c r="P131" i="106"/>
  <c r="I28" i="106" s="1"/>
  <c r="P130" i="106"/>
  <c r="H28" i="106" s="1"/>
  <c r="P129" i="106"/>
  <c r="G28" i="106" s="1"/>
  <c r="P128" i="106"/>
  <c r="J27" i="106" s="1"/>
  <c r="P127" i="106"/>
  <c r="I27" i="106" s="1"/>
  <c r="P126" i="106"/>
  <c r="H27" i="106" s="1"/>
  <c r="P125" i="106"/>
  <c r="G27" i="106" s="1"/>
  <c r="P124" i="106"/>
  <c r="J26" i="106" s="1"/>
  <c r="P123" i="106"/>
  <c r="I26" i="106" s="1"/>
  <c r="P122" i="106"/>
  <c r="H26" i="106" s="1"/>
  <c r="P121" i="106"/>
  <c r="G26" i="106" s="1"/>
  <c r="P120" i="106"/>
  <c r="J25" i="106" s="1"/>
  <c r="P119" i="106"/>
  <c r="I25" i="106" s="1"/>
  <c r="P118" i="106"/>
  <c r="H25" i="106" s="1"/>
  <c r="P117" i="106"/>
  <c r="G25" i="106" s="1"/>
  <c r="P116" i="106"/>
  <c r="J24" i="106" s="1"/>
  <c r="P115" i="106"/>
  <c r="I24" i="106" s="1"/>
  <c r="P114" i="106"/>
  <c r="H24" i="106" s="1"/>
  <c r="P113" i="106"/>
  <c r="G24" i="106" s="1"/>
  <c r="P112" i="106"/>
  <c r="J23" i="106" s="1"/>
  <c r="P111" i="106"/>
  <c r="I23" i="106" s="1"/>
  <c r="P110" i="106"/>
  <c r="H23" i="106" s="1"/>
  <c r="P109" i="106"/>
  <c r="G23" i="106" s="1"/>
  <c r="P108" i="106"/>
  <c r="J22" i="106" s="1"/>
  <c r="P107" i="106"/>
  <c r="I22" i="106" s="1"/>
  <c r="P106" i="106"/>
  <c r="H22" i="106" s="1"/>
  <c r="P105" i="106"/>
  <c r="G22" i="106" s="1"/>
  <c r="P104" i="106"/>
  <c r="J21" i="106" s="1"/>
  <c r="P103" i="106"/>
  <c r="I21" i="106" s="1"/>
  <c r="P102" i="106"/>
  <c r="H21" i="106" s="1"/>
  <c r="P101" i="106"/>
  <c r="G21" i="106" s="1"/>
  <c r="P100" i="106"/>
  <c r="J20" i="106" s="1"/>
  <c r="P99" i="106"/>
  <c r="I20" i="106" s="1"/>
  <c r="P98" i="106"/>
  <c r="H20" i="106" s="1"/>
  <c r="P97" i="106"/>
  <c r="G20" i="106" s="1"/>
  <c r="P96" i="106"/>
  <c r="J19" i="106" s="1"/>
  <c r="P95" i="106"/>
  <c r="I19" i="106" s="1"/>
  <c r="P94" i="106"/>
  <c r="H19" i="106" s="1"/>
  <c r="P93" i="106"/>
  <c r="G19" i="106" s="1"/>
  <c r="P92" i="106"/>
  <c r="J18" i="106" s="1"/>
  <c r="P91" i="106"/>
  <c r="I18" i="106" s="1"/>
  <c r="P90" i="106"/>
  <c r="H18" i="106" s="1"/>
  <c r="P89" i="106"/>
  <c r="G18" i="106" s="1"/>
  <c r="P88" i="106"/>
  <c r="J17" i="106" s="1"/>
  <c r="P87" i="106"/>
  <c r="I17" i="106" s="1"/>
  <c r="P86" i="106"/>
  <c r="H17" i="106" s="1"/>
  <c r="P85" i="106"/>
  <c r="G17" i="106" s="1"/>
  <c r="P84" i="106"/>
  <c r="J16" i="106" s="1"/>
  <c r="P83" i="106"/>
  <c r="I16" i="106" s="1"/>
  <c r="P82" i="106"/>
  <c r="H16" i="106" s="1"/>
  <c r="P81" i="106"/>
  <c r="G16" i="106" s="1"/>
  <c r="P80" i="106"/>
  <c r="J15" i="106" s="1"/>
  <c r="P79" i="106"/>
  <c r="I15" i="106" s="1"/>
  <c r="P78" i="106"/>
  <c r="H15" i="106" s="1"/>
  <c r="P77" i="106"/>
  <c r="G15" i="106" s="1"/>
  <c r="P76" i="106"/>
  <c r="J14" i="106" s="1"/>
  <c r="P75" i="106"/>
  <c r="I14" i="106" s="1"/>
  <c r="P74" i="106"/>
  <c r="H14" i="106" s="1"/>
  <c r="P73" i="106"/>
  <c r="G14" i="106" s="1"/>
  <c r="P72" i="106"/>
  <c r="J13" i="106" s="1"/>
  <c r="P71" i="106"/>
  <c r="I13" i="106" s="1"/>
  <c r="P70" i="106"/>
  <c r="H13" i="106" s="1"/>
  <c r="P69" i="106"/>
  <c r="G13" i="106" s="1"/>
  <c r="P68" i="106"/>
  <c r="J12" i="106" s="1"/>
  <c r="P67" i="106"/>
  <c r="I12" i="106" s="1"/>
  <c r="P66" i="106"/>
  <c r="H12" i="106" s="1"/>
  <c r="P65" i="106"/>
  <c r="G12" i="106" s="1"/>
  <c r="P64" i="106"/>
  <c r="J11" i="106" s="1"/>
  <c r="P63" i="106"/>
  <c r="I11" i="106" s="1"/>
  <c r="P62" i="106"/>
  <c r="H11" i="106" s="1"/>
  <c r="P61" i="106"/>
  <c r="G11" i="106" s="1"/>
  <c r="P60" i="106"/>
  <c r="J10" i="106" s="1"/>
  <c r="P59" i="106"/>
  <c r="I10" i="106" s="1"/>
  <c r="P58" i="106"/>
  <c r="H10" i="106" s="1"/>
  <c r="P57" i="106"/>
  <c r="G10" i="106" s="1"/>
  <c r="P56" i="106"/>
  <c r="J9" i="106" s="1"/>
  <c r="P55" i="106"/>
  <c r="I9" i="106" s="1"/>
  <c r="P54" i="106"/>
  <c r="H9" i="106" s="1"/>
  <c r="P53" i="106"/>
  <c r="G9" i="106" s="1"/>
  <c r="P52" i="106"/>
  <c r="J8" i="106" s="1"/>
  <c r="P51" i="106"/>
  <c r="I8" i="106" s="1"/>
  <c r="P50" i="106"/>
  <c r="H8" i="106" s="1"/>
  <c r="P49" i="106"/>
  <c r="G8" i="106" s="1"/>
  <c r="O48" i="106"/>
  <c r="H52" i="55"/>
  <c r="H30" i="55"/>
  <c r="H38" i="55"/>
  <c r="H23" i="55"/>
  <c r="H34" i="55"/>
  <c r="H46" i="55"/>
  <c r="H43" i="55"/>
  <c r="Q9" i="111" l="1"/>
  <c r="R9" i="111" s="1"/>
  <c r="Q12" i="111"/>
  <c r="R12" i="111" s="1"/>
  <c r="Q15" i="111"/>
  <c r="R15" i="111" s="1"/>
  <c r="Q18" i="111"/>
  <c r="R18" i="111" s="1"/>
  <c r="Q21" i="111"/>
  <c r="R21" i="111" s="1"/>
  <c r="Q24" i="111"/>
  <c r="R24" i="111" s="1"/>
  <c r="Q27" i="111"/>
  <c r="R27" i="111" s="1"/>
  <c r="Q30" i="111"/>
  <c r="R30" i="111" s="1"/>
  <c r="Q33" i="111"/>
  <c r="R33" i="111" s="1"/>
  <c r="Q36" i="111"/>
  <c r="R36" i="111" s="1"/>
  <c r="Q11" i="115"/>
  <c r="R11" i="115" s="1"/>
  <c r="Q14" i="115"/>
  <c r="R14" i="115" s="1"/>
  <c r="Q17" i="115"/>
  <c r="R17" i="115" s="1"/>
  <c r="Q20" i="115"/>
  <c r="R20" i="115" s="1"/>
  <c r="Q23" i="115"/>
  <c r="R23" i="115" s="1"/>
  <c r="Q26" i="115"/>
  <c r="R26" i="115" s="1"/>
  <c r="Q29" i="115"/>
  <c r="R29" i="115" s="1"/>
  <c r="Q8" i="124"/>
  <c r="R8" i="124" s="1"/>
  <c r="Q32" i="115"/>
  <c r="R32" i="115" s="1"/>
  <c r="Q35" i="115"/>
  <c r="R35" i="115" s="1"/>
  <c r="Q10" i="119"/>
  <c r="R10" i="119" s="1"/>
  <c r="Q13" i="119"/>
  <c r="R13" i="119" s="1"/>
  <c r="Q16" i="119"/>
  <c r="R16" i="119" s="1"/>
  <c r="Q19" i="119"/>
  <c r="R19" i="119" s="1"/>
  <c r="Q22" i="119"/>
  <c r="R22" i="119" s="1"/>
  <c r="Q25" i="119"/>
  <c r="R25" i="119" s="1"/>
  <c r="Q28" i="119"/>
  <c r="R28" i="119" s="1"/>
  <c r="Q31" i="119"/>
  <c r="R31" i="119" s="1"/>
  <c r="Q34" i="119"/>
  <c r="R34" i="119" s="1"/>
  <c r="Q37" i="119"/>
  <c r="R37" i="119" s="1"/>
  <c r="Q10" i="112"/>
  <c r="R10" i="112" s="1"/>
  <c r="Q13" i="112"/>
  <c r="R13" i="112" s="1"/>
  <c r="Q16" i="112"/>
  <c r="R16" i="112" s="1"/>
  <c r="Q19" i="112"/>
  <c r="R19" i="112" s="1"/>
  <c r="Q22" i="112"/>
  <c r="R22" i="112" s="1"/>
  <c r="Q25" i="112"/>
  <c r="R25" i="112" s="1"/>
  <c r="Q28" i="112"/>
  <c r="R28" i="112" s="1"/>
  <c r="Q31" i="112"/>
  <c r="R31" i="112" s="1"/>
  <c r="Q34" i="112"/>
  <c r="R34" i="112" s="1"/>
  <c r="Q37" i="112"/>
  <c r="R37" i="112" s="1"/>
  <c r="Q9" i="116"/>
  <c r="R9" i="116" s="1"/>
  <c r="Q12" i="116"/>
  <c r="R12" i="116" s="1"/>
  <c r="Q15" i="116"/>
  <c r="R15" i="116" s="1"/>
  <c r="Q18" i="116"/>
  <c r="R18" i="116" s="1"/>
  <c r="Q21" i="116"/>
  <c r="R21" i="116" s="1"/>
  <c r="Q24" i="116"/>
  <c r="R24" i="116" s="1"/>
  <c r="Q27" i="116"/>
  <c r="R27" i="116" s="1"/>
  <c r="Q30" i="116"/>
  <c r="R30" i="116" s="1"/>
  <c r="Q33" i="116"/>
  <c r="R33" i="116" s="1"/>
  <c r="Q36" i="116"/>
  <c r="R36" i="116" s="1"/>
  <c r="Q11" i="120"/>
  <c r="R11" i="120" s="1"/>
  <c r="Q14" i="120"/>
  <c r="R14" i="120" s="1"/>
  <c r="Q17" i="120"/>
  <c r="R17" i="120" s="1"/>
  <c r="Q20" i="120"/>
  <c r="R20" i="120" s="1"/>
  <c r="Q23" i="120"/>
  <c r="R23" i="120" s="1"/>
  <c r="Q26" i="120"/>
  <c r="R26" i="120" s="1"/>
  <c r="Q29" i="120"/>
  <c r="R29" i="120" s="1"/>
  <c r="Q32" i="120"/>
  <c r="R32" i="120" s="1"/>
  <c r="Q35" i="120"/>
  <c r="R35" i="120" s="1"/>
  <c r="Q10" i="123"/>
  <c r="R10" i="123" s="1"/>
  <c r="Q13" i="123"/>
  <c r="R13" i="123" s="1"/>
  <c r="Q16" i="123"/>
  <c r="R16" i="123" s="1"/>
  <c r="Q19" i="123"/>
  <c r="R19" i="123" s="1"/>
  <c r="Q22" i="123"/>
  <c r="R22" i="123" s="1"/>
  <c r="Q25" i="123"/>
  <c r="R25" i="123" s="1"/>
  <c r="Q28" i="123"/>
  <c r="R28" i="123" s="1"/>
  <c r="Q31" i="123"/>
  <c r="R31" i="123" s="1"/>
  <c r="Q34" i="123"/>
  <c r="R34" i="123" s="1"/>
  <c r="Q37" i="123"/>
  <c r="R37" i="123" s="1"/>
  <c r="Q9" i="128"/>
  <c r="R9" i="128" s="1"/>
  <c r="Q12" i="128"/>
  <c r="R12" i="128" s="1"/>
  <c r="Q15" i="128"/>
  <c r="R15" i="128" s="1"/>
  <c r="Q18" i="128"/>
  <c r="R18" i="128" s="1"/>
  <c r="Q21" i="128"/>
  <c r="R21" i="128" s="1"/>
  <c r="Q24" i="128"/>
  <c r="R24" i="128" s="1"/>
  <c r="Q27" i="128"/>
  <c r="R27" i="128" s="1"/>
  <c r="Q30" i="128"/>
  <c r="R30" i="128" s="1"/>
  <c r="Q33" i="128"/>
  <c r="R33" i="128" s="1"/>
  <c r="Q36" i="128"/>
  <c r="R36" i="128" s="1"/>
  <c r="Q9" i="129"/>
  <c r="R9" i="129" s="1"/>
  <c r="Q12" i="129"/>
  <c r="R12" i="129" s="1"/>
  <c r="Q15" i="129"/>
  <c r="R15" i="129" s="1"/>
  <c r="Q18" i="129"/>
  <c r="R18" i="129" s="1"/>
  <c r="Q21" i="129"/>
  <c r="R21" i="129" s="1"/>
  <c r="Q24" i="129"/>
  <c r="R24" i="129" s="1"/>
  <c r="Q27" i="129"/>
  <c r="R27" i="129" s="1"/>
  <c r="Q30" i="129"/>
  <c r="R30" i="129" s="1"/>
  <c r="Q33" i="129"/>
  <c r="R33" i="129" s="1"/>
  <c r="Q36" i="129"/>
  <c r="R36" i="129" s="1"/>
  <c r="Q11" i="132"/>
  <c r="R11" i="132" s="1"/>
  <c r="Q14" i="132"/>
  <c r="R14" i="132" s="1"/>
  <c r="Q17" i="132"/>
  <c r="R17" i="132" s="1"/>
  <c r="Q20" i="132"/>
  <c r="R20" i="132" s="1"/>
  <c r="Q23" i="132"/>
  <c r="R23" i="132" s="1"/>
  <c r="Q26" i="132"/>
  <c r="R26" i="132" s="1"/>
  <c r="Q29" i="132"/>
  <c r="R29" i="132" s="1"/>
  <c r="Q32" i="132"/>
  <c r="R32" i="132" s="1"/>
  <c r="Q35" i="132"/>
  <c r="R35" i="132" s="1"/>
  <c r="Q10" i="135"/>
  <c r="R10" i="135" s="1"/>
  <c r="Q13" i="135"/>
  <c r="R13" i="135" s="1"/>
  <c r="Q16" i="135"/>
  <c r="R16" i="135" s="1"/>
  <c r="Q19" i="135"/>
  <c r="R19" i="135" s="1"/>
  <c r="Q22" i="135"/>
  <c r="R22" i="135" s="1"/>
  <c r="Q25" i="135"/>
  <c r="R25" i="135" s="1"/>
  <c r="Q28" i="135"/>
  <c r="R28" i="135" s="1"/>
  <c r="Q31" i="135"/>
  <c r="R31" i="135" s="1"/>
  <c r="Q34" i="135"/>
  <c r="R34" i="135" s="1"/>
  <c r="Q37" i="135"/>
  <c r="R37" i="135" s="1"/>
  <c r="Q11" i="127"/>
  <c r="R11" i="127" s="1"/>
  <c r="Q14" i="127"/>
  <c r="R14" i="127" s="1"/>
  <c r="Q17" i="127"/>
  <c r="R17" i="127" s="1"/>
  <c r="Q20" i="127"/>
  <c r="R20" i="127" s="1"/>
  <c r="Q23" i="127"/>
  <c r="R23" i="127" s="1"/>
  <c r="Q26" i="127"/>
  <c r="R26" i="127" s="1"/>
  <c r="Q10" i="117"/>
  <c r="R10" i="117" s="1"/>
  <c r="Q13" i="117"/>
  <c r="R13" i="117" s="1"/>
  <c r="Q16" i="117"/>
  <c r="R16" i="117" s="1"/>
  <c r="Q19" i="117"/>
  <c r="R19" i="117" s="1"/>
  <c r="Q22" i="117"/>
  <c r="R22" i="117" s="1"/>
  <c r="Q25" i="117"/>
  <c r="R25" i="117" s="1"/>
  <c r="Q28" i="117"/>
  <c r="R28" i="117" s="1"/>
  <c r="Q31" i="117"/>
  <c r="R31" i="117" s="1"/>
  <c r="Q34" i="117"/>
  <c r="R34" i="117" s="1"/>
  <c r="Q37" i="117"/>
  <c r="R37" i="117" s="1"/>
  <c r="Q9" i="121"/>
  <c r="R9" i="121" s="1"/>
  <c r="Q12" i="121"/>
  <c r="R12" i="121" s="1"/>
  <c r="Q15" i="121"/>
  <c r="R15" i="121" s="1"/>
  <c r="Q18" i="121"/>
  <c r="R18" i="121" s="1"/>
  <c r="Q21" i="121"/>
  <c r="R21" i="121" s="1"/>
  <c r="Q24" i="121"/>
  <c r="R24" i="121" s="1"/>
  <c r="Q27" i="121"/>
  <c r="R27" i="121" s="1"/>
  <c r="Q30" i="121"/>
  <c r="R30" i="121" s="1"/>
  <c r="Q33" i="121"/>
  <c r="R33" i="121" s="1"/>
  <c r="Q36" i="121"/>
  <c r="R36" i="121" s="1"/>
  <c r="Q11" i="124"/>
  <c r="R11" i="124" s="1"/>
  <c r="Q14" i="124"/>
  <c r="R14" i="124" s="1"/>
  <c r="Q17" i="124"/>
  <c r="R17" i="124" s="1"/>
  <c r="Q20" i="124"/>
  <c r="R20" i="124" s="1"/>
  <c r="Q23" i="124"/>
  <c r="R23" i="124" s="1"/>
  <c r="Q26" i="124"/>
  <c r="R26" i="124" s="1"/>
  <c r="Q29" i="124"/>
  <c r="R29" i="124" s="1"/>
  <c r="Q32" i="124"/>
  <c r="R32" i="124" s="1"/>
  <c r="Q35" i="124"/>
  <c r="R35" i="124" s="1"/>
  <c r="Q9" i="133"/>
  <c r="R9" i="133" s="1"/>
  <c r="Q12" i="133"/>
  <c r="R12" i="133" s="1"/>
  <c r="Q15" i="133"/>
  <c r="R15" i="133" s="1"/>
  <c r="Q18" i="133"/>
  <c r="R18" i="133" s="1"/>
  <c r="Q21" i="133"/>
  <c r="R21" i="133" s="1"/>
  <c r="Q24" i="133"/>
  <c r="R24" i="133" s="1"/>
  <c r="Q27" i="133"/>
  <c r="R27" i="133" s="1"/>
  <c r="Q30" i="133"/>
  <c r="R30" i="133" s="1"/>
  <c r="Q11" i="113"/>
  <c r="R11" i="113" s="1"/>
  <c r="Q14" i="113"/>
  <c r="R14" i="113" s="1"/>
  <c r="Q17" i="113"/>
  <c r="R17" i="113" s="1"/>
  <c r="Q20" i="113"/>
  <c r="R20" i="113" s="1"/>
  <c r="Q23" i="113"/>
  <c r="R23" i="113" s="1"/>
  <c r="Q26" i="113"/>
  <c r="R26" i="113" s="1"/>
  <c r="Q29" i="113"/>
  <c r="R29" i="113" s="1"/>
  <c r="Q32" i="113"/>
  <c r="R32" i="113" s="1"/>
  <c r="Q35" i="113"/>
  <c r="R35" i="113" s="1"/>
  <c r="Q33" i="133"/>
  <c r="R33" i="133" s="1"/>
  <c r="I38" i="138"/>
  <c r="I38" i="148"/>
  <c r="I38" i="121"/>
  <c r="I38" i="133"/>
  <c r="I38" i="143"/>
  <c r="I38" i="155"/>
  <c r="I38" i="106"/>
  <c r="I38" i="122"/>
  <c r="I38" i="144"/>
  <c r="Q36" i="133"/>
  <c r="R36" i="133" s="1"/>
  <c r="Q11" i="137"/>
  <c r="R11" i="137" s="1"/>
  <c r="Q14" i="137"/>
  <c r="R14" i="137" s="1"/>
  <c r="Q17" i="137"/>
  <c r="R17" i="137" s="1"/>
  <c r="Q20" i="137"/>
  <c r="R20" i="137" s="1"/>
  <c r="Q23" i="137"/>
  <c r="R23" i="137" s="1"/>
  <c r="Q26" i="137"/>
  <c r="R26" i="137" s="1"/>
  <c r="Q29" i="137"/>
  <c r="R29" i="137" s="1"/>
  <c r="Q32" i="137"/>
  <c r="R32" i="137" s="1"/>
  <c r="Q35" i="137"/>
  <c r="R35" i="137" s="1"/>
  <c r="Q10" i="140"/>
  <c r="R10" i="140" s="1"/>
  <c r="Q13" i="140"/>
  <c r="R13" i="140" s="1"/>
  <c r="Q16" i="140"/>
  <c r="R16" i="140" s="1"/>
  <c r="Q19" i="140"/>
  <c r="R19" i="140" s="1"/>
  <c r="Q22" i="140"/>
  <c r="R22" i="140" s="1"/>
  <c r="Q25" i="140"/>
  <c r="R25" i="140" s="1"/>
  <c r="Q28" i="140"/>
  <c r="R28" i="140" s="1"/>
  <c r="Q31" i="140"/>
  <c r="R31" i="140" s="1"/>
  <c r="Q34" i="140"/>
  <c r="R34" i="140" s="1"/>
  <c r="Q37" i="140"/>
  <c r="R37" i="140" s="1"/>
  <c r="Q9" i="143"/>
  <c r="R9" i="143" s="1"/>
  <c r="Q12" i="143"/>
  <c r="R12" i="143" s="1"/>
  <c r="Q15" i="143"/>
  <c r="R15" i="143" s="1"/>
  <c r="Q18" i="143"/>
  <c r="R18" i="143" s="1"/>
  <c r="Q21" i="143"/>
  <c r="R21" i="143" s="1"/>
  <c r="Q24" i="143"/>
  <c r="R24" i="143" s="1"/>
  <c r="Q27" i="143"/>
  <c r="R27" i="143" s="1"/>
  <c r="Q30" i="143"/>
  <c r="R30" i="143" s="1"/>
  <c r="Q33" i="143"/>
  <c r="R33" i="143" s="1"/>
  <c r="Q36" i="143"/>
  <c r="R36" i="143" s="1"/>
  <c r="Q11" i="146"/>
  <c r="R11" i="146" s="1"/>
  <c r="Q14" i="146"/>
  <c r="R14" i="146" s="1"/>
  <c r="Q17" i="146"/>
  <c r="R17" i="146" s="1"/>
  <c r="Q20" i="146"/>
  <c r="R20" i="146" s="1"/>
  <c r="Q23" i="146"/>
  <c r="R23" i="146" s="1"/>
  <c r="Q26" i="146"/>
  <c r="R26" i="146" s="1"/>
  <c r="Q29" i="146"/>
  <c r="R29" i="146" s="1"/>
  <c r="Q32" i="146"/>
  <c r="R32" i="146" s="1"/>
  <c r="Q35" i="146"/>
  <c r="R35" i="146" s="1"/>
  <c r="Q10" i="151"/>
  <c r="R10" i="151" s="1"/>
  <c r="Q13" i="151"/>
  <c r="R13" i="151" s="1"/>
  <c r="Q16" i="151"/>
  <c r="R16" i="151" s="1"/>
  <c r="Q19" i="151"/>
  <c r="R19" i="151" s="1"/>
  <c r="Q22" i="151"/>
  <c r="R22" i="151" s="1"/>
  <c r="Q25" i="151"/>
  <c r="R25" i="151" s="1"/>
  <c r="Q28" i="151"/>
  <c r="R28" i="151" s="1"/>
  <c r="Q31" i="151"/>
  <c r="R31" i="151" s="1"/>
  <c r="Q34" i="151"/>
  <c r="R34" i="151" s="1"/>
  <c r="Q37" i="151"/>
  <c r="R37" i="151" s="1"/>
  <c r="Q9" i="155"/>
  <c r="R9" i="155" s="1"/>
  <c r="Q12" i="155"/>
  <c r="R12" i="155" s="1"/>
  <c r="Q15" i="155"/>
  <c r="R15" i="155" s="1"/>
  <c r="Q18" i="155"/>
  <c r="R18" i="155" s="1"/>
  <c r="Q21" i="155"/>
  <c r="R21" i="155" s="1"/>
  <c r="Q24" i="155"/>
  <c r="R24" i="155" s="1"/>
  <c r="Q27" i="155"/>
  <c r="R27" i="155" s="1"/>
  <c r="Q30" i="155"/>
  <c r="R30" i="155" s="1"/>
  <c r="Q33" i="155"/>
  <c r="R33" i="155" s="1"/>
  <c r="Q36" i="155"/>
  <c r="R36" i="155" s="1"/>
  <c r="Q21" i="158"/>
  <c r="R21" i="158" s="1"/>
  <c r="Q31" i="158"/>
  <c r="R31" i="158" s="1"/>
  <c r="I38" i="131"/>
  <c r="I38" i="142"/>
  <c r="I38" i="152"/>
  <c r="I38" i="156"/>
  <c r="I38" i="157"/>
  <c r="I38" i="111"/>
  <c r="I38" i="134"/>
  <c r="I38" i="145"/>
  <c r="I38" i="158"/>
  <c r="Q8" i="113"/>
  <c r="R8" i="113" s="1"/>
  <c r="I38" i="113"/>
  <c r="I38" i="124"/>
  <c r="I38" i="114"/>
  <c r="I38" i="125"/>
  <c r="I38" i="126"/>
  <c r="I38" i="147"/>
  <c r="I38" i="154"/>
  <c r="I38" i="112"/>
  <c r="Q8" i="137"/>
  <c r="R8" i="137" s="1"/>
  <c r="I38" i="137"/>
  <c r="Q8" i="115"/>
  <c r="R8" i="115" s="1"/>
  <c r="I38" i="115"/>
  <c r="Q8" i="127"/>
  <c r="R8" i="127" s="1"/>
  <c r="I38" i="127"/>
  <c r="Q8" i="120"/>
  <c r="R8" i="120" s="1"/>
  <c r="I38" i="120"/>
  <c r="Q8" i="146"/>
  <c r="R8" i="146" s="1"/>
  <c r="I38" i="146"/>
  <c r="I38" i="116"/>
  <c r="I38" i="128"/>
  <c r="I38" i="129"/>
  <c r="I38" i="139"/>
  <c r="I38" i="149"/>
  <c r="I38" i="150"/>
  <c r="Q8" i="132"/>
  <c r="R8" i="132" s="1"/>
  <c r="I38" i="132"/>
  <c r="I38" i="135"/>
  <c r="I38" i="117"/>
  <c r="I38" i="140"/>
  <c r="I38" i="151"/>
  <c r="I38" i="153"/>
  <c r="I38" i="136"/>
  <c r="I38" i="118"/>
  <c r="I38" i="130"/>
  <c r="I38" i="141"/>
  <c r="I38" i="123"/>
  <c r="I38" i="119"/>
  <c r="J38" i="131"/>
  <c r="J38" i="142"/>
  <c r="J38" i="152"/>
  <c r="J38" i="121"/>
  <c r="J38" i="133"/>
  <c r="J38" i="143"/>
  <c r="J38" i="155"/>
  <c r="J38" i="119"/>
  <c r="J38" i="132"/>
  <c r="J38" i="154"/>
  <c r="J38" i="106"/>
  <c r="J38" i="122"/>
  <c r="J38" i="144"/>
  <c r="J38" i="156"/>
  <c r="J38" i="113"/>
  <c r="J38" i="124"/>
  <c r="J38" i="153"/>
  <c r="J38" i="127"/>
  <c r="J38" i="138"/>
  <c r="J38" i="120"/>
  <c r="J38" i="134"/>
  <c r="J38" i="145"/>
  <c r="J38" i="123"/>
  <c r="J38" i="136"/>
  <c r="J38" i="114"/>
  <c r="J38" i="125"/>
  <c r="J38" i="126"/>
  <c r="J38" i="115"/>
  <c r="J38" i="148"/>
  <c r="J38" i="111"/>
  <c r="J38" i="157"/>
  <c r="J38" i="158"/>
  <c r="J38" i="112"/>
  <c r="J38" i="135"/>
  <c r="J38" i="137"/>
  <c r="J38" i="146"/>
  <c r="Q29" i="127"/>
  <c r="R29" i="127" s="1"/>
  <c r="Q32" i="127"/>
  <c r="R32" i="127" s="1"/>
  <c r="Q35" i="127"/>
  <c r="R35" i="127" s="1"/>
  <c r="Q10" i="131"/>
  <c r="R10" i="131" s="1"/>
  <c r="Q13" i="131"/>
  <c r="R13" i="131" s="1"/>
  <c r="Q16" i="131"/>
  <c r="R16" i="131" s="1"/>
  <c r="Q19" i="131"/>
  <c r="R19" i="131" s="1"/>
  <c r="Q22" i="131"/>
  <c r="R22" i="131" s="1"/>
  <c r="Q25" i="131"/>
  <c r="R25" i="131" s="1"/>
  <c r="Q28" i="131"/>
  <c r="R28" i="131" s="1"/>
  <c r="Q31" i="131"/>
  <c r="R31" i="131" s="1"/>
  <c r="Q34" i="131"/>
  <c r="R34" i="131" s="1"/>
  <c r="Q37" i="131"/>
  <c r="R37" i="131" s="1"/>
  <c r="Q9" i="134"/>
  <c r="R9" i="134" s="1"/>
  <c r="Q12" i="134"/>
  <c r="R12" i="134" s="1"/>
  <c r="Q15" i="134"/>
  <c r="R15" i="134" s="1"/>
  <c r="Q18" i="134"/>
  <c r="R18" i="134" s="1"/>
  <c r="Q21" i="134"/>
  <c r="R21" i="134" s="1"/>
  <c r="Q24" i="134"/>
  <c r="R24" i="134" s="1"/>
  <c r="Q27" i="134"/>
  <c r="R27" i="134" s="1"/>
  <c r="Q30" i="134"/>
  <c r="R30" i="134" s="1"/>
  <c r="Q33" i="134"/>
  <c r="R33" i="134" s="1"/>
  <c r="Q36" i="134"/>
  <c r="R36" i="134" s="1"/>
  <c r="Q8" i="138"/>
  <c r="R8" i="138" s="1"/>
  <c r="Q11" i="138"/>
  <c r="R11" i="138" s="1"/>
  <c r="Q14" i="138"/>
  <c r="R14" i="138" s="1"/>
  <c r="Q17" i="138"/>
  <c r="R17" i="138" s="1"/>
  <c r="Q20" i="138"/>
  <c r="R20" i="138" s="1"/>
  <c r="Q23" i="138"/>
  <c r="R23" i="138" s="1"/>
  <c r="Q26" i="138"/>
  <c r="R26" i="138" s="1"/>
  <c r="Q29" i="138"/>
  <c r="R29" i="138" s="1"/>
  <c r="Q32" i="138"/>
  <c r="R32" i="138" s="1"/>
  <c r="Q35" i="138"/>
  <c r="R35" i="138" s="1"/>
  <c r="Q10" i="142"/>
  <c r="R10" i="142" s="1"/>
  <c r="Q13" i="142"/>
  <c r="R13" i="142" s="1"/>
  <c r="Q16" i="142"/>
  <c r="R16" i="142" s="1"/>
  <c r="Q19" i="142"/>
  <c r="R19" i="142" s="1"/>
  <c r="Q22" i="142"/>
  <c r="R22" i="142" s="1"/>
  <c r="Q25" i="142"/>
  <c r="R25" i="142" s="1"/>
  <c r="Q28" i="142"/>
  <c r="R28" i="142" s="1"/>
  <c r="Q31" i="142"/>
  <c r="R31" i="142" s="1"/>
  <c r="Q34" i="142"/>
  <c r="R34" i="142" s="1"/>
  <c r="Q37" i="142"/>
  <c r="R37" i="142" s="1"/>
  <c r="Q9" i="145"/>
  <c r="R9" i="145" s="1"/>
  <c r="Q12" i="145"/>
  <c r="R12" i="145" s="1"/>
  <c r="Q15" i="145"/>
  <c r="R15" i="145" s="1"/>
  <c r="Q18" i="145"/>
  <c r="R18" i="145" s="1"/>
  <c r="Q21" i="145"/>
  <c r="R21" i="145" s="1"/>
  <c r="Q24" i="145"/>
  <c r="R24" i="145" s="1"/>
  <c r="Q27" i="145"/>
  <c r="R27" i="145" s="1"/>
  <c r="Q30" i="145"/>
  <c r="R30" i="145" s="1"/>
  <c r="Q33" i="145"/>
  <c r="R33" i="145" s="1"/>
  <c r="Q36" i="145"/>
  <c r="R36" i="145" s="1"/>
  <c r="J38" i="147"/>
  <c r="Q8" i="148"/>
  <c r="R8" i="148" s="1"/>
  <c r="Q11" i="148"/>
  <c r="R11" i="148" s="1"/>
  <c r="Q14" i="148"/>
  <c r="R14" i="148" s="1"/>
  <c r="Q17" i="148"/>
  <c r="R17" i="148" s="1"/>
  <c r="Q20" i="148"/>
  <c r="R20" i="148" s="1"/>
  <c r="Q23" i="148"/>
  <c r="R23" i="148" s="1"/>
  <c r="Q26" i="148"/>
  <c r="R26" i="148" s="1"/>
  <c r="Q29" i="148"/>
  <c r="R29" i="148" s="1"/>
  <c r="Q32" i="148"/>
  <c r="R32" i="148" s="1"/>
  <c r="Q35" i="148"/>
  <c r="R35" i="148" s="1"/>
  <c r="Q10" i="152"/>
  <c r="R10" i="152" s="1"/>
  <c r="Q13" i="152"/>
  <c r="R13" i="152" s="1"/>
  <c r="Q16" i="152"/>
  <c r="R16" i="152" s="1"/>
  <c r="Q19" i="152"/>
  <c r="R19" i="152" s="1"/>
  <c r="Q22" i="152"/>
  <c r="R22" i="152" s="1"/>
  <c r="Q25" i="152"/>
  <c r="R25" i="152" s="1"/>
  <c r="Q28" i="152"/>
  <c r="R28" i="152" s="1"/>
  <c r="Q31" i="152"/>
  <c r="R31" i="152" s="1"/>
  <c r="Q34" i="152"/>
  <c r="R34" i="152" s="1"/>
  <c r="Q37" i="152"/>
  <c r="R37" i="152" s="1"/>
  <c r="Q9" i="157"/>
  <c r="R9" i="157" s="1"/>
  <c r="Q12" i="157"/>
  <c r="R12" i="157" s="1"/>
  <c r="Q15" i="157"/>
  <c r="R15" i="157" s="1"/>
  <c r="Q18" i="157"/>
  <c r="R18" i="157" s="1"/>
  <c r="Q21" i="157"/>
  <c r="R21" i="157" s="1"/>
  <c r="Q24" i="157"/>
  <c r="R24" i="157" s="1"/>
  <c r="Q27" i="157"/>
  <c r="R27" i="157" s="1"/>
  <c r="Q30" i="157"/>
  <c r="R30" i="157" s="1"/>
  <c r="Q33" i="157"/>
  <c r="R33" i="157" s="1"/>
  <c r="Q36" i="157"/>
  <c r="R36" i="157" s="1"/>
  <c r="Q9" i="158"/>
  <c r="R9" i="158" s="1"/>
  <c r="J38" i="116"/>
  <c r="J38" i="128"/>
  <c r="J38" i="129"/>
  <c r="J38" i="139"/>
  <c r="J38" i="149"/>
  <c r="J38" i="150"/>
  <c r="J38" i="117"/>
  <c r="J38" i="140"/>
  <c r="J38" i="151"/>
  <c r="J38" i="118"/>
  <c r="J38" i="130"/>
  <c r="J38" i="141"/>
  <c r="Q10" i="133"/>
  <c r="R10" i="133" s="1"/>
  <c r="Q13" i="133"/>
  <c r="R13" i="133" s="1"/>
  <c r="Q16" i="133"/>
  <c r="R16" i="133" s="1"/>
  <c r="Q19" i="133"/>
  <c r="R19" i="133" s="1"/>
  <c r="Q22" i="133"/>
  <c r="R22" i="133" s="1"/>
  <c r="Q25" i="133"/>
  <c r="R25" i="133" s="1"/>
  <c r="Q28" i="133"/>
  <c r="R28" i="133" s="1"/>
  <c r="Q31" i="133"/>
  <c r="R31" i="133" s="1"/>
  <c r="Q34" i="133"/>
  <c r="R34" i="133" s="1"/>
  <c r="Q37" i="133"/>
  <c r="R37" i="133" s="1"/>
  <c r="Q9" i="137"/>
  <c r="R9" i="137" s="1"/>
  <c r="Q12" i="137"/>
  <c r="R12" i="137" s="1"/>
  <c r="Q15" i="137"/>
  <c r="R15" i="137" s="1"/>
  <c r="Q18" i="137"/>
  <c r="R18" i="137" s="1"/>
  <c r="Q21" i="137"/>
  <c r="R21" i="137" s="1"/>
  <c r="Q24" i="137"/>
  <c r="R24" i="137" s="1"/>
  <c r="Q27" i="137"/>
  <c r="R27" i="137" s="1"/>
  <c r="Q30" i="137"/>
  <c r="R30" i="137" s="1"/>
  <c r="Q33" i="137"/>
  <c r="R33" i="137" s="1"/>
  <c r="Q36" i="137"/>
  <c r="R36" i="137" s="1"/>
  <c r="Q11" i="140"/>
  <c r="R11" i="140" s="1"/>
  <c r="Q14" i="140"/>
  <c r="R14" i="140" s="1"/>
  <c r="Q17" i="140"/>
  <c r="R17" i="140" s="1"/>
  <c r="Q20" i="140"/>
  <c r="R20" i="140" s="1"/>
  <c r="Q23" i="140"/>
  <c r="R23" i="140" s="1"/>
  <c r="Q26" i="140"/>
  <c r="R26" i="140" s="1"/>
  <c r="Q29" i="140"/>
  <c r="R29" i="140" s="1"/>
  <c r="Q32" i="140"/>
  <c r="R32" i="140" s="1"/>
  <c r="Q35" i="140"/>
  <c r="R35" i="140" s="1"/>
  <c r="Q10" i="143"/>
  <c r="R10" i="143" s="1"/>
  <c r="Q13" i="143"/>
  <c r="R13" i="143" s="1"/>
  <c r="Q16" i="143"/>
  <c r="R16" i="143" s="1"/>
  <c r="Q19" i="143"/>
  <c r="R19" i="143" s="1"/>
  <c r="Q22" i="143"/>
  <c r="R22" i="143" s="1"/>
  <c r="Q25" i="143"/>
  <c r="R25" i="143" s="1"/>
  <c r="Q10" i="106"/>
  <c r="R10" i="106" s="1"/>
  <c r="Q13" i="106"/>
  <c r="R13" i="106" s="1"/>
  <c r="Q16" i="106"/>
  <c r="R16" i="106" s="1"/>
  <c r="Q19" i="106"/>
  <c r="R19" i="106" s="1"/>
  <c r="Q9" i="114"/>
  <c r="R9" i="114" s="1"/>
  <c r="Q12" i="114"/>
  <c r="R12" i="114" s="1"/>
  <c r="Q10" i="156"/>
  <c r="R10" i="156" s="1"/>
  <c r="Q13" i="156"/>
  <c r="R13" i="156" s="1"/>
  <c r="Q16" i="156"/>
  <c r="R16" i="156" s="1"/>
  <c r="Q19" i="156"/>
  <c r="R19" i="156" s="1"/>
  <c r="Q22" i="156"/>
  <c r="R22" i="156" s="1"/>
  <c r="Q25" i="156"/>
  <c r="R25" i="156" s="1"/>
  <c r="Q14" i="158"/>
  <c r="R14" i="158" s="1"/>
  <c r="Q28" i="143"/>
  <c r="R28" i="143" s="1"/>
  <c r="Q31" i="143"/>
  <c r="R31" i="143" s="1"/>
  <c r="Q34" i="143"/>
  <c r="R34" i="143" s="1"/>
  <c r="Q37" i="143"/>
  <c r="R37" i="143" s="1"/>
  <c r="Q9" i="146"/>
  <c r="R9" i="146" s="1"/>
  <c r="Q12" i="146"/>
  <c r="R12" i="146" s="1"/>
  <c r="Q15" i="146"/>
  <c r="R15" i="146" s="1"/>
  <c r="Q18" i="146"/>
  <c r="R18" i="146" s="1"/>
  <c r="Q21" i="146"/>
  <c r="R21" i="146" s="1"/>
  <c r="Q24" i="146"/>
  <c r="R24" i="146" s="1"/>
  <c r="Q27" i="146"/>
  <c r="R27" i="146" s="1"/>
  <c r="Q30" i="146"/>
  <c r="R30" i="146" s="1"/>
  <c r="Q33" i="146"/>
  <c r="R33" i="146" s="1"/>
  <c r="Q36" i="146"/>
  <c r="R36" i="146" s="1"/>
  <c r="Q8" i="151"/>
  <c r="R8" i="151" s="1"/>
  <c r="Q11" i="151"/>
  <c r="R11" i="151" s="1"/>
  <c r="Q14" i="151"/>
  <c r="R14" i="151" s="1"/>
  <c r="Q17" i="151"/>
  <c r="R17" i="151" s="1"/>
  <c r="Q20" i="151"/>
  <c r="R20" i="151" s="1"/>
  <c r="Q23" i="151"/>
  <c r="R23" i="151" s="1"/>
  <c r="Q26" i="151"/>
  <c r="R26" i="151" s="1"/>
  <c r="Q29" i="151"/>
  <c r="R29" i="151" s="1"/>
  <c r="Q32" i="151"/>
  <c r="R32" i="151" s="1"/>
  <c r="Q35" i="151"/>
  <c r="R35" i="151" s="1"/>
  <c r="Q13" i="158"/>
  <c r="R13" i="158" s="1"/>
  <c r="Q22" i="158"/>
  <c r="R22" i="158" s="1"/>
  <c r="Q32" i="158"/>
  <c r="R32" i="158" s="1"/>
  <c r="Q10" i="155"/>
  <c r="R10" i="155" s="1"/>
  <c r="Q13" i="155"/>
  <c r="R13" i="155" s="1"/>
  <c r="Q16" i="155"/>
  <c r="R16" i="155" s="1"/>
  <c r="Q19" i="155"/>
  <c r="R19" i="155" s="1"/>
  <c r="Q15" i="118"/>
  <c r="R15" i="118" s="1"/>
  <c r="Q18" i="118"/>
  <c r="R18" i="118" s="1"/>
  <c r="Q21" i="118"/>
  <c r="R21" i="118" s="1"/>
  <c r="Q24" i="118"/>
  <c r="R24" i="118" s="1"/>
  <c r="Q27" i="118"/>
  <c r="R27" i="118" s="1"/>
  <c r="Q30" i="118"/>
  <c r="R30" i="118" s="1"/>
  <c r="Q33" i="118"/>
  <c r="R33" i="118" s="1"/>
  <c r="Q36" i="118"/>
  <c r="R36" i="118" s="1"/>
  <c r="Q8" i="122"/>
  <c r="R8" i="122" s="1"/>
  <c r="Q11" i="122"/>
  <c r="R11" i="122" s="1"/>
  <c r="Q14" i="122"/>
  <c r="R14" i="122" s="1"/>
  <c r="Q17" i="122"/>
  <c r="R17" i="122" s="1"/>
  <c r="Q20" i="122"/>
  <c r="R20" i="122" s="1"/>
  <c r="Q23" i="122"/>
  <c r="R23" i="122" s="1"/>
  <c r="Q26" i="122"/>
  <c r="R26" i="122" s="1"/>
  <c r="Q29" i="122"/>
  <c r="R29" i="122" s="1"/>
  <c r="Q32" i="122"/>
  <c r="R32" i="122" s="1"/>
  <c r="Q35" i="122"/>
  <c r="R35" i="122" s="1"/>
  <c r="Q10" i="125"/>
  <c r="R10" i="125" s="1"/>
  <c r="Q13" i="125"/>
  <c r="R13" i="125" s="1"/>
  <c r="Q16" i="125"/>
  <c r="R16" i="125" s="1"/>
  <c r="Q19" i="125"/>
  <c r="R19" i="125" s="1"/>
  <c r="Q22" i="125"/>
  <c r="R22" i="125" s="1"/>
  <c r="Q25" i="125"/>
  <c r="R25" i="125" s="1"/>
  <c r="Q28" i="125"/>
  <c r="R28" i="125" s="1"/>
  <c r="Q31" i="125"/>
  <c r="R31" i="125" s="1"/>
  <c r="Q34" i="125"/>
  <c r="R34" i="125" s="1"/>
  <c r="Q37" i="125"/>
  <c r="R37" i="125" s="1"/>
  <c r="Q10" i="126"/>
  <c r="R10" i="126" s="1"/>
  <c r="Q13" i="126"/>
  <c r="R13" i="126" s="1"/>
  <c r="Q16" i="126"/>
  <c r="R16" i="126" s="1"/>
  <c r="Q19" i="126"/>
  <c r="R19" i="126" s="1"/>
  <c r="Q22" i="126"/>
  <c r="R22" i="126" s="1"/>
  <c r="Q25" i="126"/>
  <c r="R25" i="126" s="1"/>
  <c r="Q28" i="126"/>
  <c r="R28" i="126" s="1"/>
  <c r="Q31" i="126"/>
  <c r="R31" i="126" s="1"/>
  <c r="Q34" i="126"/>
  <c r="R34" i="126" s="1"/>
  <c r="Q37" i="126"/>
  <c r="R37" i="126" s="1"/>
  <c r="Q9" i="130"/>
  <c r="R9" i="130" s="1"/>
  <c r="Q12" i="130"/>
  <c r="R12" i="130" s="1"/>
  <c r="Q15" i="130"/>
  <c r="R15" i="130" s="1"/>
  <c r="Q18" i="130"/>
  <c r="R18" i="130" s="1"/>
  <c r="Q21" i="130"/>
  <c r="R21" i="130" s="1"/>
  <c r="Q24" i="130"/>
  <c r="R24" i="130" s="1"/>
  <c r="Q27" i="130"/>
  <c r="R27" i="130" s="1"/>
  <c r="Q30" i="130"/>
  <c r="R30" i="130" s="1"/>
  <c r="Q33" i="130"/>
  <c r="R33" i="130" s="1"/>
  <c r="Q36" i="130"/>
  <c r="R36" i="130" s="1"/>
  <c r="Q9" i="141"/>
  <c r="R9" i="141" s="1"/>
  <c r="Q12" i="141"/>
  <c r="R12" i="141" s="1"/>
  <c r="Q15" i="141"/>
  <c r="R15" i="141" s="1"/>
  <c r="Q18" i="141"/>
  <c r="R18" i="141" s="1"/>
  <c r="Q21" i="141"/>
  <c r="R21" i="141" s="1"/>
  <c r="Q24" i="141"/>
  <c r="R24" i="141" s="1"/>
  <c r="Q27" i="141"/>
  <c r="R27" i="141" s="1"/>
  <c r="Q10" i="147"/>
  <c r="R10" i="147" s="1"/>
  <c r="Q13" i="147"/>
  <c r="R13" i="147" s="1"/>
  <c r="Q16" i="147"/>
  <c r="R16" i="147" s="1"/>
  <c r="Q19" i="147"/>
  <c r="R19" i="147" s="1"/>
  <c r="Q22" i="147"/>
  <c r="R22" i="147" s="1"/>
  <c r="Q25" i="147"/>
  <c r="R25" i="147" s="1"/>
  <c r="Q28" i="147"/>
  <c r="R28" i="147" s="1"/>
  <c r="Q31" i="147"/>
  <c r="R31" i="147" s="1"/>
  <c r="Q34" i="147"/>
  <c r="R34" i="147" s="1"/>
  <c r="Q37" i="147"/>
  <c r="R37" i="147" s="1"/>
  <c r="Q8" i="156"/>
  <c r="R8" i="156" s="1"/>
  <c r="Q11" i="156"/>
  <c r="R11" i="156" s="1"/>
  <c r="Q14" i="156"/>
  <c r="R14" i="156" s="1"/>
  <c r="Q17" i="156"/>
  <c r="R17" i="156" s="1"/>
  <c r="Q20" i="156"/>
  <c r="R20" i="156" s="1"/>
  <c r="Q23" i="156"/>
  <c r="R23" i="156" s="1"/>
  <c r="Q26" i="156"/>
  <c r="R26" i="156" s="1"/>
  <c r="Q29" i="156"/>
  <c r="R29" i="156" s="1"/>
  <c r="Q32" i="156"/>
  <c r="R32" i="156" s="1"/>
  <c r="Q35" i="156"/>
  <c r="R35" i="156" s="1"/>
  <c r="Q11" i="158"/>
  <c r="R11" i="158" s="1"/>
  <c r="Q22" i="155"/>
  <c r="R22" i="155" s="1"/>
  <c r="Q22" i="106"/>
  <c r="R22" i="106" s="1"/>
  <c r="Q15" i="114"/>
  <c r="R15" i="114" s="1"/>
  <c r="Q10" i="136"/>
  <c r="R10" i="136" s="1"/>
  <c r="Q13" i="136"/>
  <c r="R13" i="136" s="1"/>
  <c r="Q16" i="136"/>
  <c r="R16" i="136" s="1"/>
  <c r="Q19" i="136"/>
  <c r="R19" i="136" s="1"/>
  <c r="Q22" i="136"/>
  <c r="R22" i="136" s="1"/>
  <c r="Q25" i="136"/>
  <c r="R25" i="136" s="1"/>
  <c r="Q28" i="136"/>
  <c r="R28" i="136" s="1"/>
  <c r="Q31" i="136"/>
  <c r="R31" i="136" s="1"/>
  <c r="Q34" i="136"/>
  <c r="R34" i="136" s="1"/>
  <c r="Q37" i="136"/>
  <c r="R37" i="136" s="1"/>
  <c r="Q9" i="139"/>
  <c r="R9" i="139" s="1"/>
  <c r="Q12" i="139"/>
  <c r="R12" i="139" s="1"/>
  <c r="Q15" i="139"/>
  <c r="R15" i="139" s="1"/>
  <c r="Q18" i="139"/>
  <c r="R18" i="139" s="1"/>
  <c r="Q21" i="139"/>
  <c r="R21" i="139" s="1"/>
  <c r="Q24" i="139"/>
  <c r="R24" i="139" s="1"/>
  <c r="Q27" i="139"/>
  <c r="R27" i="139" s="1"/>
  <c r="Q30" i="139"/>
  <c r="R30" i="139" s="1"/>
  <c r="Q33" i="139"/>
  <c r="R33" i="139" s="1"/>
  <c r="Q36" i="139"/>
  <c r="R36" i="139" s="1"/>
  <c r="Q9" i="149"/>
  <c r="R9" i="149" s="1"/>
  <c r="Q12" i="149"/>
  <c r="R12" i="149" s="1"/>
  <c r="Q15" i="149"/>
  <c r="R15" i="149" s="1"/>
  <c r="Q18" i="149"/>
  <c r="R18" i="149" s="1"/>
  <c r="Q21" i="149"/>
  <c r="R21" i="149" s="1"/>
  <c r="Q24" i="149"/>
  <c r="R24" i="149" s="1"/>
  <c r="Q27" i="149"/>
  <c r="R27" i="149" s="1"/>
  <c r="Q30" i="149"/>
  <c r="R30" i="149" s="1"/>
  <c r="Q33" i="149"/>
  <c r="R33" i="149" s="1"/>
  <c r="Q36" i="149"/>
  <c r="R36" i="149" s="1"/>
  <c r="Q9" i="150"/>
  <c r="R9" i="150" s="1"/>
  <c r="Q12" i="150"/>
  <c r="R12" i="150" s="1"/>
  <c r="Q15" i="150"/>
  <c r="R15" i="150" s="1"/>
  <c r="Q18" i="150"/>
  <c r="R18" i="150" s="1"/>
  <c r="Q21" i="150"/>
  <c r="R21" i="150" s="1"/>
  <c r="Q24" i="150"/>
  <c r="R24" i="150" s="1"/>
  <c r="Q27" i="150"/>
  <c r="R27" i="150" s="1"/>
  <c r="Q30" i="150"/>
  <c r="R30" i="150" s="1"/>
  <c r="Q33" i="150"/>
  <c r="R33" i="150" s="1"/>
  <c r="Q36" i="150"/>
  <c r="R36" i="150" s="1"/>
  <c r="Q8" i="153"/>
  <c r="R8" i="153" s="1"/>
  <c r="Q11" i="153"/>
  <c r="R11" i="153" s="1"/>
  <c r="Q14" i="153"/>
  <c r="R14" i="153" s="1"/>
  <c r="Q17" i="153"/>
  <c r="R17" i="153" s="1"/>
  <c r="Q20" i="153"/>
  <c r="R20" i="153" s="1"/>
  <c r="Q23" i="153"/>
  <c r="R23" i="153" s="1"/>
  <c r="Q26" i="153"/>
  <c r="R26" i="153" s="1"/>
  <c r="Q29" i="153"/>
  <c r="R29" i="153" s="1"/>
  <c r="Q32" i="153"/>
  <c r="R32" i="153" s="1"/>
  <c r="Q35" i="153"/>
  <c r="R35" i="153" s="1"/>
  <c r="Q8" i="154"/>
  <c r="R8" i="154" s="1"/>
  <c r="Q11" i="154"/>
  <c r="R11" i="154" s="1"/>
  <c r="Q14" i="154"/>
  <c r="R14" i="154" s="1"/>
  <c r="Q17" i="154"/>
  <c r="R17" i="154" s="1"/>
  <c r="Q20" i="154"/>
  <c r="R20" i="154" s="1"/>
  <c r="Q23" i="154"/>
  <c r="R23" i="154" s="1"/>
  <c r="Q26" i="154"/>
  <c r="R26" i="154" s="1"/>
  <c r="Q29" i="154"/>
  <c r="R29" i="154" s="1"/>
  <c r="Q32" i="154"/>
  <c r="R32" i="154" s="1"/>
  <c r="Q35" i="154"/>
  <c r="R35" i="154" s="1"/>
  <c r="Q23" i="158"/>
  <c r="R23" i="158" s="1"/>
  <c r="Q33" i="158"/>
  <c r="R33" i="158" s="1"/>
  <c r="Q20" i="158"/>
  <c r="R20" i="158" s="1"/>
  <c r="Q11" i="112"/>
  <c r="R11" i="112" s="1"/>
  <c r="Q14" i="112"/>
  <c r="R14" i="112" s="1"/>
  <c r="Q17" i="112"/>
  <c r="R17" i="112" s="1"/>
  <c r="Q20" i="112"/>
  <c r="R20" i="112" s="1"/>
  <c r="Q23" i="112"/>
  <c r="R23" i="112" s="1"/>
  <c r="Q26" i="112"/>
  <c r="R26" i="112" s="1"/>
  <c r="Q29" i="112"/>
  <c r="R29" i="112" s="1"/>
  <c r="Q32" i="112"/>
  <c r="R32" i="112" s="1"/>
  <c r="Q35" i="112"/>
  <c r="R35" i="112" s="1"/>
  <c r="Q9" i="106"/>
  <c r="R9" i="106" s="1"/>
  <c r="Q12" i="106"/>
  <c r="R12" i="106" s="1"/>
  <c r="Q15" i="106"/>
  <c r="R15" i="106" s="1"/>
  <c r="Q18" i="106"/>
  <c r="R18" i="106" s="1"/>
  <c r="Q21" i="106"/>
  <c r="R21" i="106" s="1"/>
  <c r="Q24" i="106"/>
  <c r="R24" i="106" s="1"/>
  <c r="Q27" i="106"/>
  <c r="R27" i="106" s="1"/>
  <c r="Q30" i="106"/>
  <c r="R30" i="106" s="1"/>
  <c r="Q33" i="106"/>
  <c r="R33" i="106" s="1"/>
  <c r="Q36" i="106"/>
  <c r="R36" i="106" s="1"/>
  <c r="Q10" i="116"/>
  <c r="R10" i="116" s="1"/>
  <c r="Q13" i="116"/>
  <c r="R13" i="116" s="1"/>
  <c r="Q16" i="116"/>
  <c r="R16" i="116" s="1"/>
  <c r="Q19" i="116"/>
  <c r="R19" i="116" s="1"/>
  <c r="Q22" i="116"/>
  <c r="R22" i="116" s="1"/>
  <c r="Q25" i="116"/>
  <c r="R25" i="116" s="1"/>
  <c r="Q28" i="116"/>
  <c r="R28" i="116" s="1"/>
  <c r="Q31" i="116"/>
  <c r="R31" i="116" s="1"/>
  <c r="Q34" i="116"/>
  <c r="R34" i="116" s="1"/>
  <c r="Q37" i="116"/>
  <c r="R37" i="116" s="1"/>
  <c r="Q9" i="120"/>
  <c r="R9" i="120" s="1"/>
  <c r="Q12" i="120"/>
  <c r="R12" i="120" s="1"/>
  <c r="Q15" i="120"/>
  <c r="R15" i="120" s="1"/>
  <c r="Q18" i="120"/>
  <c r="R18" i="120" s="1"/>
  <c r="Q21" i="120"/>
  <c r="R21" i="120" s="1"/>
  <c r="Q24" i="120"/>
  <c r="R24" i="120" s="1"/>
  <c r="Q27" i="120"/>
  <c r="R27" i="120" s="1"/>
  <c r="Q30" i="120"/>
  <c r="R30" i="120" s="1"/>
  <c r="Q33" i="120"/>
  <c r="R33" i="120" s="1"/>
  <c r="Q36" i="120"/>
  <c r="R36" i="120" s="1"/>
  <c r="Q11" i="123"/>
  <c r="R11" i="123" s="1"/>
  <c r="Q14" i="123"/>
  <c r="R14" i="123" s="1"/>
  <c r="Q17" i="123"/>
  <c r="R17" i="123" s="1"/>
  <c r="Q20" i="123"/>
  <c r="R20" i="123" s="1"/>
  <c r="Q23" i="123"/>
  <c r="R23" i="123" s="1"/>
  <c r="Q26" i="123"/>
  <c r="R26" i="123" s="1"/>
  <c r="Q29" i="123"/>
  <c r="R29" i="123" s="1"/>
  <c r="Q32" i="123"/>
  <c r="R32" i="123" s="1"/>
  <c r="Q35" i="123"/>
  <c r="R35" i="123" s="1"/>
  <c r="Q10" i="128"/>
  <c r="R10" i="128" s="1"/>
  <c r="Q13" i="128"/>
  <c r="R13" i="128" s="1"/>
  <c r="Q16" i="128"/>
  <c r="R16" i="128" s="1"/>
  <c r="Q19" i="128"/>
  <c r="R19" i="128" s="1"/>
  <c r="Q22" i="128"/>
  <c r="R22" i="128" s="1"/>
  <c r="Q25" i="128"/>
  <c r="R25" i="128" s="1"/>
  <c r="Q28" i="128"/>
  <c r="R28" i="128" s="1"/>
  <c r="Q31" i="128"/>
  <c r="R31" i="128" s="1"/>
  <c r="Q34" i="128"/>
  <c r="R34" i="128" s="1"/>
  <c r="Q37" i="128"/>
  <c r="R37" i="128" s="1"/>
  <c r="Q10" i="129"/>
  <c r="R10" i="129" s="1"/>
  <c r="Q13" i="129"/>
  <c r="R13" i="129" s="1"/>
  <c r="Q16" i="129"/>
  <c r="R16" i="129" s="1"/>
  <c r="Q19" i="129"/>
  <c r="R19" i="129" s="1"/>
  <c r="Q22" i="129"/>
  <c r="R22" i="129" s="1"/>
  <c r="Q25" i="129"/>
  <c r="R25" i="129" s="1"/>
  <c r="Q28" i="129"/>
  <c r="R28" i="129" s="1"/>
  <c r="Q31" i="129"/>
  <c r="R31" i="129" s="1"/>
  <c r="Q34" i="129"/>
  <c r="R34" i="129" s="1"/>
  <c r="Q37" i="129"/>
  <c r="R37" i="129" s="1"/>
  <c r="Q9" i="132"/>
  <c r="R9" i="132" s="1"/>
  <c r="Q12" i="132"/>
  <c r="R12" i="132" s="1"/>
  <c r="Q15" i="132"/>
  <c r="R15" i="132" s="1"/>
  <c r="Q18" i="132"/>
  <c r="R18" i="132" s="1"/>
  <c r="Q21" i="132"/>
  <c r="R21" i="132" s="1"/>
  <c r="Q24" i="132"/>
  <c r="R24" i="132" s="1"/>
  <c r="Q27" i="132"/>
  <c r="R27" i="132" s="1"/>
  <c r="Q30" i="132"/>
  <c r="R30" i="132" s="1"/>
  <c r="Q33" i="132"/>
  <c r="R33" i="132" s="1"/>
  <c r="Q36" i="132"/>
  <c r="R36" i="132" s="1"/>
  <c r="Q11" i="135"/>
  <c r="R11" i="135" s="1"/>
  <c r="Q14" i="135"/>
  <c r="R14" i="135" s="1"/>
  <c r="Q17" i="135"/>
  <c r="R17" i="135" s="1"/>
  <c r="Q20" i="135"/>
  <c r="R20" i="135" s="1"/>
  <c r="Q23" i="135"/>
  <c r="R23" i="135" s="1"/>
  <c r="Q26" i="135"/>
  <c r="R26" i="135" s="1"/>
  <c r="Q29" i="135"/>
  <c r="R29" i="135" s="1"/>
  <c r="Q32" i="135"/>
  <c r="R32" i="135" s="1"/>
  <c r="Q35" i="135"/>
  <c r="R35" i="135" s="1"/>
  <c r="Q11" i="136"/>
  <c r="R11" i="136" s="1"/>
  <c r="Q14" i="136"/>
  <c r="R14" i="136" s="1"/>
  <c r="Q17" i="136"/>
  <c r="R17" i="136" s="1"/>
  <c r="Q20" i="136"/>
  <c r="R20" i="136" s="1"/>
  <c r="Q23" i="136"/>
  <c r="R23" i="136" s="1"/>
  <c r="Q26" i="136"/>
  <c r="R26" i="136" s="1"/>
  <c r="Q29" i="136"/>
  <c r="R29" i="136" s="1"/>
  <c r="Q32" i="136"/>
  <c r="R32" i="136" s="1"/>
  <c r="Q35" i="136"/>
  <c r="R35" i="136" s="1"/>
  <c r="Q10" i="139"/>
  <c r="R10" i="139" s="1"/>
  <c r="Q13" i="139"/>
  <c r="R13" i="139" s="1"/>
  <c r="Q16" i="139"/>
  <c r="R16" i="139" s="1"/>
  <c r="Q19" i="139"/>
  <c r="R19" i="139" s="1"/>
  <c r="Q22" i="139"/>
  <c r="R22" i="139" s="1"/>
  <c r="Q25" i="139"/>
  <c r="R25" i="139" s="1"/>
  <c r="Q28" i="139"/>
  <c r="R28" i="139" s="1"/>
  <c r="Q31" i="139"/>
  <c r="R31" i="139" s="1"/>
  <c r="Q9" i="112"/>
  <c r="R9" i="112" s="1"/>
  <c r="Q12" i="112"/>
  <c r="R12" i="112" s="1"/>
  <c r="Q15" i="112"/>
  <c r="R15" i="112" s="1"/>
  <c r="Q18" i="112"/>
  <c r="R18" i="112" s="1"/>
  <c r="Q21" i="112"/>
  <c r="R21" i="112" s="1"/>
  <c r="Q24" i="112"/>
  <c r="R24" i="112" s="1"/>
  <c r="Q27" i="112"/>
  <c r="R27" i="112" s="1"/>
  <c r="Q30" i="112"/>
  <c r="R30" i="112" s="1"/>
  <c r="Q33" i="112"/>
  <c r="R33" i="112" s="1"/>
  <c r="Q36" i="112"/>
  <c r="R36" i="112" s="1"/>
  <c r="Q11" i="116"/>
  <c r="R11" i="116" s="1"/>
  <c r="Q14" i="116"/>
  <c r="R14" i="116" s="1"/>
  <c r="Q17" i="116"/>
  <c r="R17" i="116" s="1"/>
  <c r="Q20" i="116"/>
  <c r="R20" i="116" s="1"/>
  <c r="Q23" i="116"/>
  <c r="R23" i="116" s="1"/>
  <c r="Q26" i="116"/>
  <c r="R26" i="116" s="1"/>
  <c r="Q29" i="116"/>
  <c r="R29" i="116" s="1"/>
  <c r="Q32" i="116"/>
  <c r="R32" i="116" s="1"/>
  <c r="Q35" i="116"/>
  <c r="R35" i="116" s="1"/>
  <c r="Q10" i="120"/>
  <c r="R10" i="120" s="1"/>
  <c r="Q13" i="120"/>
  <c r="R13" i="120" s="1"/>
  <c r="Q16" i="120"/>
  <c r="R16" i="120" s="1"/>
  <c r="Q19" i="120"/>
  <c r="R19" i="120" s="1"/>
  <c r="Q22" i="120"/>
  <c r="R22" i="120" s="1"/>
  <c r="Q25" i="120"/>
  <c r="R25" i="120" s="1"/>
  <c r="Q28" i="120"/>
  <c r="R28" i="120" s="1"/>
  <c r="Q31" i="120"/>
  <c r="R31" i="120" s="1"/>
  <c r="Q34" i="120"/>
  <c r="R34" i="120" s="1"/>
  <c r="Q37" i="120"/>
  <c r="R37" i="120" s="1"/>
  <c r="Q9" i="123"/>
  <c r="R9" i="123" s="1"/>
  <c r="Q12" i="123"/>
  <c r="R12" i="123" s="1"/>
  <c r="Q15" i="123"/>
  <c r="R15" i="123" s="1"/>
  <c r="Q18" i="123"/>
  <c r="R18" i="123" s="1"/>
  <c r="Q21" i="123"/>
  <c r="R21" i="123" s="1"/>
  <c r="Q24" i="123"/>
  <c r="R24" i="123" s="1"/>
  <c r="Q27" i="123"/>
  <c r="R27" i="123" s="1"/>
  <c r="Q30" i="123"/>
  <c r="R30" i="123" s="1"/>
  <c r="Q33" i="123"/>
  <c r="R33" i="123" s="1"/>
  <c r="Q36" i="123"/>
  <c r="R36" i="123" s="1"/>
  <c r="Q8" i="128"/>
  <c r="R8" i="128" s="1"/>
  <c r="Q11" i="128"/>
  <c r="R11" i="128" s="1"/>
  <c r="Q14" i="128"/>
  <c r="R14" i="128" s="1"/>
  <c r="Q17" i="128"/>
  <c r="R17" i="128" s="1"/>
  <c r="Q20" i="128"/>
  <c r="R20" i="128" s="1"/>
  <c r="Q23" i="128"/>
  <c r="R23" i="128" s="1"/>
  <c r="Q26" i="128"/>
  <c r="R26" i="128" s="1"/>
  <c r="Q29" i="128"/>
  <c r="R29" i="128" s="1"/>
  <c r="Q32" i="128"/>
  <c r="R32" i="128" s="1"/>
  <c r="Q35" i="128"/>
  <c r="R35" i="128" s="1"/>
  <c r="Q11" i="129"/>
  <c r="R11" i="129" s="1"/>
  <c r="Q14" i="129"/>
  <c r="R14" i="129" s="1"/>
  <c r="Q17" i="129"/>
  <c r="R17" i="129" s="1"/>
  <c r="Q20" i="129"/>
  <c r="R20" i="129" s="1"/>
  <c r="Q23" i="129"/>
  <c r="R23" i="129" s="1"/>
  <c r="Q26" i="129"/>
  <c r="R26" i="129" s="1"/>
  <c r="Q29" i="129"/>
  <c r="R29" i="129" s="1"/>
  <c r="Q32" i="129"/>
  <c r="R32" i="129" s="1"/>
  <c r="Q35" i="129"/>
  <c r="R35" i="129" s="1"/>
  <c r="Q10" i="132"/>
  <c r="R10" i="132" s="1"/>
  <c r="Q13" i="132"/>
  <c r="R13" i="132" s="1"/>
  <c r="Q16" i="132"/>
  <c r="R16" i="132" s="1"/>
  <c r="Q19" i="132"/>
  <c r="R19" i="132" s="1"/>
  <c r="Q22" i="132"/>
  <c r="R22" i="132" s="1"/>
  <c r="Q25" i="132"/>
  <c r="R25" i="132" s="1"/>
  <c r="Q28" i="132"/>
  <c r="R28" i="132" s="1"/>
  <c r="Q31" i="132"/>
  <c r="R31" i="132" s="1"/>
  <c r="Q34" i="132"/>
  <c r="R34" i="132" s="1"/>
  <c r="Q37" i="132"/>
  <c r="R37" i="132" s="1"/>
  <c r="Q9" i="135"/>
  <c r="R9" i="135" s="1"/>
  <c r="Q12" i="135"/>
  <c r="R12" i="135" s="1"/>
  <c r="Q15" i="135"/>
  <c r="R15" i="135" s="1"/>
  <c r="Q18" i="135"/>
  <c r="R18" i="135" s="1"/>
  <c r="Q21" i="135"/>
  <c r="R21" i="135" s="1"/>
  <c r="Q24" i="135"/>
  <c r="R24" i="135" s="1"/>
  <c r="Q27" i="135"/>
  <c r="R27" i="135" s="1"/>
  <c r="Q30" i="135"/>
  <c r="R30" i="135" s="1"/>
  <c r="Q33" i="135"/>
  <c r="R33" i="135" s="1"/>
  <c r="Q36" i="135"/>
  <c r="R36" i="135" s="1"/>
  <c r="Q9" i="136"/>
  <c r="R9" i="136" s="1"/>
  <c r="Q12" i="136"/>
  <c r="R12" i="136" s="1"/>
  <c r="Q15" i="136"/>
  <c r="R15" i="136" s="1"/>
  <c r="Q18" i="136"/>
  <c r="R18" i="136" s="1"/>
  <c r="Q21" i="136"/>
  <c r="R21" i="136" s="1"/>
  <c r="Q24" i="136"/>
  <c r="R24" i="136" s="1"/>
  <c r="Q27" i="136"/>
  <c r="R27" i="136" s="1"/>
  <c r="Q30" i="136"/>
  <c r="R30" i="136" s="1"/>
  <c r="Q33" i="136"/>
  <c r="R33" i="136" s="1"/>
  <c r="Q36" i="136"/>
  <c r="R36" i="136" s="1"/>
  <c r="Q8" i="139"/>
  <c r="R8" i="139" s="1"/>
  <c r="Q11" i="139"/>
  <c r="R11" i="139" s="1"/>
  <c r="Q14" i="139"/>
  <c r="R14" i="139" s="1"/>
  <c r="Q17" i="139"/>
  <c r="R17" i="139" s="1"/>
  <c r="Q20" i="139"/>
  <c r="R20" i="139" s="1"/>
  <c r="Q23" i="139"/>
  <c r="R23" i="139" s="1"/>
  <c r="Q26" i="139"/>
  <c r="R26" i="139" s="1"/>
  <c r="Q29" i="139"/>
  <c r="R29" i="139" s="1"/>
  <c r="Q32" i="139"/>
  <c r="R32" i="139" s="1"/>
  <c r="Q35" i="139"/>
  <c r="R35" i="139" s="1"/>
  <c r="Q11" i="149"/>
  <c r="R11" i="149" s="1"/>
  <c r="Q14" i="149"/>
  <c r="R14" i="149" s="1"/>
  <c r="Q17" i="149"/>
  <c r="R17" i="149" s="1"/>
  <c r="Q20" i="149"/>
  <c r="R20" i="149" s="1"/>
  <c r="Q23" i="149"/>
  <c r="R23" i="149" s="1"/>
  <c r="Q26" i="149"/>
  <c r="R26" i="149" s="1"/>
  <c r="Q29" i="149"/>
  <c r="R29" i="149" s="1"/>
  <c r="Q32" i="149"/>
  <c r="R32" i="149" s="1"/>
  <c r="Q35" i="149"/>
  <c r="R35" i="149" s="1"/>
  <c r="Q11" i="150"/>
  <c r="R11" i="150" s="1"/>
  <c r="Q14" i="150"/>
  <c r="R14" i="150" s="1"/>
  <c r="Q17" i="150"/>
  <c r="R17" i="150" s="1"/>
  <c r="Q20" i="150"/>
  <c r="R20" i="150" s="1"/>
  <c r="Q23" i="150"/>
  <c r="R23" i="150" s="1"/>
  <c r="Q26" i="150"/>
  <c r="R26" i="150" s="1"/>
  <c r="Q29" i="150"/>
  <c r="R29" i="150" s="1"/>
  <c r="Q32" i="150"/>
  <c r="R32" i="150" s="1"/>
  <c r="Q35" i="150"/>
  <c r="R35" i="150" s="1"/>
  <c r="Q10" i="153"/>
  <c r="R10" i="153" s="1"/>
  <c r="Q13" i="153"/>
  <c r="R13" i="153" s="1"/>
  <c r="Q16" i="153"/>
  <c r="R16" i="153" s="1"/>
  <c r="Q19" i="153"/>
  <c r="R19" i="153" s="1"/>
  <c r="Q22" i="153"/>
  <c r="R22" i="153" s="1"/>
  <c r="Q25" i="153"/>
  <c r="R25" i="153" s="1"/>
  <c r="Q28" i="153"/>
  <c r="R28" i="153" s="1"/>
  <c r="Q31" i="153"/>
  <c r="R31" i="153" s="1"/>
  <c r="Q34" i="153"/>
  <c r="R34" i="153" s="1"/>
  <c r="Q37" i="153"/>
  <c r="R37" i="153" s="1"/>
  <c r="Q10" i="154"/>
  <c r="R10" i="154" s="1"/>
  <c r="Q13" i="154"/>
  <c r="R13" i="154" s="1"/>
  <c r="Q16" i="154"/>
  <c r="R16" i="154" s="1"/>
  <c r="Q19" i="154"/>
  <c r="R19" i="154" s="1"/>
  <c r="Q22" i="154"/>
  <c r="R22" i="154" s="1"/>
  <c r="Q25" i="154"/>
  <c r="R25" i="154" s="1"/>
  <c r="Q28" i="154"/>
  <c r="R28" i="154" s="1"/>
  <c r="Q31" i="154"/>
  <c r="R31" i="154" s="1"/>
  <c r="Q34" i="154"/>
  <c r="R34" i="154" s="1"/>
  <c r="Q37" i="154"/>
  <c r="R37" i="154" s="1"/>
  <c r="Q17" i="158"/>
  <c r="R17" i="158" s="1"/>
  <c r="Q10" i="113"/>
  <c r="R10" i="113" s="1"/>
  <c r="Q13" i="113"/>
  <c r="R13" i="113" s="1"/>
  <c r="Q16" i="113"/>
  <c r="R16" i="113" s="1"/>
  <c r="Q19" i="113"/>
  <c r="R19" i="113" s="1"/>
  <c r="Q22" i="113"/>
  <c r="R22" i="113" s="1"/>
  <c r="Q25" i="113"/>
  <c r="R25" i="113" s="1"/>
  <c r="Q28" i="113"/>
  <c r="R28" i="113" s="1"/>
  <c r="Q31" i="113"/>
  <c r="R31" i="113" s="1"/>
  <c r="Q34" i="113"/>
  <c r="R34" i="113" s="1"/>
  <c r="Q37" i="113"/>
  <c r="R37" i="113" s="1"/>
  <c r="Q9" i="117"/>
  <c r="R9" i="117" s="1"/>
  <c r="Q12" i="117"/>
  <c r="R12" i="117" s="1"/>
  <c r="Q15" i="117"/>
  <c r="R15" i="117" s="1"/>
  <c r="Q18" i="117"/>
  <c r="R18" i="117" s="1"/>
  <c r="Q21" i="117"/>
  <c r="R21" i="117" s="1"/>
  <c r="Q24" i="117"/>
  <c r="R24" i="117" s="1"/>
  <c r="Q27" i="117"/>
  <c r="R27" i="117" s="1"/>
  <c r="Q30" i="117"/>
  <c r="R30" i="117" s="1"/>
  <c r="Q33" i="117"/>
  <c r="R33" i="117" s="1"/>
  <c r="Q36" i="117"/>
  <c r="R36" i="117" s="1"/>
  <c r="Q8" i="121"/>
  <c r="R8" i="121" s="1"/>
  <c r="Q11" i="121"/>
  <c r="R11" i="121" s="1"/>
  <c r="Q14" i="121"/>
  <c r="R14" i="121" s="1"/>
  <c r="Q17" i="121"/>
  <c r="R17" i="121" s="1"/>
  <c r="Q20" i="121"/>
  <c r="R20" i="121" s="1"/>
  <c r="Q23" i="121"/>
  <c r="R23" i="121" s="1"/>
  <c r="Q26" i="121"/>
  <c r="R26" i="121" s="1"/>
  <c r="Q29" i="121"/>
  <c r="R29" i="121" s="1"/>
  <c r="Q32" i="121"/>
  <c r="R32" i="121" s="1"/>
  <c r="Q35" i="121"/>
  <c r="R35" i="121" s="1"/>
  <c r="Q10" i="124"/>
  <c r="R10" i="124" s="1"/>
  <c r="Q13" i="124"/>
  <c r="R13" i="124" s="1"/>
  <c r="Q16" i="124"/>
  <c r="R16" i="124" s="1"/>
  <c r="Q19" i="124"/>
  <c r="R19" i="124" s="1"/>
  <c r="Q22" i="124"/>
  <c r="R22" i="124" s="1"/>
  <c r="Q25" i="124"/>
  <c r="R25" i="124" s="1"/>
  <c r="Q28" i="124"/>
  <c r="R28" i="124" s="1"/>
  <c r="Q31" i="124"/>
  <c r="R31" i="124" s="1"/>
  <c r="Q34" i="124"/>
  <c r="R34" i="124" s="1"/>
  <c r="Q37" i="124"/>
  <c r="R37" i="124" s="1"/>
  <c r="Q8" i="133"/>
  <c r="R8" i="133" s="1"/>
  <c r="Q11" i="133"/>
  <c r="R11" i="133" s="1"/>
  <c r="Q14" i="133"/>
  <c r="R14" i="133" s="1"/>
  <c r="Q17" i="133"/>
  <c r="R17" i="133" s="1"/>
  <c r="Q20" i="133"/>
  <c r="R20" i="133" s="1"/>
  <c r="Q23" i="133"/>
  <c r="R23" i="133" s="1"/>
  <c r="Q26" i="133"/>
  <c r="R26" i="133" s="1"/>
  <c r="Q29" i="133"/>
  <c r="R29" i="133" s="1"/>
  <c r="Q32" i="133"/>
  <c r="R32" i="133" s="1"/>
  <c r="Q35" i="133"/>
  <c r="R35" i="133" s="1"/>
  <c r="Q10" i="137"/>
  <c r="R10" i="137" s="1"/>
  <c r="Q13" i="137"/>
  <c r="R13" i="137" s="1"/>
  <c r="Q16" i="137"/>
  <c r="R16" i="137" s="1"/>
  <c r="Q19" i="137"/>
  <c r="R19" i="137" s="1"/>
  <c r="Q22" i="137"/>
  <c r="R22" i="137" s="1"/>
  <c r="Q25" i="137"/>
  <c r="R25" i="137" s="1"/>
  <c r="Q28" i="137"/>
  <c r="R28" i="137" s="1"/>
  <c r="Q31" i="137"/>
  <c r="R31" i="137" s="1"/>
  <c r="Q34" i="137"/>
  <c r="R34" i="137" s="1"/>
  <c r="Q37" i="137"/>
  <c r="R37" i="137" s="1"/>
  <c r="Q9" i="140"/>
  <c r="R9" i="140" s="1"/>
  <c r="Q12" i="140"/>
  <c r="R12" i="140" s="1"/>
  <c r="Q15" i="140"/>
  <c r="R15" i="140" s="1"/>
  <c r="Q18" i="140"/>
  <c r="R18" i="140" s="1"/>
  <c r="Q21" i="140"/>
  <c r="R21" i="140" s="1"/>
  <c r="Q24" i="140"/>
  <c r="R24" i="140" s="1"/>
  <c r="Q27" i="140"/>
  <c r="R27" i="140" s="1"/>
  <c r="Q30" i="140"/>
  <c r="R30" i="140" s="1"/>
  <c r="Q11" i="114"/>
  <c r="R11" i="114" s="1"/>
  <c r="Q14" i="114"/>
  <c r="R14" i="114" s="1"/>
  <c r="Q17" i="114"/>
  <c r="R17" i="114" s="1"/>
  <c r="Q20" i="114"/>
  <c r="R20" i="114" s="1"/>
  <c r="Q23" i="114"/>
  <c r="R23" i="114" s="1"/>
  <c r="Q26" i="114"/>
  <c r="R26" i="114" s="1"/>
  <c r="Q29" i="114"/>
  <c r="R29" i="114" s="1"/>
  <c r="Q32" i="114"/>
  <c r="R32" i="114" s="1"/>
  <c r="Q35" i="114"/>
  <c r="R35" i="114" s="1"/>
  <c r="Q10" i="118"/>
  <c r="R10" i="118" s="1"/>
  <c r="Q13" i="118"/>
  <c r="R13" i="118" s="1"/>
  <c r="Q16" i="118"/>
  <c r="R16" i="118" s="1"/>
  <c r="Q19" i="118"/>
  <c r="R19" i="118" s="1"/>
  <c r="Q22" i="118"/>
  <c r="R22" i="118" s="1"/>
  <c r="Q25" i="118"/>
  <c r="R25" i="118" s="1"/>
  <c r="Q28" i="118"/>
  <c r="R28" i="118" s="1"/>
  <c r="Q31" i="118"/>
  <c r="R31" i="118" s="1"/>
  <c r="Q34" i="118"/>
  <c r="R34" i="118" s="1"/>
  <c r="Q37" i="118"/>
  <c r="R37" i="118" s="1"/>
  <c r="Q9" i="122"/>
  <c r="R9" i="122" s="1"/>
  <c r="Q12" i="122"/>
  <c r="R12" i="122" s="1"/>
  <c r="Q15" i="122"/>
  <c r="R15" i="122" s="1"/>
  <c r="Q18" i="122"/>
  <c r="R18" i="122" s="1"/>
  <c r="Q21" i="122"/>
  <c r="R21" i="122" s="1"/>
  <c r="Q24" i="122"/>
  <c r="R24" i="122" s="1"/>
  <c r="Q27" i="122"/>
  <c r="R27" i="122" s="1"/>
  <c r="Q30" i="122"/>
  <c r="R30" i="122" s="1"/>
  <c r="Q33" i="122"/>
  <c r="R33" i="122" s="1"/>
  <c r="Q36" i="122"/>
  <c r="R36" i="122" s="1"/>
  <c r="Q11" i="125"/>
  <c r="R11" i="125" s="1"/>
  <c r="Q14" i="125"/>
  <c r="R14" i="125" s="1"/>
  <c r="Q17" i="125"/>
  <c r="R17" i="125" s="1"/>
  <c r="Q20" i="125"/>
  <c r="R20" i="125" s="1"/>
  <c r="Q23" i="125"/>
  <c r="R23" i="125" s="1"/>
  <c r="Q26" i="125"/>
  <c r="R26" i="125" s="1"/>
  <c r="Q29" i="125"/>
  <c r="R29" i="125" s="1"/>
  <c r="Q32" i="125"/>
  <c r="R32" i="125" s="1"/>
  <c r="Q35" i="125"/>
  <c r="R35" i="125" s="1"/>
  <c r="Q11" i="126"/>
  <c r="R11" i="126" s="1"/>
  <c r="Q14" i="126"/>
  <c r="R14" i="126" s="1"/>
  <c r="Q17" i="126"/>
  <c r="R17" i="126" s="1"/>
  <c r="Q20" i="126"/>
  <c r="R20" i="126" s="1"/>
  <c r="Q23" i="126"/>
  <c r="R23" i="126" s="1"/>
  <c r="Q26" i="126"/>
  <c r="R26" i="126" s="1"/>
  <c r="Q29" i="126"/>
  <c r="R29" i="126" s="1"/>
  <c r="Q32" i="126"/>
  <c r="R32" i="126" s="1"/>
  <c r="Q35" i="126"/>
  <c r="R35" i="126" s="1"/>
  <c r="Q10" i="130"/>
  <c r="R10" i="130" s="1"/>
  <c r="Q13" i="130"/>
  <c r="R13" i="130" s="1"/>
  <c r="Q16" i="130"/>
  <c r="R16" i="130" s="1"/>
  <c r="Q19" i="130"/>
  <c r="R19" i="130" s="1"/>
  <c r="Q22" i="130"/>
  <c r="R22" i="130" s="1"/>
  <c r="Q25" i="130"/>
  <c r="R25" i="130" s="1"/>
  <c r="Q28" i="130"/>
  <c r="R28" i="130" s="1"/>
  <c r="Q31" i="130"/>
  <c r="R31" i="130" s="1"/>
  <c r="Q34" i="130"/>
  <c r="R34" i="130" s="1"/>
  <c r="Q37" i="130"/>
  <c r="R37" i="130" s="1"/>
  <c r="Q33" i="140"/>
  <c r="R33" i="140" s="1"/>
  <c r="Q36" i="140"/>
  <c r="R36" i="140" s="1"/>
  <c r="Q8" i="143"/>
  <c r="R8" i="143" s="1"/>
  <c r="Q11" i="143"/>
  <c r="R11" i="143" s="1"/>
  <c r="Q14" i="143"/>
  <c r="R14" i="143" s="1"/>
  <c r="Q17" i="143"/>
  <c r="R17" i="143" s="1"/>
  <c r="Q20" i="143"/>
  <c r="R20" i="143" s="1"/>
  <c r="Q23" i="143"/>
  <c r="R23" i="143" s="1"/>
  <c r="Q26" i="143"/>
  <c r="R26" i="143" s="1"/>
  <c r="Q29" i="143"/>
  <c r="R29" i="143" s="1"/>
  <c r="Q32" i="143"/>
  <c r="R32" i="143" s="1"/>
  <c r="Q35" i="143"/>
  <c r="R35" i="143" s="1"/>
  <c r="Q10" i="146"/>
  <c r="R10" i="146" s="1"/>
  <c r="Q13" i="146"/>
  <c r="R13" i="146" s="1"/>
  <c r="Q16" i="146"/>
  <c r="R16" i="146" s="1"/>
  <c r="Q19" i="146"/>
  <c r="R19" i="146" s="1"/>
  <c r="Q22" i="146"/>
  <c r="R22" i="146" s="1"/>
  <c r="Q25" i="146"/>
  <c r="R25" i="146" s="1"/>
  <c r="Q28" i="146"/>
  <c r="R28" i="146" s="1"/>
  <c r="Q31" i="146"/>
  <c r="R31" i="146" s="1"/>
  <c r="Q34" i="146"/>
  <c r="R34" i="146" s="1"/>
  <c r="Q37" i="146"/>
  <c r="R37" i="146" s="1"/>
  <c r="Q9" i="151"/>
  <c r="R9" i="151" s="1"/>
  <c r="Q12" i="151"/>
  <c r="R12" i="151" s="1"/>
  <c r="Q15" i="151"/>
  <c r="R15" i="151" s="1"/>
  <c r="Q18" i="151"/>
  <c r="R18" i="151" s="1"/>
  <c r="Q21" i="151"/>
  <c r="R21" i="151" s="1"/>
  <c r="Q24" i="151"/>
  <c r="R24" i="151" s="1"/>
  <c r="Q27" i="151"/>
  <c r="R27" i="151" s="1"/>
  <c r="Q30" i="151"/>
  <c r="R30" i="151" s="1"/>
  <c r="Q33" i="151"/>
  <c r="R33" i="151" s="1"/>
  <c r="Q36" i="151"/>
  <c r="R36" i="151" s="1"/>
  <c r="Q8" i="155"/>
  <c r="R8" i="155" s="1"/>
  <c r="Q11" i="155"/>
  <c r="R11" i="155" s="1"/>
  <c r="Q14" i="155"/>
  <c r="R14" i="155" s="1"/>
  <c r="Q17" i="155"/>
  <c r="R17" i="155" s="1"/>
  <c r="Q20" i="155"/>
  <c r="R20" i="155" s="1"/>
  <c r="Q23" i="155"/>
  <c r="R23" i="155" s="1"/>
  <c r="Q26" i="155"/>
  <c r="R26" i="155" s="1"/>
  <c r="Q29" i="155"/>
  <c r="R29" i="155" s="1"/>
  <c r="Q32" i="155"/>
  <c r="R32" i="155" s="1"/>
  <c r="Q35" i="155"/>
  <c r="R35" i="155" s="1"/>
  <c r="Q30" i="141"/>
  <c r="R30" i="141" s="1"/>
  <c r="Q33" i="141"/>
  <c r="R33" i="141" s="1"/>
  <c r="Q36" i="141"/>
  <c r="R36" i="141" s="1"/>
  <c r="Q8" i="144"/>
  <c r="R8" i="144" s="1"/>
  <c r="Q11" i="144"/>
  <c r="R11" i="144" s="1"/>
  <c r="Q14" i="144"/>
  <c r="R14" i="144" s="1"/>
  <c r="Q17" i="144"/>
  <c r="R17" i="144" s="1"/>
  <c r="Q20" i="144"/>
  <c r="R20" i="144" s="1"/>
  <c r="Q23" i="144"/>
  <c r="R23" i="144" s="1"/>
  <c r="Q26" i="144"/>
  <c r="R26" i="144" s="1"/>
  <c r="Q29" i="144"/>
  <c r="R29" i="144" s="1"/>
  <c r="Q32" i="144"/>
  <c r="R32" i="144" s="1"/>
  <c r="Q35" i="144"/>
  <c r="R35" i="144" s="1"/>
  <c r="Q34" i="139"/>
  <c r="R34" i="139" s="1"/>
  <c r="Q10" i="141"/>
  <c r="R10" i="141" s="1"/>
  <c r="Q13" i="141"/>
  <c r="R13" i="141" s="1"/>
  <c r="Q16" i="141"/>
  <c r="R16" i="141" s="1"/>
  <c r="Q19" i="141"/>
  <c r="R19" i="141" s="1"/>
  <c r="Q22" i="141"/>
  <c r="R22" i="141" s="1"/>
  <c r="Q25" i="141"/>
  <c r="R25" i="141" s="1"/>
  <c r="Q28" i="141"/>
  <c r="R28" i="141" s="1"/>
  <c r="Q31" i="141"/>
  <c r="R31" i="141" s="1"/>
  <c r="Q34" i="141"/>
  <c r="R34" i="141" s="1"/>
  <c r="Q37" i="141"/>
  <c r="R37" i="141" s="1"/>
  <c r="Q9" i="144"/>
  <c r="R9" i="144" s="1"/>
  <c r="Q12" i="144"/>
  <c r="R12" i="144" s="1"/>
  <c r="Q15" i="144"/>
  <c r="R15" i="144" s="1"/>
  <c r="Q18" i="144"/>
  <c r="R18" i="144" s="1"/>
  <c r="Q21" i="144"/>
  <c r="R21" i="144" s="1"/>
  <c r="Q24" i="144"/>
  <c r="R24" i="144" s="1"/>
  <c r="Q27" i="144"/>
  <c r="R27" i="144" s="1"/>
  <c r="Q30" i="144"/>
  <c r="R30" i="144" s="1"/>
  <c r="Q33" i="144"/>
  <c r="R33" i="144" s="1"/>
  <c r="Q36" i="144"/>
  <c r="R36" i="144" s="1"/>
  <c r="Q11" i="147"/>
  <c r="R11" i="147" s="1"/>
  <c r="Q14" i="147"/>
  <c r="R14" i="147" s="1"/>
  <c r="Q17" i="147"/>
  <c r="R17" i="147" s="1"/>
  <c r="Q20" i="147"/>
  <c r="R20" i="147" s="1"/>
  <c r="Q23" i="147"/>
  <c r="R23" i="147" s="1"/>
  <c r="Q26" i="147"/>
  <c r="R26" i="147" s="1"/>
  <c r="Q29" i="147"/>
  <c r="R29" i="147" s="1"/>
  <c r="Q32" i="147"/>
  <c r="R32" i="147" s="1"/>
  <c r="Q35" i="147"/>
  <c r="R35" i="147" s="1"/>
  <c r="Q9" i="156"/>
  <c r="R9" i="156" s="1"/>
  <c r="Q12" i="156"/>
  <c r="R12" i="156" s="1"/>
  <c r="Q15" i="156"/>
  <c r="R15" i="156" s="1"/>
  <c r="Q18" i="156"/>
  <c r="R18" i="156" s="1"/>
  <c r="Q21" i="156"/>
  <c r="R21" i="156" s="1"/>
  <c r="Q24" i="156"/>
  <c r="R24" i="156" s="1"/>
  <c r="Q27" i="156"/>
  <c r="R27" i="156" s="1"/>
  <c r="Q30" i="156"/>
  <c r="R30" i="156" s="1"/>
  <c r="Q33" i="156"/>
  <c r="R33" i="156" s="1"/>
  <c r="Q36" i="156"/>
  <c r="R36" i="156" s="1"/>
  <c r="Q12" i="158"/>
  <c r="R12" i="158" s="1"/>
  <c r="Q18" i="158"/>
  <c r="R18" i="158" s="1"/>
  <c r="Q28" i="158"/>
  <c r="R28" i="158" s="1"/>
  <c r="Q35" i="158"/>
  <c r="R35" i="158" s="1"/>
  <c r="Q25" i="155"/>
  <c r="R25" i="155" s="1"/>
  <c r="Q28" i="155"/>
  <c r="R28" i="155" s="1"/>
  <c r="Q31" i="155"/>
  <c r="R31" i="155" s="1"/>
  <c r="Q34" i="155"/>
  <c r="R34" i="155" s="1"/>
  <c r="Q37" i="155"/>
  <c r="R37" i="155" s="1"/>
  <c r="Q15" i="158"/>
  <c r="R15" i="158" s="1"/>
  <c r="Q8" i="106"/>
  <c r="R8" i="106" s="1"/>
  <c r="Q11" i="106"/>
  <c r="R11" i="106" s="1"/>
  <c r="Q14" i="106"/>
  <c r="R14" i="106" s="1"/>
  <c r="Q17" i="106"/>
  <c r="R17" i="106" s="1"/>
  <c r="Q20" i="106"/>
  <c r="R20" i="106" s="1"/>
  <c r="Q23" i="106"/>
  <c r="R23" i="106" s="1"/>
  <c r="Q26" i="106"/>
  <c r="R26" i="106" s="1"/>
  <c r="Q29" i="106"/>
  <c r="R29" i="106" s="1"/>
  <c r="Q32" i="106"/>
  <c r="R32" i="106" s="1"/>
  <c r="Q35" i="106"/>
  <c r="R35" i="106" s="1"/>
  <c r="Q10" i="114"/>
  <c r="R10" i="114" s="1"/>
  <c r="Q13" i="114"/>
  <c r="R13" i="114" s="1"/>
  <c r="Q16" i="114"/>
  <c r="R16" i="114" s="1"/>
  <c r="Q19" i="114"/>
  <c r="R19" i="114" s="1"/>
  <c r="Q22" i="114"/>
  <c r="R22" i="114" s="1"/>
  <c r="Q25" i="114"/>
  <c r="R25" i="114" s="1"/>
  <c r="Q28" i="114"/>
  <c r="R28" i="114" s="1"/>
  <c r="Q31" i="114"/>
  <c r="R31" i="114" s="1"/>
  <c r="Q34" i="114"/>
  <c r="R34" i="114" s="1"/>
  <c r="Q37" i="114"/>
  <c r="R37" i="114" s="1"/>
  <c r="Q9" i="118"/>
  <c r="R9" i="118" s="1"/>
  <c r="Q12" i="118"/>
  <c r="R12" i="118" s="1"/>
  <c r="Q25" i="158"/>
  <c r="R25" i="158" s="1"/>
  <c r="Q25" i="106"/>
  <c r="R25" i="106" s="1"/>
  <c r="Q28" i="106"/>
  <c r="R28" i="106" s="1"/>
  <c r="Q31" i="106"/>
  <c r="R31" i="106" s="1"/>
  <c r="Q34" i="106"/>
  <c r="R34" i="106" s="1"/>
  <c r="Q37" i="106"/>
  <c r="R37" i="106" s="1"/>
  <c r="Q9" i="142"/>
  <c r="R9" i="142" s="1"/>
  <c r="Q12" i="142"/>
  <c r="R12" i="142" s="1"/>
  <c r="Q15" i="142"/>
  <c r="R15" i="142" s="1"/>
  <c r="Q18" i="142"/>
  <c r="R18" i="142" s="1"/>
  <c r="Q21" i="142"/>
  <c r="R21" i="142" s="1"/>
  <c r="Q24" i="142"/>
  <c r="R24" i="142" s="1"/>
  <c r="Q27" i="142"/>
  <c r="R27" i="142" s="1"/>
  <c r="Q30" i="142"/>
  <c r="R30" i="142" s="1"/>
  <c r="Q33" i="142"/>
  <c r="R33" i="142" s="1"/>
  <c r="Q36" i="142"/>
  <c r="R36" i="142" s="1"/>
  <c r="Q8" i="145"/>
  <c r="R8" i="145" s="1"/>
  <c r="Q11" i="145"/>
  <c r="R11" i="145" s="1"/>
  <c r="Q14" i="145"/>
  <c r="R14" i="145" s="1"/>
  <c r="Q17" i="145"/>
  <c r="R17" i="145" s="1"/>
  <c r="Q20" i="145"/>
  <c r="R20" i="145" s="1"/>
  <c r="Q23" i="145"/>
  <c r="R23" i="145" s="1"/>
  <c r="Q26" i="145"/>
  <c r="R26" i="145" s="1"/>
  <c r="Q29" i="145"/>
  <c r="R29" i="145" s="1"/>
  <c r="Q32" i="145"/>
  <c r="R32" i="145" s="1"/>
  <c r="Q35" i="145"/>
  <c r="R35" i="145" s="1"/>
  <c r="Q10" i="148"/>
  <c r="R10" i="148" s="1"/>
  <c r="Q13" i="148"/>
  <c r="R13" i="148" s="1"/>
  <c r="Q16" i="148"/>
  <c r="R16" i="148" s="1"/>
  <c r="Q19" i="148"/>
  <c r="R19" i="148" s="1"/>
  <c r="Q22" i="148"/>
  <c r="R22" i="148" s="1"/>
  <c r="Q25" i="148"/>
  <c r="R25" i="148" s="1"/>
  <c r="Q28" i="148"/>
  <c r="R28" i="148" s="1"/>
  <c r="Q31" i="148"/>
  <c r="R31" i="148" s="1"/>
  <c r="Q34" i="148"/>
  <c r="R34" i="148" s="1"/>
  <c r="Q37" i="148"/>
  <c r="R37" i="148" s="1"/>
  <c r="Q9" i="152"/>
  <c r="R9" i="152" s="1"/>
  <c r="Q12" i="152"/>
  <c r="R12" i="152" s="1"/>
  <c r="Q15" i="152"/>
  <c r="R15" i="152" s="1"/>
  <c r="Q18" i="152"/>
  <c r="R18" i="152" s="1"/>
  <c r="Q21" i="152"/>
  <c r="R21" i="152" s="1"/>
  <c r="Q24" i="152"/>
  <c r="R24" i="152" s="1"/>
  <c r="Q27" i="152"/>
  <c r="R27" i="152" s="1"/>
  <c r="Q30" i="152"/>
  <c r="R30" i="152" s="1"/>
  <c r="Q33" i="152"/>
  <c r="R33" i="152" s="1"/>
  <c r="Q36" i="152"/>
  <c r="R36" i="152" s="1"/>
  <c r="Q8" i="157"/>
  <c r="R8" i="157" s="1"/>
  <c r="Q11" i="157"/>
  <c r="R11" i="157" s="1"/>
  <c r="Q14" i="157"/>
  <c r="R14" i="157" s="1"/>
  <c r="Q17" i="157"/>
  <c r="R17" i="157" s="1"/>
  <c r="Q20" i="157"/>
  <c r="R20" i="157" s="1"/>
  <c r="Q23" i="157"/>
  <c r="R23" i="157" s="1"/>
  <c r="Q26" i="157"/>
  <c r="R26" i="157" s="1"/>
  <c r="Q29" i="157"/>
  <c r="R29" i="157" s="1"/>
  <c r="Q32" i="157"/>
  <c r="R32" i="157" s="1"/>
  <c r="Q35" i="157"/>
  <c r="R35" i="157" s="1"/>
  <c r="Q8" i="158"/>
  <c r="R8" i="158" s="1"/>
  <c r="Q27" i="158"/>
  <c r="R27" i="158" s="1"/>
  <c r="Q37" i="158"/>
  <c r="R37" i="158" s="1"/>
  <c r="Q18" i="114"/>
  <c r="R18" i="114" s="1"/>
  <c r="Q21" i="114"/>
  <c r="R21" i="114" s="1"/>
  <c r="Q24" i="114"/>
  <c r="R24" i="114" s="1"/>
  <c r="Q27" i="114"/>
  <c r="R27" i="114" s="1"/>
  <c r="Q30" i="114"/>
  <c r="R30" i="114" s="1"/>
  <c r="Q33" i="114"/>
  <c r="R33" i="114" s="1"/>
  <c r="Q36" i="114"/>
  <c r="R36" i="114" s="1"/>
  <c r="Q11" i="118"/>
  <c r="R11" i="118" s="1"/>
  <c r="Q14" i="118"/>
  <c r="R14" i="118" s="1"/>
  <c r="Q17" i="118"/>
  <c r="R17" i="118" s="1"/>
  <c r="Q20" i="118"/>
  <c r="R20" i="118" s="1"/>
  <c r="Q23" i="118"/>
  <c r="R23" i="118" s="1"/>
  <c r="Q26" i="118"/>
  <c r="R26" i="118" s="1"/>
  <c r="Q29" i="118"/>
  <c r="R29" i="118" s="1"/>
  <c r="Q32" i="118"/>
  <c r="R32" i="118" s="1"/>
  <c r="Q35" i="118"/>
  <c r="R35" i="118" s="1"/>
  <c r="Q10" i="122"/>
  <c r="R10" i="122" s="1"/>
  <c r="Q13" i="122"/>
  <c r="R13" i="122" s="1"/>
  <c r="Q16" i="122"/>
  <c r="R16" i="122" s="1"/>
  <c r="Q19" i="122"/>
  <c r="R19" i="122" s="1"/>
  <c r="Q22" i="122"/>
  <c r="R22" i="122" s="1"/>
  <c r="Q25" i="122"/>
  <c r="R25" i="122" s="1"/>
  <c r="Q28" i="122"/>
  <c r="R28" i="122" s="1"/>
  <c r="Q31" i="122"/>
  <c r="R31" i="122" s="1"/>
  <c r="Q34" i="122"/>
  <c r="R34" i="122" s="1"/>
  <c r="Q37" i="122"/>
  <c r="R37" i="122" s="1"/>
  <c r="Q9" i="125"/>
  <c r="R9" i="125" s="1"/>
  <c r="Q12" i="125"/>
  <c r="R12" i="125" s="1"/>
  <c r="Q15" i="125"/>
  <c r="R15" i="125" s="1"/>
  <c r="Q18" i="125"/>
  <c r="R18" i="125" s="1"/>
  <c r="Q21" i="125"/>
  <c r="R21" i="125" s="1"/>
  <c r="Q24" i="125"/>
  <c r="R24" i="125" s="1"/>
  <c r="Q27" i="125"/>
  <c r="R27" i="125" s="1"/>
  <c r="Q30" i="125"/>
  <c r="R30" i="125" s="1"/>
  <c r="Q33" i="125"/>
  <c r="R33" i="125" s="1"/>
  <c r="Q36" i="125"/>
  <c r="R36" i="125" s="1"/>
  <c r="Q9" i="126"/>
  <c r="R9" i="126" s="1"/>
  <c r="Q12" i="126"/>
  <c r="R12" i="126" s="1"/>
  <c r="Q15" i="126"/>
  <c r="R15" i="126" s="1"/>
  <c r="Q18" i="126"/>
  <c r="R18" i="126" s="1"/>
  <c r="Q21" i="126"/>
  <c r="R21" i="126" s="1"/>
  <c r="Q24" i="126"/>
  <c r="R24" i="126" s="1"/>
  <c r="Q27" i="126"/>
  <c r="R27" i="126" s="1"/>
  <c r="Q30" i="126"/>
  <c r="R30" i="126" s="1"/>
  <c r="Q33" i="126"/>
  <c r="R33" i="126" s="1"/>
  <c r="Q36" i="126"/>
  <c r="R36" i="126" s="1"/>
  <c r="Q11" i="130"/>
  <c r="R11" i="130" s="1"/>
  <c r="Q14" i="130"/>
  <c r="R14" i="130" s="1"/>
  <c r="Q17" i="130"/>
  <c r="R17" i="130" s="1"/>
  <c r="Q20" i="130"/>
  <c r="R20" i="130" s="1"/>
  <c r="Q23" i="130"/>
  <c r="R23" i="130" s="1"/>
  <c r="Q26" i="130"/>
  <c r="R26" i="130" s="1"/>
  <c r="Q29" i="130"/>
  <c r="R29" i="130" s="1"/>
  <c r="Q32" i="130"/>
  <c r="R32" i="130" s="1"/>
  <c r="Q35" i="130"/>
  <c r="R35" i="130" s="1"/>
  <c r="Q8" i="141"/>
  <c r="R8" i="141" s="1"/>
  <c r="Q11" i="141"/>
  <c r="R11" i="141" s="1"/>
  <c r="Q14" i="141"/>
  <c r="R14" i="141" s="1"/>
  <c r="Q17" i="141"/>
  <c r="R17" i="141" s="1"/>
  <c r="Q20" i="141"/>
  <c r="R20" i="141" s="1"/>
  <c r="Q23" i="141"/>
  <c r="R23" i="141" s="1"/>
  <c r="Q26" i="141"/>
  <c r="R26" i="141" s="1"/>
  <c r="Q29" i="141"/>
  <c r="R29" i="141" s="1"/>
  <c r="Q32" i="141"/>
  <c r="R32" i="141" s="1"/>
  <c r="Q35" i="141"/>
  <c r="R35" i="141" s="1"/>
  <c r="Q10" i="144"/>
  <c r="R10" i="144" s="1"/>
  <c r="Q13" i="144"/>
  <c r="R13" i="144" s="1"/>
  <c r="Q16" i="144"/>
  <c r="R16" i="144" s="1"/>
  <c r="Q19" i="144"/>
  <c r="R19" i="144" s="1"/>
  <c r="Q22" i="144"/>
  <c r="R22" i="144" s="1"/>
  <c r="Q25" i="144"/>
  <c r="R25" i="144" s="1"/>
  <c r="Q28" i="144"/>
  <c r="R28" i="144" s="1"/>
  <c r="Q31" i="144"/>
  <c r="R31" i="144" s="1"/>
  <c r="Q34" i="144"/>
  <c r="R34" i="144" s="1"/>
  <c r="Q37" i="144"/>
  <c r="R37" i="144" s="1"/>
  <c r="Q9" i="147"/>
  <c r="R9" i="147" s="1"/>
  <c r="Q12" i="147"/>
  <c r="R12" i="147" s="1"/>
  <c r="Q15" i="147"/>
  <c r="R15" i="147" s="1"/>
  <c r="Q18" i="147"/>
  <c r="R18" i="147" s="1"/>
  <c r="Q21" i="147"/>
  <c r="R21" i="147" s="1"/>
  <c r="Q24" i="147"/>
  <c r="R24" i="147" s="1"/>
  <c r="Q27" i="147"/>
  <c r="R27" i="147" s="1"/>
  <c r="Q30" i="147"/>
  <c r="R30" i="147" s="1"/>
  <c r="Q33" i="147"/>
  <c r="R33" i="147" s="1"/>
  <c r="Q36" i="147"/>
  <c r="R36" i="147" s="1"/>
  <c r="Q8" i="111"/>
  <c r="R8" i="111" s="1"/>
  <c r="Q11" i="111"/>
  <c r="R11" i="111" s="1"/>
  <c r="Q14" i="111"/>
  <c r="R14" i="111" s="1"/>
  <c r="Q17" i="111"/>
  <c r="R17" i="111" s="1"/>
  <c r="Q20" i="111"/>
  <c r="R20" i="111" s="1"/>
  <c r="Q23" i="111"/>
  <c r="R23" i="111" s="1"/>
  <c r="Q26" i="111"/>
  <c r="R26" i="111" s="1"/>
  <c r="Q29" i="111"/>
  <c r="R29" i="111" s="1"/>
  <c r="Q32" i="111"/>
  <c r="R32" i="111" s="1"/>
  <c r="Q35" i="111"/>
  <c r="R35" i="111" s="1"/>
  <c r="Q10" i="115"/>
  <c r="R10" i="115" s="1"/>
  <c r="Q13" i="115"/>
  <c r="R13" i="115" s="1"/>
  <c r="Q16" i="115"/>
  <c r="R16" i="115" s="1"/>
  <c r="Q19" i="115"/>
  <c r="R19" i="115" s="1"/>
  <c r="Q22" i="115"/>
  <c r="R22" i="115" s="1"/>
  <c r="Q25" i="115"/>
  <c r="R25" i="115" s="1"/>
  <c r="Q28" i="115"/>
  <c r="R28" i="115" s="1"/>
  <c r="Q31" i="115"/>
  <c r="R31" i="115" s="1"/>
  <c r="Q34" i="115"/>
  <c r="R34" i="115" s="1"/>
  <c r="Q37" i="115"/>
  <c r="R37" i="115" s="1"/>
  <c r="Q9" i="119"/>
  <c r="R9" i="119" s="1"/>
  <c r="Q12" i="119"/>
  <c r="R12" i="119" s="1"/>
  <c r="Q15" i="119"/>
  <c r="R15" i="119" s="1"/>
  <c r="Q18" i="119"/>
  <c r="R18" i="119" s="1"/>
  <c r="Q21" i="119"/>
  <c r="R21" i="119" s="1"/>
  <c r="Q24" i="119"/>
  <c r="R24" i="119" s="1"/>
  <c r="Q27" i="119"/>
  <c r="R27" i="119" s="1"/>
  <c r="Q30" i="119"/>
  <c r="R30" i="119" s="1"/>
  <c r="Q33" i="119"/>
  <c r="R33" i="119" s="1"/>
  <c r="Q36" i="119"/>
  <c r="R36" i="119" s="1"/>
  <c r="Q10" i="127"/>
  <c r="R10" i="127" s="1"/>
  <c r="Q13" i="127"/>
  <c r="R13" i="127" s="1"/>
  <c r="Q16" i="127"/>
  <c r="R16" i="127" s="1"/>
  <c r="Q19" i="127"/>
  <c r="R19" i="127" s="1"/>
  <c r="Q22" i="127"/>
  <c r="R22" i="127" s="1"/>
  <c r="Q25" i="127"/>
  <c r="R25" i="127" s="1"/>
  <c r="Q28" i="127"/>
  <c r="R28" i="127" s="1"/>
  <c r="Q31" i="127"/>
  <c r="R31" i="127" s="1"/>
  <c r="Q34" i="127"/>
  <c r="R34" i="127" s="1"/>
  <c r="Q37" i="127"/>
  <c r="R37" i="127" s="1"/>
  <c r="Q9" i="131"/>
  <c r="R9" i="131" s="1"/>
  <c r="Q12" i="131"/>
  <c r="R12" i="131" s="1"/>
  <c r="Q15" i="131"/>
  <c r="R15" i="131" s="1"/>
  <c r="Q18" i="131"/>
  <c r="R18" i="131" s="1"/>
  <c r="Q21" i="131"/>
  <c r="R21" i="131" s="1"/>
  <c r="Q24" i="131"/>
  <c r="R24" i="131" s="1"/>
  <c r="Q27" i="131"/>
  <c r="R27" i="131" s="1"/>
  <c r="Q30" i="131"/>
  <c r="R30" i="131" s="1"/>
  <c r="Q33" i="131"/>
  <c r="R33" i="131" s="1"/>
  <c r="Q36" i="131"/>
  <c r="R36" i="131" s="1"/>
  <c r="Q9" i="113"/>
  <c r="R9" i="113" s="1"/>
  <c r="Q12" i="113"/>
  <c r="R12" i="113" s="1"/>
  <c r="Q15" i="113"/>
  <c r="R15" i="113" s="1"/>
  <c r="Q18" i="113"/>
  <c r="R18" i="113" s="1"/>
  <c r="Q21" i="113"/>
  <c r="R21" i="113" s="1"/>
  <c r="Q24" i="113"/>
  <c r="R24" i="113" s="1"/>
  <c r="Q27" i="113"/>
  <c r="R27" i="113" s="1"/>
  <c r="Q30" i="113"/>
  <c r="R30" i="113" s="1"/>
  <c r="Q33" i="113"/>
  <c r="R33" i="113" s="1"/>
  <c r="Q36" i="113"/>
  <c r="R36" i="113" s="1"/>
  <c r="Q11" i="117"/>
  <c r="R11" i="117" s="1"/>
  <c r="Q14" i="117"/>
  <c r="R14" i="117" s="1"/>
  <c r="Q17" i="117"/>
  <c r="R17" i="117" s="1"/>
  <c r="Q20" i="117"/>
  <c r="R20" i="117" s="1"/>
  <c r="Q23" i="117"/>
  <c r="R23" i="117" s="1"/>
  <c r="Q26" i="117"/>
  <c r="R26" i="117" s="1"/>
  <c r="Q29" i="117"/>
  <c r="R29" i="117" s="1"/>
  <c r="Q32" i="117"/>
  <c r="R32" i="117" s="1"/>
  <c r="Q35" i="117"/>
  <c r="R35" i="117" s="1"/>
  <c r="Q10" i="111"/>
  <c r="R10" i="111" s="1"/>
  <c r="Q13" i="111"/>
  <c r="R13" i="111" s="1"/>
  <c r="Q16" i="111"/>
  <c r="R16" i="111" s="1"/>
  <c r="Q19" i="111"/>
  <c r="R19" i="111" s="1"/>
  <c r="Q22" i="111"/>
  <c r="R22" i="111" s="1"/>
  <c r="Q25" i="111"/>
  <c r="R25" i="111" s="1"/>
  <c r="Q28" i="111"/>
  <c r="R28" i="111" s="1"/>
  <c r="Q31" i="111"/>
  <c r="R31" i="111" s="1"/>
  <c r="Q34" i="111"/>
  <c r="R34" i="111" s="1"/>
  <c r="Q37" i="111"/>
  <c r="R37" i="111" s="1"/>
  <c r="Q9" i="115"/>
  <c r="R9" i="115" s="1"/>
  <c r="Q12" i="115"/>
  <c r="R12" i="115" s="1"/>
  <c r="Q15" i="115"/>
  <c r="R15" i="115" s="1"/>
  <c r="Q18" i="115"/>
  <c r="R18" i="115" s="1"/>
  <c r="Q21" i="115"/>
  <c r="R21" i="115" s="1"/>
  <c r="Q24" i="115"/>
  <c r="R24" i="115" s="1"/>
  <c r="Q27" i="115"/>
  <c r="R27" i="115" s="1"/>
  <c r="Q30" i="115"/>
  <c r="R30" i="115" s="1"/>
  <c r="Q33" i="115"/>
  <c r="R33" i="115" s="1"/>
  <c r="Q36" i="115"/>
  <c r="R36" i="115" s="1"/>
  <c r="Q11" i="119"/>
  <c r="R11" i="119" s="1"/>
  <c r="Q14" i="119"/>
  <c r="R14" i="119" s="1"/>
  <c r="Q17" i="119"/>
  <c r="R17" i="119" s="1"/>
  <c r="Q20" i="119"/>
  <c r="R20" i="119" s="1"/>
  <c r="Q23" i="119"/>
  <c r="R23" i="119" s="1"/>
  <c r="Q26" i="119"/>
  <c r="R26" i="119" s="1"/>
  <c r="Q29" i="119"/>
  <c r="R29" i="119" s="1"/>
  <c r="Q32" i="119"/>
  <c r="R32" i="119" s="1"/>
  <c r="Q35" i="119"/>
  <c r="R35" i="119" s="1"/>
  <c r="Q8" i="134"/>
  <c r="R8" i="134" s="1"/>
  <c r="Q11" i="134"/>
  <c r="R11" i="134" s="1"/>
  <c r="Q14" i="134"/>
  <c r="R14" i="134" s="1"/>
  <c r="Q17" i="134"/>
  <c r="R17" i="134" s="1"/>
  <c r="Q20" i="134"/>
  <c r="R20" i="134" s="1"/>
  <c r="Q23" i="134"/>
  <c r="R23" i="134" s="1"/>
  <c r="Q26" i="134"/>
  <c r="R26" i="134" s="1"/>
  <c r="Q29" i="134"/>
  <c r="R29" i="134" s="1"/>
  <c r="Q32" i="134"/>
  <c r="R32" i="134" s="1"/>
  <c r="Q35" i="134"/>
  <c r="R35" i="134" s="1"/>
  <c r="Q10" i="138"/>
  <c r="R10" i="138" s="1"/>
  <c r="Q13" i="138"/>
  <c r="R13" i="138" s="1"/>
  <c r="Q16" i="138"/>
  <c r="R16" i="138" s="1"/>
  <c r="Q19" i="138"/>
  <c r="R19" i="138" s="1"/>
  <c r="Q22" i="138"/>
  <c r="R22" i="138" s="1"/>
  <c r="Q25" i="138"/>
  <c r="R25" i="138" s="1"/>
  <c r="Q28" i="138"/>
  <c r="R28" i="138" s="1"/>
  <c r="Q31" i="138"/>
  <c r="R31" i="138" s="1"/>
  <c r="Q34" i="138"/>
  <c r="R34" i="138" s="1"/>
  <c r="Q37" i="138"/>
  <c r="R37" i="138" s="1"/>
  <c r="Q10" i="121"/>
  <c r="R10" i="121" s="1"/>
  <c r="Q13" i="121"/>
  <c r="R13" i="121" s="1"/>
  <c r="Q16" i="121"/>
  <c r="R16" i="121" s="1"/>
  <c r="Q19" i="121"/>
  <c r="R19" i="121" s="1"/>
  <c r="Q22" i="121"/>
  <c r="R22" i="121" s="1"/>
  <c r="Q25" i="121"/>
  <c r="R25" i="121" s="1"/>
  <c r="Q28" i="121"/>
  <c r="R28" i="121" s="1"/>
  <c r="Q31" i="121"/>
  <c r="R31" i="121" s="1"/>
  <c r="Q34" i="121"/>
  <c r="R34" i="121" s="1"/>
  <c r="Q37" i="121"/>
  <c r="R37" i="121" s="1"/>
  <c r="Q9" i="124"/>
  <c r="R9" i="124" s="1"/>
  <c r="Q12" i="124"/>
  <c r="R12" i="124" s="1"/>
  <c r="Q15" i="124"/>
  <c r="R15" i="124" s="1"/>
  <c r="Q18" i="124"/>
  <c r="R18" i="124" s="1"/>
  <c r="Q21" i="124"/>
  <c r="R21" i="124" s="1"/>
  <c r="Q24" i="124"/>
  <c r="R24" i="124" s="1"/>
  <c r="Q27" i="124"/>
  <c r="R27" i="124" s="1"/>
  <c r="Q30" i="124"/>
  <c r="R30" i="124" s="1"/>
  <c r="Q33" i="124"/>
  <c r="R33" i="124" s="1"/>
  <c r="Q36" i="124"/>
  <c r="R36" i="124" s="1"/>
  <c r="Q9" i="127"/>
  <c r="R9" i="127" s="1"/>
  <c r="Q12" i="127"/>
  <c r="R12" i="127" s="1"/>
  <c r="Q15" i="127"/>
  <c r="R15" i="127" s="1"/>
  <c r="Q18" i="127"/>
  <c r="R18" i="127" s="1"/>
  <c r="Q21" i="127"/>
  <c r="R21" i="127" s="1"/>
  <c r="Q24" i="127"/>
  <c r="R24" i="127" s="1"/>
  <c r="Q27" i="127"/>
  <c r="R27" i="127" s="1"/>
  <c r="Q30" i="127"/>
  <c r="R30" i="127" s="1"/>
  <c r="Q33" i="127"/>
  <c r="R33" i="127" s="1"/>
  <c r="Q36" i="127"/>
  <c r="R36" i="127" s="1"/>
  <c r="Q11" i="131"/>
  <c r="R11" i="131" s="1"/>
  <c r="Q14" i="131"/>
  <c r="R14" i="131" s="1"/>
  <c r="Q17" i="131"/>
  <c r="R17" i="131" s="1"/>
  <c r="Q20" i="131"/>
  <c r="R20" i="131" s="1"/>
  <c r="Q23" i="131"/>
  <c r="R23" i="131" s="1"/>
  <c r="Q26" i="131"/>
  <c r="R26" i="131" s="1"/>
  <c r="Q29" i="131"/>
  <c r="R29" i="131" s="1"/>
  <c r="Q32" i="131"/>
  <c r="R32" i="131" s="1"/>
  <c r="Q35" i="131"/>
  <c r="R35" i="131" s="1"/>
  <c r="Q10" i="134"/>
  <c r="R10" i="134" s="1"/>
  <c r="Q13" i="134"/>
  <c r="R13" i="134" s="1"/>
  <c r="Q16" i="134"/>
  <c r="R16" i="134" s="1"/>
  <c r="Q19" i="134"/>
  <c r="R19" i="134" s="1"/>
  <c r="Q22" i="134"/>
  <c r="R22" i="134" s="1"/>
  <c r="Q25" i="134"/>
  <c r="R25" i="134" s="1"/>
  <c r="Q28" i="134"/>
  <c r="R28" i="134" s="1"/>
  <c r="Q31" i="134"/>
  <c r="R31" i="134" s="1"/>
  <c r="Q34" i="134"/>
  <c r="R34" i="134" s="1"/>
  <c r="Q37" i="134"/>
  <c r="R37" i="134" s="1"/>
  <c r="Q9" i="138"/>
  <c r="R9" i="138" s="1"/>
  <c r="Q12" i="138"/>
  <c r="R12" i="138" s="1"/>
  <c r="Q15" i="138"/>
  <c r="R15" i="138" s="1"/>
  <c r="Q18" i="138"/>
  <c r="R18" i="138" s="1"/>
  <c r="Q21" i="138"/>
  <c r="R21" i="138" s="1"/>
  <c r="Q24" i="138"/>
  <c r="R24" i="138" s="1"/>
  <c r="Q27" i="138"/>
  <c r="R27" i="138" s="1"/>
  <c r="Q30" i="138"/>
  <c r="R30" i="138" s="1"/>
  <c r="Q33" i="138"/>
  <c r="R33" i="138" s="1"/>
  <c r="Q36" i="138"/>
  <c r="R36" i="138" s="1"/>
  <c r="Q37" i="139"/>
  <c r="R37" i="139" s="1"/>
  <c r="Q10" i="149"/>
  <c r="R10" i="149" s="1"/>
  <c r="Q13" i="149"/>
  <c r="R13" i="149" s="1"/>
  <c r="Q16" i="149"/>
  <c r="R16" i="149" s="1"/>
  <c r="Q19" i="149"/>
  <c r="R19" i="149" s="1"/>
  <c r="Q22" i="149"/>
  <c r="R22" i="149" s="1"/>
  <c r="Q25" i="149"/>
  <c r="R25" i="149" s="1"/>
  <c r="Q28" i="149"/>
  <c r="R28" i="149" s="1"/>
  <c r="Q31" i="149"/>
  <c r="R31" i="149" s="1"/>
  <c r="Q34" i="149"/>
  <c r="R34" i="149" s="1"/>
  <c r="Q37" i="149"/>
  <c r="R37" i="149" s="1"/>
  <c r="Q10" i="150"/>
  <c r="R10" i="150" s="1"/>
  <c r="Q13" i="150"/>
  <c r="R13" i="150" s="1"/>
  <c r="Q16" i="150"/>
  <c r="R16" i="150" s="1"/>
  <c r="Q19" i="150"/>
  <c r="R19" i="150" s="1"/>
  <c r="Q22" i="150"/>
  <c r="R22" i="150" s="1"/>
  <c r="Q25" i="150"/>
  <c r="R25" i="150" s="1"/>
  <c r="Q28" i="150"/>
  <c r="R28" i="150" s="1"/>
  <c r="Q31" i="150"/>
  <c r="R31" i="150" s="1"/>
  <c r="Q34" i="150"/>
  <c r="R34" i="150" s="1"/>
  <c r="Q37" i="150"/>
  <c r="R37" i="150" s="1"/>
  <c r="Q9" i="153"/>
  <c r="R9" i="153" s="1"/>
  <c r="Q12" i="153"/>
  <c r="R12" i="153" s="1"/>
  <c r="Q15" i="153"/>
  <c r="R15" i="153" s="1"/>
  <c r="Q18" i="153"/>
  <c r="R18" i="153" s="1"/>
  <c r="Q21" i="153"/>
  <c r="R21" i="153" s="1"/>
  <c r="Q24" i="153"/>
  <c r="R24" i="153" s="1"/>
  <c r="Q27" i="153"/>
  <c r="R27" i="153" s="1"/>
  <c r="Q30" i="153"/>
  <c r="R30" i="153" s="1"/>
  <c r="Q33" i="153"/>
  <c r="R33" i="153" s="1"/>
  <c r="Q36" i="153"/>
  <c r="R36" i="153" s="1"/>
  <c r="Q9" i="154"/>
  <c r="R9" i="154" s="1"/>
  <c r="Q12" i="154"/>
  <c r="R12" i="154" s="1"/>
  <c r="Q15" i="154"/>
  <c r="R15" i="154" s="1"/>
  <c r="Q18" i="154"/>
  <c r="R18" i="154" s="1"/>
  <c r="Q21" i="154"/>
  <c r="R21" i="154" s="1"/>
  <c r="Q24" i="154"/>
  <c r="R24" i="154" s="1"/>
  <c r="Q27" i="154"/>
  <c r="R27" i="154" s="1"/>
  <c r="Q30" i="154"/>
  <c r="R30" i="154" s="1"/>
  <c r="Q33" i="154"/>
  <c r="R33" i="154" s="1"/>
  <c r="Q36" i="154"/>
  <c r="R36" i="154" s="1"/>
  <c r="Q24" i="158"/>
  <c r="R24" i="158" s="1"/>
  <c r="Q34" i="158"/>
  <c r="R34" i="158" s="1"/>
  <c r="Q16" i="158"/>
  <c r="R16" i="158" s="1"/>
  <c r="Q30" i="158"/>
  <c r="R30" i="158" s="1"/>
  <c r="Q28" i="156"/>
  <c r="R28" i="156" s="1"/>
  <c r="Q31" i="156"/>
  <c r="R31" i="156" s="1"/>
  <c r="Q34" i="156"/>
  <c r="R34" i="156" s="1"/>
  <c r="Q37" i="156"/>
  <c r="R37" i="156" s="1"/>
  <c r="Q19" i="158"/>
  <c r="R19" i="158" s="1"/>
  <c r="Q29" i="158"/>
  <c r="R29" i="158" s="1"/>
  <c r="Q11" i="142"/>
  <c r="R11" i="142" s="1"/>
  <c r="Q14" i="142"/>
  <c r="R14" i="142" s="1"/>
  <c r="Q17" i="142"/>
  <c r="R17" i="142" s="1"/>
  <c r="Q20" i="142"/>
  <c r="R20" i="142" s="1"/>
  <c r="Q23" i="142"/>
  <c r="R23" i="142" s="1"/>
  <c r="Q26" i="142"/>
  <c r="R26" i="142" s="1"/>
  <c r="Q29" i="142"/>
  <c r="R29" i="142" s="1"/>
  <c r="Q32" i="142"/>
  <c r="R32" i="142" s="1"/>
  <c r="Q35" i="142"/>
  <c r="R35" i="142" s="1"/>
  <c r="Q10" i="145"/>
  <c r="R10" i="145" s="1"/>
  <c r="Q13" i="145"/>
  <c r="R13" i="145" s="1"/>
  <c r="Q16" i="145"/>
  <c r="R16" i="145" s="1"/>
  <c r="Q19" i="145"/>
  <c r="R19" i="145" s="1"/>
  <c r="Q22" i="145"/>
  <c r="R22" i="145" s="1"/>
  <c r="Q25" i="145"/>
  <c r="R25" i="145" s="1"/>
  <c r="Q28" i="145"/>
  <c r="R28" i="145" s="1"/>
  <c r="Q31" i="145"/>
  <c r="R31" i="145" s="1"/>
  <c r="Q34" i="145"/>
  <c r="R34" i="145" s="1"/>
  <c r="Q37" i="145"/>
  <c r="R37" i="145" s="1"/>
  <c r="Q9" i="148"/>
  <c r="R9" i="148" s="1"/>
  <c r="Q12" i="148"/>
  <c r="R12" i="148" s="1"/>
  <c r="Q15" i="148"/>
  <c r="R15" i="148" s="1"/>
  <c r="Q18" i="148"/>
  <c r="R18" i="148" s="1"/>
  <c r="Q21" i="148"/>
  <c r="R21" i="148" s="1"/>
  <c r="Q24" i="148"/>
  <c r="R24" i="148" s="1"/>
  <c r="Q27" i="148"/>
  <c r="R27" i="148" s="1"/>
  <c r="Q30" i="148"/>
  <c r="R30" i="148" s="1"/>
  <c r="Q33" i="148"/>
  <c r="R33" i="148" s="1"/>
  <c r="Q36" i="148"/>
  <c r="R36" i="148" s="1"/>
  <c r="Q11" i="152"/>
  <c r="R11" i="152" s="1"/>
  <c r="Q14" i="152"/>
  <c r="R14" i="152" s="1"/>
  <c r="Q17" i="152"/>
  <c r="R17" i="152" s="1"/>
  <c r="Q20" i="152"/>
  <c r="R20" i="152" s="1"/>
  <c r="Q23" i="152"/>
  <c r="R23" i="152" s="1"/>
  <c r="Q26" i="152"/>
  <c r="R26" i="152" s="1"/>
  <c r="Q29" i="152"/>
  <c r="R29" i="152" s="1"/>
  <c r="Q32" i="152"/>
  <c r="R32" i="152" s="1"/>
  <c r="Q35" i="152"/>
  <c r="R35" i="152" s="1"/>
  <c r="Q10" i="157"/>
  <c r="R10" i="157" s="1"/>
  <c r="Q13" i="157"/>
  <c r="R13" i="157" s="1"/>
  <c r="Q16" i="157"/>
  <c r="R16" i="157" s="1"/>
  <c r="Q19" i="157"/>
  <c r="R19" i="157" s="1"/>
  <c r="Q22" i="157"/>
  <c r="R22" i="157" s="1"/>
  <c r="Q25" i="157"/>
  <c r="R25" i="157" s="1"/>
  <c r="Q28" i="157"/>
  <c r="R28" i="157" s="1"/>
  <c r="Q31" i="157"/>
  <c r="R31" i="157" s="1"/>
  <c r="Q34" i="157"/>
  <c r="R34" i="157" s="1"/>
  <c r="Q37" i="157"/>
  <c r="R37" i="157" s="1"/>
  <c r="Q26" i="158"/>
  <c r="R26" i="158" s="1"/>
  <c r="Q36" i="158"/>
  <c r="R36" i="158" s="1"/>
  <c r="Q10" i="158"/>
  <c r="R10" i="158" s="1"/>
  <c r="Q8" i="114"/>
  <c r="R8" i="114" s="1"/>
  <c r="Q8" i="125"/>
  <c r="R8" i="125" s="1"/>
  <c r="Q8" i="126"/>
  <c r="R8" i="126" s="1"/>
  <c r="Q8" i="147"/>
  <c r="R8" i="147" s="1"/>
  <c r="Q8" i="117"/>
  <c r="R8" i="117" s="1"/>
  <c r="Q8" i="112"/>
  <c r="R8" i="112" s="1"/>
  <c r="Q8" i="123"/>
  <c r="R8" i="123" s="1"/>
  <c r="Q8" i="135"/>
  <c r="R8" i="135" s="1"/>
  <c r="Q8" i="136"/>
  <c r="R8" i="136" s="1"/>
  <c r="Q8" i="116"/>
  <c r="R8" i="116" s="1"/>
  <c r="Q8" i="129"/>
  <c r="R8" i="129" s="1"/>
  <c r="Q8" i="149"/>
  <c r="R8" i="149" s="1"/>
  <c r="Q8" i="150"/>
  <c r="R8" i="150" s="1"/>
  <c r="Q8" i="140"/>
  <c r="R8" i="140" s="1"/>
  <c r="Q8" i="118"/>
  <c r="R8" i="118" s="1"/>
  <c r="Q8" i="130"/>
  <c r="R8" i="130" s="1"/>
  <c r="Q8" i="119"/>
  <c r="R8" i="119" s="1"/>
  <c r="Q8" i="131"/>
  <c r="R8" i="131" s="1"/>
  <c r="Q8" i="142"/>
  <c r="R8" i="142" s="1"/>
  <c r="Q8" i="152"/>
  <c r="R8" i="152" s="1"/>
  <c r="B35" i="116"/>
  <c r="B31" i="116"/>
  <c r="B27" i="116"/>
  <c r="B23" i="116"/>
  <c r="B19" i="116"/>
  <c r="E19" i="116" s="1"/>
  <c r="B15" i="116"/>
  <c r="M15" i="116" s="1"/>
  <c r="B11" i="116"/>
  <c r="M11" i="116" s="1"/>
  <c r="B34" i="116"/>
  <c r="B30" i="116"/>
  <c r="B26" i="116"/>
  <c r="M26" i="116" s="1"/>
  <c r="B22" i="116"/>
  <c r="B18" i="116"/>
  <c r="B14" i="116"/>
  <c r="B10" i="116"/>
  <c r="M10" i="116" s="1"/>
  <c r="B37" i="116"/>
  <c r="E37" i="116" s="1"/>
  <c r="B33" i="116"/>
  <c r="B29" i="116"/>
  <c r="B25" i="116"/>
  <c r="M25" i="116" s="1"/>
  <c r="B21" i="116"/>
  <c r="M21" i="116" s="1"/>
  <c r="B17" i="116"/>
  <c r="B13" i="116"/>
  <c r="B9" i="116"/>
  <c r="B32" i="116"/>
  <c r="E32" i="116" s="1"/>
  <c r="B16" i="116"/>
  <c r="B28" i="116"/>
  <c r="B12" i="116"/>
  <c r="K12" i="116" s="1"/>
  <c r="B24" i="116"/>
  <c r="K24" i="116" s="1"/>
  <c r="B36" i="116"/>
  <c r="K36" i="116" s="1"/>
  <c r="B8" i="116"/>
  <c r="E8" i="116" s="1"/>
  <c r="B20" i="116"/>
  <c r="M20" i="116" s="1"/>
  <c r="B35" i="120"/>
  <c r="E35" i="120" s="1"/>
  <c r="B31" i="120"/>
  <c r="E31" i="120" s="1"/>
  <c r="B27" i="120"/>
  <c r="K27" i="120" s="1"/>
  <c r="B23" i="120"/>
  <c r="M23" i="120" s="1"/>
  <c r="B19" i="120"/>
  <c r="B15" i="120"/>
  <c r="B11" i="120"/>
  <c r="B34" i="120"/>
  <c r="M34" i="120" s="1"/>
  <c r="B30" i="120"/>
  <c r="B26" i="120"/>
  <c r="B22" i="120"/>
  <c r="E22" i="120" s="1"/>
  <c r="B18" i="120"/>
  <c r="M18" i="120" s="1"/>
  <c r="B14" i="120"/>
  <c r="K14" i="120" s="1"/>
  <c r="B10" i="120"/>
  <c r="B37" i="120"/>
  <c r="B33" i="120"/>
  <c r="B29" i="120"/>
  <c r="B25" i="120"/>
  <c r="E25" i="120" s="1"/>
  <c r="B21" i="120"/>
  <c r="B17" i="120"/>
  <c r="E17" i="120" s="1"/>
  <c r="B13" i="120"/>
  <c r="K13" i="120" s="1"/>
  <c r="B9" i="120"/>
  <c r="K9" i="120" s="1"/>
  <c r="B36" i="120"/>
  <c r="K36" i="120" s="1"/>
  <c r="B20" i="120"/>
  <c r="M20" i="120" s="1"/>
  <c r="B32" i="120"/>
  <c r="E32" i="120" s="1"/>
  <c r="B16" i="120"/>
  <c r="B28" i="120"/>
  <c r="B12" i="120"/>
  <c r="E12" i="120" s="1"/>
  <c r="B24" i="120"/>
  <c r="E24" i="120" s="1"/>
  <c r="B8" i="120"/>
  <c r="B36" i="124"/>
  <c r="B32" i="124"/>
  <c r="M32" i="124" s="1"/>
  <c r="B28" i="124"/>
  <c r="M28" i="124" s="1"/>
  <c r="B24" i="124"/>
  <c r="B20" i="124"/>
  <c r="E20" i="124" s="1"/>
  <c r="B16" i="124"/>
  <c r="K16" i="124" s="1"/>
  <c r="B12" i="124"/>
  <c r="M12" i="124" s="1"/>
  <c r="B35" i="124"/>
  <c r="B31" i="124"/>
  <c r="M31" i="124" s="1"/>
  <c r="B27" i="124"/>
  <c r="E27" i="124" s="1"/>
  <c r="B23" i="124"/>
  <c r="E23" i="124" s="1"/>
  <c r="B19" i="124"/>
  <c r="B15" i="124"/>
  <c r="E15" i="124" s="1"/>
  <c r="B11" i="124"/>
  <c r="M11" i="124" s="1"/>
  <c r="B34" i="124"/>
  <c r="B26" i="124"/>
  <c r="B18" i="124"/>
  <c r="E18" i="124" s="1"/>
  <c r="B10" i="124"/>
  <c r="B30" i="124"/>
  <c r="B22" i="124"/>
  <c r="B14" i="124"/>
  <c r="K14" i="124" s="1"/>
  <c r="B33" i="124"/>
  <c r="E33" i="124" s="1"/>
  <c r="B25" i="124"/>
  <c r="B17" i="124"/>
  <c r="B9" i="124"/>
  <c r="B8" i="124"/>
  <c r="B21" i="124"/>
  <c r="B13" i="124"/>
  <c r="B37" i="124"/>
  <c r="K37" i="124" s="1"/>
  <c r="B29" i="124"/>
  <c r="B36" i="132"/>
  <c r="E36" i="132" s="1"/>
  <c r="B32" i="132"/>
  <c r="E32" i="132" s="1"/>
  <c r="B28" i="132"/>
  <c r="B24" i="132"/>
  <c r="E24" i="132" s="1"/>
  <c r="B20" i="132"/>
  <c r="B16" i="132"/>
  <c r="B12" i="132"/>
  <c r="B35" i="132"/>
  <c r="M35" i="132" s="1"/>
  <c r="B31" i="132"/>
  <c r="M31" i="132" s="1"/>
  <c r="B27" i="132"/>
  <c r="M27" i="132" s="1"/>
  <c r="B23" i="132"/>
  <c r="E23" i="132" s="1"/>
  <c r="B19" i="132"/>
  <c r="M19" i="132" s="1"/>
  <c r="B15" i="132"/>
  <c r="E15" i="132" s="1"/>
  <c r="B11" i="132"/>
  <c r="B34" i="132"/>
  <c r="E34" i="132" s="1"/>
  <c r="B26" i="132"/>
  <c r="E26" i="132" s="1"/>
  <c r="B18" i="132"/>
  <c r="B10" i="132"/>
  <c r="B22" i="132"/>
  <c r="B33" i="132"/>
  <c r="M33" i="132" s="1"/>
  <c r="B25" i="132"/>
  <c r="M25" i="132" s="1"/>
  <c r="B17" i="132"/>
  <c r="M17" i="132" s="1"/>
  <c r="B9" i="132"/>
  <c r="B8" i="132"/>
  <c r="E8" i="132" s="1"/>
  <c r="B30" i="132"/>
  <c r="M30" i="132" s="1"/>
  <c r="B14" i="132"/>
  <c r="B29" i="132"/>
  <c r="B37" i="132"/>
  <c r="B21" i="132"/>
  <c r="B13" i="132"/>
  <c r="M13" i="132" s="1"/>
  <c r="B36" i="136"/>
  <c r="E36" i="136" s="1"/>
  <c r="B32" i="136"/>
  <c r="E32" i="136" s="1"/>
  <c r="B28" i="136"/>
  <c r="K28" i="136" s="1"/>
  <c r="B24" i="136"/>
  <c r="B20" i="136"/>
  <c r="B16" i="136"/>
  <c r="K16" i="136" s="1"/>
  <c r="B12" i="136"/>
  <c r="M12" i="136" s="1"/>
  <c r="B35" i="136"/>
  <c r="B31" i="136"/>
  <c r="E31" i="136" s="1"/>
  <c r="B27" i="136"/>
  <c r="E27" i="136" s="1"/>
  <c r="B23" i="136"/>
  <c r="B19" i="136"/>
  <c r="B15" i="136"/>
  <c r="B11" i="136"/>
  <c r="K11" i="136" s="1"/>
  <c r="B30" i="136"/>
  <c r="K30" i="136" s="1"/>
  <c r="B22" i="136"/>
  <c r="M22" i="136" s="1"/>
  <c r="B14" i="136"/>
  <c r="M14" i="136" s="1"/>
  <c r="B26" i="136"/>
  <c r="E26" i="136" s="1"/>
  <c r="B10" i="136"/>
  <c r="K10" i="136" s="1"/>
  <c r="B37" i="136"/>
  <c r="B29" i="136"/>
  <c r="M29" i="136" s="1"/>
  <c r="B21" i="136"/>
  <c r="E21" i="136" s="1"/>
  <c r="B13" i="136"/>
  <c r="B8" i="136"/>
  <c r="B34" i="136"/>
  <c r="B18" i="136"/>
  <c r="M18" i="136" s="1"/>
  <c r="B17" i="136"/>
  <c r="M17" i="136" s="1"/>
  <c r="B9" i="136"/>
  <c r="B33" i="136"/>
  <c r="K33" i="136" s="1"/>
  <c r="B25" i="136"/>
  <c r="B37" i="145"/>
  <c r="K37" i="145" s="1"/>
  <c r="B33" i="145"/>
  <c r="B29" i="145"/>
  <c r="E29" i="145" s="1"/>
  <c r="B25" i="145"/>
  <c r="E25" i="145" s="1"/>
  <c r="B21" i="145"/>
  <c r="B17" i="145"/>
  <c r="B13" i="145"/>
  <c r="B9" i="145"/>
  <c r="M9" i="145" s="1"/>
  <c r="B35" i="145"/>
  <c r="K35" i="145" s="1"/>
  <c r="B27" i="145"/>
  <c r="B15" i="145"/>
  <c r="E15" i="145" s="1"/>
  <c r="B36" i="145"/>
  <c r="M36" i="145" s="1"/>
  <c r="B32" i="145"/>
  <c r="E32" i="145" s="1"/>
  <c r="B28" i="145"/>
  <c r="B24" i="145"/>
  <c r="K24" i="145" s="1"/>
  <c r="B20" i="145"/>
  <c r="E20" i="145" s="1"/>
  <c r="B16" i="145"/>
  <c r="E16" i="145" s="1"/>
  <c r="B12" i="145"/>
  <c r="K12" i="145" s="1"/>
  <c r="B31" i="145"/>
  <c r="B23" i="145"/>
  <c r="M23" i="145" s="1"/>
  <c r="B19" i="145"/>
  <c r="E19" i="145" s="1"/>
  <c r="B11" i="145"/>
  <c r="B22" i="145"/>
  <c r="E22" i="145" s="1"/>
  <c r="B8" i="145"/>
  <c r="E8" i="145" s="1"/>
  <c r="B26" i="145"/>
  <c r="M26" i="145" s="1"/>
  <c r="B34" i="145"/>
  <c r="K34" i="145" s="1"/>
  <c r="B18" i="145"/>
  <c r="K18" i="145" s="1"/>
  <c r="B30" i="145"/>
  <c r="M30" i="145" s="1"/>
  <c r="B14" i="145"/>
  <c r="E14" i="145" s="1"/>
  <c r="B10" i="145"/>
  <c r="B37" i="149"/>
  <c r="B33" i="149"/>
  <c r="B29" i="149"/>
  <c r="E29" i="149" s="1"/>
  <c r="B25" i="149"/>
  <c r="B21" i="149"/>
  <c r="K21" i="149" s="1"/>
  <c r="B17" i="149"/>
  <c r="M17" i="149" s="1"/>
  <c r="B13" i="149"/>
  <c r="K13" i="149" s="1"/>
  <c r="B9" i="149"/>
  <c r="B31" i="149"/>
  <c r="B19" i="149"/>
  <c r="E19" i="149" s="1"/>
  <c r="B11" i="149"/>
  <c r="B36" i="149"/>
  <c r="M36" i="149" s="1"/>
  <c r="B32" i="149"/>
  <c r="B28" i="149"/>
  <c r="M28" i="149" s="1"/>
  <c r="B24" i="149"/>
  <c r="M24" i="149" s="1"/>
  <c r="B20" i="149"/>
  <c r="B16" i="149"/>
  <c r="K16" i="149" s="1"/>
  <c r="B12" i="149"/>
  <c r="M12" i="149" s="1"/>
  <c r="B35" i="149"/>
  <c r="B27" i="149"/>
  <c r="B23" i="149"/>
  <c r="B15" i="149"/>
  <c r="M15" i="149" s="1"/>
  <c r="B26" i="149"/>
  <c r="B10" i="149"/>
  <c r="B8" i="149"/>
  <c r="B30" i="149"/>
  <c r="M30" i="149" s="1"/>
  <c r="B22" i="149"/>
  <c r="E22" i="149" s="1"/>
  <c r="B34" i="149"/>
  <c r="B18" i="149"/>
  <c r="B14" i="149"/>
  <c r="B37" i="153"/>
  <c r="K37" i="153" s="1"/>
  <c r="B33" i="153"/>
  <c r="B29" i="153"/>
  <c r="B25" i="153"/>
  <c r="M25" i="153" s="1"/>
  <c r="B21" i="153"/>
  <c r="E21" i="153" s="1"/>
  <c r="B17" i="153"/>
  <c r="B13" i="153"/>
  <c r="B9" i="153"/>
  <c r="B31" i="153"/>
  <c r="B23" i="153"/>
  <c r="B15" i="153"/>
  <c r="E15" i="153" s="1"/>
  <c r="B36" i="153"/>
  <c r="M36" i="153" s="1"/>
  <c r="B32" i="153"/>
  <c r="K32" i="153" s="1"/>
  <c r="B28" i="153"/>
  <c r="B24" i="153"/>
  <c r="M24" i="153" s="1"/>
  <c r="B20" i="153"/>
  <c r="K20" i="153" s="1"/>
  <c r="B16" i="153"/>
  <c r="B12" i="153"/>
  <c r="E12" i="153" s="1"/>
  <c r="B35" i="153"/>
  <c r="E35" i="153" s="1"/>
  <c r="B27" i="153"/>
  <c r="M27" i="153" s="1"/>
  <c r="B19" i="153"/>
  <c r="M19" i="153" s="1"/>
  <c r="B11" i="153"/>
  <c r="K11" i="153" s="1"/>
  <c r="B30" i="153"/>
  <c r="K30" i="153" s="1"/>
  <c r="B14" i="153"/>
  <c r="K14" i="153" s="1"/>
  <c r="B8" i="153"/>
  <c r="E8" i="153" s="1"/>
  <c r="B18" i="153"/>
  <c r="M18" i="153" s="1"/>
  <c r="B26" i="153"/>
  <c r="K26" i="153" s="1"/>
  <c r="B10" i="153"/>
  <c r="K10" i="153" s="1"/>
  <c r="B22" i="153"/>
  <c r="B34" i="153"/>
  <c r="B37" i="106"/>
  <c r="B33" i="106"/>
  <c r="K33" i="106" s="1"/>
  <c r="B29" i="106"/>
  <c r="K29" i="106" s="1"/>
  <c r="B25" i="106"/>
  <c r="K25" i="106" s="1"/>
  <c r="B21" i="106"/>
  <c r="M21" i="106" s="1"/>
  <c r="B17" i="106"/>
  <c r="M17" i="106" s="1"/>
  <c r="B13" i="106"/>
  <c r="M13" i="106" s="1"/>
  <c r="B9" i="106"/>
  <c r="B36" i="106"/>
  <c r="K36" i="106" s="1"/>
  <c r="B32" i="106"/>
  <c r="B28" i="106"/>
  <c r="B24" i="106"/>
  <c r="B20" i="106"/>
  <c r="B16" i="106"/>
  <c r="K16" i="106" s="1"/>
  <c r="B12" i="106"/>
  <c r="M12" i="106" s="1"/>
  <c r="B35" i="106"/>
  <c r="B31" i="106"/>
  <c r="E31" i="106" s="1"/>
  <c r="B27" i="106"/>
  <c r="B23" i="106"/>
  <c r="M23" i="106" s="1"/>
  <c r="B19" i="106"/>
  <c r="M19" i="106" s="1"/>
  <c r="B15" i="106"/>
  <c r="M15" i="106" s="1"/>
  <c r="B11" i="106"/>
  <c r="M11" i="106" s="1"/>
  <c r="B34" i="106"/>
  <c r="B18" i="106"/>
  <c r="B30" i="106"/>
  <c r="B14" i="106"/>
  <c r="B26" i="106"/>
  <c r="M26" i="106" s="1"/>
  <c r="B22" i="106"/>
  <c r="B10" i="106"/>
  <c r="E10" i="106" s="1"/>
  <c r="B8" i="106"/>
  <c r="E8" i="106" s="1"/>
  <c r="B34" i="111"/>
  <c r="K34" i="111" s="1"/>
  <c r="B30" i="111"/>
  <c r="B26" i="111"/>
  <c r="B22" i="111"/>
  <c r="K22" i="111" s="1"/>
  <c r="B18" i="111"/>
  <c r="B14" i="111"/>
  <c r="B10" i="111"/>
  <c r="B37" i="111"/>
  <c r="E37" i="111" s="1"/>
  <c r="B33" i="111"/>
  <c r="B29" i="111"/>
  <c r="B25" i="111"/>
  <c r="K25" i="111" s="1"/>
  <c r="B21" i="111"/>
  <c r="B17" i="111"/>
  <c r="B13" i="111"/>
  <c r="M13" i="111" s="1"/>
  <c r="B9" i="111"/>
  <c r="B36" i="111"/>
  <c r="E36" i="111" s="1"/>
  <c r="B32" i="111"/>
  <c r="E32" i="111" s="1"/>
  <c r="B28" i="111"/>
  <c r="K28" i="111" s="1"/>
  <c r="B24" i="111"/>
  <c r="B20" i="111"/>
  <c r="B16" i="111"/>
  <c r="B12" i="111"/>
  <c r="B31" i="111"/>
  <c r="M31" i="111" s="1"/>
  <c r="B15" i="111"/>
  <c r="M15" i="111" s="1"/>
  <c r="B27" i="111"/>
  <c r="K27" i="111" s="1"/>
  <c r="B11" i="111"/>
  <c r="B23" i="111"/>
  <c r="E23" i="111" s="1"/>
  <c r="B8" i="111"/>
  <c r="E8" i="111" s="1"/>
  <c r="B19" i="111"/>
  <c r="B35" i="111"/>
  <c r="E35" i="111" s="1"/>
  <c r="B36" i="113"/>
  <c r="B32" i="113"/>
  <c r="E32" i="113" s="1"/>
  <c r="B28" i="113"/>
  <c r="K28" i="113" s="1"/>
  <c r="B24" i="113"/>
  <c r="B20" i="113"/>
  <c r="M20" i="113" s="1"/>
  <c r="B16" i="113"/>
  <c r="B12" i="113"/>
  <c r="M12" i="113" s="1"/>
  <c r="B35" i="113"/>
  <c r="B31" i="113"/>
  <c r="K31" i="113" s="1"/>
  <c r="B27" i="113"/>
  <c r="K27" i="113" s="1"/>
  <c r="B23" i="113"/>
  <c r="B19" i="113"/>
  <c r="B15" i="113"/>
  <c r="B11" i="113"/>
  <c r="B34" i="113"/>
  <c r="B30" i="113"/>
  <c r="B26" i="113"/>
  <c r="K26" i="113" s="1"/>
  <c r="B22" i="113"/>
  <c r="B18" i="113"/>
  <c r="B14" i="113"/>
  <c r="B10" i="113"/>
  <c r="B25" i="113"/>
  <c r="K25" i="113" s="1"/>
  <c r="B9" i="113"/>
  <c r="B37" i="113"/>
  <c r="B21" i="113"/>
  <c r="B17" i="113"/>
  <c r="M17" i="113" s="1"/>
  <c r="B33" i="113"/>
  <c r="B13" i="113"/>
  <c r="B8" i="113"/>
  <c r="M8" i="113" s="1"/>
  <c r="B29" i="113"/>
  <c r="M29" i="113" s="1"/>
  <c r="B36" i="117"/>
  <c r="K36" i="117" s="1"/>
  <c r="B32" i="117"/>
  <c r="M32" i="117" s="1"/>
  <c r="B28" i="117"/>
  <c r="B24" i="117"/>
  <c r="M24" i="117" s="1"/>
  <c r="B20" i="117"/>
  <c r="B16" i="117"/>
  <c r="B12" i="117"/>
  <c r="B35" i="117"/>
  <c r="E35" i="117" s="1"/>
  <c r="B31" i="117"/>
  <c r="E31" i="117" s="1"/>
  <c r="B27" i="117"/>
  <c r="B23" i="117"/>
  <c r="E23" i="117" s="1"/>
  <c r="B19" i="117"/>
  <c r="B15" i="117"/>
  <c r="K15" i="117" s="1"/>
  <c r="B11" i="117"/>
  <c r="B34" i="117"/>
  <c r="M34" i="117" s="1"/>
  <c r="B30" i="117"/>
  <c r="M30" i="117" s="1"/>
  <c r="B26" i="117"/>
  <c r="B22" i="117"/>
  <c r="B18" i="117"/>
  <c r="B14" i="117"/>
  <c r="B10" i="117"/>
  <c r="M10" i="117" s="1"/>
  <c r="B29" i="117"/>
  <c r="B13" i="117"/>
  <c r="M13" i="117" s="1"/>
  <c r="B25" i="117"/>
  <c r="K25" i="117" s="1"/>
  <c r="B9" i="117"/>
  <c r="K9" i="117" s="1"/>
  <c r="B37" i="117"/>
  <c r="B21" i="117"/>
  <c r="M21" i="117" s="1"/>
  <c r="B33" i="117"/>
  <c r="K33" i="117" s="1"/>
  <c r="B8" i="117"/>
  <c r="B17" i="117"/>
  <c r="E17" i="117" s="1"/>
  <c r="B36" i="121"/>
  <c r="B32" i="121"/>
  <c r="M32" i="121" s="1"/>
  <c r="B28" i="121"/>
  <c r="K28" i="121" s="1"/>
  <c r="B24" i="121"/>
  <c r="B20" i="121"/>
  <c r="M20" i="121" s="1"/>
  <c r="B35" i="121"/>
  <c r="E35" i="121" s="1"/>
  <c r="B31" i="121"/>
  <c r="E31" i="121" s="1"/>
  <c r="B27" i="121"/>
  <c r="B23" i="121"/>
  <c r="B19" i="121"/>
  <c r="B34" i="121"/>
  <c r="E34" i="121" s="1"/>
  <c r="B30" i="121"/>
  <c r="B26" i="121"/>
  <c r="B22" i="121"/>
  <c r="M22" i="121" s="1"/>
  <c r="B18" i="121"/>
  <c r="B33" i="121"/>
  <c r="B17" i="121"/>
  <c r="E17" i="121" s="1"/>
  <c r="B13" i="121"/>
  <c r="M13" i="121" s="1"/>
  <c r="B9" i="121"/>
  <c r="B29" i="121"/>
  <c r="B16" i="121"/>
  <c r="M16" i="121" s="1"/>
  <c r="B12" i="121"/>
  <c r="B25" i="121"/>
  <c r="B11" i="121"/>
  <c r="B15" i="121"/>
  <c r="B21" i="121"/>
  <c r="M21" i="121" s="1"/>
  <c r="B10" i="121"/>
  <c r="B8" i="121"/>
  <c r="B37" i="121"/>
  <c r="E37" i="121" s="1"/>
  <c r="B14" i="121"/>
  <c r="K14" i="121" s="1"/>
  <c r="B37" i="125"/>
  <c r="E37" i="125" s="1"/>
  <c r="B33" i="125"/>
  <c r="K33" i="125" s="1"/>
  <c r="B29" i="125"/>
  <c r="E29" i="125" s="1"/>
  <c r="B25" i="125"/>
  <c r="M25" i="125" s="1"/>
  <c r="B21" i="125"/>
  <c r="M21" i="125" s="1"/>
  <c r="B17" i="125"/>
  <c r="B13" i="125"/>
  <c r="B9" i="125"/>
  <c r="K9" i="125" s="1"/>
  <c r="B36" i="125"/>
  <c r="K36" i="125" s="1"/>
  <c r="B32" i="125"/>
  <c r="B28" i="125"/>
  <c r="M28" i="125" s="1"/>
  <c r="B24" i="125"/>
  <c r="K24" i="125" s="1"/>
  <c r="B20" i="125"/>
  <c r="E20" i="125" s="1"/>
  <c r="B16" i="125"/>
  <c r="B12" i="125"/>
  <c r="E12" i="125" s="1"/>
  <c r="B31" i="125"/>
  <c r="E31" i="125" s="1"/>
  <c r="B23" i="125"/>
  <c r="M23" i="125" s="1"/>
  <c r="B15" i="125"/>
  <c r="B35" i="125"/>
  <c r="B27" i="125"/>
  <c r="M27" i="125" s="1"/>
  <c r="B11" i="125"/>
  <c r="E11" i="125" s="1"/>
  <c r="B30" i="125"/>
  <c r="B22" i="125"/>
  <c r="M22" i="125" s="1"/>
  <c r="B14" i="125"/>
  <c r="B19" i="125"/>
  <c r="K19" i="125" s="1"/>
  <c r="B18" i="125"/>
  <c r="B10" i="125"/>
  <c r="B34" i="125"/>
  <c r="K34" i="125" s="1"/>
  <c r="B8" i="125"/>
  <c r="E8" i="125" s="1"/>
  <c r="B26" i="125"/>
  <c r="B37" i="129"/>
  <c r="B33" i="129"/>
  <c r="K33" i="129" s="1"/>
  <c r="B29" i="129"/>
  <c r="E29" i="129" s="1"/>
  <c r="B25" i="129"/>
  <c r="B21" i="129"/>
  <c r="E21" i="129" s="1"/>
  <c r="B17" i="129"/>
  <c r="B13" i="129"/>
  <c r="B9" i="129"/>
  <c r="B36" i="129"/>
  <c r="M36" i="129" s="1"/>
  <c r="B32" i="129"/>
  <c r="M32" i="129" s="1"/>
  <c r="B28" i="129"/>
  <c r="B24" i="129"/>
  <c r="B20" i="129"/>
  <c r="B16" i="129"/>
  <c r="K16" i="129" s="1"/>
  <c r="B12" i="129"/>
  <c r="K12" i="129" s="1"/>
  <c r="B35" i="129"/>
  <c r="B27" i="129"/>
  <c r="K27" i="129" s="1"/>
  <c r="B19" i="129"/>
  <c r="E19" i="129" s="1"/>
  <c r="B11" i="129"/>
  <c r="K11" i="129" s="1"/>
  <c r="B23" i="129"/>
  <c r="B34" i="129"/>
  <c r="E34" i="129" s="1"/>
  <c r="B26" i="129"/>
  <c r="B18" i="129"/>
  <c r="B10" i="129"/>
  <c r="B31" i="129"/>
  <c r="B15" i="129"/>
  <c r="M15" i="129" s="1"/>
  <c r="B8" i="129"/>
  <c r="M8" i="129" s="1"/>
  <c r="B30" i="129"/>
  <c r="B22" i="129"/>
  <c r="K22" i="129" s="1"/>
  <c r="B14" i="129"/>
  <c r="M14" i="129" s="1"/>
  <c r="B37" i="133"/>
  <c r="B33" i="133"/>
  <c r="B29" i="133"/>
  <c r="K29" i="133" s="1"/>
  <c r="B25" i="133"/>
  <c r="B21" i="133"/>
  <c r="B17" i="133"/>
  <c r="B13" i="133"/>
  <c r="B9" i="133"/>
  <c r="B36" i="133"/>
  <c r="K36" i="133" s="1"/>
  <c r="B32" i="133"/>
  <c r="B28" i="133"/>
  <c r="M28" i="133" s="1"/>
  <c r="B24" i="133"/>
  <c r="M24" i="133" s="1"/>
  <c r="B20" i="133"/>
  <c r="M20" i="133" s="1"/>
  <c r="B16" i="133"/>
  <c r="B12" i="133"/>
  <c r="B31" i="133"/>
  <c r="M31" i="133" s="1"/>
  <c r="B23" i="133"/>
  <c r="B15" i="133"/>
  <c r="K15" i="133" s="1"/>
  <c r="B35" i="133"/>
  <c r="B19" i="133"/>
  <c r="B30" i="133"/>
  <c r="K30" i="133" s="1"/>
  <c r="B22" i="133"/>
  <c r="B14" i="133"/>
  <c r="M14" i="133" s="1"/>
  <c r="B27" i="133"/>
  <c r="M27" i="133" s="1"/>
  <c r="B11" i="133"/>
  <c r="K11" i="133" s="1"/>
  <c r="B26" i="133"/>
  <c r="B8" i="133"/>
  <c r="B18" i="133"/>
  <c r="M18" i="133" s="1"/>
  <c r="B10" i="133"/>
  <c r="E10" i="133" s="1"/>
  <c r="B34" i="133"/>
  <c r="K34" i="133" s="1"/>
  <c r="B37" i="137"/>
  <c r="E37" i="137" s="1"/>
  <c r="B33" i="137"/>
  <c r="K33" i="137" s="1"/>
  <c r="B29" i="137"/>
  <c r="K29" i="137" s="1"/>
  <c r="B25" i="137"/>
  <c r="B21" i="137"/>
  <c r="E21" i="137" s="1"/>
  <c r="B17" i="137"/>
  <c r="K17" i="137" s="1"/>
  <c r="B13" i="137"/>
  <c r="M13" i="137" s="1"/>
  <c r="B9" i="137"/>
  <c r="M9" i="137" s="1"/>
  <c r="B36" i="137"/>
  <c r="M36" i="137" s="1"/>
  <c r="B32" i="137"/>
  <c r="K32" i="137" s="1"/>
  <c r="B28" i="137"/>
  <c r="B24" i="137"/>
  <c r="B20" i="137"/>
  <c r="B16" i="137"/>
  <c r="M16" i="137" s="1"/>
  <c r="B12" i="137"/>
  <c r="E12" i="137" s="1"/>
  <c r="B35" i="137"/>
  <c r="E35" i="137" s="1"/>
  <c r="B27" i="137"/>
  <c r="K27" i="137" s="1"/>
  <c r="B19" i="137"/>
  <c r="B11" i="137"/>
  <c r="K11" i="137" s="1"/>
  <c r="B23" i="137"/>
  <c r="M23" i="137" s="1"/>
  <c r="B34" i="137"/>
  <c r="K34" i="137" s="1"/>
  <c r="B26" i="137"/>
  <c r="B18" i="137"/>
  <c r="B10" i="137"/>
  <c r="E10" i="137" s="1"/>
  <c r="B31" i="137"/>
  <c r="B15" i="137"/>
  <c r="M15" i="137" s="1"/>
  <c r="B14" i="137"/>
  <c r="B8" i="137"/>
  <c r="B30" i="137"/>
  <c r="E30" i="137" s="1"/>
  <c r="B22" i="137"/>
  <c r="B34" i="142"/>
  <c r="E34" i="142" s="1"/>
  <c r="B37" i="142"/>
  <c r="E37" i="142" s="1"/>
  <c r="B33" i="142"/>
  <c r="B36" i="142"/>
  <c r="E36" i="142" s="1"/>
  <c r="B30" i="142"/>
  <c r="B26" i="142"/>
  <c r="B22" i="142"/>
  <c r="B18" i="142"/>
  <c r="B14" i="142"/>
  <c r="M14" i="142" s="1"/>
  <c r="B10" i="142"/>
  <c r="B28" i="142"/>
  <c r="E28" i="142" s="1"/>
  <c r="B20" i="142"/>
  <c r="E20" i="142" s="1"/>
  <c r="B12" i="142"/>
  <c r="K12" i="142" s="1"/>
  <c r="B35" i="142"/>
  <c r="B29" i="142"/>
  <c r="B25" i="142"/>
  <c r="E25" i="142" s="1"/>
  <c r="B21" i="142"/>
  <c r="E21" i="142" s="1"/>
  <c r="B17" i="142"/>
  <c r="M17" i="142" s="1"/>
  <c r="B13" i="142"/>
  <c r="B9" i="142"/>
  <c r="E9" i="142" s="1"/>
  <c r="B32" i="142"/>
  <c r="M32" i="142" s="1"/>
  <c r="B24" i="142"/>
  <c r="K24" i="142" s="1"/>
  <c r="B16" i="142"/>
  <c r="B31" i="142"/>
  <c r="B15" i="142"/>
  <c r="E15" i="142" s="1"/>
  <c r="B19" i="142"/>
  <c r="B27" i="142"/>
  <c r="B11" i="142"/>
  <c r="K11" i="142" s="1"/>
  <c r="B23" i="142"/>
  <c r="E23" i="142" s="1"/>
  <c r="B8" i="142"/>
  <c r="M8" i="142" s="1"/>
  <c r="B34" i="146"/>
  <c r="E34" i="146" s="1"/>
  <c r="B30" i="146"/>
  <c r="B26" i="146"/>
  <c r="E26" i="146" s="1"/>
  <c r="B22" i="146"/>
  <c r="B18" i="146"/>
  <c r="M18" i="146" s="1"/>
  <c r="B14" i="146"/>
  <c r="E14" i="146" s="1"/>
  <c r="B10" i="146"/>
  <c r="M10" i="146" s="1"/>
  <c r="B32" i="146"/>
  <c r="B24" i="146"/>
  <c r="M24" i="146" s="1"/>
  <c r="B12" i="146"/>
  <c r="E12" i="146" s="1"/>
  <c r="B37" i="146"/>
  <c r="B33" i="146"/>
  <c r="B29" i="146"/>
  <c r="B25" i="146"/>
  <c r="E25" i="146" s="1"/>
  <c r="B21" i="146"/>
  <c r="E21" i="146" s="1"/>
  <c r="B17" i="146"/>
  <c r="K17" i="146" s="1"/>
  <c r="B13" i="146"/>
  <c r="K13" i="146" s="1"/>
  <c r="B9" i="146"/>
  <c r="K9" i="146" s="1"/>
  <c r="B36" i="146"/>
  <c r="B28" i="146"/>
  <c r="B20" i="146"/>
  <c r="M20" i="146" s="1"/>
  <c r="B16" i="146"/>
  <c r="B35" i="146"/>
  <c r="B19" i="146"/>
  <c r="M19" i="146" s="1"/>
  <c r="B23" i="146"/>
  <c r="E23" i="146" s="1"/>
  <c r="B31" i="146"/>
  <c r="M31" i="146" s="1"/>
  <c r="B15" i="146"/>
  <c r="K15" i="146" s="1"/>
  <c r="B8" i="146"/>
  <c r="E8" i="146" s="1"/>
  <c r="B27" i="146"/>
  <c r="M27" i="146" s="1"/>
  <c r="B11" i="146"/>
  <c r="B34" i="150"/>
  <c r="E34" i="150" s="1"/>
  <c r="B30" i="150"/>
  <c r="B26" i="150"/>
  <c r="E26" i="150" s="1"/>
  <c r="B22" i="150"/>
  <c r="E22" i="150" s="1"/>
  <c r="B18" i="150"/>
  <c r="B14" i="150"/>
  <c r="B10" i="150"/>
  <c r="B32" i="150"/>
  <c r="B24" i="150"/>
  <c r="E24" i="150" s="1"/>
  <c r="B16" i="150"/>
  <c r="M16" i="150" s="1"/>
  <c r="B37" i="150"/>
  <c r="M37" i="150" s="1"/>
  <c r="B33" i="150"/>
  <c r="B29" i="150"/>
  <c r="E29" i="150" s="1"/>
  <c r="B25" i="150"/>
  <c r="E25" i="150" s="1"/>
  <c r="B21" i="150"/>
  <c r="K21" i="150" s="1"/>
  <c r="B17" i="150"/>
  <c r="M17" i="150" s="1"/>
  <c r="B13" i="150"/>
  <c r="B9" i="150"/>
  <c r="B36" i="150"/>
  <c r="E36" i="150" s="1"/>
  <c r="B28" i="150"/>
  <c r="E28" i="150" s="1"/>
  <c r="B20" i="150"/>
  <c r="E20" i="150" s="1"/>
  <c r="B12" i="150"/>
  <c r="B23" i="150"/>
  <c r="B27" i="150"/>
  <c r="K27" i="150" s="1"/>
  <c r="B35" i="150"/>
  <c r="K35" i="150" s="1"/>
  <c r="B19" i="150"/>
  <c r="B31" i="150"/>
  <c r="B15" i="150"/>
  <c r="M15" i="150" s="1"/>
  <c r="B11" i="150"/>
  <c r="B8" i="150"/>
  <c r="B34" i="154"/>
  <c r="B30" i="154"/>
  <c r="K30" i="154" s="1"/>
  <c r="B26" i="154"/>
  <c r="E26" i="154" s="1"/>
  <c r="B22" i="154"/>
  <c r="B18" i="154"/>
  <c r="M18" i="154" s="1"/>
  <c r="B14" i="154"/>
  <c r="M14" i="154" s="1"/>
  <c r="B10" i="154"/>
  <c r="K10" i="154" s="1"/>
  <c r="B36" i="154"/>
  <c r="B24" i="154"/>
  <c r="B16" i="154"/>
  <c r="B37" i="154"/>
  <c r="E37" i="154" s="1"/>
  <c r="B33" i="154"/>
  <c r="M33" i="154" s="1"/>
  <c r="B29" i="154"/>
  <c r="E29" i="154" s="1"/>
  <c r="B25" i="154"/>
  <c r="K25" i="154" s="1"/>
  <c r="B21" i="154"/>
  <c r="E21" i="154" s="1"/>
  <c r="B17" i="154"/>
  <c r="B13" i="154"/>
  <c r="E13" i="154" s="1"/>
  <c r="B9" i="154"/>
  <c r="B32" i="154"/>
  <c r="M32" i="154" s="1"/>
  <c r="B28" i="154"/>
  <c r="B20" i="154"/>
  <c r="K20" i="154" s="1"/>
  <c r="B12" i="154"/>
  <c r="M12" i="154" s="1"/>
  <c r="B27" i="154"/>
  <c r="B11" i="154"/>
  <c r="E11" i="154" s="1"/>
  <c r="B23" i="154"/>
  <c r="E23" i="154" s="1"/>
  <c r="B8" i="154"/>
  <c r="K8" i="154" s="1"/>
  <c r="B35" i="154"/>
  <c r="E35" i="154" s="1"/>
  <c r="B19" i="154"/>
  <c r="K19" i="154" s="1"/>
  <c r="B31" i="154"/>
  <c r="E31" i="154" s="1"/>
  <c r="B15" i="154"/>
  <c r="B35" i="112"/>
  <c r="K35" i="112" s="1"/>
  <c r="B31" i="112"/>
  <c r="B27" i="112"/>
  <c r="B23" i="112"/>
  <c r="E23" i="112" s="1"/>
  <c r="B19" i="112"/>
  <c r="B15" i="112"/>
  <c r="E15" i="112" s="1"/>
  <c r="B11" i="112"/>
  <c r="B34" i="112"/>
  <c r="E34" i="112" s="1"/>
  <c r="B30" i="112"/>
  <c r="B26" i="112"/>
  <c r="B22" i="112"/>
  <c r="K22" i="112" s="1"/>
  <c r="B18" i="112"/>
  <c r="B14" i="112"/>
  <c r="E14" i="112" s="1"/>
  <c r="B10" i="112"/>
  <c r="B37" i="112"/>
  <c r="K37" i="112" s="1"/>
  <c r="B33" i="112"/>
  <c r="M33" i="112" s="1"/>
  <c r="B29" i="112"/>
  <c r="B25" i="112"/>
  <c r="B21" i="112"/>
  <c r="B17" i="112"/>
  <c r="M17" i="112" s="1"/>
  <c r="B13" i="112"/>
  <c r="E13" i="112" s="1"/>
  <c r="B9" i="112"/>
  <c r="B28" i="112"/>
  <c r="B12" i="112"/>
  <c r="E12" i="112" s="1"/>
  <c r="B24" i="112"/>
  <c r="M24" i="112" s="1"/>
  <c r="B20" i="112"/>
  <c r="B36" i="112"/>
  <c r="M36" i="112" s="1"/>
  <c r="B16" i="112"/>
  <c r="B8" i="112"/>
  <c r="B32" i="112"/>
  <c r="B36" i="128"/>
  <c r="B32" i="128"/>
  <c r="K32" i="128" s="1"/>
  <c r="B28" i="128"/>
  <c r="K28" i="128" s="1"/>
  <c r="B24" i="128"/>
  <c r="B20" i="128"/>
  <c r="E20" i="128" s="1"/>
  <c r="B16" i="128"/>
  <c r="K16" i="128" s="1"/>
  <c r="B12" i="128"/>
  <c r="K12" i="128" s="1"/>
  <c r="B35" i="128"/>
  <c r="M35" i="128" s="1"/>
  <c r="B31" i="128"/>
  <c r="E31" i="128" s="1"/>
  <c r="B27" i="128"/>
  <c r="E27" i="128" s="1"/>
  <c r="B23" i="128"/>
  <c r="E23" i="128" s="1"/>
  <c r="B19" i="128"/>
  <c r="B15" i="128"/>
  <c r="E15" i="128" s="1"/>
  <c r="B11" i="128"/>
  <c r="K11" i="128" s="1"/>
  <c r="B30" i="128"/>
  <c r="M30" i="128" s="1"/>
  <c r="B22" i="128"/>
  <c r="B14" i="128"/>
  <c r="B34" i="128"/>
  <c r="E34" i="128" s="1"/>
  <c r="B18" i="128"/>
  <c r="E18" i="128" s="1"/>
  <c r="B10" i="128"/>
  <c r="B37" i="128"/>
  <c r="K37" i="128" s="1"/>
  <c r="B29" i="128"/>
  <c r="B21" i="128"/>
  <c r="E21" i="128" s="1"/>
  <c r="B13" i="128"/>
  <c r="B8" i="128"/>
  <c r="B26" i="128"/>
  <c r="E26" i="128" s="1"/>
  <c r="B9" i="128"/>
  <c r="B33" i="128"/>
  <c r="B25" i="128"/>
  <c r="K25" i="128" s="1"/>
  <c r="B17" i="128"/>
  <c r="K17" i="128" s="1"/>
  <c r="B37" i="141"/>
  <c r="B33" i="141"/>
  <c r="B29" i="141"/>
  <c r="E29" i="141" s="1"/>
  <c r="B25" i="141"/>
  <c r="K25" i="141" s="1"/>
  <c r="B21" i="141"/>
  <c r="B17" i="141"/>
  <c r="K17" i="141" s="1"/>
  <c r="B13" i="141"/>
  <c r="B9" i="141"/>
  <c r="K9" i="141" s="1"/>
  <c r="B36" i="141"/>
  <c r="E36" i="141" s="1"/>
  <c r="B32" i="141"/>
  <c r="B28" i="141"/>
  <c r="B24" i="141"/>
  <c r="B20" i="141"/>
  <c r="K20" i="141" s="1"/>
  <c r="B16" i="141"/>
  <c r="B12" i="141"/>
  <c r="B31" i="141"/>
  <c r="K31" i="141" s="1"/>
  <c r="B23" i="141"/>
  <c r="B15" i="141"/>
  <c r="M15" i="141" s="1"/>
  <c r="B35" i="141"/>
  <c r="B11" i="141"/>
  <c r="K11" i="141" s="1"/>
  <c r="B30" i="141"/>
  <c r="B22" i="141"/>
  <c r="B14" i="141"/>
  <c r="M14" i="141" s="1"/>
  <c r="B27" i="141"/>
  <c r="M27" i="141" s="1"/>
  <c r="B19" i="141"/>
  <c r="B34" i="141"/>
  <c r="B26" i="141"/>
  <c r="M26" i="141" s="1"/>
  <c r="B18" i="141"/>
  <c r="E18" i="141" s="1"/>
  <c r="B8" i="141"/>
  <c r="B10" i="141"/>
  <c r="K10" i="141" s="1"/>
  <c r="B37" i="114"/>
  <c r="B33" i="114"/>
  <c r="E33" i="114" s="1"/>
  <c r="B29" i="114"/>
  <c r="M29" i="114" s="1"/>
  <c r="B25" i="114"/>
  <c r="B21" i="114"/>
  <c r="M21" i="114" s="1"/>
  <c r="B17" i="114"/>
  <c r="B13" i="114"/>
  <c r="M13" i="114" s="1"/>
  <c r="B9" i="114"/>
  <c r="B36" i="114"/>
  <c r="B32" i="114"/>
  <c r="E32" i="114" s="1"/>
  <c r="B28" i="114"/>
  <c r="E28" i="114" s="1"/>
  <c r="B24" i="114"/>
  <c r="B20" i="114"/>
  <c r="B16" i="114"/>
  <c r="M16" i="114" s="1"/>
  <c r="B12" i="114"/>
  <c r="M12" i="114" s="1"/>
  <c r="B35" i="114"/>
  <c r="K35" i="114" s="1"/>
  <c r="B31" i="114"/>
  <c r="E31" i="114" s="1"/>
  <c r="B27" i="114"/>
  <c r="M27" i="114" s="1"/>
  <c r="B23" i="114"/>
  <c r="B19" i="114"/>
  <c r="B15" i="114"/>
  <c r="K15" i="114" s="1"/>
  <c r="B11" i="114"/>
  <c r="K11" i="114" s="1"/>
  <c r="B22" i="114"/>
  <c r="B34" i="114"/>
  <c r="K34" i="114" s="1"/>
  <c r="B18" i="114"/>
  <c r="B14" i="114"/>
  <c r="M14" i="114" s="1"/>
  <c r="B30" i="114"/>
  <c r="M30" i="114" s="1"/>
  <c r="B10" i="114"/>
  <c r="B26" i="114"/>
  <c r="M26" i="114" s="1"/>
  <c r="B8" i="114"/>
  <c r="B37" i="118"/>
  <c r="B33" i="118"/>
  <c r="B29" i="118"/>
  <c r="M29" i="118" s="1"/>
  <c r="B25" i="118"/>
  <c r="K25" i="118" s="1"/>
  <c r="B21" i="118"/>
  <c r="B17" i="118"/>
  <c r="B13" i="118"/>
  <c r="B9" i="118"/>
  <c r="B36" i="118"/>
  <c r="B32" i="118"/>
  <c r="B28" i="118"/>
  <c r="B24" i="118"/>
  <c r="B20" i="118"/>
  <c r="M20" i="118" s="1"/>
  <c r="B16" i="118"/>
  <c r="B12" i="118"/>
  <c r="K12" i="118" s="1"/>
  <c r="B35" i="118"/>
  <c r="M35" i="118" s="1"/>
  <c r="B31" i="118"/>
  <c r="B27" i="118"/>
  <c r="B23" i="118"/>
  <c r="B19" i="118"/>
  <c r="B15" i="118"/>
  <c r="M15" i="118" s="1"/>
  <c r="B11" i="118"/>
  <c r="B26" i="118"/>
  <c r="E26" i="118" s="1"/>
  <c r="B10" i="118"/>
  <c r="M10" i="118" s="1"/>
  <c r="B22" i="118"/>
  <c r="M22" i="118" s="1"/>
  <c r="B34" i="118"/>
  <c r="B18" i="118"/>
  <c r="K18" i="118" s="1"/>
  <c r="B30" i="118"/>
  <c r="K30" i="118" s="1"/>
  <c r="B8" i="118"/>
  <c r="B14" i="118"/>
  <c r="B34" i="122"/>
  <c r="B30" i="122"/>
  <c r="K30" i="122" s="1"/>
  <c r="B26" i="122"/>
  <c r="E26" i="122" s="1"/>
  <c r="B22" i="122"/>
  <c r="B18" i="122"/>
  <c r="B14" i="122"/>
  <c r="B10" i="122"/>
  <c r="B37" i="122"/>
  <c r="B33" i="122"/>
  <c r="M33" i="122" s="1"/>
  <c r="B29" i="122"/>
  <c r="M29" i="122" s="1"/>
  <c r="B25" i="122"/>
  <c r="E25" i="122" s="1"/>
  <c r="B21" i="122"/>
  <c r="B17" i="122"/>
  <c r="E17" i="122" s="1"/>
  <c r="B13" i="122"/>
  <c r="K13" i="122" s="1"/>
  <c r="B9" i="122"/>
  <c r="E9" i="122" s="1"/>
  <c r="B32" i="122"/>
  <c r="E32" i="122" s="1"/>
  <c r="B24" i="122"/>
  <c r="B16" i="122"/>
  <c r="E16" i="122" s="1"/>
  <c r="B36" i="122"/>
  <c r="K36" i="122" s="1"/>
  <c r="B28" i="122"/>
  <c r="B20" i="122"/>
  <c r="M20" i="122" s="1"/>
  <c r="B12" i="122"/>
  <c r="E12" i="122" s="1"/>
  <c r="B31" i="122"/>
  <c r="E31" i="122" s="1"/>
  <c r="B23" i="122"/>
  <c r="B15" i="122"/>
  <c r="B27" i="122"/>
  <c r="K27" i="122" s="1"/>
  <c r="B19" i="122"/>
  <c r="E19" i="122" s="1"/>
  <c r="B8" i="122"/>
  <c r="B11" i="122"/>
  <c r="K11" i="122" s="1"/>
  <c r="B35" i="122"/>
  <c r="K35" i="122" s="1"/>
  <c r="B34" i="126"/>
  <c r="B30" i="126"/>
  <c r="B26" i="126"/>
  <c r="E26" i="126" s="1"/>
  <c r="B22" i="126"/>
  <c r="K22" i="126" s="1"/>
  <c r="B18" i="126"/>
  <c r="B14" i="126"/>
  <c r="B10" i="126"/>
  <c r="B37" i="126"/>
  <c r="M37" i="126" s="1"/>
  <c r="B33" i="126"/>
  <c r="B29" i="126"/>
  <c r="B25" i="126"/>
  <c r="E25" i="126" s="1"/>
  <c r="B21" i="126"/>
  <c r="B17" i="126"/>
  <c r="E17" i="126" s="1"/>
  <c r="B13" i="126"/>
  <c r="B9" i="126"/>
  <c r="M9" i="126" s="1"/>
  <c r="B36" i="126"/>
  <c r="B28" i="126"/>
  <c r="B20" i="126"/>
  <c r="B12" i="126"/>
  <c r="B32" i="126"/>
  <c r="M32" i="126" s="1"/>
  <c r="B24" i="126"/>
  <c r="E24" i="126" s="1"/>
  <c r="B16" i="126"/>
  <c r="B35" i="126"/>
  <c r="B27" i="126"/>
  <c r="K27" i="126" s="1"/>
  <c r="B19" i="126"/>
  <c r="E19" i="126" s="1"/>
  <c r="B11" i="126"/>
  <c r="B15" i="126"/>
  <c r="K15" i="126" s="1"/>
  <c r="B31" i="126"/>
  <c r="B23" i="126"/>
  <c r="B8" i="126"/>
  <c r="K8" i="126" s="1"/>
  <c r="B34" i="130"/>
  <c r="B30" i="130"/>
  <c r="M30" i="130" s="1"/>
  <c r="B26" i="130"/>
  <c r="K26" i="130" s="1"/>
  <c r="B22" i="130"/>
  <c r="B18" i="130"/>
  <c r="M18" i="130" s="1"/>
  <c r="B14" i="130"/>
  <c r="B10" i="130"/>
  <c r="K10" i="130" s="1"/>
  <c r="B37" i="130"/>
  <c r="B33" i="130"/>
  <c r="B29" i="130"/>
  <c r="E29" i="130" s="1"/>
  <c r="B25" i="130"/>
  <c r="E25" i="130" s="1"/>
  <c r="B21" i="130"/>
  <c r="B17" i="130"/>
  <c r="E17" i="130" s="1"/>
  <c r="B13" i="130"/>
  <c r="M13" i="130" s="1"/>
  <c r="B9" i="130"/>
  <c r="M9" i="130" s="1"/>
  <c r="B32" i="130"/>
  <c r="B24" i="130"/>
  <c r="E24" i="130" s="1"/>
  <c r="B16" i="130"/>
  <c r="M16" i="130" s="1"/>
  <c r="B36" i="130"/>
  <c r="B20" i="130"/>
  <c r="E20" i="130" s="1"/>
  <c r="B31" i="130"/>
  <c r="K31" i="130" s="1"/>
  <c r="B23" i="130"/>
  <c r="M23" i="130" s="1"/>
  <c r="B15" i="130"/>
  <c r="E15" i="130" s="1"/>
  <c r="B28" i="130"/>
  <c r="B12" i="130"/>
  <c r="B35" i="130"/>
  <c r="M35" i="130" s="1"/>
  <c r="B27" i="130"/>
  <c r="E27" i="130" s="1"/>
  <c r="B8" i="130"/>
  <c r="B19" i="130"/>
  <c r="M19" i="130" s="1"/>
  <c r="B11" i="130"/>
  <c r="M11" i="130" s="1"/>
  <c r="B34" i="134"/>
  <c r="K34" i="134" s="1"/>
  <c r="B30" i="134"/>
  <c r="B26" i="134"/>
  <c r="K26" i="134" s="1"/>
  <c r="B22" i="134"/>
  <c r="E22" i="134" s="1"/>
  <c r="B18" i="134"/>
  <c r="B14" i="134"/>
  <c r="B10" i="134"/>
  <c r="B37" i="134"/>
  <c r="E37" i="134" s="1"/>
  <c r="B33" i="134"/>
  <c r="E33" i="134" s="1"/>
  <c r="B29" i="134"/>
  <c r="B25" i="134"/>
  <c r="M25" i="134" s="1"/>
  <c r="B21" i="134"/>
  <c r="E21" i="134" s="1"/>
  <c r="B17" i="134"/>
  <c r="K17" i="134" s="1"/>
  <c r="B13" i="134"/>
  <c r="K13" i="134" s="1"/>
  <c r="B9" i="134"/>
  <c r="M9" i="134" s="1"/>
  <c r="B36" i="134"/>
  <c r="K36" i="134" s="1"/>
  <c r="B28" i="134"/>
  <c r="E28" i="134" s="1"/>
  <c r="B20" i="134"/>
  <c r="B12" i="134"/>
  <c r="B24" i="134"/>
  <c r="M24" i="134" s="1"/>
  <c r="B35" i="134"/>
  <c r="K35" i="134" s="1"/>
  <c r="B27" i="134"/>
  <c r="E27" i="134" s="1"/>
  <c r="B19" i="134"/>
  <c r="K19" i="134" s="1"/>
  <c r="B11" i="134"/>
  <c r="M11" i="134" s="1"/>
  <c r="B32" i="134"/>
  <c r="E32" i="134" s="1"/>
  <c r="B16" i="134"/>
  <c r="B23" i="134"/>
  <c r="E23" i="134" s="1"/>
  <c r="B8" i="134"/>
  <c r="E8" i="134" s="1"/>
  <c r="B15" i="134"/>
  <c r="B31" i="134"/>
  <c r="K31" i="134" s="1"/>
  <c r="B34" i="138"/>
  <c r="B30" i="138"/>
  <c r="M30" i="138" s="1"/>
  <c r="B26" i="138"/>
  <c r="K26" i="138" s="1"/>
  <c r="B22" i="138"/>
  <c r="B18" i="138"/>
  <c r="K18" i="138" s="1"/>
  <c r="B14" i="138"/>
  <c r="B10" i="138"/>
  <c r="K10" i="138" s="1"/>
  <c r="B37" i="138"/>
  <c r="B33" i="138"/>
  <c r="B29" i="138"/>
  <c r="M29" i="138" s="1"/>
  <c r="B25" i="138"/>
  <c r="B21" i="138"/>
  <c r="B17" i="138"/>
  <c r="B13" i="138"/>
  <c r="K13" i="138" s="1"/>
  <c r="B9" i="138"/>
  <c r="E9" i="138" s="1"/>
  <c r="B32" i="138"/>
  <c r="B24" i="138"/>
  <c r="E24" i="138" s="1"/>
  <c r="B16" i="138"/>
  <c r="M16" i="138" s="1"/>
  <c r="B36" i="138"/>
  <c r="E36" i="138" s="1"/>
  <c r="B12" i="138"/>
  <c r="B31" i="138"/>
  <c r="M31" i="138" s="1"/>
  <c r="B23" i="138"/>
  <c r="M23" i="138" s="1"/>
  <c r="B15" i="138"/>
  <c r="B28" i="138"/>
  <c r="B20" i="138"/>
  <c r="B11" i="138"/>
  <c r="K11" i="138" s="1"/>
  <c r="B19" i="138"/>
  <c r="K19" i="138" s="1"/>
  <c r="B35" i="138"/>
  <c r="M35" i="138" s="1"/>
  <c r="B8" i="138"/>
  <c r="E8" i="138" s="1"/>
  <c r="B27" i="138"/>
  <c r="E27" i="138" s="1"/>
  <c r="B35" i="143"/>
  <c r="M35" i="143" s="1"/>
  <c r="B31" i="143"/>
  <c r="B27" i="143"/>
  <c r="M27" i="143" s="1"/>
  <c r="B23" i="143"/>
  <c r="E23" i="143" s="1"/>
  <c r="B19" i="143"/>
  <c r="B15" i="143"/>
  <c r="K15" i="143" s="1"/>
  <c r="B11" i="143"/>
  <c r="B8" i="143"/>
  <c r="B33" i="143"/>
  <c r="M33" i="143" s="1"/>
  <c r="B25" i="143"/>
  <c r="B17" i="143"/>
  <c r="K17" i="143" s="1"/>
  <c r="B9" i="143"/>
  <c r="E9" i="143" s="1"/>
  <c r="B34" i="143"/>
  <c r="E34" i="143" s="1"/>
  <c r="B30" i="143"/>
  <c r="B26" i="143"/>
  <c r="E26" i="143" s="1"/>
  <c r="B22" i="143"/>
  <c r="E22" i="143" s="1"/>
  <c r="B18" i="143"/>
  <c r="B14" i="143"/>
  <c r="B10" i="143"/>
  <c r="B37" i="143"/>
  <c r="K37" i="143" s="1"/>
  <c r="B29" i="143"/>
  <c r="E29" i="143" s="1"/>
  <c r="B21" i="143"/>
  <c r="B13" i="143"/>
  <c r="B28" i="143"/>
  <c r="E28" i="143" s="1"/>
  <c r="B12" i="143"/>
  <c r="E12" i="143" s="1"/>
  <c r="B16" i="143"/>
  <c r="M16" i="143" s="1"/>
  <c r="B24" i="143"/>
  <c r="M24" i="143" s="1"/>
  <c r="B36" i="143"/>
  <c r="M36" i="143" s="1"/>
  <c r="B20" i="143"/>
  <c r="B32" i="143"/>
  <c r="B35" i="147"/>
  <c r="B31" i="147"/>
  <c r="M31" i="147" s="1"/>
  <c r="B27" i="147"/>
  <c r="B23" i="147"/>
  <c r="B19" i="147"/>
  <c r="K19" i="147" s="1"/>
  <c r="B15" i="147"/>
  <c r="E15" i="147" s="1"/>
  <c r="B11" i="147"/>
  <c r="M11" i="147" s="1"/>
  <c r="B8" i="147"/>
  <c r="B33" i="147"/>
  <c r="M33" i="147" s="1"/>
  <c r="B21" i="147"/>
  <c r="E21" i="147" s="1"/>
  <c r="B13" i="147"/>
  <c r="B34" i="147"/>
  <c r="M34" i="147" s="1"/>
  <c r="B30" i="147"/>
  <c r="B26" i="147"/>
  <c r="M26" i="147" s="1"/>
  <c r="B22" i="147"/>
  <c r="B18" i="147"/>
  <c r="B14" i="147"/>
  <c r="B10" i="147"/>
  <c r="M10" i="147" s="1"/>
  <c r="B37" i="147"/>
  <c r="B29" i="147"/>
  <c r="B25" i="147"/>
  <c r="B17" i="147"/>
  <c r="K17" i="147" s="1"/>
  <c r="B9" i="147"/>
  <c r="B32" i="147"/>
  <c r="B16" i="147"/>
  <c r="E16" i="147" s="1"/>
  <c r="B36" i="147"/>
  <c r="M36" i="147" s="1"/>
  <c r="B28" i="147"/>
  <c r="E28" i="147" s="1"/>
  <c r="B12" i="147"/>
  <c r="B24" i="147"/>
  <c r="E24" i="147" s="1"/>
  <c r="B20" i="147"/>
  <c r="B35" i="151"/>
  <c r="M35" i="151" s="1"/>
  <c r="B31" i="151"/>
  <c r="E31" i="151" s="1"/>
  <c r="B27" i="151"/>
  <c r="B23" i="151"/>
  <c r="E23" i="151" s="1"/>
  <c r="B19" i="151"/>
  <c r="B15" i="151"/>
  <c r="B11" i="151"/>
  <c r="B8" i="151"/>
  <c r="K8" i="151" s="1"/>
  <c r="B37" i="151"/>
  <c r="E37" i="151" s="1"/>
  <c r="B29" i="151"/>
  <c r="B21" i="151"/>
  <c r="M21" i="151" s="1"/>
  <c r="B13" i="151"/>
  <c r="B34" i="151"/>
  <c r="E34" i="151" s="1"/>
  <c r="B30" i="151"/>
  <c r="M30" i="151" s="1"/>
  <c r="B26" i="151"/>
  <c r="K26" i="151" s="1"/>
  <c r="B22" i="151"/>
  <c r="E22" i="151" s="1"/>
  <c r="B18" i="151"/>
  <c r="E18" i="151" s="1"/>
  <c r="B14" i="151"/>
  <c r="E14" i="151" s="1"/>
  <c r="B10" i="151"/>
  <c r="B33" i="151"/>
  <c r="K33" i="151" s="1"/>
  <c r="B25" i="151"/>
  <c r="K25" i="151" s="1"/>
  <c r="B17" i="151"/>
  <c r="K17" i="151" s="1"/>
  <c r="B9" i="151"/>
  <c r="B36" i="151"/>
  <c r="M36" i="151" s="1"/>
  <c r="B20" i="151"/>
  <c r="E20" i="151" s="1"/>
  <c r="B24" i="151"/>
  <c r="M24" i="151" s="1"/>
  <c r="B32" i="151"/>
  <c r="M32" i="151" s="1"/>
  <c r="B16" i="151"/>
  <c r="M16" i="151" s="1"/>
  <c r="B28" i="151"/>
  <c r="B12" i="151"/>
  <c r="B35" i="155"/>
  <c r="B31" i="155"/>
  <c r="E31" i="155" s="1"/>
  <c r="B27" i="155"/>
  <c r="M27" i="155" s="1"/>
  <c r="B23" i="155"/>
  <c r="M23" i="155" s="1"/>
  <c r="B19" i="155"/>
  <c r="E19" i="155" s="1"/>
  <c r="B15" i="155"/>
  <c r="E15" i="155" s="1"/>
  <c r="B11" i="155"/>
  <c r="E11" i="155" s="1"/>
  <c r="B8" i="155"/>
  <c r="M8" i="155" s="1"/>
  <c r="B33" i="155"/>
  <c r="K33" i="155" s="1"/>
  <c r="B25" i="155"/>
  <c r="E25" i="155" s="1"/>
  <c r="B17" i="155"/>
  <c r="B13" i="155"/>
  <c r="E13" i="155" s="1"/>
  <c r="B34" i="155"/>
  <c r="K34" i="155" s="1"/>
  <c r="B30" i="155"/>
  <c r="E30" i="155" s="1"/>
  <c r="B26" i="155"/>
  <c r="M26" i="155" s="1"/>
  <c r="B22" i="155"/>
  <c r="K22" i="155" s="1"/>
  <c r="B18" i="155"/>
  <c r="B14" i="155"/>
  <c r="K14" i="155" s="1"/>
  <c r="B10" i="155"/>
  <c r="M10" i="155" s="1"/>
  <c r="B37" i="155"/>
  <c r="M37" i="155" s="1"/>
  <c r="B29" i="155"/>
  <c r="K29" i="155" s="1"/>
  <c r="B21" i="155"/>
  <c r="E21" i="155" s="1"/>
  <c r="B9" i="155"/>
  <c r="B24" i="155"/>
  <c r="M24" i="155" s="1"/>
  <c r="B28" i="155"/>
  <c r="E28" i="155" s="1"/>
  <c r="B36" i="155"/>
  <c r="B20" i="155"/>
  <c r="E20" i="155" s="1"/>
  <c r="B32" i="155"/>
  <c r="B16" i="155"/>
  <c r="K16" i="155" s="1"/>
  <c r="B12" i="155"/>
  <c r="K12" i="155" s="1"/>
  <c r="B34" i="158"/>
  <c r="E34" i="158" s="1"/>
  <c r="B30" i="158"/>
  <c r="E30" i="158" s="1"/>
  <c r="B26" i="158"/>
  <c r="E26" i="158" s="1"/>
  <c r="B22" i="158"/>
  <c r="K22" i="158" s="1"/>
  <c r="B18" i="158"/>
  <c r="B14" i="158"/>
  <c r="B10" i="158"/>
  <c r="E10" i="158" s="1"/>
  <c r="B32" i="158"/>
  <c r="M32" i="158" s="1"/>
  <c r="B24" i="158"/>
  <c r="E24" i="158" s="1"/>
  <c r="B20" i="158"/>
  <c r="M20" i="158" s="1"/>
  <c r="B12" i="158"/>
  <c r="E12" i="158" s="1"/>
  <c r="B37" i="158"/>
  <c r="E37" i="158" s="1"/>
  <c r="B33" i="158"/>
  <c r="M33" i="158" s="1"/>
  <c r="B29" i="158"/>
  <c r="B25" i="158"/>
  <c r="M25" i="158" s="1"/>
  <c r="B21" i="158"/>
  <c r="M21" i="158" s="1"/>
  <c r="B17" i="158"/>
  <c r="E17" i="158" s="1"/>
  <c r="B13" i="158"/>
  <c r="B9" i="158"/>
  <c r="B36" i="158"/>
  <c r="B28" i="158"/>
  <c r="E28" i="158" s="1"/>
  <c r="B16" i="158"/>
  <c r="K16" i="158" s="1"/>
  <c r="B31" i="158"/>
  <c r="M31" i="158" s="1"/>
  <c r="B15" i="158"/>
  <c r="M15" i="158" s="1"/>
  <c r="B19" i="158"/>
  <c r="M19" i="158" s="1"/>
  <c r="B8" i="158"/>
  <c r="B27" i="158"/>
  <c r="K27" i="158" s="1"/>
  <c r="B11" i="158"/>
  <c r="M11" i="158" s="1"/>
  <c r="B23" i="158"/>
  <c r="E23" i="158" s="1"/>
  <c r="B35" i="158"/>
  <c r="B34" i="115"/>
  <c r="B30" i="115"/>
  <c r="B26" i="115"/>
  <c r="B22" i="115"/>
  <c r="B18" i="115"/>
  <c r="B14" i="115"/>
  <c r="M14" i="115" s="1"/>
  <c r="B10" i="115"/>
  <c r="K10" i="115" s="1"/>
  <c r="B37" i="115"/>
  <c r="B33" i="115"/>
  <c r="E33" i="115" s="1"/>
  <c r="B29" i="115"/>
  <c r="E29" i="115" s="1"/>
  <c r="B25" i="115"/>
  <c r="B21" i="115"/>
  <c r="B17" i="115"/>
  <c r="B13" i="115"/>
  <c r="M13" i="115" s="1"/>
  <c r="B9" i="115"/>
  <c r="K9" i="115" s="1"/>
  <c r="B36" i="115"/>
  <c r="B32" i="115"/>
  <c r="K32" i="115" s="1"/>
  <c r="B28" i="115"/>
  <c r="K28" i="115" s="1"/>
  <c r="B24" i="115"/>
  <c r="E24" i="115" s="1"/>
  <c r="B20" i="115"/>
  <c r="B16" i="115"/>
  <c r="K16" i="115" s="1"/>
  <c r="B12" i="115"/>
  <c r="E12" i="115" s="1"/>
  <c r="B35" i="115"/>
  <c r="B19" i="115"/>
  <c r="K19" i="115" s="1"/>
  <c r="B31" i="115"/>
  <c r="B15" i="115"/>
  <c r="K15" i="115" s="1"/>
  <c r="B11" i="115"/>
  <c r="B8" i="115"/>
  <c r="B27" i="115"/>
  <c r="M27" i="115" s="1"/>
  <c r="B23" i="115"/>
  <c r="M23" i="115" s="1"/>
  <c r="B34" i="119"/>
  <c r="M34" i="119" s="1"/>
  <c r="B30" i="119"/>
  <c r="B26" i="119"/>
  <c r="M26" i="119" s="1"/>
  <c r="B22" i="119"/>
  <c r="E22" i="119" s="1"/>
  <c r="B18" i="119"/>
  <c r="B14" i="119"/>
  <c r="M14" i="119" s="1"/>
  <c r="B10" i="119"/>
  <c r="B37" i="119"/>
  <c r="B33" i="119"/>
  <c r="B29" i="119"/>
  <c r="B25" i="119"/>
  <c r="E25" i="119" s="1"/>
  <c r="B21" i="119"/>
  <c r="B17" i="119"/>
  <c r="K17" i="119" s="1"/>
  <c r="B13" i="119"/>
  <c r="B9" i="119"/>
  <c r="M9" i="119" s="1"/>
  <c r="B36" i="119"/>
  <c r="E36" i="119" s="1"/>
  <c r="B32" i="119"/>
  <c r="B28" i="119"/>
  <c r="B24" i="119"/>
  <c r="B20" i="119"/>
  <c r="M20" i="119" s="1"/>
  <c r="B16" i="119"/>
  <c r="M16" i="119" s="1"/>
  <c r="B12" i="119"/>
  <c r="K12" i="119" s="1"/>
  <c r="B23" i="119"/>
  <c r="K23" i="119" s="1"/>
  <c r="B35" i="119"/>
  <c r="K35" i="119" s="1"/>
  <c r="B19" i="119"/>
  <c r="E19" i="119" s="1"/>
  <c r="B31" i="119"/>
  <c r="B8" i="119"/>
  <c r="B15" i="119"/>
  <c r="E15" i="119" s="1"/>
  <c r="B27" i="119"/>
  <c r="B11" i="119"/>
  <c r="B35" i="123"/>
  <c r="B31" i="123"/>
  <c r="K31" i="123" s="1"/>
  <c r="B27" i="123"/>
  <c r="K27" i="123" s="1"/>
  <c r="B23" i="123"/>
  <c r="B19" i="123"/>
  <c r="K19" i="123" s="1"/>
  <c r="B15" i="123"/>
  <c r="E15" i="123" s="1"/>
  <c r="B11" i="123"/>
  <c r="K11" i="123" s="1"/>
  <c r="B34" i="123"/>
  <c r="B30" i="123"/>
  <c r="M30" i="123" s="1"/>
  <c r="B26" i="123"/>
  <c r="E26" i="123" s="1"/>
  <c r="B22" i="123"/>
  <c r="B18" i="123"/>
  <c r="B14" i="123"/>
  <c r="B10" i="123"/>
  <c r="M10" i="123" s="1"/>
  <c r="B37" i="123"/>
  <c r="E37" i="123" s="1"/>
  <c r="B29" i="123"/>
  <c r="B21" i="123"/>
  <c r="E21" i="123" s="1"/>
  <c r="B13" i="123"/>
  <c r="E13" i="123" s="1"/>
  <c r="B8" i="123"/>
  <c r="K8" i="123" s="1"/>
  <c r="B33" i="123"/>
  <c r="B25" i="123"/>
  <c r="K25" i="123" s="1"/>
  <c r="B17" i="123"/>
  <c r="E17" i="123" s="1"/>
  <c r="B9" i="123"/>
  <c r="B36" i="123"/>
  <c r="B28" i="123"/>
  <c r="E28" i="123" s="1"/>
  <c r="B20" i="123"/>
  <c r="M20" i="123" s="1"/>
  <c r="B12" i="123"/>
  <c r="B24" i="123"/>
  <c r="B16" i="123"/>
  <c r="M16" i="123" s="1"/>
  <c r="B32" i="123"/>
  <c r="B35" i="127"/>
  <c r="K35" i="127" s="1"/>
  <c r="B31" i="127"/>
  <c r="B27" i="127"/>
  <c r="K27" i="127" s="1"/>
  <c r="B23" i="127"/>
  <c r="E23" i="127" s="1"/>
  <c r="B19" i="127"/>
  <c r="B15" i="127"/>
  <c r="B11" i="127"/>
  <c r="B34" i="127"/>
  <c r="E34" i="127" s="1"/>
  <c r="B30" i="127"/>
  <c r="K30" i="127" s="1"/>
  <c r="B26" i="127"/>
  <c r="B22" i="127"/>
  <c r="K22" i="127" s="1"/>
  <c r="B18" i="127"/>
  <c r="E18" i="127" s="1"/>
  <c r="B14" i="127"/>
  <c r="E14" i="127" s="1"/>
  <c r="B10" i="127"/>
  <c r="B33" i="127"/>
  <c r="K33" i="127" s="1"/>
  <c r="B25" i="127"/>
  <c r="M25" i="127" s="1"/>
  <c r="B17" i="127"/>
  <c r="M17" i="127" s="1"/>
  <c r="B9" i="127"/>
  <c r="B8" i="127"/>
  <c r="B37" i="127"/>
  <c r="K37" i="127" s="1"/>
  <c r="B21" i="127"/>
  <c r="B13" i="127"/>
  <c r="B32" i="127"/>
  <c r="M32" i="127" s="1"/>
  <c r="B24" i="127"/>
  <c r="B16" i="127"/>
  <c r="E16" i="127" s="1"/>
  <c r="B29" i="127"/>
  <c r="B12" i="127"/>
  <c r="M12" i="127" s="1"/>
  <c r="B36" i="127"/>
  <c r="E36" i="127" s="1"/>
  <c r="B28" i="127"/>
  <c r="E28" i="127" s="1"/>
  <c r="B20" i="127"/>
  <c r="B35" i="131"/>
  <c r="B31" i="131"/>
  <c r="E31" i="131" s="1"/>
  <c r="B27" i="131"/>
  <c r="K27" i="131" s="1"/>
  <c r="B23" i="131"/>
  <c r="B19" i="131"/>
  <c r="M19" i="131" s="1"/>
  <c r="B15" i="131"/>
  <c r="B11" i="131"/>
  <c r="E11" i="131" s="1"/>
  <c r="B34" i="131"/>
  <c r="M34" i="131" s="1"/>
  <c r="B30" i="131"/>
  <c r="K30" i="131" s="1"/>
  <c r="B26" i="131"/>
  <c r="E26" i="131" s="1"/>
  <c r="B22" i="131"/>
  <c r="E22" i="131" s="1"/>
  <c r="B18" i="131"/>
  <c r="B14" i="131"/>
  <c r="B10" i="131"/>
  <c r="M10" i="131" s="1"/>
  <c r="B37" i="131"/>
  <c r="E37" i="131" s="1"/>
  <c r="B29" i="131"/>
  <c r="B21" i="131"/>
  <c r="M21" i="131" s="1"/>
  <c r="B13" i="131"/>
  <c r="B8" i="131"/>
  <c r="E8" i="131" s="1"/>
  <c r="B33" i="131"/>
  <c r="B17" i="131"/>
  <c r="E17" i="131" s="1"/>
  <c r="B9" i="131"/>
  <c r="K9" i="131" s="1"/>
  <c r="B36" i="131"/>
  <c r="B28" i="131"/>
  <c r="B20" i="131"/>
  <c r="B12" i="131"/>
  <c r="B25" i="131"/>
  <c r="E25" i="131" s="1"/>
  <c r="B32" i="131"/>
  <c r="B24" i="131"/>
  <c r="K24" i="131" s="1"/>
  <c r="B16" i="131"/>
  <c r="M16" i="131" s="1"/>
  <c r="B35" i="135"/>
  <c r="M35" i="135" s="1"/>
  <c r="B31" i="135"/>
  <c r="B27" i="135"/>
  <c r="B23" i="135"/>
  <c r="E23" i="135" s="1"/>
  <c r="B19" i="135"/>
  <c r="B15" i="135"/>
  <c r="B11" i="135"/>
  <c r="E11" i="135" s="1"/>
  <c r="B34" i="135"/>
  <c r="M34" i="135" s="1"/>
  <c r="B30" i="135"/>
  <c r="B26" i="135"/>
  <c r="B22" i="135"/>
  <c r="K22" i="135" s="1"/>
  <c r="B18" i="135"/>
  <c r="B14" i="135"/>
  <c r="E14" i="135" s="1"/>
  <c r="B10" i="135"/>
  <c r="B33" i="135"/>
  <c r="K33" i="135" s="1"/>
  <c r="B25" i="135"/>
  <c r="E25" i="135" s="1"/>
  <c r="B17" i="135"/>
  <c r="B9" i="135"/>
  <c r="B8" i="135"/>
  <c r="B37" i="135"/>
  <c r="M37" i="135" s="1"/>
  <c r="B21" i="135"/>
  <c r="B13" i="135"/>
  <c r="B32" i="135"/>
  <c r="M32" i="135" s="1"/>
  <c r="B24" i="135"/>
  <c r="M24" i="135" s="1"/>
  <c r="B16" i="135"/>
  <c r="M16" i="135" s="1"/>
  <c r="B29" i="135"/>
  <c r="B20" i="135"/>
  <c r="B28" i="135"/>
  <c r="K28" i="135" s="1"/>
  <c r="B12" i="135"/>
  <c r="B36" i="135"/>
  <c r="B35" i="139"/>
  <c r="E35" i="139" s="1"/>
  <c r="B31" i="139"/>
  <c r="B27" i="139"/>
  <c r="E27" i="139" s="1"/>
  <c r="B23" i="139"/>
  <c r="B19" i="139"/>
  <c r="E19" i="139" s="1"/>
  <c r="B15" i="139"/>
  <c r="B11" i="139"/>
  <c r="B34" i="139"/>
  <c r="B30" i="139"/>
  <c r="B26" i="139"/>
  <c r="K26" i="139" s="1"/>
  <c r="B22" i="139"/>
  <c r="B18" i="139"/>
  <c r="B14" i="139"/>
  <c r="B10" i="139"/>
  <c r="M10" i="139" s="1"/>
  <c r="B37" i="139"/>
  <c r="B29" i="139"/>
  <c r="B21" i="139"/>
  <c r="B13" i="139"/>
  <c r="K13" i="139" s="1"/>
  <c r="B8" i="139"/>
  <c r="B25" i="139"/>
  <c r="B36" i="139"/>
  <c r="K36" i="139" s="1"/>
  <c r="B28" i="139"/>
  <c r="K28" i="139" s="1"/>
  <c r="B20" i="139"/>
  <c r="B12" i="139"/>
  <c r="B33" i="139"/>
  <c r="E33" i="139" s="1"/>
  <c r="B17" i="139"/>
  <c r="B9" i="139"/>
  <c r="E9" i="139" s="1"/>
  <c r="B32" i="139"/>
  <c r="B24" i="139"/>
  <c r="M24" i="139" s="1"/>
  <c r="B16" i="139"/>
  <c r="B36" i="140"/>
  <c r="E36" i="140" s="1"/>
  <c r="B32" i="140"/>
  <c r="B28" i="140"/>
  <c r="M28" i="140" s="1"/>
  <c r="B24" i="140"/>
  <c r="E24" i="140" s="1"/>
  <c r="B20" i="140"/>
  <c r="B16" i="140"/>
  <c r="E16" i="140" s="1"/>
  <c r="B12" i="140"/>
  <c r="B35" i="140"/>
  <c r="K35" i="140" s="1"/>
  <c r="B31" i="140"/>
  <c r="B27" i="140"/>
  <c r="M27" i="140" s="1"/>
  <c r="B23" i="140"/>
  <c r="M23" i="140" s="1"/>
  <c r="B19" i="140"/>
  <c r="K19" i="140" s="1"/>
  <c r="B15" i="140"/>
  <c r="K15" i="140" s="1"/>
  <c r="B11" i="140"/>
  <c r="B34" i="140"/>
  <c r="B26" i="140"/>
  <c r="E26" i="140" s="1"/>
  <c r="B18" i="140"/>
  <c r="B10" i="140"/>
  <c r="B30" i="140"/>
  <c r="B33" i="140"/>
  <c r="M33" i="140" s="1"/>
  <c r="B25" i="140"/>
  <c r="E25" i="140" s="1"/>
  <c r="B17" i="140"/>
  <c r="B9" i="140"/>
  <c r="E9" i="140" s="1"/>
  <c r="B8" i="140"/>
  <c r="B22" i="140"/>
  <c r="B14" i="140"/>
  <c r="B37" i="140"/>
  <c r="K37" i="140" s="1"/>
  <c r="B13" i="140"/>
  <c r="B29" i="140"/>
  <c r="E29" i="140" s="1"/>
  <c r="B21" i="140"/>
  <c r="B36" i="144"/>
  <c r="E36" i="144" s="1"/>
  <c r="B32" i="144"/>
  <c r="K32" i="144" s="1"/>
  <c r="B28" i="144"/>
  <c r="E28" i="144" s="1"/>
  <c r="B24" i="144"/>
  <c r="B20" i="144"/>
  <c r="E20" i="144" s="1"/>
  <c r="B16" i="144"/>
  <c r="K16" i="144" s="1"/>
  <c r="B12" i="144"/>
  <c r="E12" i="144" s="1"/>
  <c r="B30" i="144"/>
  <c r="B22" i="144"/>
  <c r="K22" i="144" s="1"/>
  <c r="B14" i="144"/>
  <c r="E14" i="144" s="1"/>
  <c r="B35" i="144"/>
  <c r="B31" i="144"/>
  <c r="B27" i="144"/>
  <c r="B23" i="144"/>
  <c r="M23" i="144" s="1"/>
  <c r="B19" i="144"/>
  <c r="B15" i="144"/>
  <c r="B11" i="144"/>
  <c r="E11" i="144" s="1"/>
  <c r="B8" i="144"/>
  <c r="M8" i="144" s="1"/>
  <c r="B34" i="144"/>
  <c r="E34" i="144" s="1"/>
  <c r="B26" i="144"/>
  <c r="B18" i="144"/>
  <c r="E18" i="144" s="1"/>
  <c r="B10" i="144"/>
  <c r="E10" i="144" s="1"/>
  <c r="B25" i="144"/>
  <c r="B9" i="144"/>
  <c r="E9" i="144" s="1"/>
  <c r="B29" i="144"/>
  <c r="B13" i="144"/>
  <c r="B37" i="144"/>
  <c r="K37" i="144" s="1"/>
  <c r="B21" i="144"/>
  <c r="B33" i="144"/>
  <c r="K33" i="144" s="1"/>
  <c r="B17" i="144"/>
  <c r="K17" i="144" s="1"/>
  <c r="B36" i="148"/>
  <c r="M36" i="148" s="1"/>
  <c r="B32" i="148"/>
  <c r="B28" i="148"/>
  <c r="E28" i="148" s="1"/>
  <c r="B24" i="148"/>
  <c r="M24" i="148" s="1"/>
  <c r="B20" i="148"/>
  <c r="B16" i="148"/>
  <c r="B12" i="148"/>
  <c r="B34" i="148"/>
  <c r="B26" i="148"/>
  <c r="E26" i="148" s="1"/>
  <c r="B14" i="148"/>
  <c r="B35" i="148"/>
  <c r="B31" i="148"/>
  <c r="K31" i="148" s="1"/>
  <c r="B27" i="148"/>
  <c r="K27" i="148" s="1"/>
  <c r="B23" i="148"/>
  <c r="E23" i="148" s="1"/>
  <c r="B19" i="148"/>
  <c r="K19" i="148" s="1"/>
  <c r="B15" i="148"/>
  <c r="M15" i="148" s="1"/>
  <c r="B11" i="148"/>
  <c r="B8" i="148"/>
  <c r="B30" i="148"/>
  <c r="B22" i="148"/>
  <c r="M22" i="148" s="1"/>
  <c r="B18" i="148"/>
  <c r="K18" i="148" s="1"/>
  <c r="B10" i="148"/>
  <c r="B29" i="148"/>
  <c r="M29" i="148" s="1"/>
  <c r="B13" i="148"/>
  <c r="M13" i="148" s="1"/>
  <c r="B17" i="148"/>
  <c r="E17" i="148" s="1"/>
  <c r="B25" i="148"/>
  <c r="B9" i="148"/>
  <c r="K9" i="148" s="1"/>
  <c r="B37" i="148"/>
  <c r="E37" i="148" s="1"/>
  <c r="B21" i="148"/>
  <c r="B33" i="148"/>
  <c r="B36" i="152"/>
  <c r="E36" i="152" s="1"/>
  <c r="B32" i="152"/>
  <c r="E32" i="152" s="1"/>
  <c r="B28" i="152"/>
  <c r="E28" i="152" s="1"/>
  <c r="B24" i="152"/>
  <c r="B20" i="152"/>
  <c r="K20" i="152" s="1"/>
  <c r="B16" i="152"/>
  <c r="M16" i="152" s="1"/>
  <c r="B12" i="152"/>
  <c r="M12" i="152" s="1"/>
  <c r="B34" i="152"/>
  <c r="B22" i="152"/>
  <c r="M22" i="152" s="1"/>
  <c r="B10" i="152"/>
  <c r="M10" i="152" s="1"/>
  <c r="B35" i="152"/>
  <c r="B31" i="152"/>
  <c r="B27" i="152"/>
  <c r="E27" i="152" s="1"/>
  <c r="B23" i="152"/>
  <c r="M23" i="152" s="1"/>
  <c r="B19" i="152"/>
  <c r="B15" i="152"/>
  <c r="B11" i="152"/>
  <c r="E11" i="152" s="1"/>
  <c r="B8" i="152"/>
  <c r="M8" i="152" s="1"/>
  <c r="B30" i="152"/>
  <c r="K30" i="152" s="1"/>
  <c r="B26" i="152"/>
  <c r="B18" i="152"/>
  <c r="M18" i="152" s="1"/>
  <c r="B14" i="152"/>
  <c r="B33" i="152"/>
  <c r="B17" i="152"/>
  <c r="B21" i="152"/>
  <c r="B29" i="152"/>
  <c r="K29" i="152" s="1"/>
  <c r="B13" i="152"/>
  <c r="M13" i="152" s="1"/>
  <c r="B25" i="152"/>
  <c r="B9" i="152"/>
  <c r="B37" i="152"/>
  <c r="K37" i="152" s="1"/>
  <c r="B36" i="156"/>
  <c r="K36" i="156" s="1"/>
  <c r="B32" i="156"/>
  <c r="B28" i="156"/>
  <c r="K28" i="156" s="1"/>
  <c r="B24" i="156"/>
  <c r="E24" i="156" s="1"/>
  <c r="B20" i="156"/>
  <c r="E20" i="156" s="1"/>
  <c r="B16" i="156"/>
  <c r="B12" i="156"/>
  <c r="E12" i="156" s="1"/>
  <c r="B34" i="156"/>
  <c r="M34" i="156" s="1"/>
  <c r="B26" i="156"/>
  <c r="B22" i="156"/>
  <c r="M22" i="156" s="1"/>
  <c r="B14" i="156"/>
  <c r="M14" i="156" s="1"/>
  <c r="B35" i="156"/>
  <c r="E35" i="156" s="1"/>
  <c r="B31" i="156"/>
  <c r="M31" i="156" s="1"/>
  <c r="B27" i="156"/>
  <c r="B23" i="156"/>
  <c r="B19" i="156"/>
  <c r="K19" i="156" s="1"/>
  <c r="B15" i="156"/>
  <c r="B11" i="156"/>
  <c r="B8" i="156"/>
  <c r="E8" i="156" s="1"/>
  <c r="B30" i="156"/>
  <c r="K30" i="156" s="1"/>
  <c r="B18" i="156"/>
  <c r="M18" i="156" s="1"/>
  <c r="B10" i="156"/>
  <c r="B37" i="156"/>
  <c r="E37" i="156" s="1"/>
  <c r="B21" i="156"/>
  <c r="B25" i="156"/>
  <c r="E25" i="156" s="1"/>
  <c r="B33" i="156"/>
  <c r="K33" i="156" s="1"/>
  <c r="B17" i="156"/>
  <c r="B29" i="156"/>
  <c r="E29" i="156" s="1"/>
  <c r="B13" i="156"/>
  <c r="B9" i="156"/>
  <c r="B37" i="157"/>
  <c r="B33" i="157"/>
  <c r="E33" i="157" s="1"/>
  <c r="B29" i="157"/>
  <c r="K29" i="157" s="1"/>
  <c r="B25" i="157"/>
  <c r="B21" i="157"/>
  <c r="K21" i="157" s="1"/>
  <c r="B17" i="157"/>
  <c r="K17" i="157" s="1"/>
  <c r="B13" i="157"/>
  <c r="K13" i="157" s="1"/>
  <c r="B9" i="157"/>
  <c r="B35" i="157"/>
  <c r="M35" i="157" s="1"/>
  <c r="B27" i="157"/>
  <c r="E27" i="157" s="1"/>
  <c r="B19" i="157"/>
  <c r="B11" i="157"/>
  <c r="B36" i="157"/>
  <c r="B32" i="157"/>
  <c r="E32" i="157" s="1"/>
  <c r="B28" i="157"/>
  <c r="E28" i="157" s="1"/>
  <c r="B24" i="157"/>
  <c r="B20" i="157"/>
  <c r="E20" i="157" s="1"/>
  <c r="B16" i="157"/>
  <c r="E16" i="157" s="1"/>
  <c r="B12" i="157"/>
  <c r="K12" i="157" s="1"/>
  <c r="B31" i="157"/>
  <c r="B23" i="157"/>
  <c r="B15" i="157"/>
  <c r="E15" i="157" s="1"/>
  <c r="B34" i="157"/>
  <c r="E34" i="157" s="1"/>
  <c r="B18" i="157"/>
  <c r="B26" i="157"/>
  <c r="B22" i="157"/>
  <c r="M22" i="157" s="1"/>
  <c r="B30" i="157"/>
  <c r="E30" i="157" s="1"/>
  <c r="B14" i="157"/>
  <c r="B10" i="157"/>
  <c r="K10" i="157" s="1"/>
  <c r="B8" i="157"/>
  <c r="M8" i="157" s="1"/>
  <c r="B45" i="112"/>
  <c r="B45" i="116"/>
  <c r="B45" i="120"/>
  <c r="B45" i="124"/>
  <c r="B45" i="128"/>
  <c r="B45" i="132"/>
  <c r="B45" i="136"/>
  <c r="B45" i="145"/>
  <c r="B45" i="149"/>
  <c r="B45" i="153"/>
  <c r="B45" i="106"/>
  <c r="B45" i="111"/>
  <c r="B45" i="113"/>
  <c r="B45" i="117"/>
  <c r="B45" i="121"/>
  <c r="B45" i="125"/>
  <c r="B45" i="129"/>
  <c r="B45" i="133"/>
  <c r="B45" i="137"/>
  <c r="B45" i="142"/>
  <c r="B45" i="146"/>
  <c r="B45" i="150"/>
  <c r="B45" i="154"/>
  <c r="B45" i="158"/>
  <c r="B45" i="114"/>
  <c r="B45" i="118"/>
  <c r="B45" i="122"/>
  <c r="B45" i="126"/>
  <c r="B45" i="130"/>
  <c r="B45" i="134"/>
  <c r="B45" i="138"/>
  <c r="B45" i="139"/>
  <c r="B45" i="143"/>
  <c r="B45" i="147"/>
  <c r="B45" i="151"/>
  <c r="B45" i="156"/>
  <c r="B45" i="115"/>
  <c r="B45" i="119"/>
  <c r="B45" i="123"/>
  <c r="B45" i="127"/>
  <c r="B45" i="131"/>
  <c r="B45" i="135"/>
  <c r="B45" i="140"/>
  <c r="B45" i="141"/>
  <c r="B45" i="144"/>
  <c r="B45" i="148"/>
  <c r="B45" i="152"/>
  <c r="B45" i="157"/>
  <c r="E38" i="112"/>
  <c r="L38" i="112" s="1"/>
  <c r="P8" i="114"/>
  <c r="P9" i="114"/>
  <c r="P10" i="114"/>
  <c r="P11" i="114"/>
  <c r="P12" i="114"/>
  <c r="P13" i="114"/>
  <c r="P14" i="114"/>
  <c r="P15" i="114"/>
  <c r="P16" i="114"/>
  <c r="P17" i="114"/>
  <c r="P18" i="114"/>
  <c r="P19" i="114"/>
  <c r="P20" i="114"/>
  <c r="P21" i="114"/>
  <c r="P22" i="114"/>
  <c r="P23" i="114"/>
  <c r="P24" i="114"/>
  <c r="P25" i="114"/>
  <c r="P26" i="114"/>
  <c r="P27" i="114"/>
  <c r="P28" i="114"/>
  <c r="P29" i="114"/>
  <c r="P30" i="114"/>
  <c r="P31" i="114"/>
  <c r="P32" i="114"/>
  <c r="P33" i="114"/>
  <c r="P34" i="114"/>
  <c r="P35" i="114"/>
  <c r="P36" i="114"/>
  <c r="P37" i="114"/>
  <c r="P8" i="118"/>
  <c r="P9" i="118"/>
  <c r="P10" i="118"/>
  <c r="P11" i="118"/>
  <c r="P12" i="118"/>
  <c r="P13" i="118"/>
  <c r="P14" i="118"/>
  <c r="P15" i="118"/>
  <c r="P16" i="118"/>
  <c r="P17" i="118"/>
  <c r="P18" i="118"/>
  <c r="P19" i="118"/>
  <c r="P20" i="118"/>
  <c r="P21" i="118"/>
  <c r="P22" i="118"/>
  <c r="P23" i="118"/>
  <c r="P24" i="118"/>
  <c r="P25" i="118"/>
  <c r="P26" i="118"/>
  <c r="P27" i="118"/>
  <c r="P28" i="118"/>
  <c r="P29" i="118"/>
  <c r="P30" i="118"/>
  <c r="P31" i="118"/>
  <c r="P32" i="118"/>
  <c r="P33" i="118"/>
  <c r="P34" i="118"/>
  <c r="P35" i="118"/>
  <c r="P36" i="118"/>
  <c r="P37" i="118"/>
  <c r="P8" i="122"/>
  <c r="P9" i="122"/>
  <c r="P10" i="122"/>
  <c r="P11" i="122"/>
  <c r="P12" i="122"/>
  <c r="P13" i="122"/>
  <c r="P14" i="122"/>
  <c r="P15" i="122"/>
  <c r="P16" i="122"/>
  <c r="P17" i="122"/>
  <c r="P18" i="122"/>
  <c r="P19" i="122"/>
  <c r="P20" i="122"/>
  <c r="P21" i="122"/>
  <c r="P22" i="122"/>
  <c r="P23" i="122"/>
  <c r="P24" i="122"/>
  <c r="P25" i="122"/>
  <c r="P26" i="122"/>
  <c r="P27" i="122"/>
  <c r="P28" i="122"/>
  <c r="P29" i="122"/>
  <c r="P30" i="122"/>
  <c r="P31" i="122"/>
  <c r="P32" i="122"/>
  <c r="P33" i="122"/>
  <c r="P34" i="122"/>
  <c r="P35" i="122"/>
  <c r="P36" i="122"/>
  <c r="P37" i="122"/>
  <c r="P8" i="123"/>
  <c r="P9" i="123"/>
  <c r="P10" i="123"/>
  <c r="P11" i="123"/>
  <c r="P12" i="123"/>
  <c r="P13" i="123"/>
  <c r="P14" i="123"/>
  <c r="P15" i="123"/>
  <c r="P16" i="123"/>
  <c r="P17" i="123"/>
  <c r="P18" i="123"/>
  <c r="P19" i="123"/>
  <c r="P20" i="123"/>
  <c r="P21" i="123"/>
  <c r="P22" i="123"/>
  <c r="P23" i="123"/>
  <c r="P24" i="123"/>
  <c r="P25" i="123"/>
  <c r="P26" i="123"/>
  <c r="P27" i="123"/>
  <c r="P28" i="123"/>
  <c r="P29" i="123"/>
  <c r="P30" i="123"/>
  <c r="P31" i="123"/>
  <c r="P32" i="123"/>
  <c r="P33" i="123"/>
  <c r="P34" i="123"/>
  <c r="P35" i="123"/>
  <c r="P8" i="127"/>
  <c r="P9" i="127"/>
  <c r="P10" i="127"/>
  <c r="P11" i="127"/>
  <c r="P12" i="127"/>
  <c r="P13" i="127"/>
  <c r="P14" i="127"/>
  <c r="P15" i="127"/>
  <c r="P16" i="127"/>
  <c r="P17" i="127"/>
  <c r="P18" i="127"/>
  <c r="P19" i="127"/>
  <c r="P20" i="127"/>
  <c r="P21" i="127"/>
  <c r="P22" i="127"/>
  <c r="P23" i="127"/>
  <c r="P24" i="127"/>
  <c r="P25" i="127"/>
  <c r="P26" i="127"/>
  <c r="P27" i="127"/>
  <c r="P28" i="127"/>
  <c r="P29" i="127"/>
  <c r="P30" i="127"/>
  <c r="P31" i="127"/>
  <c r="P32" i="127"/>
  <c r="P33" i="127"/>
  <c r="P34" i="127"/>
  <c r="P35" i="127"/>
  <c r="P8" i="132"/>
  <c r="P9" i="132"/>
  <c r="P10" i="132"/>
  <c r="P11" i="132"/>
  <c r="P12" i="132"/>
  <c r="P13" i="132"/>
  <c r="P14" i="132"/>
  <c r="P15" i="132"/>
  <c r="P16" i="132"/>
  <c r="P17" i="132"/>
  <c r="P18" i="132"/>
  <c r="P19" i="132"/>
  <c r="P20" i="132"/>
  <c r="P21" i="132"/>
  <c r="P22" i="132"/>
  <c r="P23" i="132"/>
  <c r="P24" i="132"/>
  <c r="P25" i="132"/>
  <c r="P26" i="132"/>
  <c r="P27" i="132"/>
  <c r="P28" i="132"/>
  <c r="P29" i="132"/>
  <c r="P30" i="132"/>
  <c r="P31" i="132"/>
  <c r="P32" i="132"/>
  <c r="P33" i="132"/>
  <c r="P34" i="132"/>
  <c r="P35" i="132"/>
  <c r="P36" i="132"/>
  <c r="P37" i="132"/>
  <c r="P8" i="137"/>
  <c r="P9" i="137"/>
  <c r="P10" i="137"/>
  <c r="P11" i="137"/>
  <c r="P12" i="137"/>
  <c r="P13" i="137"/>
  <c r="P14" i="137"/>
  <c r="P15" i="137"/>
  <c r="P16" i="137"/>
  <c r="P17" i="137"/>
  <c r="P18" i="137"/>
  <c r="P19" i="137"/>
  <c r="P20" i="137"/>
  <c r="P36" i="123"/>
  <c r="P37" i="123"/>
  <c r="P36" i="127"/>
  <c r="P37" i="127"/>
  <c r="P21" i="137"/>
  <c r="P22" i="137"/>
  <c r="P23" i="137"/>
  <c r="P24" i="137"/>
  <c r="P25" i="137"/>
  <c r="P26" i="137"/>
  <c r="P27" i="137"/>
  <c r="P28" i="137"/>
  <c r="P29" i="137"/>
  <c r="P30" i="137"/>
  <c r="P31" i="137"/>
  <c r="P32" i="137"/>
  <c r="P33" i="137"/>
  <c r="P34" i="137"/>
  <c r="P35" i="137"/>
  <c r="P36" i="137"/>
  <c r="P37" i="137"/>
  <c r="P8" i="138"/>
  <c r="P9" i="138"/>
  <c r="P10" i="138"/>
  <c r="P11" i="138"/>
  <c r="P12" i="138"/>
  <c r="P13" i="138"/>
  <c r="P14" i="138"/>
  <c r="P15" i="138"/>
  <c r="P16" i="138"/>
  <c r="P17" i="138"/>
  <c r="P18" i="138"/>
  <c r="P19" i="138"/>
  <c r="P20" i="138"/>
  <c r="P21" i="138"/>
  <c r="P22" i="138"/>
  <c r="P23" i="138"/>
  <c r="P24" i="138"/>
  <c r="P25" i="138"/>
  <c r="P26" i="138"/>
  <c r="P27" i="138"/>
  <c r="P28" i="138"/>
  <c r="P29" i="138"/>
  <c r="P30" i="138"/>
  <c r="P31" i="138"/>
  <c r="P32" i="138"/>
  <c r="P33" i="138"/>
  <c r="P34" i="138"/>
  <c r="P35" i="138"/>
  <c r="P36" i="138"/>
  <c r="P37" i="138"/>
  <c r="P8" i="142"/>
  <c r="P9" i="142"/>
  <c r="P10" i="142"/>
  <c r="P11" i="142"/>
  <c r="P12" i="142"/>
  <c r="P13" i="142"/>
  <c r="P14" i="142"/>
  <c r="P15" i="142"/>
  <c r="P16" i="142"/>
  <c r="P17" i="142"/>
  <c r="P18" i="142"/>
  <c r="P19" i="142"/>
  <c r="P20" i="142"/>
  <c r="P21" i="142"/>
  <c r="P22" i="142"/>
  <c r="P23" i="142"/>
  <c r="P24" i="142"/>
  <c r="P25" i="142"/>
  <c r="P26" i="142"/>
  <c r="P27" i="142"/>
  <c r="P28" i="142"/>
  <c r="P29" i="142"/>
  <c r="P30" i="142"/>
  <c r="P31" i="142"/>
  <c r="P32" i="142"/>
  <c r="P33" i="142"/>
  <c r="P34" i="142"/>
  <c r="P35" i="142"/>
  <c r="P36" i="142"/>
  <c r="P37" i="142"/>
  <c r="P8" i="143"/>
  <c r="P9" i="143"/>
  <c r="P10" i="143"/>
  <c r="P11" i="143"/>
  <c r="P12" i="143"/>
  <c r="P13" i="143"/>
  <c r="P14" i="143"/>
  <c r="P15" i="143"/>
  <c r="P16" i="143"/>
  <c r="P17" i="143"/>
  <c r="P18" i="143"/>
  <c r="P19" i="143"/>
  <c r="P20" i="143"/>
  <c r="P21" i="143"/>
  <c r="P22" i="143"/>
  <c r="P23" i="143"/>
  <c r="P24" i="143"/>
  <c r="P25" i="143"/>
  <c r="P26" i="143"/>
  <c r="P27" i="143"/>
  <c r="P28" i="143"/>
  <c r="P29" i="143"/>
  <c r="P30" i="143"/>
  <c r="P31" i="143"/>
  <c r="P32" i="143"/>
  <c r="P33" i="143"/>
  <c r="P34" i="143"/>
  <c r="P35" i="143"/>
  <c r="P36" i="143"/>
  <c r="P37" i="143"/>
  <c r="P8" i="158"/>
  <c r="P8" i="145"/>
  <c r="P9" i="145"/>
  <c r="P10" i="145"/>
  <c r="P11" i="145"/>
  <c r="P12" i="145"/>
  <c r="P13" i="145"/>
  <c r="P14" i="145"/>
  <c r="P15" i="145"/>
  <c r="P16" i="145"/>
  <c r="P17" i="145"/>
  <c r="P18" i="145"/>
  <c r="P19" i="145"/>
  <c r="P20" i="145"/>
  <c r="P21" i="145"/>
  <c r="P22" i="145"/>
  <c r="P23" i="145"/>
  <c r="P24" i="145"/>
  <c r="P25" i="145"/>
  <c r="P26" i="145"/>
  <c r="P27" i="145"/>
  <c r="P28" i="145"/>
  <c r="P29" i="145"/>
  <c r="P30" i="145"/>
  <c r="P31" i="145"/>
  <c r="P32" i="145"/>
  <c r="P33" i="145"/>
  <c r="P34" i="145"/>
  <c r="P35" i="145"/>
  <c r="P36" i="145"/>
  <c r="P37" i="145"/>
  <c r="P8" i="146"/>
  <c r="P9" i="146"/>
  <c r="P10" i="146"/>
  <c r="P11" i="146"/>
  <c r="P12" i="146"/>
  <c r="P13" i="146"/>
  <c r="P14" i="146"/>
  <c r="P15" i="146"/>
  <c r="P16" i="146"/>
  <c r="P17" i="146"/>
  <c r="P18" i="146"/>
  <c r="P19" i="146"/>
  <c r="P20" i="146"/>
  <c r="P21" i="146"/>
  <c r="P22" i="146"/>
  <c r="P23" i="146"/>
  <c r="P24" i="146"/>
  <c r="P25" i="146"/>
  <c r="P26" i="146"/>
  <c r="P27" i="146"/>
  <c r="P28" i="146"/>
  <c r="P29" i="146"/>
  <c r="P30" i="146"/>
  <c r="P31" i="146"/>
  <c r="P32" i="146"/>
  <c r="P33" i="146"/>
  <c r="P34" i="146"/>
  <c r="P35" i="146"/>
  <c r="P36" i="146"/>
  <c r="P37" i="146"/>
  <c r="P8" i="150"/>
  <c r="P9" i="150"/>
  <c r="P10" i="150"/>
  <c r="P11" i="150"/>
  <c r="P12" i="150"/>
  <c r="P13" i="150"/>
  <c r="P14" i="150"/>
  <c r="P15" i="150"/>
  <c r="P16" i="150"/>
  <c r="P17" i="150"/>
  <c r="P18" i="150"/>
  <c r="P19" i="150"/>
  <c r="P20" i="150"/>
  <c r="P21" i="150"/>
  <c r="P22" i="150"/>
  <c r="P23" i="150"/>
  <c r="P24" i="150"/>
  <c r="P25" i="150"/>
  <c r="P26" i="150"/>
  <c r="P27" i="150"/>
  <c r="P28" i="150"/>
  <c r="P29" i="150"/>
  <c r="P30" i="150"/>
  <c r="P31" i="150"/>
  <c r="P32" i="150"/>
  <c r="P33" i="150"/>
  <c r="P34" i="150"/>
  <c r="P35" i="150"/>
  <c r="P36" i="150"/>
  <c r="P37" i="150"/>
  <c r="P8" i="155"/>
  <c r="P9" i="155"/>
  <c r="P10" i="155"/>
  <c r="P11" i="155"/>
  <c r="P12" i="155"/>
  <c r="P13" i="155"/>
  <c r="P14" i="155"/>
  <c r="P15" i="155"/>
  <c r="P16" i="155"/>
  <c r="P17" i="155"/>
  <c r="P18" i="155"/>
  <c r="P19" i="155"/>
  <c r="P20" i="155"/>
  <c r="P21" i="155"/>
  <c r="P22" i="155"/>
  <c r="P23" i="155"/>
  <c r="P24" i="155"/>
  <c r="P25" i="155"/>
  <c r="P26" i="155"/>
  <c r="P27" i="155"/>
  <c r="P28" i="155"/>
  <c r="P29" i="155"/>
  <c r="P30" i="155"/>
  <c r="P31" i="155"/>
  <c r="P32" i="155"/>
  <c r="P33" i="155"/>
  <c r="P34" i="155"/>
  <c r="P35" i="155"/>
  <c r="P36" i="155"/>
  <c r="P37" i="155"/>
  <c r="P8" i="111"/>
  <c r="P10" i="111"/>
  <c r="P12" i="111"/>
  <c r="P14" i="111"/>
  <c r="P16" i="111"/>
  <c r="P18" i="111"/>
  <c r="P20" i="111"/>
  <c r="P25" i="111"/>
  <c r="P27" i="111"/>
  <c r="P9" i="111"/>
  <c r="P11" i="111"/>
  <c r="P13" i="111"/>
  <c r="P15" i="111"/>
  <c r="P17" i="111"/>
  <c r="P19" i="111"/>
  <c r="P21" i="111"/>
  <c r="P22" i="111"/>
  <c r="P23" i="111"/>
  <c r="P24" i="111"/>
  <c r="P26" i="111"/>
  <c r="P29" i="111"/>
  <c r="P31" i="111"/>
  <c r="P33" i="111"/>
  <c r="P35" i="111"/>
  <c r="P37" i="111"/>
  <c r="P9" i="112"/>
  <c r="P12" i="112"/>
  <c r="P14" i="112"/>
  <c r="P15" i="112"/>
  <c r="P17" i="112"/>
  <c r="P19" i="112"/>
  <c r="P21" i="112"/>
  <c r="P23" i="112"/>
  <c r="P25" i="112"/>
  <c r="P27" i="112"/>
  <c r="P29" i="112"/>
  <c r="P31" i="112"/>
  <c r="P33" i="112"/>
  <c r="P35" i="112"/>
  <c r="P9" i="116"/>
  <c r="P12" i="116"/>
  <c r="P13" i="116"/>
  <c r="P15" i="116"/>
  <c r="P17" i="116"/>
  <c r="P19" i="116"/>
  <c r="P22" i="116"/>
  <c r="P24" i="116"/>
  <c r="P26" i="116"/>
  <c r="P28" i="116"/>
  <c r="P30" i="116"/>
  <c r="P32" i="116"/>
  <c r="P35" i="116"/>
  <c r="P9" i="120"/>
  <c r="P11" i="120"/>
  <c r="P13" i="120"/>
  <c r="P15" i="120"/>
  <c r="P17" i="120"/>
  <c r="P19" i="120"/>
  <c r="P21" i="120"/>
  <c r="P23" i="120"/>
  <c r="P25" i="120"/>
  <c r="P27" i="120"/>
  <c r="P29" i="120"/>
  <c r="P31" i="120"/>
  <c r="P33" i="120"/>
  <c r="P35" i="120"/>
  <c r="P37" i="120"/>
  <c r="P8" i="125"/>
  <c r="P10" i="125"/>
  <c r="P12" i="125"/>
  <c r="P14" i="125"/>
  <c r="P16" i="125"/>
  <c r="P18" i="125"/>
  <c r="P20" i="125"/>
  <c r="P22" i="125"/>
  <c r="P24" i="125"/>
  <c r="P26" i="125"/>
  <c r="P28" i="125"/>
  <c r="P29" i="125"/>
  <c r="P31" i="125"/>
  <c r="P34" i="125"/>
  <c r="P35" i="125"/>
  <c r="P37" i="125"/>
  <c r="P8" i="129"/>
  <c r="P10" i="129"/>
  <c r="P12" i="129"/>
  <c r="P14" i="129"/>
  <c r="P16" i="129"/>
  <c r="P19" i="129"/>
  <c r="P20" i="129"/>
  <c r="P22" i="129"/>
  <c r="P24" i="129"/>
  <c r="P26" i="129"/>
  <c r="P28" i="129"/>
  <c r="P30" i="129"/>
  <c r="P32" i="129"/>
  <c r="P34" i="129"/>
  <c r="P36" i="129"/>
  <c r="P8" i="130"/>
  <c r="P11" i="130"/>
  <c r="P28" i="111"/>
  <c r="P30" i="111"/>
  <c r="P32" i="111"/>
  <c r="P34" i="111"/>
  <c r="P36" i="111"/>
  <c r="P8" i="112"/>
  <c r="P10" i="112"/>
  <c r="P11" i="112"/>
  <c r="P13" i="112"/>
  <c r="P16" i="112"/>
  <c r="P18" i="112"/>
  <c r="P20" i="112"/>
  <c r="P22" i="112"/>
  <c r="P24" i="112"/>
  <c r="P26" i="112"/>
  <c r="P28" i="112"/>
  <c r="P30" i="112"/>
  <c r="P32" i="112"/>
  <c r="P34" i="112"/>
  <c r="P36" i="112"/>
  <c r="P37" i="112"/>
  <c r="P8" i="116"/>
  <c r="P10" i="116"/>
  <c r="P11" i="116"/>
  <c r="P14" i="116"/>
  <c r="P16" i="116"/>
  <c r="P18" i="116"/>
  <c r="P20" i="116"/>
  <c r="P21" i="116"/>
  <c r="P23" i="116"/>
  <c r="P25" i="116"/>
  <c r="P27" i="116"/>
  <c r="P29" i="116"/>
  <c r="P31" i="116"/>
  <c r="P33" i="116"/>
  <c r="P34" i="116"/>
  <c r="P36" i="116"/>
  <c r="P37" i="116"/>
  <c r="P8" i="120"/>
  <c r="P10" i="120"/>
  <c r="P12" i="120"/>
  <c r="P14" i="120"/>
  <c r="P16" i="120"/>
  <c r="P18" i="120"/>
  <c r="P20" i="120"/>
  <c r="P22" i="120"/>
  <c r="P24" i="120"/>
  <c r="P26" i="120"/>
  <c r="P28" i="120"/>
  <c r="P30" i="120"/>
  <c r="P32" i="120"/>
  <c r="P34" i="120"/>
  <c r="P36" i="120"/>
  <c r="P9" i="125"/>
  <c r="P11" i="125"/>
  <c r="P13" i="125"/>
  <c r="P15" i="125"/>
  <c r="P17" i="125"/>
  <c r="P19" i="125"/>
  <c r="P21" i="125"/>
  <c r="P23" i="125"/>
  <c r="P25" i="125"/>
  <c r="P27" i="125"/>
  <c r="P30" i="125"/>
  <c r="P32" i="125"/>
  <c r="P33" i="125"/>
  <c r="P36" i="125"/>
  <c r="P9" i="129"/>
  <c r="P11" i="129"/>
  <c r="P13" i="129"/>
  <c r="P15" i="129"/>
  <c r="P17" i="129"/>
  <c r="P18" i="129"/>
  <c r="P21" i="129"/>
  <c r="P23" i="129"/>
  <c r="P25" i="129"/>
  <c r="P27" i="129"/>
  <c r="P29" i="129"/>
  <c r="P31" i="129"/>
  <c r="P33" i="129"/>
  <c r="P35" i="129"/>
  <c r="P37" i="129"/>
  <c r="P9" i="130"/>
  <c r="P10" i="130"/>
  <c r="P16" i="130"/>
  <c r="P12" i="130"/>
  <c r="P13" i="130"/>
  <c r="P14" i="130"/>
  <c r="P15" i="130"/>
  <c r="P17" i="130"/>
  <c r="P18" i="130"/>
  <c r="P19" i="130"/>
  <c r="P20" i="130"/>
  <c r="P21" i="130"/>
  <c r="P22" i="130"/>
  <c r="P23" i="130"/>
  <c r="P24" i="130"/>
  <c r="P25" i="130"/>
  <c r="P26" i="130"/>
  <c r="P27" i="130"/>
  <c r="P28" i="130"/>
  <c r="P29" i="130"/>
  <c r="P30" i="130"/>
  <c r="P31" i="130"/>
  <c r="P32" i="130"/>
  <c r="P33" i="130"/>
  <c r="P34" i="130"/>
  <c r="P35" i="130"/>
  <c r="P36" i="130"/>
  <c r="P37" i="130"/>
  <c r="P8" i="135"/>
  <c r="P9" i="135"/>
  <c r="P10" i="135"/>
  <c r="P11" i="135"/>
  <c r="P12" i="135"/>
  <c r="P13" i="135"/>
  <c r="P14" i="135"/>
  <c r="P15" i="135"/>
  <c r="P16" i="135"/>
  <c r="P17" i="135"/>
  <c r="P18" i="135"/>
  <c r="P19" i="135"/>
  <c r="P20" i="135"/>
  <c r="P21" i="135"/>
  <c r="P22" i="135"/>
  <c r="P23" i="135"/>
  <c r="P24" i="135"/>
  <c r="P25" i="135"/>
  <c r="P26" i="135"/>
  <c r="P27" i="135"/>
  <c r="P28" i="135"/>
  <c r="P29" i="135"/>
  <c r="P30" i="135"/>
  <c r="P31" i="135"/>
  <c r="P32" i="135"/>
  <c r="P33" i="135"/>
  <c r="P34" i="135"/>
  <c r="P35" i="135"/>
  <c r="P36" i="135"/>
  <c r="P37" i="135"/>
  <c r="P8" i="140"/>
  <c r="P9" i="140"/>
  <c r="P10" i="140"/>
  <c r="P11" i="140"/>
  <c r="P12" i="140"/>
  <c r="P13" i="140"/>
  <c r="P14" i="140"/>
  <c r="P15" i="140"/>
  <c r="P16" i="140"/>
  <c r="P17" i="140"/>
  <c r="P18" i="140"/>
  <c r="P19" i="140"/>
  <c r="P20" i="140"/>
  <c r="P21" i="140"/>
  <c r="P22" i="140"/>
  <c r="P23" i="140"/>
  <c r="P24" i="140"/>
  <c r="P25" i="140"/>
  <c r="P26" i="140"/>
  <c r="P27" i="140"/>
  <c r="P28" i="140"/>
  <c r="P29" i="140"/>
  <c r="P30" i="140"/>
  <c r="P31" i="140"/>
  <c r="P32" i="140"/>
  <c r="P33" i="140"/>
  <c r="P34" i="140"/>
  <c r="P35" i="140"/>
  <c r="P36" i="140"/>
  <c r="P37" i="140"/>
  <c r="P8" i="148"/>
  <c r="P9" i="148"/>
  <c r="P10" i="148"/>
  <c r="P11" i="148"/>
  <c r="P12" i="148"/>
  <c r="P13" i="148"/>
  <c r="P14" i="148"/>
  <c r="P15" i="148"/>
  <c r="P16" i="148"/>
  <c r="P17" i="148"/>
  <c r="P18" i="148"/>
  <c r="P19" i="148"/>
  <c r="P20" i="148"/>
  <c r="P21" i="148"/>
  <c r="P22" i="148"/>
  <c r="P23" i="148"/>
  <c r="P24" i="148"/>
  <c r="P25" i="148"/>
  <c r="P26" i="148"/>
  <c r="P27" i="148"/>
  <c r="P28" i="148"/>
  <c r="P29" i="148"/>
  <c r="P30" i="148"/>
  <c r="P31" i="148"/>
  <c r="P32" i="148"/>
  <c r="P33" i="148"/>
  <c r="P34" i="148"/>
  <c r="P35" i="148"/>
  <c r="P36" i="148"/>
  <c r="P37" i="148"/>
  <c r="P8" i="153"/>
  <c r="P9" i="153"/>
  <c r="P10" i="153"/>
  <c r="P11" i="153"/>
  <c r="P12" i="153"/>
  <c r="P13" i="153"/>
  <c r="P14" i="153"/>
  <c r="P15" i="153"/>
  <c r="P16" i="153"/>
  <c r="P17" i="153"/>
  <c r="P18" i="153"/>
  <c r="P19" i="153"/>
  <c r="P20" i="153"/>
  <c r="P21" i="153"/>
  <c r="P22" i="153"/>
  <c r="P23" i="153"/>
  <c r="P24" i="153"/>
  <c r="P25" i="153"/>
  <c r="P26" i="153"/>
  <c r="P27" i="153"/>
  <c r="P28" i="153"/>
  <c r="P29" i="153"/>
  <c r="P30" i="153"/>
  <c r="P31" i="153"/>
  <c r="P32" i="153"/>
  <c r="P33" i="153"/>
  <c r="P34" i="153"/>
  <c r="P35" i="153"/>
  <c r="P36" i="153"/>
  <c r="P37" i="153"/>
  <c r="P13" i="158"/>
  <c r="P23" i="158"/>
  <c r="P33" i="158"/>
  <c r="P8" i="157"/>
  <c r="P9" i="157"/>
  <c r="P10" i="157"/>
  <c r="P11" i="157"/>
  <c r="P12" i="157"/>
  <c r="P13" i="157"/>
  <c r="P14" i="157"/>
  <c r="P15" i="157"/>
  <c r="P16" i="157"/>
  <c r="P17" i="157"/>
  <c r="P18" i="157"/>
  <c r="P19" i="157"/>
  <c r="P20" i="157"/>
  <c r="P21" i="157"/>
  <c r="P22" i="157"/>
  <c r="P23" i="157"/>
  <c r="P24" i="157"/>
  <c r="P25" i="157"/>
  <c r="P26" i="157"/>
  <c r="P27" i="157"/>
  <c r="P28" i="157"/>
  <c r="P29" i="157"/>
  <c r="P30" i="157"/>
  <c r="P31" i="157"/>
  <c r="P32" i="157"/>
  <c r="P33" i="157"/>
  <c r="P34" i="157"/>
  <c r="P35" i="157"/>
  <c r="P36" i="157"/>
  <c r="P37" i="157"/>
  <c r="P14" i="158"/>
  <c r="P15" i="158"/>
  <c r="P21" i="158"/>
  <c r="P22" i="158"/>
  <c r="P31" i="158"/>
  <c r="P32" i="158"/>
  <c r="P16" i="158"/>
  <c r="P17" i="158"/>
  <c r="P18" i="158"/>
  <c r="P9" i="158"/>
  <c r="P10" i="158"/>
  <c r="P26" i="158"/>
  <c r="P27" i="158"/>
  <c r="P36" i="158"/>
  <c r="P37" i="158"/>
  <c r="P8" i="113"/>
  <c r="P9" i="113"/>
  <c r="P10" i="113"/>
  <c r="P11" i="113"/>
  <c r="P12" i="113"/>
  <c r="P13" i="113"/>
  <c r="P14" i="113"/>
  <c r="P15" i="113"/>
  <c r="P16" i="113"/>
  <c r="P17" i="113"/>
  <c r="P18" i="113"/>
  <c r="P19" i="113"/>
  <c r="P20" i="113"/>
  <c r="P21" i="113"/>
  <c r="P22" i="113"/>
  <c r="P23" i="113"/>
  <c r="P24" i="113"/>
  <c r="P25" i="113"/>
  <c r="P26" i="113"/>
  <c r="P27" i="113"/>
  <c r="P28" i="113"/>
  <c r="P29" i="113"/>
  <c r="P30" i="113"/>
  <c r="P31" i="113"/>
  <c r="P32" i="113"/>
  <c r="P33" i="113"/>
  <c r="P34" i="113"/>
  <c r="P35" i="113"/>
  <c r="P36" i="113"/>
  <c r="P37" i="113"/>
  <c r="P8" i="117"/>
  <c r="P9" i="117"/>
  <c r="P10" i="117"/>
  <c r="P11" i="117"/>
  <c r="P12" i="117"/>
  <c r="P13" i="117"/>
  <c r="P14" i="117"/>
  <c r="P15" i="117"/>
  <c r="P16" i="117"/>
  <c r="P17" i="117"/>
  <c r="P18" i="117"/>
  <c r="P19" i="117"/>
  <c r="P20" i="117"/>
  <c r="P21" i="117"/>
  <c r="P22" i="117"/>
  <c r="P23" i="117"/>
  <c r="P24" i="117"/>
  <c r="P25" i="117"/>
  <c r="P26" i="117"/>
  <c r="P27" i="117"/>
  <c r="P28" i="117"/>
  <c r="P29" i="117"/>
  <c r="P30" i="117"/>
  <c r="P31" i="117"/>
  <c r="P32" i="117"/>
  <c r="P33" i="117"/>
  <c r="P34" i="117"/>
  <c r="P35" i="117"/>
  <c r="P36" i="117"/>
  <c r="P37" i="117"/>
  <c r="P8" i="121"/>
  <c r="P9" i="121"/>
  <c r="P10" i="121"/>
  <c r="P11" i="121"/>
  <c r="P12" i="121"/>
  <c r="P13" i="121"/>
  <c r="P14" i="121"/>
  <c r="P15" i="121"/>
  <c r="P16" i="121"/>
  <c r="P17" i="121"/>
  <c r="P18" i="121"/>
  <c r="P19" i="121"/>
  <c r="P20" i="121"/>
  <c r="P21" i="121"/>
  <c r="P22" i="121"/>
  <c r="P23" i="121"/>
  <c r="P24" i="121"/>
  <c r="P25" i="121"/>
  <c r="P26" i="121"/>
  <c r="P27" i="121"/>
  <c r="P28" i="121"/>
  <c r="P29" i="121"/>
  <c r="P30" i="121"/>
  <c r="P31" i="121"/>
  <c r="P32" i="121"/>
  <c r="P33" i="121"/>
  <c r="P34" i="121"/>
  <c r="P35" i="121"/>
  <c r="P36" i="121"/>
  <c r="P37" i="121"/>
  <c r="P8" i="126"/>
  <c r="P9" i="126"/>
  <c r="P10" i="126"/>
  <c r="P11" i="126"/>
  <c r="P12" i="126"/>
  <c r="P13" i="126"/>
  <c r="P14" i="126"/>
  <c r="P15" i="126"/>
  <c r="P16" i="126"/>
  <c r="P17" i="126"/>
  <c r="P18" i="126"/>
  <c r="P19" i="126"/>
  <c r="P20" i="126"/>
  <c r="P21" i="126"/>
  <c r="P22" i="126"/>
  <c r="P23" i="126"/>
  <c r="P24" i="126"/>
  <c r="P25" i="126"/>
  <c r="P26" i="126"/>
  <c r="P27" i="126"/>
  <c r="P28" i="126"/>
  <c r="P29" i="126"/>
  <c r="P30" i="126"/>
  <c r="P31" i="126"/>
  <c r="P32" i="126"/>
  <c r="P33" i="126"/>
  <c r="P34" i="126"/>
  <c r="P35" i="126"/>
  <c r="P36" i="126"/>
  <c r="P37" i="126"/>
  <c r="P8" i="131"/>
  <c r="P9" i="131"/>
  <c r="P10" i="131"/>
  <c r="P11" i="131"/>
  <c r="P12" i="131"/>
  <c r="P13" i="131"/>
  <c r="P14" i="131"/>
  <c r="P15" i="131"/>
  <c r="P16" i="131"/>
  <c r="P17" i="131"/>
  <c r="P18" i="131"/>
  <c r="P19" i="131"/>
  <c r="P20" i="131"/>
  <c r="P21" i="131"/>
  <c r="P22" i="131"/>
  <c r="P23" i="131"/>
  <c r="P24" i="131"/>
  <c r="P25" i="131"/>
  <c r="P26" i="131"/>
  <c r="P27" i="131"/>
  <c r="P28" i="131"/>
  <c r="P29" i="131"/>
  <c r="P30" i="131"/>
  <c r="P31" i="131"/>
  <c r="P32" i="131"/>
  <c r="P33" i="131"/>
  <c r="P34" i="131"/>
  <c r="P35" i="131"/>
  <c r="P36" i="131"/>
  <c r="P37" i="131"/>
  <c r="P8" i="136"/>
  <c r="P9" i="136"/>
  <c r="P10" i="136"/>
  <c r="P11" i="136"/>
  <c r="P12" i="136"/>
  <c r="P13" i="136"/>
  <c r="P14" i="136"/>
  <c r="P15" i="136"/>
  <c r="P16" i="136"/>
  <c r="P17" i="136"/>
  <c r="P18" i="136"/>
  <c r="P19" i="136"/>
  <c r="P20" i="136"/>
  <c r="P21" i="136"/>
  <c r="P22" i="136"/>
  <c r="P23" i="136"/>
  <c r="P24" i="136"/>
  <c r="P25" i="136"/>
  <c r="P26" i="136"/>
  <c r="P27" i="136"/>
  <c r="P28" i="136"/>
  <c r="P29" i="136"/>
  <c r="P30" i="136"/>
  <c r="P31" i="136"/>
  <c r="P32" i="136"/>
  <c r="P33" i="136"/>
  <c r="P34" i="136"/>
  <c r="P35" i="136"/>
  <c r="P36" i="136"/>
  <c r="P37" i="136"/>
  <c r="P8" i="141"/>
  <c r="P9" i="141"/>
  <c r="P10" i="141"/>
  <c r="P11" i="141"/>
  <c r="P12" i="141"/>
  <c r="P13" i="141"/>
  <c r="P14" i="141"/>
  <c r="P15" i="141"/>
  <c r="P16" i="141"/>
  <c r="P17" i="141"/>
  <c r="P18" i="141"/>
  <c r="P19" i="141"/>
  <c r="P20" i="141"/>
  <c r="P21" i="141"/>
  <c r="P22" i="141"/>
  <c r="P23" i="141"/>
  <c r="P24" i="141"/>
  <c r="P25" i="141"/>
  <c r="P26" i="141"/>
  <c r="P27" i="141"/>
  <c r="P28" i="141"/>
  <c r="P29" i="141"/>
  <c r="P30" i="141"/>
  <c r="P31" i="141"/>
  <c r="P32" i="141"/>
  <c r="P33" i="141"/>
  <c r="P34" i="141"/>
  <c r="P35" i="141"/>
  <c r="P36" i="141"/>
  <c r="P37" i="141"/>
  <c r="P8" i="147"/>
  <c r="P9" i="147"/>
  <c r="P10" i="147"/>
  <c r="P11" i="147"/>
  <c r="P12" i="147"/>
  <c r="P13" i="147"/>
  <c r="P14" i="147"/>
  <c r="P15" i="147"/>
  <c r="P16" i="147"/>
  <c r="P17" i="147"/>
  <c r="P18" i="147"/>
  <c r="P19" i="147"/>
  <c r="P20" i="147"/>
  <c r="P21" i="147"/>
  <c r="P22" i="147"/>
  <c r="P23" i="147"/>
  <c r="P24" i="147"/>
  <c r="P25" i="147"/>
  <c r="P26" i="147"/>
  <c r="P27" i="147"/>
  <c r="P28" i="147"/>
  <c r="P29" i="147"/>
  <c r="P30" i="147"/>
  <c r="P31" i="147"/>
  <c r="P32" i="147"/>
  <c r="P33" i="147"/>
  <c r="P34" i="147"/>
  <c r="P35" i="147"/>
  <c r="P36" i="147"/>
  <c r="P37" i="147"/>
  <c r="P8" i="151"/>
  <c r="P9" i="151"/>
  <c r="P10" i="151"/>
  <c r="P11" i="151"/>
  <c r="P12" i="151"/>
  <c r="P13" i="151"/>
  <c r="P14" i="151"/>
  <c r="P15" i="151"/>
  <c r="P16" i="151"/>
  <c r="P17" i="151"/>
  <c r="P18" i="151"/>
  <c r="P19" i="151"/>
  <c r="P20" i="151"/>
  <c r="P21" i="151"/>
  <c r="P22" i="151"/>
  <c r="P23" i="151"/>
  <c r="P24" i="151"/>
  <c r="P25" i="151"/>
  <c r="P26" i="151"/>
  <c r="P27" i="151"/>
  <c r="P28" i="151"/>
  <c r="P29" i="151"/>
  <c r="P30" i="151"/>
  <c r="P31" i="151"/>
  <c r="P32" i="151"/>
  <c r="P33" i="151"/>
  <c r="P34" i="151"/>
  <c r="P35" i="151"/>
  <c r="P36" i="151"/>
  <c r="P37" i="151"/>
  <c r="P8" i="152"/>
  <c r="P9" i="152"/>
  <c r="P10" i="152"/>
  <c r="P11" i="152"/>
  <c r="P12" i="152"/>
  <c r="P13" i="152"/>
  <c r="P14" i="152"/>
  <c r="P15" i="152"/>
  <c r="P16" i="152"/>
  <c r="P17" i="152"/>
  <c r="P18" i="152"/>
  <c r="P19" i="152"/>
  <c r="P20" i="152"/>
  <c r="P21" i="152"/>
  <c r="P22" i="152"/>
  <c r="P23" i="152"/>
  <c r="P24" i="152"/>
  <c r="P25" i="152"/>
  <c r="P26" i="152"/>
  <c r="P27" i="152"/>
  <c r="P28" i="152"/>
  <c r="P29" i="152"/>
  <c r="P30" i="152"/>
  <c r="P31" i="152"/>
  <c r="P32" i="152"/>
  <c r="P33" i="152"/>
  <c r="P34" i="152"/>
  <c r="P35" i="152"/>
  <c r="P36" i="152"/>
  <c r="P37" i="152"/>
  <c r="P8" i="156"/>
  <c r="P9" i="156"/>
  <c r="P10" i="156"/>
  <c r="P11" i="156"/>
  <c r="P12" i="156"/>
  <c r="P13" i="156"/>
  <c r="P14" i="156"/>
  <c r="P15" i="156"/>
  <c r="P16" i="156"/>
  <c r="P17" i="156"/>
  <c r="P18" i="156"/>
  <c r="P19" i="156"/>
  <c r="P20" i="156"/>
  <c r="P21" i="156"/>
  <c r="P22" i="156"/>
  <c r="P23" i="156"/>
  <c r="P24" i="156"/>
  <c r="P25" i="156"/>
  <c r="P26" i="156"/>
  <c r="P27" i="156"/>
  <c r="P28" i="156"/>
  <c r="P29" i="156"/>
  <c r="P30" i="156"/>
  <c r="P31" i="156"/>
  <c r="P32" i="156"/>
  <c r="P33" i="156"/>
  <c r="P34" i="156"/>
  <c r="P35" i="156"/>
  <c r="P36" i="156"/>
  <c r="P37" i="156"/>
  <c r="P11" i="158"/>
  <c r="P12" i="158"/>
  <c r="P19" i="158"/>
  <c r="P20" i="158"/>
  <c r="P28" i="158"/>
  <c r="P29" i="158"/>
  <c r="P30" i="158"/>
  <c r="P8" i="106"/>
  <c r="P9" i="106"/>
  <c r="P10" i="106"/>
  <c r="P11" i="106"/>
  <c r="P12" i="106"/>
  <c r="P13" i="106"/>
  <c r="P14" i="106"/>
  <c r="P15" i="106"/>
  <c r="P16" i="106"/>
  <c r="P17" i="106"/>
  <c r="P18" i="106"/>
  <c r="P19" i="106"/>
  <c r="P20" i="106"/>
  <c r="P21" i="106"/>
  <c r="P22" i="106"/>
  <c r="P23" i="106"/>
  <c r="P24" i="106"/>
  <c r="P25" i="106"/>
  <c r="P26" i="106"/>
  <c r="P27" i="106"/>
  <c r="P28" i="106"/>
  <c r="P29" i="106"/>
  <c r="P30" i="106"/>
  <c r="P31" i="106"/>
  <c r="P32" i="106"/>
  <c r="P33" i="106"/>
  <c r="P34" i="106"/>
  <c r="P35" i="106"/>
  <c r="P36" i="106"/>
  <c r="P37" i="106"/>
  <c r="P8" i="115"/>
  <c r="P9" i="115"/>
  <c r="P10" i="115"/>
  <c r="P11" i="115"/>
  <c r="P12" i="115"/>
  <c r="P13" i="115"/>
  <c r="P14" i="115"/>
  <c r="P15" i="115"/>
  <c r="P16" i="115"/>
  <c r="P17" i="115"/>
  <c r="P18" i="115"/>
  <c r="P19" i="115"/>
  <c r="P20" i="115"/>
  <c r="P21" i="115"/>
  <c r="P22" i="115"/>
  <c r="P23" i="115"/>
  <c r="P24" i="115"/>
  <c r="P25" i="115"/>
  <c r="P26" i="115"/>
  <c r="P27" i="115"/>
  <c r="P28" i="115"/>
  <c r="P29" i="115"/>
  <c r="P30" i="115"/>
  <c r="P31" i="115"/>
  <c r="P32" i="115"/>
  <c r="P33" i="115"/>
  <c r="P34" i="115"/>
  <c r="P35" i="115"/>
  <c r="P36" i="115"/>
  <c r="P37" i="115"/>
  <c r="P8" i="119"/>
  <c r="P9" i="119"/>
  <c r="P10" i="119"/>
  <c r="P11" i="119"/>
  <c r="P12" i="119"/>
  <c r="P13" i="119"/>
  <c r="P14" i="119"/>
  <c r="P15" i="119"/>
  <c r="P16" i="119"/>
  <c r="P17" i="119"/>
  <c r="P18" i="119"/>
  <c r="P19" i="119"/>
  <c r="P20" i="119"/>
  <c r="P21" i="119"/>
  <c r="P22" i="119"/>
  <c r="P23" i="119"/>
  <c r="P24" i="119"/>
  <c r="P25" i="119"/>
  <c r="P26" i="119"/>
  <c r="P27" i="119"/>
  <c r="P28" i="119"/>
  <c r="P29" i="119"/>
  <c r="P30" i="119"/>
  <c r="P31" i="119"/>
  <c r="P32" i="119"/>
  <c r="P33" i="119"/>
  <c r="P34" i="119"/>
  <c r="P35" i="119"/>
  <c r="P36" i="119"/>
  <c r="P37" i="119"/>
  <c r="P8" i="124"/>
  <c r="P9" i="124"/>
  <c r="P10" i="124"/>
  <c r="P11" i="124"/>
  <c r="P12" i="124"/>
  <c r="P13" i="124"/>
  <c r="P14" i="124"/>
  <c r="P15" i="124"/>
  <c r="P16" i="124"/>
  <c r="P17" i="124"/>
  <c r="P18" i="124"/>
  <c r="P19" i="124"/>
  <c r="P20" i="124"/>
  <c r="P21" i="124"/>
  <c r="P22" i="124"/>
  <c r="P23" i="124"/>
  <c r="P24" i="124"/>
  <c r="P25" i="124"/>
  <c r="P26" i="124"/>
  <c r="P27" i="124"/>
  <c r="P28" i="124"/>
  <c r="P29" i="124"/>
  <c r="P30" i="124"/>
  <c r="P31" i="124"/>
  <c r="P32" i="124"/>
  <c r="P33" i="124"/>
  <c r="P34" i="124"/>
  <c r="P35" i="124"/>
  <c r="P36" i="124"/>
  <c r="P37" i="124"/>
  <c r="P8" i="128"/>
  <c r="P9" i="128"/>
  <c r="P10" i="128"/>
  <c r="P11" i="128"/>
  <c r="P12" i="128"/>
  <c r="P13" i="128"/>
  <c r="P14" i="128"/>
  <c r="P15" i="128"/>
  <c r="P16" i="128"/>
  <c r="P17" i="128"/>
  <c r="P18" i="128"/>
  <c r="P19" i="128"/>
  <c r="P20" i="128"/>
  <c r="P21" i="128"/>
  <c r="P22" i="128"/>
  <c r="P23" i="128"/>
  <c r="P24" i="128"/>
  <c r="P25" i="128"/>
  <c r="P26" i="128"/>
  <c r="P27" i="128"/>
  <c r="P28" i="128"/>
  <c r="P29" i="128"/>
  <c r="P30" i="128"/>
  <c r="P31" i="128"/>
  <c r="P32" i="128"/>
  <c r="P33" i="128"/>
  <c r="P34" i="128"/>
  <c r="P35" i="128"/>
  <c r="P36" i="128"/>
  <c r="P37" i="128"/>
  <c r="P8" i="133"/>
  <c r="P9" i="133"/>
  <c r="P10" i="133"/>
  <c r="P11" i="133"/>
  <c r="P12" i="133"/>
  <c r="P13" i="133"/>
  <c r="P14" i="133"/>
  <c r="P15" i="133"/>
  <c r="P16" i="133"/>
  <c r="P17" i="133"/>
  <c r="P18" i="133"/>
  <c r="P19" i="133"/>
  <c r="P20" i="133"/>
  <c r="P21" i="133"/>
  <c r="P22" i="133"/>
  <c r="P23" i="133"/>
  <c r="P24" i="133"/>
  <c r="P25" i="133"/>
  <c r="P26" i="133"/>
  <c r="P27" i="133"/>
  <c r="P28" i="133"/>
  <c r="P29" i="133"/>
  <c r="P30" i="133"/>
  <c r="P31" i="133"/>
  <c r="P32" i="133"/>
  <c r="P33" i="133"/>
  <c r="P34" i="133"/>
  <c r="P35" i="133"/>
  <c r="P36" i="133"/>
  <c r="P37" i="133"/>
  <c r="P8" i="134"/>
  <c r="P9" i="134"/>
  <c r="P10" i="134"/>
  <c r="P11" i="134"/>
  <c r="P12" i="134"/>
  <c r="P13" i="134"/>
  <c r="P14" i="134"/>
  <c r="P15" i="134"/>
  <c r="P16" i="134"/>
  <c r="P17" i="134"/>
  <c r="P18" i="134"/>
  <c r="P19" i="134"/>
  <c r="P20" i="134"/>
  <c r="P21" i="134"/>
  <c r="P22" i="134"/>
  <c r="P23" i="134"/>
  <c r="P24" i="134"/>
  <c r="P25" i="134"/>
  <c r="P26" i="134"/>
  <c r="P27" i="134"/>
  <c r="P28" i="134"/>
  <c r="P29" i="134"/>
  <c r="P30" i="134"/>
  <c r="P31" i="134"/>
  <c r="P32" i="134"/>
  <c r="P33" i="134"/>
  <c r="P34" i="134"/>
  <c r="P35" i="134"/>
  <c r="P36" i="134"/>
  <c r="P37" i="134"/>
  <c r="P8" i="139"/>
  <c r="P9" i="139"/>
  <c r="P10" i="139"/>
  <c r="P11" i="139"/>
  <c r="P12" i="139"/>
  <c r="P13" i="139"/>
  <c r="P14" i="139"/>
  <c r="P15" i="139"/>
  <c r="P16" i="139"/>
  <c r="P17" i="139"/>
  <c r="P18" i="139"/>
  <c r="P19" i="139"/>
  <c r="P20" i="139"/>
  <c r="P21" i="139"/>
  <c r="P22" i="139"/>
  <c r="P23" i="139"/>
  <c r="P24" i="139"/>
  <c r="P25" i="139"/>
  <c r="P26" i="139"/>
  <c r="P27" i="139"/>
  <c r="P28" i="139"/>
  <c r="P29" i="139"/>
  <c r="P30" i="139"/>
  <c r="P31" i="139"/>
  <c r="P32" i="139"/>
  <c r="P33" i="139"/>
  <c r="P34" i="139"/>
  <c r="P35" i="139"/>
  <c r="P36" i="139"/>
  <c r="P37" i="139"/>
  <c r="P8" i="144"/>
  <c r="P9" i="144"/>
  <c r="P10" i="144"/>
  <c r="P11" i="144"/>
  <c r="P12" i="144"/>
  <c r="P13" i="144"/>
  <c r="P14" i="144"/>
  <c r="P15" i="144"/>
  <c r="P16" i="144"/>
  <c r="P17" i="144"/>
  <c r="P18" i="144"/>
  <c r="P19" i="144"/>
  <c r="P20" i="144"/>
  <c r="P21" i="144"/>
  <c r="P22" i="144"/>
  <c r="P23" i="144"/>
  <c r="P24" i="144"/>
  <c r="P25" i="144"/>
  <c r="P26" i="144"/>
  <c r="P27" i="144"/>
  <c r="P28" i="144"/>
  <c r="P29" i="144"/>
  <c r="P30" i="144"/>
  <c r="P31" i="144"/>
  <c r="P32" i="144"/>
  <c r="P33" i="144"/>
  <c r="P34" i="144"/>
  <c r="P35" i="144"/>
  <c r="P36" i="144"/>
  <c r="P37" i="144"/>
  <c r="P8" i="149"/>
  <c r="P9" i="149"/>
  <c r="P10" i="149"/>
  <c r="P11" i="149"/>
  <c r="P12" i="149"/>
  <c r="P13" i="149"/>
  <c r="P14" i="149"/>
  <c r="P15" i="149"/>
  <c r="P16" i="149"/>
  <c r="P17" i="149"/>
  <c r="P18" i="149"/>
  <c r="P19" i="149"/>
  <c r="P20" i="149"/>
  <c r="P21" i="149"/>
  <c r="P22" i="149"/>
  <c r="P23" i="149"/>
  <c r="P24" i="149"/>
  <c r="P25" i="149"/>
  <c r="P26" i="149"/>
  <c r="P27" i="149"/>
  <c r="P28" i="149"/>
  <c r="P29" i="149"/>
  <c r="P30" i="149"/>
  <c r="P31" i="149"/>
  <c r="P32" i="149"/>
  <c r="P33" i="149"/>
  <c r="P34" i="149"/>
  <c r="P35" i="149"/>
  <c r="P36" i="149"/>
  <c r="P37" i="149"/>
  <c r="P8" i="154"/>
  <c r="P9" i="154"/>
  <c r="P10" i="154"/>
  <c r="P11" i="154"/>
  <c r="P12" i="154"/>
  <c r="P13" i="154"/>
  <c r="P14" i="154"/>
  <c r="P15" i="154"/>
  <c r="P16" i="154"/>
  <c r="P17" i="154"/>
  <c r="P18" i="154"/>
  <c r="P19" i="154"/>
  <c r="P20" i="154"/>
  <c r="P21" i="154"/>
  <c r="P22" i="154"/>
  <c r="P23" i="154"/>
  <c r="P24" i="154"/>
  <c r="P25" i="154"/>
  <c r="P26" i="154"/>
  <c r="P27" i="154"/>
  <c r="P28" i="154"/>
  <c r="P29" i="154"/>
  <c r="P30" i="154"/>
  <c r="P31" i="154"/>
  <c r="P32" i="154"/>
  <c r="P33" i="154"/>
  <c r="P34" i="154"/>
  <c r="P35" i="154"/>
  <c r="P36" i="154"/>
  <c r="P37" i="154"/>
  <c r="P24" i="158"/>
  <c r="P25" i="158"/>
  <c r="P34" i="158"/>
  <c r="P35" i="158"/>
  <c r="K8" i="160"/>
  <c r="M37" i="160"/>
  <c r="E38" i="115"/>
  <c r="E38" i="140"/>
  <c r="E38" i="141"/>
  <c r="E38" i="153"/>
  <c r="E10" i="160"/>
  <c r="E28" i="160"/>
  <c r="Q12" i="160"/>
  <c r="M28" i="160"/>
  <c r="Q25" i="160"/>
  <c r="K19" i="160"/>
  <c r="Q37" i="160"/>
  <c r="K10" i="160"/>
  <c r="M33" i="160"/>
  <c r="Q13" i="160"/>
  <c r="Q28" i="160"/>
  <c r="Q33" i="160"/>
  <c r="E19" i="160"/>
  <c r="G44" i="135"/>
  <c r="T6" i="153"/>
  <c r="E38" i="120"/>
  <c r="K48" i="121"/>
  <c r="G48" i="134"/>
  <c r="N44" i="135"/>
  <c r="L44" i="158"/>
  <c r="E48" i="135"/>
  <c r="E38" i="145"/>
  <c r="E44" i="134"/>
  <c r="T6" i="135"/>
  <c r="H48" i="135"/>
  <c r="E38" i="106"/>
  <c r="J44" i="112"/>
  <c r="E44" i="117"/>
  <c r="E38" i="125"/>
  <c r="E38" i="150"/>
  <c r="K44" i="152"/>
  <c r="E38" i="154"/>
  <c r="E22" i="156"/>
  <c r="K48" i="158"/>
  <c r="G48" i="118"/>
  <c r="E38" i="117"/>
  <c r="M38" i="117" s="1"/>
  <c r="H44" i="151"/>
  <c r="E48" i="152"/>
  <c r="E34" i="155"/>
  <c r="I44" i="155"/>
  <c r="N44" i="113"/>
  <c r="O48" i="117"/>
  <c r="J44" i="135"/>
  <c r="L48" i="135"/>
  <c r="D48" i="139"/>
  <c r="O48" i="140"/>
  <c r="F48" i="151"/>
  <c r="D44" i="156"/>
  <c r="O44" i="127"/>
  <c r="K48" i="106"/>
  <c r="D44" i="113"/>
  <c r="N44" i="121"/>
  <c r="E30" i="127"/>
  <c r="D44" i="135"/>
  <c r="L44" i="135"/>
  <c r="F48" i="135"/>
  <c r="M48" i="135"/>
  <c r="T6" i="139"/>
  <c r="K44" i="139"/>
  <c r="O44" i="146"/>
  <c r="I44" i="106"/>
  <c r="L48" i="112"/>
  <c r="K48" i="113"/>
  <c r="T6" i="125"/>
  <c r="T6" i="127"/>
  <c r="F44" i="128"/>
  <c r="H44" i="135"/>
  <c r="O44" i="135"/>
  <c r="J48" i="135"/>
  <c r="I48" i="139"/>
  <c r="B45" i="155"/>
  <c r="E38" i="155"/>
  <c r="F44" i="139"/>
  <c r="N48" i="139"/>
  <c r="M44" i="140"/>
  <c r="D44" i="150"/>
  <c r="F48" i="150"/>
  <c r="K44" i="151"/>
  <c r="I48" i="151"/>
  <c r="M48" i="152"/>
  <c r="L48" i="153"/>
  <c r="H44" i="156"/>
  <c r="L48" i="158"/>
  <c r="L44" i="151"/>
  <c r="M48" i="151"/>
  <c r="E44" i="153"/>
  <c r="J48" i="156"/>
  <c r="D44" i="151"/>
  <c r="E48" i="151"/>
  <c r="N48" i="151"/>
  <c r="O44" i="153"/>
  <c r="T6" i="156"/>
  <c r="N48" i="156"/>
  <c r="K8" i="106"/>
  <c r="K20" i="106"/>
  <c r="M20" i="106"/>
  <c r="K34" i="106"/>
  <c r="M34" i="106"/>
  <c r="M37" i="106"/>
  <c r="K37" i="106"/>
  <c r="K36" i="112"/>
  <c r="E18" i="114"/>
  <c r="M18" i="114"/>
  <c r="K18" i="114"/>
  <c r="M14" i="116"/>
  <c r="K14" i="116"/>
  <c r="M22" i="116"/>
  <c r="K22" i="116"/>
  <c r="M35" i="116"/>
  <c r="K35" i="116"/>
  <c r="M8" i="117"/>
  <c r="K8" i="117"/>
  <c r="M12" i="117"/>
  <c r="K12" i="117"/>
  <c r="M20" i="117"/>
  <c r="K20" i="117"/>
  <c r="E13" i="118"/>
  <c r="M13" i="118"/>
  <c r="K13" i="118"/>
  <c r="M19" i="118"/>
  <c r="K19" i="118"/>
  <c r="M23" i="118"/>
  <c r="K23" i="118"/>
  <c r="M33" i="119"/>
  <c r="K34" i="120"/>
  <c r="M18" i="121"/>
  <c r="M26" i="121"/>
  <c r="K26" i="121"/>
  <c r="M30" i="122"/>
  <c r="E14" i="123"/>
  <c r="M14" i="123"/>
  <c r="K14" i="123"/>
  <c r="E22" i="123"/>
  <c r="M22" i="123"/>
  <c r="K22" i="123"/>
  <c r="M9" i="124"/>
  <c r="K9" i="124"/>
  <c r="K32" i="124"/>
  <c r="I44" i="124"/>
  <c r="K48" i="124"/>
  <c r="K27" i="125"/>
  <c r="E27" i="125"/>
  <c r="K35" i="125"/>
  <c r="M35" i="125"/>
  <c r="L48" i="126"/>
  <c r="E48" i="126"/>
  <c r="K10" i="126"/>
  <c r="M10" i="126"/>
  <c r="K32" i="126"/>
  <c r="G44" i="126"/>
  <c r="M48" i="126"/>
  <c r="K8" i="127"/>
  <c r="M8" i="127"/>
  <c r="K19" i="127"/>
  <c r="M19" i="127"/>
  <c r="M33" i="127"/>
  <c r="K8" i="128"/>
  <c r="M8" i="128"/>
  <c r="K18" i="129"/>
  <c r="M18" i="129"/>
  <c r="K28" i="129"/>
  <c r="M28" i="129"/>
  <c r="M12" i="130"/>
  <c r="K12" i="130"/>
  <c r="K36" i="131"/>
  <c r="M36" i="131"/>
  <c r="E12" i="132"/>
  <c r="M12" i="132"/>
  <c r="K12" i="132"/>
  <c r="M13" i="133"/>
  <c r="K13" i="133"/>
  <c r="K33" i="134"/>
  <c r="M12" i="135"/>
  <c r="K12" i="135"/>
  <c r="E12" i="135"/>
  <c r="M19" i="111"/>
  <c r="K19" i="111"/>
  <c r="K37" i="111"/>
  <c r="M37" i="111"/>
  <c r="K23" i="113"/>
  <c r="M23" i="113"/>
  <c r="M32" i="113"/>
  <c r="K14" i="114"/>
  <c r="E22" i="114"/>
  <c r="M22" i="114"/>
  <c r="K22" i="114"/>
  <c r="M33" i="115"/>
  <c r="K33" i="115"/>
  <c r="M35" i="115"/>
  <c r="K35" i="115"/>
  <c r="K8" i="118"/>
  <c r="M8" i="118"/>
  <c r="E20" i="106"/>
  <c r="E37" i="106"/>
  <c r="D48" i="106"/>
  <c r="E19" i="111"/>
  <c r="M26" i="111"/>
  <c r="M32" i="111"/>
  <c r="K32" i="111"/>
  <c r="K21" i="112"/>
  <c r="M21" i="112"/>
  <c r="K21" i="113"/>
  <c r="M21" i="113"/>
  <c r="E23" i="113"/>
  <c r="M36" i="113"/>
  <c r="K36" i="113"/>
  <c r="I44" i="113"/>
  <c r="E29" i="114"/>
  <c r="K29" i="114"/>
  <c r="E37" i="114"/>
  <c r="K37" i="114"/>
  <c r="M37" i="114"/>
  <c r="M9" i="115"/>
  <c r="M31" i="115"/>
  <c r="K31" i="115"/>
  <c r="E14" i="116"/>
  <c r="E22" i="116"/>
  <c r="E24" i="116"/>
  <c r="M28" i="116"/>
  <c r="K28" i="116"/>
  <c r="M31" i="116"/>
  <c r="E35" i="116"/>
  <c r="H44" i="116"/>
  <c r="G48" i="117"/>
  <c r="E8" i="118"/>
  <c r="E10" i="119"/>
  <c r="M10" i="119"/>
  <c r="K10" i="119"/>
  <c r="M18" i="119"/>
  <c r="K18" i="119"/>
  <c r="M13" i="120"/>
  <c r="K21" i="120"/>
  <c r="M21" i="120"/>
  <c r="M24" i="120"/>
  <c r="K24" i="120"/>
  <c r="M30" i="120"/>
  <c r="O48" i="120"/>
  <c r="E26" i="121"/>
  <c r="M28" i="121"/>
  <c r="E44" i="121"/>
  <c r="O44" i="121"/>
  <c r="L48" i="121"/>
  <c r="M17" i="122"/>
  <c r="K17" i="122"/>
  <c r="M25" i="122"/>
  <c r="K25" i="122"/>
  <c r="K31" i="122"/>
  <c r="M31" i="122"/>
  <c r="M11" i="123"/>
  <c r="M32" i="123"/>
  <c r="M37" i="123"/>
  <c r="T6" i="124"/>
  <c r="E9" i="124"/>
  <c r="L44" i="124"/>
  <c r="N48" i="124"/>
  <c r="K8" i="125"/>
  <c r="M12" i="125"/>
  <c r="E14" i="125"/>
  <c r="E35" i="125"/>
  <c r="F44" i="125"/>
  <c r="K44" i="126"/>
  <c r="E8" i="127"/>
  <c r="K11" i="127"/>
  <c r="M11" i="127"/>
  <c r="K28" i="127"/>
  <c r="M28" i="127"/>
  <c r="K34" i="127"/>
  <c r="E8" i="128"/>
  <c r="M11" i="128"/>
  <c r="K30" i="128"/>
  <c r="E8" i="129"/>
  <c r="M12" i="129"/>
  <c r="E15" i="129"/>
  <c r="E18" i="129"/>
  <c r="M29" i="129"/>
  <c r="E33" i="129"/>
  <c r="T6" i="130"/>
  <c r="K13" i="130"/>
  <c r="K30" i="130"/>
  <c r="E13" i="131"/>
  <c r="K22" i="131"/>
  <c r="M22" i="131"/>
  <c r="M27" i="131"/>
  <c r="E36" i="131"/>
  <c r="E48" i="132"/>
  <c r="T6" i="132"/>
  <c r="E20" i="132"/>
  <c r="M20" i="132"/>
  <c r="K20" i="132"/>
  <c r="I44" i="132"/>
  <c r="E13" i="133"/>
  <c r="E10" i="134"/>
  <c r="M10" i="134"/>
  <c r="K10" i="134"/>
  <c r="E18" i="134"/>
  <c r="M18" i="134"/>
  <c r="K18" i="134"/>
  <c r="K26" i="106"/>
  <c r="K28" i="106"/>
  <c r="M28" i="106"/>
  <c r="E30" i="106"/>
  <c r="K30" i="106"/>
  <c r="M30" i="106"/>
  <c r="M10" i="111"/>
  <c r="K10" i="111"/>
  <c r="M20" i="111"/>
  <c r="E11" i="112"/>
  <c r="K11" i="112"/>
  <c r="M11" i="112"/>
  <c r="K19" i="112"/>
  <c r="M19" i="112"/>
  <c r="K29" i="112"/>
  <c r="M29" i="112"/>
  <c r="D48" i="112"/>
  <c r="K9" i="113"/>
  <c r="M9" i="113"/>
  <c r="K12" i="114"/>
  <c r="K16" i="114"/>
  <c r="E20" i="114"/>
  <c r="M20" i="114"/>
  <c r="K20" i="114"/>
  <c r="K30" i="114"/>
  <c r="M17" i="115"/>
  <c r="K17" i="115"/>
  <c r="M25" i="115"/>
  <c r="K25" i="115"/>
  <c r="M34" i="115"/>
  <c r="K34" i="115"/>
  <c r="M12" i="116"/>
  <c r="K27" i="116"/>
  <c r="J48" i="116"/>
  <c r="K10" i="117"/>
  <c r="M18" i="117"/>
  <c r="K18" i="117"/>
  <c r="M26" i="117"/>
  <c r="K26" i="117"/>
  <c r="M21" i="118"/>
  <c r="K21" i="118"/>
  <c r="M31" i="118"/>
  <c r="K31" i="118"/>
  <c r="K16" i="119"/>
  <c r="E24" i="119"/>
  <c r="K24" i="119"/>
  <c r="M24" i="119"/>
  <c r="M27" i="119"/>
  <c r="K27" i="119"/>
  <c r="E37" i="119"/>
  <c r="K11" i="120"/>
  <c r="M11" i="120"/>
  <c r="K19" i="120"/>
  <c r="M19" i="120"/>
  <c r="K29" i="120"/>
  <c r="M29" i="120"/>
  <c r="K15" i="121"/>
  <c r="M15" i="121"/>
  <c r="K21" i="121"/>
  <c r="M25" i="121"/>
  <c r="K25" i="121"/>
  <c r="M36" i="121"/>
  <c r="K36" i="121"/>
  <c r="I44" i="121"/>
  <c r="E48" i="121"/>
  <c r="K15" i="122"/>
  <c r="M15" i="122"/>
  <c r="M34" i="122"/>
  <c r="K34" i="122"/>
  <c r="E12" i="123"/>
  <c r="K20" i="123"/>
  <c r="K35" i="123"/>
  <c r="M35" i="123"/>
  <c r="K8" i="124"/>
  <c r="E25" i="124"/>
  <c r="M25" i="124"/>
  <c r="K25" i="124"/>
  <c r="M36" i="124"/>
  <c r="K36" i="124"/>
  <c r="D44" i="124"/>
  <c r="F48" i="124"/>
  <c r="K23" i="125"/>
  <c r="K12" i="126"/>
  <c r="M12" i="126"/>
  <c r="K18" i="126"/>
  <c r="M18" i="126"/>
  <c r="K28" i="126"/>
  <c r="M28" i="126"/>
  <c r="O44" i="126"/>
  <c r="K18" i="127"/>
  <c r="E9" i="128"/>
  <c r="E28" i="128"/>
  <c r="M28" i="128"/>
  <c r="E36" i="128"/>
  <c r="K36" i="128"/>
  <c r="M36" i="128"/>
  <c r="K14" i="131"/>
  <c r="M14" i="131"/>
  <c r="M25" i="131"/>
  <c r="K25" i="131"/>
  <c r="M21" i="132"/>
  <c r="K21" i="132"/>
  <c r="M23" i="133"/>
  <c r="K23" i="133"/>
  <c r="E23" i="133"/>
  <c r="M8" i="135"/>
  <c r="K8" i="135"/>
  <c r="E8" i="135"/>
  <c r="E14" i="106"/>
  <c r="E36" i="106"/>
  <c r="J44" i="106"/>
  <c r="L48" i="106"/>
  <c r="E10" i="111"/>
  <c r="E18" i="111"/>
  <c r="M18" i="111"/>
  <c r="K18" i="111"/>
  <c r="E24" i="111"/>
  <c r="M24" i="111"/>
  <c r="K24" i="111"/>
  <c r="E33" i="111"/>
  <c r="M8" i="112"/>
  <c r="K8" i="112"/>
  <c r="E19" i="112"/>
  <c r="E29" i="112"/>
  <c r="I44" i="112"/>
  <c r="K15" i="113"/>
  <c r="M15" i="113"/>
  <c r="E22" i="113"/>
  <c r="T6" i="114"/>
  <c r="M28" i="114"/>
  <c r="K28" i="114"/>
  <c r="E30" i="114"/>
  <c r="M15" i="115"/>
  <c r="K23" i="115"/>
  <c r="K26" i="115"/>
  <c r="K30" i="115"/>
  <c r="E34" i="115"/>
  <c r="M32" i="116"/>
  <c r="K32" i="116"/>
  <c r="M44" i="117"/>
  <c r="E15" i="118"/>
  <c r="M18" i="118"/>
  <c r="E27" i="119"/>
  <c r="E32" i="119"/>
  <c r="K32" i="119"/>
  <c r="M32" i="119"/>
  <c r="E29" i="120"/>
  <c r="M44" i="120"/>
  <c r="T6" i="121"/>
  <c r="E15" i="121"/>
  <c r="E25" i="121"/>
  <c r="M34" i="121"/>
  <c r="K34" i="121"/>
  <c r="E36" i="121"/>
  <c r="J44" i="121"/>
  <c r="M9" i="122"/>
  <c r="M13" i="122"/>
  <c r="M26" i="122"/>
  <c r="M9" i="123"/>
  <c r="K9" i="123"/>
  <c r="M28" i="123"/>
  <c r="K28" i="123"/>
  <c r="E10" i="124"/>
  <c r="K15" i="124"/>
  <c r="M15" i="124"/>
  <c r="K23" i="124"/>
  <c r="M23" i="124"/>
  <c r="K31" i="124"/>
  <c r="K34" i="124"/>
  <c r="E36" i="124"/>
  <c r="H44" i="124"/>
  <c r="K11" i="125"/>
  <c r="M13" i="125"/>
  <c r="K13" i="125"/>
  <c r="E13" i="125"/>
  <c r="K29" i="125"/>
  <c r="E12" i="126"/>
  <c r="E23" i="126"/>
  <c r="M23" i="126"/>
  <c r="K23" i="126"/>
  <c r="I48" i="126"/>
  <c r="M16" i="127"/>
  <c r="M15" i="128"/>
  <c r="K15" i="128"/>
  <c r="M21" i="128"/>
  <c r="K21" i="128"/>
  <c r="M23" i="128"/>
  <c r="K23" i="128"/>
  <c r="E31" i="129"/>
  <c r="M31" i="129"/>
  <c r="K31" i="129"/>
  <c r="M15" i="130"/>
  <c r="K15" i="130"/>
  <c r="E14" i="131"/>
  <c r="K20" i="131"/>
  <c r="M20" i="131"/>
  <c r="E20" i="131"/>
  <c r="E35" i="131"/>
  <c r="M35" i="131"/>
  <c r="K35" i="131"/>
  <c r="E18" i="132"/>
  <c r="M18" i="132"/>
  <c r="K18" i="132"/>
  <c r="E22" i="132"/>
  <c r="M22" i="132"/>
  <c r="K22" i="132"/>
  <c r="K31" i="132"/>
  <c r="K9" i="133"/>
  <c r="K30" i="135"/>
  <c r="M48" i="136"/>
  <c r="J44" i="136"/>
  <c r="L48" i="136"/>
  <c r="E44" i="136"/>
  <c r="G48" i="136"/>
  <c r="O44" i="136"/>
  <c r="E11" i="136"/>
  <c r="E15" i="136"/>
  <c r="K15" i="136"/>
  <c r="M15" i="136"/>
  <c r="E23" i="136"/>
  <c r="K23" i="136"/>
  <c r="M23" i="136"/>
  <c r="M34" i="136"/>
  <c r="K34" i="136"/>
  <c r="M28" i="137"/>
  <c r="K28" i="137"/>
  <c r="M33" i="137"/>
  <c r="M15" i="138"/>
  <c r="K15" i="138"/>
  <c r="M19" i="138"/>
  <c r="M34" i="138"/>
  <c r="K34" i="138"/>
  <c r="O48" i="138"/>
  <c r="M31" i="139"/>
  <c r="M12" i="140"/>
  <c r="K12" i="140"/>
  <c r="M20" i="140"/>
  <c r="K20" i="140"/>
  <c r="M34" i="140"/>
  <c r="M8" i="141"/>
  <c r="K8" i="141"/>
  <c r="M11" i="141"/>
  <c r="K13" i="142"/>
  <c r="M13" i="142"/>
  <c r="M31" i="142"/>
  <c r="D44" i="142"/>
  <c r="K44" i="142"/>
  <c r="F48" i="142"/>
  <c r="M48" i="142"/>
  <c r="E10" i="143"/>
  <c r="M10" i="143"/>
  <c r="K10" i="143"/>
  <c r="M35" i="144"/>
  <c r="K35" i="144"/>
  <c r="M21" i="145"/>
  <c r="K21" i="145"/>
  <c r="M15" i="146"/>
  <c r="K21" i="146"/>
  <c r="M35" i="146"/>
  <c r="K35" i="146"/>
  <c r="K9" i="147"/>
  <c r="M9" i="147"/>
  <c r="K13" i="147"/>
  <c r="M13" i="147"/>
  <c r="M30" i="147"/>
  <c r="K30" i="147"/>
  <c r="K35" i="147"/>
  <c r="M35" i="147"/>
  <c r="M11" i="148"/>
  <c r="K11" i="148"/>
  <c r="M20" i="148"/>
  <c r="K20" i="148"/>
  <c r="M30" i="148"/>
  <c r="K30" i="148"/>
  <c r="K8" i="149"/>
  <c r="M8" i="149"/>
  <c r="M29" i="149"/>
  <c r="K32" i="149"/>
  <c r="M32" i="149"/>
  <c r="E10" i="150"/>
  <c r="K10" i="150"/>
  <c r="M10" i="150"/>
  <c r="E18" i="150"/>
  <c r="K18" i="150"/>
  <c r="M18" i="150"/>
  <c r="K24" i="150"/>
  <c r="E25" i="151"/>
  <c r="M25" i="151"/>
  <c r="M32" i="152"/>
  <c r="K35" i="152"/>
  <c r="M35" i="152"/>
  <c r="M13" i="153"/>
  <c r="K13" i="153"/>
  <c r="E16" i="153"/>
  <c r="K16" i="153"/>
  <c r="M16" i="153"/>
  <c r="K19" i="153"/>
  <c r="E22" i="153"/>
  <c r="K22" i="153"/>
  <c r="M22" i="153"/>
  <c r="K34" i="154"/>
  <c r="M34" i="154"/>
  <c r="K15" i="156"/>
  <c r="M15" i="156"/>
  <c r="E15" i="156"/>
  <c r="K8" i="157"/>
  <c r="K30" i="157"/>
  <c r="M38" i="115"/>
  <c r="M38" i="123"/>
  <c r="O38" i="123" s="1"/>
  <c r="L38" i="123"/>
  <c r="N38" i="123"/>
  <c r="N38" i="152"/>
  <c r="M38" i="152"/>
  <c r="O38" i="152" s="1"/>
  <c r="L38" i="152"/>
  <c r="E32" i="160"/>
  <c r="Q24" i="160"/>
  <c r="N38" i="115"/>
  <c r="K17" i="127"/>
  <c r="M21" i="133"/>
  <c r="K21" i="133"/>
  <c r="M35" i="133"/>
  <c r="K35" i="133"/>
  <c r="K15" i="134"/>
  <c r="M15" i="134"/>
  <c r="I44" i="134"/>
  <c r="K48" i="134"/>
  <c r="K17" i="135"/>
  <c r="M17" i="135"/>
  <c r="K19" i="135"/>
  <c r="M19" i="135"/>
  <c r="K21" i="135"/>
  <c r="M30" i="136"/>
  <c r="E34" i="136"/>
  <c r="K16" i="137"/>
  <c r="M18" i="137"/>
  <c r="K18" i="137"/>
  <c r="M20" i="137"/>
  <c r="K20" i="137"/>
  <c r="K25" i="137"/>
  <c r="E33" i="137"/>
  <c r="K36" i="137"/>
  <c r="E20" i="138"/>
  <c r="M20" i="138"/>
  <c r="K20" i="138"/>
  <c r="E34" i="138"/>
  <c r="K10" i="139"/>
  <c r="M14" i="139"/>
  <c r="K14" i="139"/>
  <c r="M20" i="139"/>
  <c r="K20" i="139"/>
  <c r="M22" i="139"/>
  <c r="K22" i="139"/>
  <c r="K37" i="139"/>
  <c r="G44" i="139"/>
  <c r="L44" i="139"/>
  <c r="E48" i="139"/>
  <c r="J48" i="139"/>
  <c r="E20" i="140"/>
  <c r="E30" i="140"/>
  <c r="M30" i="140"/>
  <c r="K30" i="140"/>
  <c r="M37" i="140"/>
  <c r="E8" i="141"/>
  <c r="K23" i="141"/>
  <c r="M23" i="141"/>
  <c r="M30" i="141"/>
  <c r="K35" i="141"/>
  <c r="M35" i="141"/>
  <c r="T6" i="142"/>
  <c r="K14" i="142"/>
  <c r="M18" i="142"/>
  <c r="M22" i="142"/>
  <c r="K22" i="142"/>
  <c r="M30" i="142"/>
  <c r="K30" i="142"/>
  <c r="F44" i="142"/>
  <c r="N44" i="142"/>
  <c r="H48" i="142"/>
  <c r="M11" i="143"/>
  <c r="K11" i="143"/>
  <c r="M18" i="143"/>
  <c r="K18" i="143"/>
  <c r="K33" i="143"/>
  <c r="M25" i="144"/>
  <c r="K25" i="144"/>
  <c r="K28" i="144"/>
  <c r="E35" i="144"/>
  <c r="K44" i="144"/>
  <c r="K9" i="145"/>
  <c r="M13" i="145"/>
  <c r="K13" i="145"/>
  <c r="E21" i="145"/>
  <c r="M31" i="145"/>
  <c r="K31" i="145"/>
  <c r="E15" i="146"/>
  <c r="E35" i="146"/>
  <c r="M37" i="146"/>
  <c r="K37" i="146"/>
  <c r="T6" i="147"/>
  <c r="E9" i="147"/>
  <c r="E13" i="147"/>
  <c r="E35" i="147"/>
  <c r="J44" i="147"/>
  <c r="M12" i="148"/>
  <c r="K12" i="148"/>
  <c r="M21" i="148"/>
  <c r="K21" i="148"/>
  <c r="E30" i="148"/>
  <c r="G44" i="148"/>
  <c r="E8" i="149"/>
  <c r="E17" i="149"/>
  <c r="K24" i="149"/>
  <c r="E33" i="149"/>
  <c r="M11" i="150"/>
  <c r="K11" i="150"/>
  <c r="M33" i="150"/>
  <c r="K10" i="151"/>
  <c r="M10" i="151"/>
  <c r="E19" i="151"/>
  <c r="M19" i="151"/>
  <c r="K19" i="151"/>
  <c r="M28" i="151"/>
  <c r="K28" i="151"/>
  <c r="K21" i="152"/>
  <c r="M21" i="152"/>
  <c r="M28" i="152"/>
  <c r="E35" i="152"/>
  <c r="F44" i="152"/>
  <c r="N44" i="152"/>
  <c r="H48" i="152"/>
  <c r="F44" i="153"/>
  <c r="M48" i="153"/>
  <c r="M35" i="155"/>
  <c r="K35" i="155"/>
  <c r="E37" i="157"/>
  <c r="K37" i="157"/>
  <c r="M37" i="157"/>
  <c r="M9" i="158"/>
  <c r="E9" i="158"/>
  <c r="K9" i="158"/>
  <c r="M36" i="158"/>
  <c r="K32" i="158"/>
  <c r="M16" i="160"/>
  <c r="K16" i="160"/>
  <c r="M36" i="160"/>
  <c r="K36" i="160"/>
  <c r="Q17" i="160"/>
  <c r="K24" i="126"/>
  <c r="M24" i="126"/>
  <c r="K37" i="126"/>
  <c r="M37" i="127"/>
  <c r="M26" i="128"/>
  <c r="E32" i="128"/>
  <c r="M32" i="128"/>
  <c r="E20" i="129"/>
  <c r="K20" i="129"/>
  <c r="M20" i="129"/>
  <c r="E37" i="129"/>
  <c r="M37" i="129"/>
  <c r="K37" i="129"/>
  <c r="M17" i="130"/>
  <c r="K17" i="130"/>
  <c r="M25" i="130"/>
  <c r="K25" i="130"/>
  <c r="E34" i="130"/>
  <c r="M34" i="130"/>
  <c r="K34" i="130"/>
  <c r="K37" i="131"/>
  <c r="K33" i="132"/>
  <c r="M10" i="133"/>
  <c r="K10" i="133"/>
  <c r="E19" i="133"/>
  <c r="M30" i="133"/>
  <c r="E35" i="133"/>
  <c r="E12" i="134"/>
  <c r="M12" i="134"/>
  <c r="K12" i="134"/>
  <c r="E24" i="134"/>
  <c r="K24" i="134"/>
  <c r="M44" i="134"/>
  <c r="K11" i="135"/>
  <c r="M11" i="135"/>
  <c r="E17" i="135"/>
  <c r="E19" i="135"/>
  <c r="F44" i="135"/>
  <c r="K44" i="135"/>
  <c r="D48" i="135"/>
  <c r="I48" i="135"/>
  <c r="N48" i="135"/>
  <c r="E13" i="136"/>
  <c r="K13" i="136"/>
  <c r="M13" i="136"/>
  <c r="K17" i="136"/>
  <c r="M25" i="136"/>
  <c r="E30" i="136"/>
  <c r="E16" i="137"/>
  <c r="E18" i="137"/>
  <c r="E20" i="137"/>
  <c r="K31" i="137"/>
  <c r="M31" i="137"/>
  <c r="K37" i="137"/>
  <c r="M37" i="137"/>
  <c r="M17" i="138"/>
  <c r="K17" i="138"/>
  <c r="M25" i="138"/>
  <c r="K25" i="138"/>
  <c r="E10" i="139"/>
  <c r="E14" i="139"/>
  <c r="E20" i="139"/>
  <c r="E22" i="139"/>
  <c r="M35" i="139"/>
  <c r="K35" i="139"/>
  <c r="H44" i="139"/>
  <c r="N44" i="139"/>
  <c r="F48" i="139"/>
  <c r="L48" i="139"/>
  <c r="M18" i="140"/>
  <c r="K18" i="140"/>
  <c r="K29" i="140"/>
  <c r="M29" i="140"/>
  <c r="M31" i="140"/>
  <c r="E35" i="140"/>
  <c r="D48" i="140"/>
  <c r="M9" i="141"/>
  <c r="K21" i="141"/>
  <c r="M21" i="141"/>
  <c r="M24" i="141"/>
  <c r="M36" i="141"/>
  <c r="E14" i="142"/>
  <c r="E22" i="142"/>
  <c r="E30" i="142"/>
  <c r="H44" i="142"/>
  <c r="O44" i="142"/>
  <c r="J48" i="142"/>
  <c r="M8" i="143"/>
  <c r="E11" i="143"/>
  <c r="M19" i="143"/>
  <c r="K19" i="143"/>
  <c r="I48" i="143"/>
  <c r="T6" i="144"/>
  <c r="K36" i="144"/>
  <c r="M36" i="144"/>
  <c r="E48" i="144"/>
  <c r="M14" i="145"/>
  <c r="K14" i="145"/>
  <c r="M16" i="145"/>
  <c r="K16" i="145"/>
  <c r="E31" i="145"/>
  <c r="T6" i="146"/>
  <c r="M25" i="146"/>
  <c r="E29" i="146"/>
  <c r="M29" i="146"/>
  <c r="K29" i="146"/>
  <c r="M34" i="146"/>
  <c r="K34" i="146"/>
  <c r="I48" i="146"/>
  <c r="M16" i="147"/>
  <c r="K16" i="147"/>
  <c r="M20" i="147"/>
  <c r="E31" i="147"/>
  <c r="E36" i="147"/>
  <c r="K36" i="147"/>
  <c r="L48" i="147"/>
  <c r="E12" i="148"/>
  <c r="K22" i="148"/>
  <c r="M26" i="148"/>
  <c r="K26" i="148"/>
  <c r="E11" i="149"/>
  <c r="M11" i="149"/>
  <c r="K11" i="149"/>
  <c r="E14" i="149"/>
  <c r="E37" i="149"/>
  <c r="M37" i="149"/>
  <c r="K37" i="149"/>
  <c r="M20" i="150"/>
  <c r="K36" i="150"/>
  <c r="M36" i="150"/>
  <c r="E10" i="151"/>
  <c r="M33" i="151"/>
  <c r="G44" i="151"/>
  <c r="O44" i="151"/>
  <c r="J48" i="151"/>
  <c r="T6" i="152"/>
  <c r="E21" i="152"/>
  <c r="K27" i="152"/>
  <c r="M27" i="152"/>
  <c r="K33" i="152"/>
  <c r="M33" i="152"/>
  <c r="K36" i="152"/>
  <c r="M36" i="152"/>
  <c r="G44" i="152"/>
  <c r="O44" i="152"/>
  <c r="I48" i="152"/>
  <c r="K9" i="153"/>
  <c r="M21" i="153"/>
  <c r="K21" i="153"/>
  <c r="E36" i="153"/>
  <c r="J44" i="153"/>
  <c r="G48" i="153"/>
  <c r="K26" i="154"/>
  <c r="M28" i="155"/>
  <c r="K28" i="155"/>
  <c r="K36" i="155"/>
  <c r="K32" i="157"/>
  <c r="E38" i="157"/>
  <c r="M23" i="158"/>
  <c r="K23" i="158"/>
  <c r="L38" i="146"/>
  <c r="E16" i="160"/>
  <c r="E36" i="160"/>
  <c r="Q20" i="160"/>
  <c r="Q36" i="160"/>
  <c r="M30" i="127"/>
  <c r="M28" i="134"/>
  <c r="K28" i="134"/>
  <c r="E34" i="135"/>
  <c r="K34" i="135"/>
  <c r="K18" i="136"/>
  <c r="M36" i="136"/>
  <c r="K36" i="136"/>
  <c r="M12" i="137"/>
  <c r="K19" i="137"/>
  <c r="K9" i="139"/>
  <c r="K15" i="139"/>
  <c r="M27" i="139"/>
  <c r="M33" i="139"/>
  <c r="K33" i="139"/>
  <c r="D44" i="139"/>
  <c r="J44" i="139"/>
  <c r="O44" i="139"/>
  <c r="H48" i="139"/>
  <c r="M48" i="139"/>
  <c r="H44" i="140"/>
  <c r="J48" i="140"/>
  <c r="E13" i="141"/>
  <c r="K13" i="141"/>
  <c r="M13" i="141"/>
  <c r="K21" i="142"/>
  <c r="M21" i="142"/>
  <c r="K23" i="142"/>
  <c r="M23" i="142"/>
  <c r="K33" i="142"/>
  <c r="J44" i="142"/>
  <c r="E48" i="142"/>
  <c r="M20" i="143"/>
  <c r="K20" i="143"/>
  <c r="M19" i="144"/>
  <c r="K19" i="144"/>
  <c r="K23" i="144"/>
  <c r="M27" i="144"/>
  <c r="K27" i="144"/>
  <c r="E29" i="144"/>
  <c r="M29" i="144"/>
  <c r="K29" i="144"/>
  <c r="M48" i="144"/>
  <c r="M8" i="145"/>
  <c r="K8" i="145"/>
  <c r="K11" i="146"/>
  <c r="M23" i="146"/>
  <c r="K23" i="146"/>
  <c r="K30" i="146"/>
  <c r="K44" i="146"/>
  <c r="K28" i="147"/>
  <c r="M19" i="148"/>
  <c r="K12" i="149"/>
  <c r="K22" i="149"/>
  <c r="M22" i="149"/>
  <c r="E26" i="149"/>
  <c r="K26" i="149"/>
  <c r="M26" i="149"/>
  <c r="M13" i="150"/>
  <c r="K13" i="150"/>
  <c r="K28" i="150"/>
  <c r="M8" i="151"/>
  <c r="E11" i="151"/>
  <c r="M11" i="151"/>
  <c r="K11" i="151"/>
  <c r="K18" i="151"/>
  <c r="M18" i="151"/>
  <c r="M27" i="151"/>
  <c r="M29" i="152"/>
  <c r="J44" i="152"/>
  <c r="D48" i="152"/>
  <c r="L48" i="152"/>
  <c r="E24" i="153"/>
  <c r="M31" i="153"/>
  <c r="M35" i="153"/>
  <c r="K35" i="153"/>
  <c r="K44" i="153"/>
  <c r="E9" i="155"/>
  <c r="M9" i="155"/>
  <c r="K9" i="155"/>
  <c r="M8" i="156"/>
  <c r="K8" i="156"/>
  <c r="M12" i="156"/>
  <c r="K12" i="156"/>
  <c r="M30" i="156"/>
  <c r="M19" i="157"/>
  <c r="K19" i="157"/>
  <c r="M29" i="157"/>
  <c r="M17" i="158"/>
  <c r="K17" i="158"/>
  <c r="M23" i="160"/>
  <c r="Q23" i="160"/>
  <c r="K32" i="160"/>
  <c r="M32" i="160"/>
  <c r="K34" i="160"/>
  <c r="Q34" i="160"/>
  <c r="E34" i="160"/>
  <c r="Q29" i="160"/>
  <c r="K26" i="156"/>
  <c r="K9" i="154"/>
  <c r="M27" i="154"/>
  <c r="K27" i="154"/>
  <c r="K35" i="154"/>
  <c r="M37" i="154"/>
  <c r="K37" i="154"/>
  <c r="E17" i="155"/>
  <c r="M17" i="155"/>
  <c r="K17" i="155"/>
  <c r="M20" i="155"/>
  <c r="K27" i="155"/>
  <c r="M31" i="155"/>
  <c r="K31" i="155"/>
  <c r="K48" i="155"/>
  <c r="K13" i="156"/>
  <c r="M13" i="156"/>
  <c r="E34" i="156"/>
  <c r="L44" i="156"/>
  <c r="K33" i="157"/>
  <c r="M36" i="157"/>
  <c r="K36" i="157"/>
  <c r="K18" i="158"/>
  <c r="M18" i="158"/>
  <c r="M37" i="158"/>
  <c r="N38" i="146"/>
  <c r="M38" i="146"/>
  <c r="O38" i="146" s="1"/>
  <c r="N38" i="150"/>
  <c r="E18" i="158"/>
  <c r="Q10" i="160"/>
  <c r="Q14" i="160"/>
  <c r="Q22" i="160"/>
  <c r="Q26" i="160"/>
  <c r="Q30" i="160"/>
  <c r="M17" i="157"/>
  <c r="M33" i="157"/>
  <c r="M34" i="155"/>
  <c r="M21" i="154"/>
  <c r="M23" i="154"/>
  <c r="K23" i="154"/>
  <c r="M25" i="154"/>
  <c r="M29" i="154"/>
  <c r="K29" i="154"/>
  <c r="M20" i="156"/>
  <c r="K20" i="156"/>
  <c r="K35" i="156"/>
  <c r="M35" i="156"/>
  <c r="K22" i="157"/>
  <c r="M26" i="157"/>
  <c r="K26" i="157"/>
  <c r="M34" i="157"/>
  <c r="K34" i="157"/>
  <c r="E36" i="157"/>
  <c r="T6" i="158"/>
  <c r="K10" i="158"/>
  <c r="M10" i="158"/>
  <c r="M38" i="130"/>
  <c r="O38" i="130" s="1"/>
  <c r="L38" i="130"/>
  <c r="N38" i="130"/>
  <c r="N38" i="134"/>
  <c r="M38" i="134"/>
  <c r="O38" i="134" s="1"/>
  <c r="L38" i="134"/>
  <c r="M38" i="138"/>
  <c r="O38" i="138" s="1"/>
  <c r="L38" i="138"/>
  <c r="N38" i="138"/>
  <c r="M38" i="143"/>
  <c r="O38" i="143" s="1"/>
  <c r="L38" i="143"/>
  <c r="M24" i="158"/>
  <c r="Q11" i="160"/>
  <c r="Q19" i="160"/>
  <c r="K37" i="158"/>
  <c r="N38" i="143"/>
  <c r="H38" i="145"/>
  <c r="H38" i="152"/>
  <c r="H38" i="156"/>
  <c r="G38" i="155"/>
  <c r="H38" i="157"/>
  <c r="H38" i="153"/>
  <c r="G38" i="152"/>
  <c r="G38" i="151"/>
  <c r="G38" i="156"/>
  <c r="G38" i="141"/>
  <c r="H38" i="149"/>
  <c r="G38" i="148"/>
  <c r="H38" i="142"/>
  <c r="G38" i="133"/>
  <c r="H38" i="134"/>
  <c r="G38" i="132"/>
  <c r="H38" i="132"/>
  <c r="H38" i="158"/>
  <c r="G38" i="153"/>
  <c r="G38" i="145"/>
  <c r="G38" i="154"/>
  <c r="H38" i="148"/>
  <c r="H38" i="147"/>
  <c r="G38" i="157"/>
  <c r="H38" i="154"/>
  <c r="G38" i="146"/>
  <c r="G38" i="142"/>
  <c r="G38" i="158"/>
  <c r="H38" i="155"/>
  <c r="G38" i="149"/>
  <c r="H38" i="150"/>
  <c r="G38" i="150"/>
  <c r="H38" i="143"/>
  <c r="G38" i="140"/>
  <c r="H38" i="139"/>
  <c r="G38" i="135"/>
  <c r="G38" i="147"/>
  <c r="G38" i="143"/>
  <c r="H38" i="141"/>
  <c r="H38" i="140"/>
  <c r="H38" i="151"/>
  <c r="H38" i="146"/>
  <c r="G38" i="144"/>
  <c r="H38" i="144"/>
  <c r="G38" i="138"/>
  <c r="H38" i="137"/>
  <c r="G38" i="139"/>
  <c r="H38" i="138"/>
  <c r="G38" i="137"/>
  <c r="G38" i="136"/>
  <c r="H38" i="133"/>
  <c r="H38" i="136"/>
  <c r="H38" i="135"/>
  <c r="G38" i="134"/>
  <c r="G38" i="131"/>
  <c r="G38" i="130"/>
  <c r="H38" i="129"/>
  <c r="H38" i="131"/>
  <c r="H38" i="130"/>
  <c r="G38" i="129"/>
  <c r="G38" i="128"/>
  <c r="H38" i="106"/>
  <c r="G38" i="125"/>
  <c r="H38" i="125"/>
  <c r="G38" i="119"/>
  <c r="H38" i="119"/>
  <c r="G38" i="124"/>
  <c r="G38" i="120"/>
  <c r="G38" i="127"/>
  <c r="H38" i="115"/>
  <c r="H38" i="113"/>
  <c r="G38" i="115"/>
  <c r="G38" i="118"/>
  <c r="H38" i="116"/>
  <c r="G38" i="114"/>
  <c r="G38" i="122"/>
  <c r="G38" i="106"/>
  <c r="G38" i="117"/>
  <c r="H38" i="128"/>
  <c r="G38" i="126"/>
  <c r="G38" i="111"/>
  <c r="H38" i="127"/>
  <c r="H38" i="126"/>
  <c r="H38" i="124"/>
  <c r="H38" i="122"/>
  <c r="G38" i="123"/>
  <c r="G38" i="121"/>
  <c r="H38" i="123"/>
  <c r="H38" i="121"/>
  <c r="H38" i="120"/>
  <c r="H38" i="117"/>
  <c r="H38" i="114"/>
  <c r="H38" i="118"/>
  <c r="G38" i="116"/>
  <c r="G38" i="113"/>
  <c r="H38" i="112"/>
  <c r="G38" i="112"/>
  <c r="H38" i="111"/>
  <c r="E8" i="160"/>
  <c r="E12" i="160"/>
  <c r="K12" i="160"/>
  <c r="E14" i="160"/>
  <c r="K14" i="160"/>
  <c r="M29" i="160"/>
  <c r="M34" i="160"/>
  <c r="K23" i="160"/>
  <c r="M26" i="160"/>
  <c r="K37" i="160"/>
  <c r="M20" i="160"/>
  <c r="K33" i="160"/>
  <c r="S6" i="160"/>
  <c r="K22" i="160"/>
  <c r="K15" i="160"/>
  <c r="E15" i="160"/>
  <c r="M15" i="160"/>
  <c r="E18" i="160"/>
  <c r="M18" i="160"/>
  <c r="K18" i="160"/>
  <c r="M22" i="160"/>
  <c r="K25" i="160"/>
  <c r="M35" i="160"/>
  <c r="K35" i="160"/>
  <c r="E35" i="160"/>
  <c r="K9" i="160"/>
  <c r="E9" i="160"/>
  <c r="M9" i="160"/>
  <c r="E25" i="160"/>
  <c r="K11" i="160"/>
  <c r="E11" i="160"/>
  <c r="K13" i="160"/>
  <c r="E13" i="160"/>
  <c r="M21" i="160"/>
  <c r="K21" i="160"/>
  <c r="E21" i="160"/>
  <c r="M27" i="160"/>
  <c r="K27" i="160"/>
  <c r="E27" i="160"/>
  <c r="M31" i="160"/>
  <c r="K31" i="160"/>
  <c r="E31" i="160"/>
  <c r="K24" i="160"/>
  <c r="E17" i="160"/>
  <c r="K17" i="160"/>
  <c r="K20" i="160"/>
  <c r="E23" i="160"/>
  <c r="M24" i="160"/>
  <c r="K26" i="160"/>
  <c r="K29" i="160"/>
  <c r="E30" i="160"/>
  <c r="M30" i="160"/>
  <c r="E13" i="156"/>
  <c r="E13" i="142"/>
  <c r="E13" i="145"/>
  <c r="F38" i="146"/>
  <c r="F38" i="130"/>
  <c r="M48" i="150"/>
  <c r="I48" i="150"/>
  <c r="E48" i="150"/>
  <c r="O44" i="150"/>
  <c r="K44" i="150"/>
  <c r="G44" i="150"/>
  <c r="O48" i="150"/>
  <c r="J48" i="150"/>
  <c r="D48" i="150"/>
  <c r="M44" i="150"/>
  <c r="H44" i="150"/>
  <c r="N48" i="150"/>
  <c r="H48" i="150"/>
  <c r="L44" i="150"/>
  <c r="F44" i="150"/>
  <c r="L48" i="150"/>
  <c r="G48" i="150"/>
  <c r="J44" i="150"/>
  <c r="E44" i="150"/>
  <c r="T6" i="150"/>
  <c r="E13" i="150"/>
  <c r="N44" i="150"/>
  <c r="E11" i="150"/>
  <c r="E28" i="151"/>
  <c r="E29" i="152"/>
  <c r="M48" i="154"/>
  <c r="I48" i="154"/>
  <c r="E48" i="154"/>
  <c r="O44" i="154"/>
  <c r="K44" i="154"/>
  <c r="G44" i="154"/>
  <c r="L48" i="154"/>
  <c r="G48" i="154"/>
  <c r="J44" i="154"/>
  <c r="E44" i="154"/>
  <c r="K48" i="154"/>
  <c r="F48" i="154"/>
  <c r="N44" i="154"/>
  <c r="I44" i="154"/>
  <c r="D44" i="154"/>
  <c r="O48" i="154"/>
  <c r="J48" i="154"/>
  <c r="D48" i="154"/>
  <c r="M44" i="154"/>
  <c r="H44" i="154"/>
  <c r="T6" i="154"/>
  <c r="L44" i="154"/>
  <c r="N48" i="154"/>
  <c r="F44" i="154"/>
  <c r="H48" i="154"/>
  <c r="I44" i="150"/>
  <c r="K48" i="150"/>
  <c r="E8" i="152"/>
  <c r="E37" i="152"/>
  <c r="F38" i="152"/>
  <c r="E15" i="154"/>
  <c r="E38" i="151"/>
  <c r="E16" i="152"/>
  <c r="E33" i="152"/>
  <c r="E34" i="154"/>
  <c r="E13" i="153"/>
  <c r="E25" i="154"/>
  <c r="E27" i="154"/>
  <c r="E23" i="157"/>
  <c r="E44" i="151"/>
  <c r="I44" i="151"/>
  <c r="M44" i="151"/>
  <c r="G48" i="151"/>
  <c r="K48" i="151"/>
  <c r="O48" i="151"/>
  <c r="D44" i="152"/>
  <c r="H44" i="152"/>
  <c r="L44" i="152"/>
  <c r="F48" i="152"/>
  <c r="J48" i="152"/>
  <c r="N48" i="152"/>
  <c r="N48" i="153"/>
  <c r="J48" i="153"/>
  <c r="F48" i="153"/>
  <c r="L44" i="153"/>
  <c r="H44" i="153"/>
  <c r="D44" i="153"/>
  <c r="G44" i="153"/>
  <c r="M44" i="153"/>
  <c r="D48" i="153"/>
  <c r="I48" i="153"/>
  <c r="O48" i="153"/>
  <c r="E14" i="154"/>
  <c r="E14" i="155"/>
  <c r="T6" i="151"/>
  <c r="F44" i="151"/>
  <c r="J44" i="151"/>
  <c r="N44" i="151"/>
  <c r="D48" i="151"/>
  <c r="H48" i="151"/>
  <c r="E44" i="152"/>
  <c r="I44" i="152"/>
  <c r="M44" i="152"/>
  <c r="G48" i="152"/>
  <c r="K48" i="152"/>
  <c r="I44" i="153"/>
  <c r="N44" i="153"/>
  <c r="E48" i="153"/>
  <c r="K48" i="153"/>
  <c r="F38" i="154"/>
  <c r="E26" i="155"/>
  <c r="K44" i="155"/>
  <c r="E48" i="155"/>
  <c r="M48" i="155"/>
  <c r="E38" i="156"/>
  <c r="E35" i="155"/>
  <c r="E44" i="155"/>
  <c r="M44" i="155"/>
  <c r="G48" i="155"/>
  <c r="E19" i="157"/>
  <c r="N48" i="155"/>
  <c r="J48" i="155"/>
  <c r="F48" i="155"/>
  <c r="L44" i="155"/>
  <c r="H44" i="155"/>
  <c r="D44" i="155"/>
  <c r="L48" i="155"/>
  <c r="H48" i="155"/>
  <c r="D48" i="155"/>
  <c r="N44" i="155"/>
  <c r="J44" i="155"/>
  <c r="F44" i="155"/>
  <c r="T6" i="155"/>
  <c r="E16" i="155"/>
  <c r="G44" i="155"/>
  <c r="O44" i="155"/>
  <c r="I48" i="155"/>
  <c r="E38" i="158"/>
  <c r="O48" i="156"/>
  <c r="K48" i="156"/>
  <c r="G48" i="156"/>
  <c r="M44" i="156"/>
  <c r="I44" i="156"/>
  <c r="E44" i="156"/>
  <c r="M48" i="156"/>
  <c r="I48" i="156"/>
  <c r="E48" i="156"/>
  <c r="O44" i="156"/>
  <c r="K44" i="156"/>
  <c r="G44" i="156"/>
  <c r="J44" i="156"/>
  <c r="D48" i="156"/>
  <c r="L48" i="156"/>
  <c r="E22" i="157"/>
  <c r="E26" i="157"/>
  <c r="E44" i="157"/>
  <c r="N48" i="157"/>
  <c r="J48" i="157"/>
  <c r="F48" i="157"/>
  <c r="L44" i="157"/>
  <c r="H44" i="157"/>
  <c r="D44" i="157"/>
  <c r="M48" i="157"/>
  <c r="I48" i="157"/>
  <c r="E48" i="157"/>
  <c r="O44" i="157"/>
  <c r="K44" i="157"/>
  <c r="G44" i="157"/>
  <c r="L48" i="157"/>
  <c r="H48" i="157"/>
  <c r="D48" i="157"/>
  <c r="N44" i="157"/>
  <c r="J44" i="157"/>
  <c r="F44" i="157"/>
  <c r="T6" i="157"/>
  <c r="I44" i="157"/>
  <c r="K48" i="157"/>
  <c r="F44" i="156"/>
  <c r="N44" i="156"/>
  <c r="H48" i="156"/>
  <c r="E8" i="157"/>
  <c r="M44" i="157"/>
  <c r="O48" i="157"/>
  <c r="N48" i="158"/>
  <c r="J48" i="158"/>
  <c r="F48" i="158"/>
  <c r="H44" i="158"/>
  <c r="D44" i="158"/>
  <c r="M48" i="158"/>
  <c r="I48" i="158"/>
  <c r="E48" i="158"/>
  <c r="O44" i="158"/>
  <c r="K44" i="158"/>
  <c r="G44" i="158"/>
  <c r="H48" i="158"/>
  <c r="D48" i="158"/>
  <c r="N44" i="158"/>
  <c r="J44" i="158"/>
  <c r="F44" i="158"/>
  <c r="M44" i="158"/>
  <c r="O48" i="158"/>
  <c r="E44" i="158"/>
  <c r="G48" i="158"/>
  <c r="E12" i="130"/>
  <c r="E14" i="130"/>
  <c r="E16" i="130"/>
  <c r="D44" i="130"/>
  <c r="H44" i="130"/>
  <c r="L44" i="130"/>
  <c r="F48" i="130"/>
  <c r="J48" i="130"/>
  <c r="N48" i="130"/>
  <c r="F44" i="131"/>
  <c r="K44" i="131"/>
  <c r="H48" i="131"/>
  <c r="M48" i="131"/>
  <c r="N48" i="132"/>
  <c r="J48" i="132"/>
  <c r="F48" i="132"/>
  <c r="L44" i="132"/>
  <c r="H44" i="132"/>
  <c r="D44" i="132"/>
  <c r="L48" i="132"/>
  <c r="G48" i="132"/>
  <c r="O44" i="132"/>
  <c r="J44" i="132"/>
  <c r="E44" i="132"/>
  <c r="O48" i="132"/>
  <c r="I48" i="132"/>
  <c r="D48" i="132"/>
  <c r="M44" i="132"/>
  <c r="G44" i="132"/>
  <c r="M48" i="132"/>
  <c r="H48" i="132"/>
  <c r="K44" i="132"/>
  <c r="F44" i="132"/>
  <c r="E17" i="132"/>
  <c r="E21" i="132"/>
  <c r="E31" i="132"/>
  <c r="N44" i="132"/>
  <c r="E44" i="130"/>
  <c r="I44" i="130"/>
  <c r="M44" i="130"/>
  <c r="G48" i="130"/>
  <c r="K48" i="130"/>
  <c r="O48" i="130"/>
  <c r="E38" i="131"/>
  <c r="G44" i="131"/>
  <c r="L44" i="131"/>
  <c r="D48" i="131"/>
  <c r="I48" i="131"/>
  <c r="F44" i="130"/>
  <c r="J44" i="130"/>
  <c r="N44" i="130"/>
  <c r="D48" i="130"/>
  <c r="H48" i="130"/>
  <c r="L48" i="130"/>
  <c r="O48" i="131"/>
  <c r="K48" i="131"/>
  <c r="G48" i="131"/>
  <c r="M44" i="131"/>
  <c r="I44" i="131"/>
  <c r="E44" i="131"/>
  <c r="H44" i="131"/>
  <c r="N44" i="131"/>
  <c r="E48" i="131"/>
  <c r="J48" i="131"/>
  <c r="G44" i="130"/>
  <c r="K44" i="130"/>
  <c r="O44" i="130"/>
  <c r="E48" i="130"/>
  <c r="I48" i="130"/>
  <c r="T6" i="131"/>
  <c r="D44" i="131"/>
  <c r="J44" i="131"/>
  <c r="O44" i="131"/>
  <c r="F48" i="131"/>
  <c r="L48" i="131"/>
  <c r="E35" i="132"/>
  <c r="E38" i="132"/>
  <c r="T6" i="133"/>
  <c r="E21" i="133"/>
  <c r="F44" i="133"/>
  <c r="H44" i="133"/>
  <c r="F48" i="133"/>
  <c r="E9" i="134"/>
  <c r="E38" i="133"/>
  <c r="L44" i="133"/>
  <c r="O48" i="133"/>
  <c r="K48" i="133"/>
  <c r="G48" i="133"/>
  <c r="M44" i="133"/>
  <c r="I44" i="133"/>
  <c r="E44" i="133"/>
  <c r="N48" i="133"/>
  <c r="J48" i="133"/>
  <c r="M48" i="133"/>
  <c r="I48" i="133"/>
  <c r="E48" i="133"/>
  <c r="O44" i="133"/>
  <c r="K44" i="133"/>
  <c r="G44" i="133"/>
  <c r="D48" i="133"/>
  <c r="J44" i="133"/>
  <c r="E27" i="133"/>
  <c r="D44" i="133"/>
  <c r="N44" i="133"/>
  <c r="L48" i="133"/>
  <c r="E11" i="134"/>
  <c r="N48" i="134"/>
  <c r="J48" i="134"/>
  <c r="F48" i="134"/>
  <c r="L44" i="134"/>
  <c r="H44" i="134"/>
  <c r="D44" i="134"/>
  <c r="M48" i="134"/>
  <c r="I48" i="134"/>
  <c r="E48" i="134"/>
  <c r="O44" i="134"/>
  <c r="K44" i="134"/>
  <c r="G44" i="134"/>
  <c r="L48" i="134"/>
  <c r="H48" i="134"/>
  <c r="D48" i="134"/>
  <c r="N44" i="134"/>
  <c r="J44" i="134"/>
  <c r="F44" i="134"/>
  <c r="T6" i="134"/>
  <c r="E15" i="134"/>
  <c r="E35" i="134"/>
  <c r="E38" i="135"/>
  <c r="E28" i="137"/>
  <c r="E31" i="137"/>
  <c r="H44" i="137"/>
  <c r="E16" i="136"/>
  <c r="E17" i="138"/>
  <c r="E25" i="138"/>
  <c r="O48" i="137"/>
  <c r="K48" i="137"/>
  <c r="G48" i="137"/>
  <c r="M44" i="137"/>
  <c r="I44" i="137"/>
  <c r="E44" i="137"/>
  <c r="M48" i="137"/>
  <c r="I48" i="137"/>
  <c r="E48" i="137"/>
  <c r="O44" i="137"/>
  <c r="K44" i="137"/>
  <c r="G44" i="137"/>
  <c r="H48" i="137"/>
  <c r="N44" i="137"/>
  <c r="F44" i="137"/>
  <c r="N48" i="137"/>
  <c r="F48" i="137"/>
  <c r="L44" i="137"/>
  <c r="D44" i="137"/>
  <c r="L48" i="137"/>
  <c r="D48" i="137"/>
  <c r="J44" i="137"/>
  <c r="T6" i="137"/>
  <c r="E12" i="140"/>
  <c r="E18" i="140"/>
  <c r="F38" i="134"/>
  <c r="E44" i="135"/>
  <c r="I44" i="135"/>
  <c r="M44" i="135"/>
  <c r="G48" i="135"/>
  <c r="K48" i="135"/>
  <c r="F44" i="136"/>
  <c r="K44" i="136"/>
  <c r="E38" i="136"/>
  <c r="H48" i="136"/>
  <c r="E11" i="138"/>
  <c r="E15" i="138"/>
  <c r="E38" i="139"/>
  <c r="E8" i="140"/>
  <c r="N48" i="136"/>
  <c r="J48" i="136"/>
  <c r="F48" i="136"/>
  <c r="L44" i="136"/>
  <c r="H44" i="136"/>
  <c r="D44" i="136"/>
  <c r="G44" i="136"/>
  <c r="M44" i="136"/>
  <c r="D48" i="136"/>
  <c r="I48" i="136"/>
  <c r="O48" i="136"/>
  <c r="N48" i="138"/>
  <c r="J48" i="138"/>
  <c r="F48" i="138"/>
  <c r="L44" i="138"/>
  <c r="H44" i="138"/>
  <c r="D44" i="138"/>
  <c r="M48" i="138"/>
  <c r="I48" i="138"/>
  <c r="E48" i="138"/>
  <c r="O44" i="138"/>
  <c r="K44" i="138"/>
  <c r="G44" i="138"/>
  <c r="L48" i="138"/>
  <c r="H48" i="138"/>
  <c r="D48" i="138"/>
  <c r="N44" i="138"/>
  <c r="J44" i="138"/>
  <c r="F44" i="138"/>
  <c r="T6" i="138"/>
  <c r="E13" i="138"/>
  <c r="E14" i="138"/>
  <c r="E44" i="138"/>
  <c r="G48" i="138"/>
  <c r="E35" i="141"/>
  <c r="E25" i="144"/>
  <c r="T6" i="136"/>
  <c r="I44" i="136"/>
  <c r="N44" i="136"/>
  <c r="E48" i="136"/>
  <c r="K48" i="136"/>
  <c r="E38" i="137"/>
  <c r="I44" i="138"/>
  <c r="K48" i="138"/>
  <c r="F38" i="138"/>
  <c r="E44" i="139"/>
  <c r="I44" i="139"/>
  <c r="M44" i="139"/>
  <c r="G48" i="139"/>
  <c r="K48" i="139"/>
  <c r="D44" i="140"/>
  <c r="I44" i="140"/>
  <c r="N44" i="140"/>
  <c r="F48" i="140"/>
  <c r="E44" i="141"/>
  <c r="E38" i="142"/>
  <c r="E32" i="142"/>
  <c r="M48" i="140"/>
  <c r="I48" i="140"/>
  <c r="E48" i="140"/>
  <c r="O44" i="140"/>
  <c r="K44" i="140"/>
  <c r="G44" i="140"/>
  <c r="E44" i="140"/>
  <c r="J44" i="140"/>
  <c r="G48" i="140"/>
  <c r="L48" i="140"/>
  <c r="N48" i="141"/>
  <c r="J48" i="141"/>
  <c r="F48" i="141"/>
  <c r="L44" i="141"/>
  <c r="H44" i="141"/>
  <c r="D44" i="141"/>
  <c r="M48" i="141"/>
  <c r="I48" i="141"/>
  <c r="E48" i="141"/>
  <c r="O44" i="141"/>
  <c r="K44" i="141"/>
  <c r="G44" i="141"/>
  <c r="L48" i="141"/>
  <c r="H48" i="141"/>
  <c r="D48" i="141"/>
  <c r="N44" i="141"/>
  <c r="J44" i="141"/>
  <c r="F44" i="141"/>
  <c r="T6" i="141"/>
  <c r="I44" i="141"/>
  <c r="K48" i="141"/>
  <c r="L48" i="143"/>
  <c r="H48" i="143"/>
  <c r="D48" i="143"/>
  <c r="N44" i="143"/>
  <c r="J44" i="143"/>
  <c r="F44" i="143"/>
  <c r="N48" i="143"/>
  <c r="J48" i="143"/>
  <c r="F48" i="143"/>
  <c r="L44" i="143"/>
  <c r="H44" i="143"/>
  <c r="D44" i="143"/>
  <c r="O48" i="143"/>
  <c r="G48" i="143"/>
  <c r="M44" i="143"/>
  <c r="E44" i="143"/>
  <c r="M48" i="143"/>
  <c r="E48" i="143"/>
  <c r="K44" i="143"/>
  <c r="K48" i="143"/>
  <c r="I44" i="143"/>
  <c r="T6" i="143"/>
  <c r="E19" i="143"/>
  <c r="O44" i="143"/>
  <c r="T6" i="140"/>
  <c r="F44" i="140"/>
  <c r="L44" i="140"/>
  <c r="H48" i="140"/>
  <c r="N48" i="140"/>
  <c r="E21" i="141"/>
  <c r="E23" i="141"/>
  <c r="M44" i="141"/>
  <c r="O48" i="141"/>
  <c r="E13" i="144"/>
  <c r="O48" i="142"/>
  <c r="K48" i="142"/>
  <c r="G48" i="142"/>
  <c r="M44" i="142"/>
  <c r="I44" i="142"/>
  <c r="E44" i="142"/>
  <c r="G44" i="142"/>
  <c r="L44" i="142"/>
  <c r="D48" i="142"/>
  <c r="I48" i="142"/>
  <c r="N48" i="142"/>
  <c r="E18" i="143"/>
  <c r="E20" i="143"/>
  <c r="E37" i="143"/>
  <c r="E17" i="144"/>
  <c r="O48" i="145"/>
  <c r="K48" i="145"/>
  <c r="G48" i="145"/>
  <c r="M44" i="145"/>
  <c r="I44" i="145"/>
  <c r="E44" i="145"/>
  <c r="N48" i="145"/>
  <c r="J48" i="145"/>
  <c r="F48" i="145"/>
  <c r="L44" i="145"/>
  <c r="H44" i="145"/>
  <c r="D44" i="145"/>
  <c r="M48" i="145"/>
  <c r="I48" i="145"/>
  <c r="E48" i="145"/>
  <c r="O44" i="145"/>
  <c r="K44" i="145"/>
  <c r="G44" i="145"/>
  <c r="L48" i="145"/>
  <c r="J44" i="145"/>
  <c r="H48" i="145"/>
  <c r="F44" i="145"/>
  <c r="D48" i="145"/>
  <c r="T6" i="145"/>
  <c r="E33" i="143"/>
  <c r="F44" i="144"/>
  <c r="N44" i="144"/>
  <c r="H48" i="144"/>
  <c r="E38" i="144"/>
  <c r="G44" i="144"/>
  <c r="O44" i="144"/>
  <c r="F38" i="143"/>
  <c r="O48" i="144"/>
  <c r="K48" i="144"/>
  <c r="G48" i="144"/>
  <c r="M44" i="144"/>
  <c r="I44" i="144"/>
  <c r="E44" i="144"/>
  <c r="N48" i="144"/>
  <c r="J48" i="144"/>
  <c r="F48" i="144"/>
  <c r="L44" i="144"/>
  <c r="H44" i="144"/>
  <c r="D44" i="144"/>
  <c r="E19" i="144"/>
  <c r="E27" i="144"/>
  <c r="J44" i="144"/>
  <c r="D48" i="144"/>
  <c r="L48" i="144"/>
  <c r="L48" i="146"/>
  <c r="H48" i="146"/>
  <c r="D48" i="146"/>
  <c r="N44" i="146"/>
  <c r="J44" i="146"/>
  <c r="F44" i="146"/>
  <c r="O48" i="146"/>
  <c r="K48" i="146"/>
  <c r="G48" i="146"/>
  <c r="M44" i="146"/>
  <c r="I44" i="146"/>
  <c r="E44" i="146"/>
  <c r="N48" i="146"/>
  <c r="J48" i="146"/>
  <c r="F48" i="146"/>
  <c r="L44" i="146"/>
  <c r="H44" i="146"/>
  <c r="D44" i="146"/>
  <c r="E37" i="146"/>
  <c r="G44" i="146"/>
  <c r="E48" i="146"/>
  <c r="N44" i="147"/>
  <c r="L48" i="148"/>
  <c r="H48" i="148"/>
  <c r="D48" i="148"/>
  <c r="N44" i="148"/>
  <c r="J44" i="148"/>
  <c r="F44" i="148"/>
  <c r="O48" i="148"/>
  <c r="K48" i="148"/>
  <c r="G48" i="148"/>
  <c r="M44" i="148"/>
  <c r="I44" i="148"/>
  <c r="E44" i="148"/>
  <c r="N48" i="148"/>
  <c r="J48" i="148"/>
  <c r="F48" i="148"/>
  <c r="L44" i="148"/>
  <c r="H44" i="148"/>
  <c r="D44" i="148"/>
  <c r="E48" i="148"/>
  <c r="O44" i="148"/>
  <c r="M48" i="148"/>
  <c r="K44" i="148"/>
  <c r="T6" i="148"/>
  <c r="E19" i="148"/>
  <c r="E38" i="147"/>
  <c r="E30" i="147"/>
  <c r="E11" i="148"/>
  <c r="O48" i="147"/>
  <c r="K48" i="147"/>
  <c r="G48" i="147"/>
  <c r="M44" i="147"/>
  <c r="I44" i="147"/>
  <c r="E44" i="147"/>
  <c r="N48" i="147"/>
  <c r="J48" i="147"/>
  <c r="F48" i="147"/>
  <c r="L44" i="147"/>
  <c r="H44" i="147"/>
  <c r="D44" i="147"/>
  <c r="M48" i="147"/>
  <c r="I48" i="147"/>
  <c r="E48" i="147"/>
  <c r="O44" i="147"/>
  <c r="K44" i="147"/>
  <c r="G44" i="147"/>
  <c r="F44" i="147"/>
  <c r="H48" i="147"/>
  <c r="E18" i="148"/>
  <c r="E20" i="148"/>
  <c r="E21" i="148"/>
  <c r="E22" i="148"/>
  <c r="E38" i="148"/>
  <c r="E38" i="149"/>
  <c r="N48" i="149"/>
  <c r="J48" i="149"/>
  <c r="F48" i="149"/>
  <c r="L44" i="149"/>
  <c r="H44" i="149"/>
  <c r="D44" i="149"/>
  <c r="M48" i="149"/>
  <c r="I48" i="149"/>
  <c r="E48" i="149"/>
  <c r="O44" i="149"/>
  <c r="K44" i="149"/>
  <c r="G44" i="149"/>
  <c r="L48" i="149"/>
  <c r="H48" i="149"/>
  <c r="D48" i="149"/>
  <c r="N44" i="149"/>
  <c r="J44" i="149"/>
  <c r="F44" i="149"/>
  <c r="O48" i="149"/>
  <c r="K48" i="149"/>
  <c r="G48" i="149"/>
  <c r="M44" i="149"/>
  <c r="I44" i="149"/>
  <c r="E44" i="149"/>
  <c r="E28" i="149"/>
  <c r="E32" i="149"/>
  <c r="E32" i="121"/>
  <c r="E19" i="120"/>
  <c r="E11" i="120"/>
  <c r="E21" i="120"/>
  <c r="E44" i="120"/>
  <c r="E38" i="121"/>
  <c r="N48" i="120"/>
  <c r="J48" i="120"/>
  <c r="F48" i="120"/>
  <c r="L44" i="120"/>
  <c r="H44" i="120"/>
  <c r="D44" i="120"/>
  <c r="M48" i="120"/>
  <c r="I48" i="120"/>
  <c r="E48" i="120"/>
  <c r="O44" i="120"/>
  <c r="K44" i="120"/>
  <c r="G44" i="120"/>
  <c r="L48" i="120"/>
  <c r="H48" i="120"/>
  <c r="D48" i="120"/>
  <c r="N44" i="120"/>
  <c r="J44" i="120"/>
  <c r="F44" i="120"/>
  <c r="T6" i="120"/>
  <c r="I44" i="120"/>
  <c r="K48" i="120"/>
  <c r="N44" i="122"/>
  <c r="N48" i="121"/>
  <c r="J48" i="121"/>
  <c r="F48" i="121"/>
  <c r="L44" i="121"/>
  <c r="H44" i="121"/>
  <c r="D44" i="121"/>
  <c r="F44" i="121"/>
  <c r="K44" i="121"/>
  <c r="H48" i="121"/>
  <c r="M48" i="121"/>
  <c r="T6" i="122"/>
  <c r="E15" i="122"/>
  <c r="D48" i="122"/>
  <c r="E44" i="123"/>
  <c r="E28" i="124"/>
  <c r="N48" i="123"/>
  <c r="J48" i="123"/>
  <c r="F48" i="123"/>
  <c r="L44" i="123"/>
  <c r="H44" i="123"/>
  <c r="D44" i="123"/>
  <c r="M48" i="123"/>
  <c r="I48" i="123"/>
  <c r="E48" i="123"/>
  <c r="O44" i="123"/>
  <c r="K44" i="123"/>
  <c r="G44" i="123"/>
  <c r="L48" i="123"/>
  <c r="H48" i="123"/>
  <c r="D48" i="123"/>
  <c r="N44" i="123"/>
  <c r="J44" i="123"/>
  <c r="F44" i="123"/>
  <c r="T6" i="123"/>
  <c r="E35" i="123"/>
  <c r="G44" i="121"/>
  <c r="M44" i="121"/>
  <c r="D48" i="121"/>
  <c r="I48" i="121"/>
  <c r="O48" i="121"/>
  <c r="F44" i="122"/>
  <c r="E9" i="123"/>
  <c r="I44" i="123"/>
  <c r="K48" i="123"/>
  <c r="O48" i="122"/>
  <c r="K48" i="122"/>
  <c r="G48" i="122"/>
  <c r="M44" i="122"/>
  <c r="I44" i="122"/>
  <c r="E44" i="122"/>
  <c r="N48" i="122"/>
  <c r="J48" i="122"/>
  <c r="F48" i="122"/>
  <c r="L44" i="122"/>
  <c r="H44" i="122"/>
  <c r="D44" i="122"/>
  <c r="M48" i="122"/>
  <c r="I48" i="122"/>
  <c r="E48" i="122"/>
  <c r="O44" i="122"/>
  <c r="K44" i="122"/>
  <c r="G44" i="122"/>
  <c r="E38" i="124"/>
  <c r="E38" i="122"/>
  <c r="E34" i="122"/>
  <c r="J44" i="122"/>
  <c r="L48" i="122"/>
  <c r="E31" i="123"/>
  <c r="M44" i="123"/>
  <c r="O48" i="123"/>
  <c r="F38" i="123"/>
  <c r="M48" i="124"/>
  <c r="I48" i="124"/>
  <c r="E48" i="124"/>
  <c r="O44" i="124"/>
  <c r="K44" i="124"/>
  <c r="G44" i="124"/>
  <c r="L48" i="124"/>
  <c r="H48" i="124"/>
  <c r="D48" i="124"/>
  <c r="N44" i="124"/>
  <c r="J44" i="124"/>
  <c r="F44" i="124"/>
  <c r="E44" i="124"/>
  <c r="M44" i="124"/>
  <c r="G48" i="124"/>
  <c r="O48" i="124"/>
  <c r="E38" i="126"/>
  <c r="E10" i="126"/>
  <c r="E32" i="124"/>
  <c r="E18" i="126"/>
  <c r="O44" i="125"/>
  <c r="K44" i="125"/>
  <c r="G44" i="125"/>
  <c r="H44" i="125"/>
  <c r="M44" i="125"/>
  <c r="I44" i="125"/>
  <c r="N44" i="125"/>
  <c r="E32" i="126"/>
  <c r="E44" i="125"/>
  <c r="J44" i="125"/>
  <c r="E28" i="126"/>
  <c r="E11" i="127"/>
  <c r="D44" i="126"/>
  <c r="H44" i="126"/>
  <c r="L44" i="126"/>
  <c r="F48" i="126"/>
  <c r="J48" i="126"/>
  <c r="N48" i="126"/>
  <c r="E19" i="127"/>
  <c r="G48" i="127"/>
  <c r="E44" i="126"/>
  <c r="I44" i="126"/>
  <c r="M44" i="126"/>
  <c r="G48" i="126"/>
  <c r="K48" i="126"/>
  <c r="O48" i="126"/>
  <c r="E38" i="127"/>
  <c r="E44" i="127"/>
  <c r="O48" i="128"/>
  <c r="K48" i="128"/>
  <c r="G48" i="128"/>
  <c r="M44" i="128"/>
  <c r="I44" i="128"/>
  <c r="E44" i="128"/>
  <c r="N48" i="128"/>
  <c r="J48" i="128"/>
  <c r="F48" i="128"/>
  <c r="L44" i="128"/>
  <c r="H44" i="128"/>
  <c r="D44" i="128"/>
  <c r="M48" i="128"/>
  <c r="I48" i="128"/>
  <c r="E48" i="128"/>
  <c r="O44" i="128"/>
  <c r="K44" i="128"/>
  <c r="G44" i="128"/>
  <c r="D48" i="128"/>
  <c r="N44" i="128"/>
  <c r="L48" i="128"/>
  <c r="J44" i="128"/>
  <c r="T6" i="128"/>
  <c r="T6" i="126"/>
  <c r="F44" i="126"/>
  <c r="J44" i="126"/>
  <c r="N44" i="126"/>
  <c r="D48" i="126"/>
  <c r="H48" i="126"/>
  <c r="N48" i="127"/>
  <c r="J48" i="127"/>
  <c r="F48" i="127"/>
  <c r="L44" i="127"/>
  <c r="H44" i="127"/>
  <c r="D44" i="127"/>
  <c r="K48" i="127"/>
  <c r="E48" i="127"/>
  <c r="N44" i="127"/>
  <c r="I44" i="127"/>
  <c r="O48" i="127"/>
  <c r="I48" i="127"/>
  <c r="D48" i="127"/>
  <c r="M44" i="127"/>
  <c r="G44" i="127"/>
  <c r="M48" i="127"/>
  <c r="H48" i="127"/>
  <c r="K44" i="127"/>
  <c r="F44" i="127"/>
  <c r="E17" i="127"/>
  <c r="E21" i="127"/>
  <c r="J44" i="127"/>
  <c r="N48" i="129"/>
  <c r="J48" i="129"/>
  <c r="F48" i="129"/>
  <c r="L44" i="129"/>
  <c r="H44" i="129"/>
  <c r="D44" i="129"/>
  <c r="M48" i="129"/>
  <c r="I48" i="129"/>
  <c r="E48" i="129"/>
  <c r="O44" i="129"/>
  <c r="K44" i="129"/>
  <c r="G44" i="129"/>
  <c r="L48" i="129"/>
  <c r="H48" i="129"/>
  <c r="D48" i="129"/>
  <c r="N44" i="129"/>
  <c r="J44" i="129"/>
  <c r="F44" i="129"/>
  <c r="O48" i="129"/>
  <c r="K48" i="129"/>
  <c r="G48" i="129"/>
  <c r="M44" i="129"/>
  <c r="I44" i="129"/>
  <c r="E44" i="129"/>
  <c r="T6" i="129"/>
  <c r="E38" i="128"/>
  <c r="E38" i="129"/>
  <c r="E28" i="129"/>
  <c r="K48" i="115"/>
  <c r="T6" i="115"/>
  <c r="E11" i="115"/>
  <c r="E15" i="115"/>
  <c r="E17" i="115"/>
  <c r="E23" i="115"/>
  <c r="E25" i="115"/>
  <c r="E31" i="115"/>
  <c r="E35" i="115"/>
  <c r="F38" i="115"/>
  <c r="F44" i="115"/>
  <c r="J44" i="115"/>
  <c r="N44" i="115"/>
  <c r="D48" i="115"/>
  <c r="H48" i="115"/>
  <c r="L48" i="115"/>
  <c r="E38" i="116"/>
  <c r="E10" i="116"/>
  <c r="E28" i="116"/>
  <c r="I44" i="115"/>
  <c r="G48" i="115"/>
  <c r="O48" i="115"/>
  <c r="G44" i="115"/>
  <c r="K44" i="115"/>
  <c r="O44" i="115"/>
  <c r="E48" i="115"/>
  <c r="I48" i="115"/>
  <c r="M48" i="115"/>
  <c r="E44" i="115"/>
  <c r="M44" i="115"/>
  <c r="E38" i="118"/>
  <c r="D44" i="115"/>
  <c r="H44" i="115"/>
  <c r="L44" i="115"/>
  <c r="F48" i="115"/>
  <c r="J48" i="115"/>
  <c r="O48" i="116"/>
  <c r="K48" i="116"/>
  <c r="G48" i="116"/>
  <c r="M44" i="116"/>
  <c r="I44" i="116"/>
  <c r="E44" i="116"/>
  <c r="M48" i="116"/>
  <c r="I48" i="116"/>
  <c r="E48" i="116"/>
  <c r="O44" i="116"/>
  <c r="K44" i="116"/>
  <c r="G44" i="116"/>
  <c r="J44" i="116"/>
  <c r="D48" i="116"/>
  <c r="L48" i="116"/>
  <c r="E18" i="117"/>
  <c r="E19" i="117"/>
  <c r="E26" i="117"/>
  <c r="G44" i="117"/>
  <c r="O44" i="117"/>
  <c r="D44" i="116"/>
  <c r="L44" i="116"/>
  <c r="F48" i="116"/>
  <c r="N48" i="116"/>
  <c r="N48" i="117"/>
  <c r="J48" i="117"/>
  <c r="F48" i="117"/>
  <c r="L44" i="117"/>
  <c r="H44" i="117"/>
  <c r="D44" i="117"/>
  <c r="L48" i="117"/>
  <c r="H48" i="117"/>
  <c r="D48" i="117"/>
  <c r="N44" i="117"/>
  <c r="J44" i="117"/>
  <c r="F44" i="117"/>
  <c r="T6" i="117"/>
  <c r="E9" i="117"/>
  <c r="E12" i="117"/>
  <c r="E20" i="117"/>
  <c r="E21" i="117"/>
  <c r="I44" i="117"/>
  <c r="K48" i="117"/>
  <c r="E23" i="118"/>
  <c r="E31" i="118"/>
  <c r="F44" i="116"/>
  <c r="N44" i="116"/>
  <c r="H48" i="116"/>
  <c r="E8" i="117"/>
  <c r="E14" i="117"/>
  <c r="K44" i="117"/>
  <c r="E48" i="117"/>
  <c r="M48" i="117"/>
  <c r="E21" i="118"/>
  <c r="N48" i="118"/>
  <c r="J48" i="118"/>
  <c r="F48" i="118"/>
  <c r="L44" i="118"/>
  <c r="H44" i="118"/>
  <c r="D44" i="118"/>
  <c r="M48" i="118"/>
  <c r="I48" i="118"/>
  <c r="E48" i="118"/>
  <c r="O44" i="118"/>
  <c r="K44" i="118"/>
  <c r="G44" i="118"/>
  <c r="L48" i="118"/>
  <c r="H48" i="118"/>
  <c r="D48" i="118"/>
  <c r="N44" i="118"/>
  <c r="J44" i="118"/>
  <c r="F44" i="118"/>
  <c r="I44" i="118"/>
  <c r="K48" i="118"/>
  <c r="T6" i="118"/>
  <c r="M44" i="118"/>
  <c r="O48" i="118"/>
  <c r="E18" i="119"/>
  <c r="E19" i="118"/>
  <c r="E38" i="119"/>
  <c r="N48" i="119"/>
  <c r="J48" i="119"/>
  <c r="F48" i="119"/>
  <c r="L44" i="119"/>
  <c r="H44" i="119"/>
  <c r="D44" i="119"/>
  <c r="M48" i="119"/>
  <c r="I48" i="119"/>
  <c r="E48" i="119"/>
  <c r="O44" i="119"/>
  <c r="K44" i="119"/>
  <c r="G44" i="119"/>
  <c r="L48" i="119"/>
  <c r="H48" i="119"/>
  <c r="D48" i="119"/>
  <c r="N44" i="119"/>
  <c r="J44" i="119"/>
  <c r="F44" i="119"/>
  <c r="O48" i="119"/>
  <c r="K48" i="119"/>
  <c r="G48" i="119"/>
  <c r="M44" i="119"/>
  <c r="I44" i="119"/>
  <c r="E44" i="119"/>
  <c r="E35" i="114"/>
  <c r="M44" i="114"/>
  <c r="E8" i="114"/>
  <c r="E17" i="114"/>
  <c r="E38" i="114"/>
  <c r="N48" i="114"/>
  <c r="J48" i="114"/>
  <c r="F48" i="114"/>
  <c r="L44" i="114"/>
  <c r="H44" i="114"/>
  <c r="D44" i="114"/>
  <c r="M48" i="114"/>
  <c r="I48" i="114"/>
  <c r="E48" i="114"/>
  <c r="O44" i="114"/>
  <c r="K44" i="114"/>
  <c r="G44" i="114"/>
  <c r="L48" i="114"/>
  <c r="H48" i="114"/>
  <c r="D48" i="114"/>
  <c r="N44" i="114"/>
  <c r="J44" i="114"/>
  <c r="F44" i="114"/>
  <c r="E14" i="114"/>
  <c r="E44" i="114"/>
  <c r="G48" i="114"/>
  <c r="I44" i="114"/>
  <c r="K48" i="114"/>
  <c r="M48" i="113"/>
  <c r="I48" i="113"/>
  <c r="E48" i="113"/>
  <c r="O44" i="113"/>
  <c r="K44" i="113"/>
  <c r="G44" i="113"/>
  <c r="E17" i="113"/>
  <c r="E44" i="113"/>
  <c r="J44" i="113"/>
  <c r="G48" i="113"/>
  <c r="L48" i="113"/>
  <c r="T6" i="113"/>
  <c r="E9" i="113"/>
  <c r="E11" i="113"/>
  <c r="E15" i="113"/>
  <c r="E21" i="113"/>
  <c r="E28" i="113"/>
  <c r="E36" i="113"/>
  <c r="F44" i="113"/>
  <c r="L44" i="113"/>
  <c r="E38" i="113"/>
  <c r="H48" i="113"/>
  <c r="N48" i="113"/>
  <c r="H44" i="113"/>
  <c r="M44" i="113"/>
  <c r="D48" i="113"/>
  <c r="J48" i="113"/>
  <c r="O48" i="113"/>
  <c r="E8" i="112"/>
  <c r="E17" i="112"/>
  <c r="N48" i="112"/>
  <c r="J48" i="112"/>
  <c r="F48" i="112"/>
  <c r="L44" i="112"/>
  <c r="H44" i="112"/>
  <c r="D44" i="112"/>
  <c r="M48" i="112"/>
  <c r="I48" i="112"/>
  <c r="E48" i="112"/>
  <c r="O44" i="112"/>
  <c r="K44" i="112"/>
  <c r="G44" i="112"/>
  <c r="E21" i="112"/>
  <c r="E30" i="112"/>
  <c r="E44" i="112"/>
  <c r="M44" i="112"/>
  <c r="G48" i="112"/>
  <c r="O48" i="112"/>
  <c r="T6" i="112"/>
  <c r="F44" i="112"/>
  <c r="N44" i="112"/>
  <c r="H48" i="112"/>
  <c r="I44" i="111"/>
  <c r="N44" i="111"/>
  <c r="E48" i="111"/>
  <c r="N48" i="111"/>
  <c r="J48" i="111"/>
  <c r="F48" i="111"/>
  <c r="L44" i="111"/>
  <c r="H44" i="111"/>
  <c r="D44" i="111"/>
  <c r="E44" i="111"/>
  <c r="J44" i="111"/>
  <c r="O44" i="111"/>
  <c r="G48" i="111"/>
  <c r="L48" i="111"/>
  <c r="T6" i="111"/>
  <c r="E21" i="111"/>
  <c r="F44" i="111"/>
  <c r="K44" i="111"/>
  <c r="E38" i="111"/>
  <c r="H48" i="111"/>
  <c r="M48" i="111"/>
  <c r="G44" i="111"/>
  <c r="M44" i="111"/>
  <c r="D48" i="111"/>
  <c r="I48" i="111"/>
  <c r="O48" i="111"/>
  <c r="E12" i="106"/>
  <c r="E27" i="106"/>
  <c r="E34" i="106"/>
  <c r="E44" i="106"/>
  <c r="M44" i="106"/>
  <c r="G48" i="106"/>
  <c r="N48" i="106"/>
  <c r="J48" i="106"/>
  <c r="F48" i="106"/>
  <c r="L44" i="106"/>
  <c r="H44" i="106"/>
  <c r="D44" i="106"/>
  <c r="M48" i="106"/>
  <c r="I48" i="106"/>
  <c r="E48" i="106"/>
  <c r="O44" i="106"/>
  <c r="K44" i="106"/>
  <c r="G44" i="106"/>
  <c r="T6" i="106"/>
  <c r="E28" i="106"/>
  <c r="F44" i="106"/>
  <c r="N44" i="106"/>
  <c r="H48" i="106"/>
  <c r="H42" i="55"/>
  <c r="H54" i="55"/>
  <c r="H19" i="55"/>
  <c r="H41" i="55"/>
  <c r="H16" i="55"/>
  <c r="H17" i="55"/>
  <c r="H13" i="55"/>
  <c r="H21" i="55"/>
  <c r="H11" i="55"/>
  <c r="H57" i="55"/>
  <c r="H39" i="55"/>
  <c r="H36" i="55"/>
  <c r="H24" i="55"/>
  <c r="H14" i="55"/>
  <c r="H58" i="55"/>
  <c r="H35" i="55"/>
  <c r="H15" i="55"/>
  <c r="H18" i="55"/>
  <c r="H33" i="55"/>
  <c r="H51" i="55"/>
  <c r="H10" i="55"/>
  <c r="H22" i="55"/>
  <c r="H45" i="55"/>
  <c r="H48" i="55"/>
  <c r="H25" i="55"/>
  <c r="H47" i="55"/>
  <c r="H28" i="55"/>
  <c r="H32" i="55"/>
  <c r="H49" i="55"/>
  <c r="H56" i="55"/>
  <c r="H20" i="55"/>
  <c r="H55" i="55"/>
  <c r="H53" i="55"/>
  <c r="H44" i="55"/>
  <c r="H26" i="55"/>
  <c r="H40" i="55"/>
  <c r="H12" i="55"/>
  <c r="H37" i="55"/>
  <c r="H31" i="55"/>
  <c r="H50" i="55"/>
  <c r="H27" i="55"/>
  <c r="H29" i="55"/>
  <c r="Q38" i="111" l="1"/>
  <c r="Q38" i="146"/>
  <c r="Q38" i="132"/>
  <c r="Q38" i="118"/>
  <c r="Q38" i="106"/>
  <c r="Q38" i="145"/>
  <c r="Q38" i="155"/>
  <c r="Q38" i="131"/>
  <c r="Q38" i="156"/>
  <c r="Q38" i="115"/>
  <c r="Q38" i="120"/>
  <c r="Q38" i="154"/>
  <c r="Q38" i="158"/>
  <c r="Q38" i="122"/>
  <c r="Q38" i="140"/>
  <c r="Q38" i="135"/>
  <c r="Q38" i="125"/>
  <c r="Q38" i="138"/>
  <c r="Q38" i="151"/>
  <c r="Q38" i="128"/>
  <c r="Q38" i="129"/>
  <c r="Q38" i="157"/>
  <c r="Q38" i="133"/>
  <c r="Q38" i="141"/>
  <c r="Q38" i="121"/>
  <c r="Q38" i="147"/>
  <c r="Q38" i="142"/>
  <c r="Q38" i="117"/>
  <c r="Q38" i="112"/>
  <c r="Q38" i="126"/>
  <c r="Q38" i="144"/>
  <c r="Q38" i="136"/>
  <c r="Q38" i="124"/>
  <c r="Q38" i="119"/>
  <c r="Q38" i="137"/>
  <c r="Q38" i="130"/>
  <c r="Q38" i="139"/>
  <c r="Q38" i="153"/>
  <c r="Q38" i="150"/>
  <c r="Q38" i="127"/>
  <c r="Q38" i="152"/>
  <c r="Q38" i="123"/>
  <c r="Q38" i="113"/>
  <c r="Q38" i="114"/>
  <c r="Q38" i="148"/>
  <c r="Q38" i="116"/>
  <c r="Q38" i="134"/>
  <c r="Q38" i="149"/>
  <c r="Q38" i="143"/>
  <c r="R38" i="130"/>
  <c r="R38" i="151"/>
  <c r="R38" i="155"/>
  <c r="R38" i="138"/>
  <c r="R38" i="131"/>
  <c r="R38" i="112"/>
  <c r="R38" i="114"/>
  <c r="R38" i="124"/>
  <c r="S8" i="124" s="1"/>
  <c r="R38" i="145"/>
  <c r="R38" i="133"/>
  <c r="R38" i="119"/>
  <c r="R38" i="148"/>
  <c r="R38" i="113"/>
  <c r="R38" i="144"/>
  <c r="R38" i="154"/>
  <c r="R38" i="140"/>
  <c r="R38" i="150"/>
  <c r="R38" i="132"/>
  <c r="R38" i="118"/>
  <c r="R38" i="149"/>
  <c r="R38" i="120"/>
  <c r="R38" i="157"/>
  <c r="R38" i="139"/>
  <c r="R38" i="153"/>
  <c r="R38" i="129"/>
  <c r="R38" i="117"/>
  <c r="R38" i="146"/>
  <c r="R38" i="122"/>
  <c r="R38" i="116"/>
  <c r="R38" i="147"/>
  <c r="R38" i="134"/>
  <c r="R38" i="106"/>
  <c r="R38" i="121"/>
  <c r="R38" i="127"/>
  <c r="R38" i="136"/>
  <c r="R38" i="128"/>
  <c r="R38" i="143"/>
  <c r="R38" i="152"/>
  <c r="R38" i="135"/>
  <c r="R38" i="126"/>
  <c r="R38" i="137"/>
  <c r="R38" i="141"/>
  <c r="R38" i="158"/>
  <c r="R38" i="156"/>
  <c r="R38" i="115"/>
  <c r="R38" i="142"/>
  <c r="R38" i="123"/>
  <c r="R38" i="125"/>
  <c r="R38" i="111"/>
  <c r="F38" i="117"/>
  <c r="N38" i="112"/>
  <c r="M38" i="112"/>
  <c r="F38" i="112"/>
  <c r="E37" i="153"/>
  <c r="E29" i="157"/>
  <c r="M36" i="156"/>
  <c r="K12" i="137"/>
  <c r="K36" i="151"/>
  <c r="K27" i="143"/>
  <c r="K36" i="141"/>
  <c r="K36" i="153"/>
  <c r="M35" i="145"/>
  <c r="M26" i="130"/>
  <c r="E30" i="123"/>
  <c r="E36" i="125"/>
  <c r="K8" i="129"/>
  <c r="K37" i="123"/>
  <c r="E11" i="129"/>
  <c r="E15" i="111"/>
  <c r="E27" i="114"/>
  <c r="E12" i="114"/>
  <c r="E10" i="117"/>
  <c r="E30" i="128"/>
  <c r="E28" i="121"/>
  <c r="E13" i="148"/>
  <c r="E37" i="144"/>
  <c r="E26" i="130"/>
  <c r="K24" i="158"/>
  <c r="K19" i="158"/>
  <c r="K24" i="153"/>
  <c r="K32" i="145"/>
  <c r="M12" i="144"/>
  <c r="K27" i="139"/>
  <c r="E17" i="136"/>
  <c r="K28" i="148"/>
  <c r="M28" i="144"/>
  <c r="M16" i="136"/>
  <c r="M24" i="150"/>
  <c r="M37" i="144"/>
  <c r="M25" i="123"/>
  <c r="K15" i="118"/>
  <c r="E26" i="106"/>
  <c r="M18" i="127"/>
  <c r="K16" i="130"/>
  <c r="M27" i="123"/>
  <c r="K27" i="114"/>
  <c r="K29" i="118"/>
  <c r="M13" i="112"/>
  <c r="E35" i="135"/>
  <c r="E9" i="115"/>
  <c r="E27" i="123"/>
  <c r="E35" i="143"/>
  <c r="E25" i="132"/>
  <c r="E27" i="155"/>
  <c r="E27" i="150"/>
  <c r="M14" i="155"/>
  <c r="K26" i="155"/>
  <c r="K13" i="148"/>
  <c r="K36" i="140"/>
  <c r="K16" i="152"/>
  <c r="K20" i="150"/>
  <c r="K28" i="152"/>
  <c r="E35" i="145"/>
  <c r="K28" i="143"/>
  <c r="K37" i="116"/>
  <c r="K19" i="129"/>
  <c r="K28" i="124"/>
  <c r="E16" i="121"/>
  <c r="K27" i="130"/>
  <c r="M34" i="142"/>
  <c r="E17" i="106"/>
  <c r="E16" i="119"/>
  <c r="E25" i="117"/>
  <c r="E11" i="123"/>
  <c r="E12" i="149"/>
  <c r="E24" i="143"/>
  <c r="E27" i="141"/>
  <c r="E19" i="138"/>
  <c r="E36" i="133"/>
  <c r="E17" i="157"/>
  <c r="E19" i="153"/>
  <c r="K20" i="155"/>
  <c r="M10" i="154"/>
  <c r="M21" i="150"/>
  <c r="M19" i="140"/>
  <c r="M9" i="139"/>
  <c r="M35" i="134"/>
  <c r="K13" i="152"/>
  <c r="M18" i="148"/>
  <c r="M17" i="144"/>
  <c r="K31" i="138"/>
  <c r="M34" i="132"/>
  <c r="K9" i="126"/>
  <c r="K26" i="122"/>
  <c r="M37" i="116"/>
  <c r="K29" i="129"/>
  <c r="E16" i="115"/>
  <c r="E15" i="106"/>
  <c r="M33" i="134"/>
  <c r="M27" i="130"/>
  <c r="E10" i="154"/>
  <c r="M34" i="158"/>
  <c r="M37" i="152"/>
  <c r="E13" i="120"/>
  <c r="E11" i="133"/>
  <c r="E30" i="133"/>
  <c r="E36" i="151"/>
  <c r="M28" i="158"/>
  <c r="M28" i="157"/>
  <c r="K8" i="152"/>
  <c r="M28" i="147"/>
  <c r="M26" i="138"/>
  <c r="K14" i="154"/>
  <c r="E24" i="149"/>
  <c r="M26" i="143"/>
  <c r="M21" i="146"/>
  <c r="M25" i="140"/>
  <c r="K25" i="132"/>
  <c r="E27" i="131"/>
  <c r="K14" i="127"/>
  <c r="M19" i="122"/>
  <c r="E34" i="111"/>
  <c r="E12" i="129"/>
  <c r="E34" i="137"/>
  <c r="K21" i="154"/>
  <c r="K37" i="151"/>
  <c r="E26" i="138"/>
  <c r="M36" i="133"/>
  <c r="K17" i="149"/>
  <c r="K33" i="147"/>
  <c r="K25" i="140"/>
  <c r="K17" i="131"/>
  <c r="E12" i="124"/>
  <c r="K9" i="122"/>
  <c r="E21" i="116"/>
  <c r="K31" i="128"/>
  <c r="M36" i="106"/>
  <c r="K19" i="122"/>
  <c r="M24" i="116"/>
  <c r="K24" i="112"/>
  <c r="K27" i="133"/>
  <c r="M8" i="106"/>
  <c r="M13" i="157"/>
  <c r="M12" i="157"/>
  <c r="K12" i="143"/>
  <c r="M10" i="136"/>
  <c r="E11" i="137"/>
  <c r="K12" i="152"/>
  <c r="K20" i="118"/>
  <c r="K21" i="131"/>
  <c r="M34" i="111"/>
  <c r="E24" i="131"/>
  <c r="E12" i="136"/>
  <c r="E10" i="130"/>
  <c r="K35" i="143"/>
  <c r="E19" i="158"/>
  <c r="E23" i="155"/>
  <c r="M11" i="155"/>
  <c r="K23" i="132"/>
  <c r="K19" i="126"/>
  <c r="K24" i="115"/>
  <c r="E36" i="156"/>
  <c r="M17" i="134"/>
  <c r="M35" i="120"/>
  <c r="E27" i="111"/>
  <c r="E12" i="157"/>
  <c r="M34" i="144"/>
  <c r="K12" i="136"/>
  <c r="M15" i="117"/>
  <c r="E12" i="154"/>
  <c r="E12" i="116"/>
  <c r="E16" i="129"/>
  <c r="E23" i="144"/>
  <c r="E30" i="154"/>
  <c r="K31" i="158"/>
  <c r="K11" i="152"/>
  <c r="M28" i="150"/>
  <c r="K36" i="138"/>
  <c r="E26" i="141"/>
  <c r="E33" i="132"/>
  <c r="E37" i="127"/>
  <c r="E32" i="158"/>
  <c r="M28" i="148"/>
  <c r="K26" i="143"/>
  <c r="M20" i="141"/>
  <c r="K32" i="152"/>
  <c r="M11" i="136"/>
  <c r="K17" i="113"/>
  <c r="E30" i="130"/>
  <c r="M14" i="127"/>
  <c r="E22" i="121"/>
  <c r="K13" i="106"/>
  <c r="K32" i="113"/>
  <c r="K32" i="121"/>
  <c r="M31" i="106"/>
  <c r="K29" i="130"/>
  <c r="E20" i="119"/>
  <c r="E37" i="126"/>
  <c r="E32" i="135"/>
  <c r="E28" i="133"/>
  <c r="E35" i="157"/>
  <c r="E30" i="156"/>
  <c r="E33" i="151"/>
  <c r="M29" i="155"/>
  <c r="K34" i="151"/>
  <c r="M37" i="143"/>
  <c r="M30" i="154"/>
  <c r="K34" i="144"/>
  <c r="K30" i="149"/>
  <c r="M17" i="148"/>
  <c r="M35" i="140"/>
  <c r="M27" i="137"/>
  <c r="E11" i="141"/>
  <c r="K15" i="137"/>
  <c r="M17" i="131"/>
  <c r="M31" i="128"/>
  <c r="K12" i="124"/>
  <c r="K19" i="119"/>
  <c r="M10" i="115"/>
  <c r="K31" i="131"/>
  <c r="M10" i="130"/>
  <c r="E34" i="120"/>
  <c r="M14" i="112"/>
  <c r="E33" i="127"/>
  <c r="M31" i="123"/>
  <c r="K22" i="121"/>
  <c r="K13" i="154"/>
  <c r="K22" i="145"/>
  <c r="K22" i="120"/>
  <c r="E13" i="115"/>
  <c r="E13" i="137"/>
  <c r="E27" i="158"/>
  <c r="E21" i="150"/>
  <c r="K11" i="155"/>
  <c r="M13" i="154"/>
  <c r="K28" i="149"/>
  <c r="M14" i="135"/>
  <c r="E30" i="149"/>
  <c r="E31" i="146"/>
  <c r="E9" i="141"/>
  <c r="M13" i="138"/>
  <c r="K17" i="126"/>
  <c r="M30" i="153"/>
  <c r="K31" i="146"/>
  <c r="E9" i="126"/>
  <c r="E21" i="121"/>
  <c r="E22" i="118"/>
  <c r="K10" i="116"/>
  <c r="M31" i="113"/>
  <c r="K32" i="135"/>
  <c r="M33" i="129"/>
  <c r="E11" i="128"/>
  <c r="E11" i="116"/>
  <c r="K17" i="112"/>
  <c r="M31" i="154"/>
  <c r="K21" i="151"/>
  <c r="M19" i="147"/>
  <c r="K13" i="117"/>
  <c r="E30" i="122"/>
  <c r="E36" i="122"/>
  <c r="E10" i="138"/>
  <c r="E15" i="137"/>
  <c r="E14" i="136"/>
  <c r="E17" i="134"/>
  <c r="E8" i="151"/>
  <c r="E13" i="122"/>
  <c r="K34" i="156"/>
  <c r="M33" i="136"/>
  <c r="E33" i="147"/>
  <c r="M34" i="143"/>
  <c r="K26" i="128"/>
  <c r="K23" i="145"/>
  <c r="K32" i="127"/>
  <c r="E20" i="123"/>
  <c r="K35" i="132"/>
  <c r="M34" i="127"/>
  <c r="M9" i="117"/>
  <c r="K27" i="115"/>
  <c r="M19" i="125"/>
  <c r="K20" i="119"/>
  <c r="K15" i="106"/>
  <c r="E27" i="146"/>
  <c r="M24" i="138"/>
  <c r="E36" i="129"/>
  <c r="E18" i="136"/>
  <c r="E18" i="130"/>
  <c r="E13" i="130"/>
  <c r="K20" i="146"/>
  <c r="E15" i="140"/>
  <c r="M32" i="157"/>
  <c r="M26" i="153"/>
  <c r="K25" i="146"/>
  <c r="E9" i="145"/>
  <c r="M36" i="132"/>
  <c r="K20" i="128"/>
  <c r="E37" i="150"/>
  <c r="K31" i="147"/>
  <c r="E23" i="145"/>
  <c r="M11" i="144"/>
  <c r="M11" i="137"/>
  <c r="M11" i="138"/>
  <c r="K34" i="132"/>
  <c r="E14" i="120"/>
  <c r="E34" i="117"/>
  <c r="M35" i="112"/>
  <c r="M16" i="129"/>
  <c r="K17" i="121"/>
  <c r="M32" i="115"/>
  <c r="E16" i="114"/>
  <c r="K15" i="129"/>
  <c r="K12" i="125"/>
  <c r="E23" i="119"/>
  <c r="K13" i="115"/>
  <c r="K10" i="123"/>
  <c r="E29" i="118"/>
  <c r="E23" i="140"/>
  <c r="M21" i="157"/>
  <c r="M16" i="155"/>
  <c r="K19" i="139"/>
  <c r="M21" i="137"/>
  <c r="K28" i="142"/>
  <c r="E14" i="133"/>
  <c r="E19" i="147"/>
  <c r="E18" i="146"/>
  <c r="K15" i="145"/>
  <c r="K14" i="141"/>
  <c r="M26" i="113"/>
  <c r="E19" i="130"/>
  <c r="E22" i="129"/>
  <c r="M20" i="124"/>
  <c r="E15" i="117"/>
  <c r="E35" i="127"/>
  <c r="E16" i="149"/>
  <c r="E13" i="157"/>
  <c r="E20" i="152"/>
  <c r="K29" i="148"/>
  <c r="M12" i="143"/>
  <c r="K21" i="137"/>
  <c r="K29" i="150"/>
  <c r="M28" i="142"/>
  <c r="E32" i="154"/>
  <c r="E14" i="141"/>
  <c r="K30" i="137"/>
  <c r="M34" i="134"/>
  <c r="M16" i="149"/>
  <c r="M15" i="145"/>
  <c r="K21" i="123"/>
  <c r="M26" i="118"/>
  <c r="E26" i="113"/>
  <c r="M25" i="126"/>
  <c r="K35" i="120"/>
  <c r="K21" i="116"/>
  <c r="E10" i="115"/>
  <c r="K19" i="130"/>
  <c r="K18" i="124"/>
  <c r="M36" i="122"/>
  <c r="E20" i="118"/>
  <c r="E24" i="112"/>
  <c r="M23" i="119"/>
  <c r="M24" i="115"/>
  <c r="E18" i="156"/>
  <c r="E13" i="117"/>
  <c r="E29" i="148"/>
  <c r="M37" i="156"/>
  <c r="M25" i="156"/>
  <c r="M27" i="148"/>
  <c r="M17" i="126"/>
  <c r="M29" i="150"/>
  <c r="K32" i="154"/>
  <c r="E11" i="147"/>
  <c r="M30" i="137"/>
  <c r="M19" i="134"/>
  <c r="E31" i="156"/>
  <c r="M20" i="152"/>
  <c r="M13" i="149"/>
  <c r="E12" i="128"/>
  <c r="M21" i="123"/>
  <c r="K26" i="118"/>
  <c r="M8" i="131"/>
  <c r="K25" i="126"/>
  <c r="K16" i="123"/>
  <c r="K31" i="121"/>
  <c r="E22" i="125"/>
  <c r="M18" i="124"/>
  <c r="M24" i="131"/>
  <c r="M31" i="114"/>
  <c r="E27" i="115"/>
  <c r="E20" i="141"/>
  <c r="E31" i="158"/>
  <c r="E12" i="152"/>
  <c r="K37" i="156"/>
  <c r="K14" i="156"/>
  <c r="K25" i="156"/>
  <c r="M35" i="127"/>
  <c r="K36" i="132"/>
  <c r="K17" i="148"/>
  <c r="K24" i="138"/>
  <c r="K31" i="156"/>
  <c r="E13" i="149"/>
  <c r="E32" i="127"/>
  <c r="K22" i="118"/>
  <c r="K31" i="106"/>
  <c r="M11" i="133"/>
  <c r="K8" i="131"/>
  <c r="E16" i="123"/>
  <c r="M31" i="121"/>
  <c r="M36" i="117"/>
  <c r="M27" i="111"/>
  <c r="K21" i="106"/>
  <c r="K20" i="125"/>
  <c r="E8" i="113"/>
  <c r="K31" i="114"/>
  <c r="K24" i="147"/>
  <c r="M20" i="144"/>
  <c r="M27" i="129"/>
  <c r="M22" i="120"/>
  <c r="M10" i="106"/>
  <c r="E20" i="121"/>
  <c r="K31" i="111"/>
  <c r="E21" i="131"/>
  <c r="K22" i="125"/>
  <c r="K20" i="121"/>
  <c r="E30" i="152"/>
  <c r="M30" i="152"/>
  <c r="E36" i="148"/>
  <c r="K36" i="148"/>
  <c r="E22" i="140"/>
  <c r="K22" i="140"/>
  <c r="M8" i="139"/>
  <c r="K8" i="139"/>
  <c r="E11" i="139"/>
  <c r="K11" i="139"/>
  <c r="M11" i="139"/>
  <c r="E16" i="135"/>
  <c r="K16" i="135"/>
  <c r="E8" i="123"/>
  <c r="M8" i="123"/>
  <c r="E17" i="119"/>
  <c r="M17" i="119"/>
  <c r="E34" i="119"/>
  <c r="K34" i="119"/>
  <c r="K10" i="155"/>
  <c r="E10" i="155"/>
  <c r="E37" i="147"/>
  <c r="M37" i="147"/>
  <c r="M36" i="130"/>
  <c r="K36" i="130"/>
  <c r="E34" i="126"/>
  <c r="K34" i="126"/>
  <c r="M34" i="126"/>
  <c r="E10" i="122"/>
  <c r="M10" i="122"/>
  <c r="K10" i="122"/>
  <c r="M37" i="118"/>
  <c r="K37" i="118"/>
  <c r="K23" i="114"/>
  <c r="M23" i="114"/>
  <c r="E19" i="141"/>
  <c r="K19" i="141"/>
  <c r="M37" i="141"/>
  <c r="E37" i="141"/>
  <c r="E36" i="146"/>
  <c r="M36" i="146"/>
  <c r="E12" i="142"/>
  <c r="M12" i="142"/>
  <c r="E20" i="133"/>
  <c r="K20" i="133"/>
  <c r="K37" i="133"/>
  <c r="E37" i="133"/>
  <c r="E13" i="129"/>
  <c r="K13" i="129"/>
  <c r="M9" i="121"/>
  <c r="K9" i="121"/>
  <c r="E18" i="113"/>
  <c r="M18" i="113"/>
  <c r="K18" i="113"/>
  <c r="K12" i="113"/>
  <c r="E12" i="113"/>
  <c r="E17" i="111"/>
  <c r="M17" i="111"/>
  <c r="K17" i="111"/>
  <c r="E23" i="106"/>
  <c r="K23" i="106"/>
  <c r="E32" i="153"/>
  <c r="M32" i="153"/>
  <c r="E35" i="149"/>
  <c r="M35" i="149"/>
  <c r="E26" i="145"/>
  <c r="K26" i="145"/>
  <c r="M37" i="145"/>
  <c r="E37" i="145"/>
  <c r="K30" i="132"/>
  <c r="E30" i="132"/>
  <c r="E30" i="124"/>
  <c r="M30" i="124"/>
  <c r="K30" i="124"/>
  <c r="E10" i="146"/>
  <c r="E33" i="136"/>
  <c r="E10" i="157"/>
  <c r="K31" i="154"/>
  <c r="M37" i="153"/>
  <c r="M11" i="152"/>
  <c r="K37" i="147"/>
  <c r="M32" i="145"/>
  <c r="M36" i="140"/>
  <c r="M36" i="138"/>
  <c r="K14" i="135"/>
  <c r="E30" i="153"/>
  <c r="M24" i="147"/>
  <c r="M22" i="145"/>
  <c r="M20" i="128"/>
  <c r="K11" i="144"/>
  <c r="K34" i="142"/>
  <c r="K20" i="144"/>
  <c r="K16" i="127"/>
  <c r="E27" i="129"/>
  <c r="M12" i="128"/>
  <c r="M19" i="119"/>
  <c r="K10" i="106"/>
  <c r="K14" i="112"/>
  <c r="M25" i="111"/>
  <c r="M11" i="129"/>
  <c r="E19" i="125"/>
  <c r="K21" i="156"/>
  <c r="M21" i="156"/>
  <c r="E21" i="156"/>
  <c r="M31" i="148"/>
  <c r="E31" i="148"/>
  <c r="E16" i="139"/>
  <c r="M16" i="139"/>
  <c r="E15" i="139"/>
  <c r="M15" i="139"/>
  <c r="M13" i="131"/>
  <c r="K13" i="131"/>
  <c r="E32" i="123"/>
  <c r="K32" i="123"/>
  <c r="K13" i="123"/>
  <c r="M13" i="123"/>
  <c r="M9" i="143"/>
  <c r="K9" i="143"/>
  <c r="M14" i="138"/>
  <c r="K14" i="138"/>
  <c r="E24" i="118"/>
  <c r="M24" i="118"/>
  <c r="M8" i="114"/>
  <c r="K8" i="114"/>
  <c r="K17" i="114"/>
  <c r="M17" i="114"/>
  <c r="K34" i="128"/>
  <c r="M34" i="128"/>
  <c r="M12" i="112"/>
  <c r="K12" i="112"/>
  <c r="M18" i="112"/>
  <c r="E18" i="112"/>
  <c r="K18" i="112"/>
  <c r="K33" i="150"/>
  <c r="E33" i="150"/>
  <c r="K31" i="142"/>
  <c r="E31" i="142"/>
  <c r="K14" i="125"/>
  <c r="M14" i="125"/>
  <c r="M14" i="121"/>
  <c r="E14" i="121"/>
  <c r="M16" i="113"/>
  <c r="E16" i="113"/>
  <c r="K16" i="113"/>
  <c r="K25" i="136"/>
  <c r="E25" i="136"/>
  <c r="M26" i="136"/>
  <c r="K26" i="136"/>
  <c r="M20" i="157"/>
  <c r="K20" i="157"/>
  <c r="M9" i="152"/>
  <c r="K9" i="152"/>
  <c r="M35" i="148"/>
  <c r="K35" i="148"/>
  <c r="E33" i="144"/>
  <c r="M33" i="144"/>
  <c r="K24" i="139"/>
  <c r="E24" i="139"/>
  <c r="E21" i="139"/>
  <c r="K21" i="139"/>
  <c r="E22" i="135"/>
  <c r="M22" i="135"/>
  <c r="K18" i="155"/>
  <c r="E18" i="155"/>
  <c r="M9" i="151"/>
  <c r="K9" i="151"/>
  <c r="E24" i="122"/>
  <c r="K24" i="122"/>
  <c r="E18" i="122"/>
  <c r="K18" i="122"/>
  <c r="E28" i="118"/>
  <c r="M28" i="118"/>
  <c r="E26" i="114"/>
  <c r="K26" i="114"/>
  <c r="E28" i="141"/>
  <c r="M28" i="141"/>
  <c r="E25" i="128"/>
  <c r="M25" i="128"/>
  <c r="K18" i="154"/>
  <c r="E18" i="154"/>
  <c r="E16" i="142"/>
  <c r="M16" i="142"/>
  <c r="K16" i="142"/>
  <c r="M21" i="129"/>
  <c r="K21" i="129"/>
  <c r="M37" i="121"/>
  <c r="K37" i="121"/>
  <c r="M23" i="117"/>
  <c r="K23" i="117"/>
  <c r="E18" i="149"/>
  <c r="K18" i="149"/>
  <c r="M18" i="149"/>
  <c r="M20" i="136"/>
  <c r="K20" i="136"/>
  <c r="E9" i="132"/>
  <c r="M9" i="132"/>
  <c r="E36" i="120"/>
  <c r="M36" i="120"/>
  <c r="M19" i="116"/>
  <c r="K19" i="116"/>
  <c r="E28" i="125"/>
  <c r="K34" i="158"/>
  <c r="K12" i="144"/>
  <c r="M22" i="140"/>
  <c r="K20" i="151"/>
  <c r="E8" i="139"/>
  <c r="E27" i="137"/>
  <c r="K28" i="133"/>
  <c r="M23" i="132"/>
  <c r="K18" i="128"/>
  <c r="M8" i="153"/>
  <c r="E35" i="150"/>
  <c r="K28" i="141"/>
  <c r="K23" i="140"/>
  <c r="E21" i="151"/>
  <c r="K11" i="147"/>
  <c r="K15" i="132"/>
  <c r="K11" i="131"/>
  <c r="M24" i="122"/>
  <c r="K21" i="114"/>
  <c r="M14" i="120"/>
  <c r="E37" i="118"/>
  <c r="M22" i="112"/>
  <c r="E13" i="114"/>
  <c r="E27" i="148"/>
  <c r="E13" i="146"/>
  <c r="E25" i="134"/>
  <c r="E19" i="134"/>
  <c r="M15" i="142"/>
  <c r="M18" i="138"/>
  <c r="E33" i="158"/>
  <c r="M20" i="151"/>
  <c r="E34" i="134"/>
  <c r="M18" i="128"/>
  <c r="K8" i="153"/>
  <c r="E9" i="152"/>
  <c r="E35" i="148"/>
  <c r="K27" i="146"/>
  <c r="K8" i="138"/>
  <c r="K14" i="133"/>
  <c r="E9" i="151"/>
  <c r="M15" i="132"/>
  <c r="M11" i="131"/>
  <c r="E36" i="117"/>
  <c r="E32" i="115"/>
  <c r="K13" i="114"/>
  <c r="E35" i="112"/>
  <c r="M13" i="129"/>
  <c r="K28" i="125"/>
  <c r="E22" i="112"/>
  <c r="E36" i="130"/>
  <c r="K11" i="116"/>
  <c r="K18" i="130"/>
  <c r="K32" i="120"/>
  <c r="M26" i="156"/>
  <c r="E26" i="156"/>
  <c r="E19" i="152"/>
  <c r="K19" i="152"/>
  <c r="E31" i="140"/>
  <c r="K31" i="140"/>
  <c r="E37" i="139"/>
  <c r="M37" i="139"/>
  <c r="E21" i="135"/>
  <c r="M21" i="135"/>
  <c r="E30" i="135"/>
  <c r="M30" i="135"/>
  <c r="M21" i="127"/>
  <c r="K21" i="127"/>
  <c r="M12" i="123"/>
  <c r="K12" i="123"/>
  <c r="E33" i="119"/>
  <c r="K33" i="119"/>
  <c r="M11" i="115"/>
  <c r="K11" i="115"/>
  <c r="E26" i="115"/>
  <c r="M26" i="115"/>
  <c r="E22" i="147"/>
  <c r="M22" i="147"/>
  <c r="K22" i="147"/>
  <c r="K27" i="147"/>
  <c r="E27" i="147"/>
  <c r="M27" i="147"/>
  <c r="M29" i="143"/>
  <c r="K29" i="143"/>
  <c r="M9" i="138"/>
  <c r="K9" i="138"/>
  <c r="E9" i="130"/>
  <c r="K9" i="130"/>
  <c r="E33" i="126"/>
  <c r="K33" i="126"/>
  <c r="K36" i="118"/>
  <c r="M36" i="118"/>
  <c r="K30" i="141"/>
  <c r="E30" i="141"/>
  <c r="M9" i="128"/>
  <c r="K9" i="128"/>
  <c r="M30" i="112"/>
  <c r="K30" i="112"/>
  <c r="M26" i="146"/>
  <c r="K26" i="146"/>
  <c r="E14" i="137"/>
  <c r="M14" i="137"/>
  <c r="K14" i="137"/>
  <c r="E29" i="137"/>
  <c r="M29" i="137"/>
  <c r="E10" i="121"/>
  <c r="M10" i="121"/>
  <c r="K10" i="121"/>
  <c r="K18" i="121"/>
  <c r="E18" i="121"/>
  <c r="M31" i="117"/>
  <c r="K31" i="117"/>
  <c r="E33" i="113"/>
  <c r="M33" i="113"/>
  <c r="M34" i="113"/>
  <c r="K34" i="113"/>
  <c r="E16" i="111"/>
  <c r="K16" i="111"/>
  <c r="K33" i="111"/>
  <c r="M33" i="111"/>
  <c r="M29" i="106"/>
  <c r="E29" i="106"/>
  <c r="E31" i="153"/>
  <c r="K31" i="153"/>
  <c r="E28" i="136"/>
  <c r="M28" i="136"/>
  <c r="E21" i="124"/>
  <c r="M21" i="124"/>
  <c r="K21" i="124"/>
  <c r="E34" i="124"/>
  <c r="M34" i="124"/>
  <c r="E30" i="120"/>
  <c r="K30" i="120"/>
  <c r="E27" i="116"/>
  <c r="M27" i="116"/>
  <c r="E22" i="127"/>
  <c r="M22" i="127"/>
  <c r="E18" i="115"/>
  <c r="M18" i="115"/>
  <c r="K18" i="115"/>
  <c r="E14" i="147"/>
  <c r="M14" i="147"/>
  <c r="M13" i="143"/>
  <c r="K13" i="143"/>
  <c r="M24" i="130"/>
  <c r="K24" i="130"/>
  <c r="K35" i="126"/>
  <c r="M35" i="126"/>
  <c r="E11" i="122"/>
  <c r="M11" i="122"/>
  <c r="E14" i="128"/>
  <c r="M14" i="128"/>
  <c r="E28" i="112"/>
  <c r="K28" i="112"/>
  <c r="E23" i="150"/>
  <c r="M23" i="150"/>
  <c r="K23" i="150"/>
  <c r="E20" i="113"/>
  <c r="K20" i="113"/>
  <c r="E29" i="116"/>
  <c r="M29" i="116"/>
  <c r="E19" i="123"/>
  <c r="E17" i="143"/>
  <c r="K35" i="149"/>
  <c r="M17" i="121"/>
  <c r="K35" i="135"/>
  <c r="E14" i="156"/>
  <c r="E25" i="111"/>
  <c r="M12" i="158"/>
  <c r="E13" i="106"/>
  <c r="E23" i="114"/>
  <c r="E20" i="136"/>
  <c r="K12" i="158"/>
  <c r="M10" i="157"/>
  <c r="K28" i="158"/>
  <c r="M35" i="154"/>
  <c r="M19" i="155"/>
  <c r="M37" i="151"/>
  <c r="K34" i="150"/>
  <c r="K36" i="146"/>
  <c r="K15" i="142"/>
  <c r="E19" i="140"/>
  <c r="M21" i="139"/>
  <c r="E18" i="138"/>
  <c r="K14" i="136"/>
  <c r="K33" i="158"/>
  <c r="K15" i="153"/>
  <c r="M21" i="149"/>
  <c r="K14" i="147"/>
  <c r="M13" i="146"/>
  <c r="K32" i="142"/>
  <c r="K32" i="134"/>
  <c r="M37" i="131"/>
  <c r="K14" i="128"/>
  <c r="K35" i="151"/>
  <c r="M27" i="150"/>
  <c r="K18" i="146"/>
  <c r="M9" i="140"/>
  <c r="K16" i="139"/>
  <c r="M8" i="138"/>
  <c r="M30" i="157"/>
  <c r="K37" i="150"/>
  <c r="K19" i="145"/>
  <c r="M28" i="143"/>
  <c r="K37" i="141"/>
  <c r="K9" i="132"/>
  <c r="M18" i="122"/>
  <c r="K25" i="119"/>
  <c r="M16" i="111"/>
  <c r="K19" i="131"/>
  <c r="M28" i="113"/>
  <c r="E35" i="126"/>
  <c r="E37" i="124"/>
  <c r="E36" i="118"/>
  <c r="K8" i="113"/>
  <c r="K17" i="106"/>
  <c r="M37" i="124"/>
  <c r="M32" i="120"/>
  <c r="K13" i="112"/>
  <c r="M8" i="116"/>
  <c r="K8" i="116"/>
  <c r="E10" i="136"/>
  <c r="M18" i="155"/>
  <c r="K19" i="155"/>
  <c r="M34" i="150"/>
  <c r="E21" i="106"/>
  <c r="E31" i="111"/>
  <c r="E21" i="114"/>
  <c r="E13" i="143"/>
  <c r="E21" i="157"/>
  <c r="E13" i="152"/>
  <c r="K18" i="156"/>
  <c r="K28" i="157"/>
  <c r="M34" i="151"/>
  <c r="K27" i="141"/>
  <c r="M15" i="140"/>
  <c r="M19" i="139"/>
  <c r="M10" i="138"/>
  <c r="K25" i="134"/>
  <c r="M26" i="154"/>
  <c r="M15" i="153"/>
  <c r="M19" i="152"/>
  <c r="E21" i="149"/>
  <c r="K10" i="146"/>
  <c r="K34" i="143"/>
  <c r="M32" i="134"/>
  <c r="E35" i="151"/>
  <c r="K9" i="140"/>
  <c r="K13" i="137"/>
  <c r="M35" i="150"/>
  <c r="K29" i="149"/>
  <c r="M19" i="145"/>
  <c r="M17" i="143"/>
  <c r="M19" i="141"/>
  <c r="M19" i="126"/>
  <c r="M16" i="122"/>
  <c r="E9" i="121"/>
  <c r="M25" i="119"/>
  <c r="E34" i="113"/>
  <c r="M28" i="112"/>
  <c r="M37" i="133"/>
  <c r="E19" i="131"/>
  <c r="K28" i="118"/>
  <c r="K29" i="116"/>
  <c r="M22" i="129"/>
  <c r="M33" i="126"/>
  <c r="K20" i="124"/>
  <c r="M19" i="123"/>
  <c r="K24" i="118"/>
  <c r="K33" i="113"/>
  <c r="K12" i="106"/>
  <c r="M31" i="126"/>
  <c r="E31" i="126"/>
  <c r="K23" i="120"/>
  <c r="M23" i="157"/>
  <c r="K23" i="157"/>
  <c r="K17" i="156"/>
  <c r="M17" i="156"/>
  <c r="K23" i="156"/>
  <c r="M23" i="156"/>
  <c r="E23" i="156"/>
  <c r="M22" i="144"/>
  <c r="E22" i="144"/>
  <c r="E28" i="140"/>
  <c r="K28" i="140"/>
  <c r="E20" i="135"/>
  <c r="K20" i="135"/>
  <c r="M27" i="135"/>
  <c r="K27" i="135"/>
  <c r="E27" i="135"/>
  <c r="E8" i="119"/>
  <c r="M8" i="119"/>
  <c r="E27" i="151"/>
  <c r="K27" i="151"/>
  <c r="K23" i="134"/>
  <c r="M23" i="134"/>
  <c r="M33" i="130"/>
  <c r="K33" i="130"/>
  <c r="E12" i="141"/>
  <c r="M12" i="141"/>
  <c r="K12" i="141"/>
  <c r="M24" i="154"/>
  <c r="K24" i="154"/>
  <c r="K31" i="150"/>
  <c r="E31" i="150"/>
  <c r="E27" i="142"/>
  <c r="K27" i="142"/>
  <c r="E29" i="142"/>
  <c r="K29" i="142"/>
  <c r="K12" i="133"/>
  <c r="E12" i="133"/>
  <c r="E10" i="125"/>
  <c r="K10" i="125"/>
  <c r="M23" i="121"/>
  <c r="E23" i="121"/>
  <c r="E28" i="117"/>
  <c r="K28" i="117"/>
  <c r="E30" i="116"/>
  <c r="M30" i="116"/>
  <c r="E20" i="146"/>
  <c r="E33" i="130"/>
  <c r="E25" i="158"/>
  <c r="M18" i="144"/>
  <c r="K24" i="146"/>
  <c r="E24" i="154"/>
  <c r="K29" i="136"/>
  <c r="M26" i="126"/>
  <c r="M29" i="125"/>
  <c r="K34" i="117"/>
  <c r="M28" i="117"/>
  <c r="M15" i="114"/>
  <c r="E36" i="112"/>
  <c r="K23" i="111"/>
  <c r="M16" i="115"/>
  <c r="M29" i="128"/>
  <c r="K29" i="128"/>
  <c r="E16" i="154"/>
  <c r="K16" i="154"/>
  <c r="M25" i="133"/>
  <c r="E25" i="133"/>
  <c r="M12" i="121"/>
  <c r="E12" i="121"/>
  <c r="E33" i="120"/>
  <c r="M33" i="120"/>
  <c r="E29" i="138"/>
  <c r="E34" i="140"/>
  <c r="K34" i="140"/>
  <c r="E30" i="139"/>
  <c r="M30" i="139"/>
  <c r="K30" i="139"/>
  <c r="K12" i="127"/>
  <c r="E12" i="127"/>
  <c r="E9" i="119"/>
  <c r="K9" i="119"/>
  <c r="E25" i="147"/>
  <c r="K25" i="147"/>
  <c r="M33" i="138"/>
  <c r="K33" i="138"/>
  <c r="M31" i="130"/>
  <c r="E31" i="130"/>
  <c r="E20" i="122"/>
  <c r="K20" i="122"/>
  <c r="E12" i="118"/>
  <c r="M12" i="118"/>
  <c r="E36" i="114"/>
  <c r="M36" i="114"/>
  <c r="K27" i="112"/>
  <c r="M27" i="112"/>
  <c r="E27" i="112"/>
  <c r="E33" i="142"/>
  <c r="M33" i="142"/>
  <c r="E8" i="133"/>
  <c r="M8" i="133"/>
  <c r="K8" i="133"/>
  <c r="E10" i="113"/>
  <c r="K10" i="113"/>
  <c r="M9" i="111"/>
  <c r="K9" i="111"/>
  <c r="E29" i="153"/>
  <c r="K29" i="153"/>
  <c r="E23" i="149"/>
  <c r="M23" i="149"/>
  <c r="E31" i="149"/>
  <c r="K31" i="149"/>
  <c r="E18" i="145"/>
  <c r="M18" i="145"/>
  <c r="E24" i="145"/>
  <c r="M24" i="145"/>
  <c r="E29" i="132"/>
  <c r="M29" i="132"/>
  <c r="M28" i="132"/>
  <c r="K28" i="132"/>
  <c r="E14" i="124"/>
  <c r="M14" i="124"/>
  <c r="M28" i="120"/>
  <c r="K28" i="120"/>
  <c r="E37" i="120"/>
  <c r="K37" i="120"/>
  <c r="M37" i="120"/>
  <c r="E13" i="116"/>
  <c r="K13" i="116"/>
  <c r="E18" i="118"/>
  <c r="E27" i="120"/>
  <c r="E9" i="148"/>
  <c r="E31" i="138"/>
  <c r="E26" i="153"/>
  <c r="M26" i="150"/>
  <c r="M29" i="141"/>
  <c r="M31" i="136"/>
  <c r="E20" i="154"/>
  <c r="K18" i="144"/>
  <c r="M34" i="137"/>
  <c r="K32" i="151"/>
  <c r="E24" i="146"/>
  <c r="M29" i="153"/>
  <c r="K27" i="136"/>
  <c r="E28" i="132"/>
  <c r="E37" i="128"/>
  <c r="K26" i="126"/>
  <c r="K16" i="122"/>
  <c r="K18" i="133"/>
  <c r="M19" i="129"/>
  <c r="M31" i="131"/>
  <c r="K36" i="129"/>
  <c r="K8" i="119"/>
  <c r="M25" i="117"/>
  <c r="M23" i="111"/>
  <c r="E29" i="133"/>
  <c r="M30" i="131"/>
  <c r="E10" i="123"/>
  <c r="E14" i="152"/>
  <c r="M14" i="152"/>
  <c r="E13" i="140"/>
  <c r="M13" i="140"/>
  <c r="M36" i="142"/>
  <c r="K36" i="142"/>
  <c r="E37" i="132"/>
  <c r="K37" i="132"/>
  <c r="M33" i="117"/>
  <c r="K26" i="111"/>
  <c r="E26" i="111"/>
  <c r="E31" i="124"/>
  <c r="E36" i="139"/>
  <c r="E33" i="155"/>
  <c r="K22" i="152"/>
  <c r="K14" i="151"/>
  <c r="K26" i="150"/>
  <c r="E15" i="149"/>
  <c r="K29" i="141"/>
  <c r="K31" i="136"/>
  <c r="M20" i="154"/>
  <c r="M31" i="150"/>
  <c r="M12" i="133"/>
  <c r="K21" i="158"/>
  <c r="M25" i="147"/>
  <c r="M37" i="128"/>
  <c r="E33" i="122"/>
  <c r="K21" i="117"/>
  <c r="M29" i="133"/>
  <c r="K33" i="122"/>
  <c r="K30" i="116"/>
  <c r="M16" i="157"/>
  <c r="K16" i="157"/>
  <c r="E8" i="144"/>
  <c r="K8" i="144"/>
  <c r="E16" i="144"/>
  <c r="M16" i="144"/>
  <c r="M8" i="140"/>
  <c r="K8" i="140"/>
  <c r="E13" i="139"/>
  <c r="M13" i="139"/>
  <c r="E24" i="135"/>
  <c r="K24" i="135"/>
  <c r="E18" i="135"/>
  <c r="M18" i="135"/>
  <c r="K18" i="135"/>
  <c r="E16" i="131"/>
  <c r="K16" i="131"/>
  <c r="E15" i="131"/>
  <c r="M15" i="131"/>
  <c r="K15" i="131"/>
  <c r="E24" i="127"/>
  <c r="K24" i="127"/>
  <c r="K15" i="123"/>
  <c r="M15" i="123"/>
  <c r="E35" i="119"/>
  <c r="M35" i="119"/>
  <c r="E21" i="119"/>
  <c r="M21" i="119"/>
  <c r="E28" i="115"/>
  <c r="M28" i="115"/>
  <c r="K14" i="115"/>
  <c r="E14" i="115"/>
  <c r="E15" i="158"/>
  <c r="K15" i="158"/>
  <c r="E12" i="155"/>
  <c r="M12" i="155"/>
  <c r="M15" i="155"/>
  <c r="K15" i="155"/>
  <c r="E13" i="151"/>
  <c r="M13" i="151"/>
  <c r="E20" i="147"/>
  <c r="K20" i="147"/>
  <c r="E10" i="147"/>
  <c r="K10" i="147"/>
  <c r="K15" i="147"/>
  <c r="M15" i="147"/>
  <c r="M27" i="138"/>
  <c r="K27" i="138"/>
  <c r="E16" i="138"/>
  <c r="K16" i="138"/>
  <c r="K21" i="134"/>
  <c r="M21" i="134"/>
  <c r="E11" i="130"/>
  <c r="K11" i="130"/>
  <c r="M14" i="130"/>
  <c r="K14" i="130"/>
  <c r="E27" i="126"/>
  <c r="M27" i="126"/>
  <c r="E21" i="126"/>
  <c r="M21" i="126"/>
  <c r="K21" i="126"/>
  <c r="E35" i="122"/>
  <c r="M35" i="122"/>
  <c r="M14" i="122"/>
  <c r="K14" i="122"/>
  <c r="E14" i="122"/>
  <c r="E10" i="118"/>
  <c r="K10" i="118"/>
  <c r="E24" i="141"/>
  <c r="K24" i="141"/>
  <c r="E17" i="128"/>
  <c r="M17" i="128"/>
  <c r="E16" i="128"/>
  <c r="M16" i="128"/>
  <c r="M15" i="154"/>
  <c r="K15" i="154"/>
  <c r="E9" i="154"/>
  <c r="M9" i="154"/>
  <c r="E11" i="146"/>
  <c r="M11" i="146"/>
  <c r="E9" i="146"/>
  <c r="M9" i="146"/>
  <c r="M14" i="146"/>
  <c r="K14" i="146"/>
  <c r="M20" i="142"/>
  <c r="K20" i="142"/>
  <c r="M22" i="137"/>
  <c r="K22" i="137"/>
  <c r="E22" i="137"/>
  <c r="E19" i="137"/>
  <c r="M19" i="137"/>
  <c r="E17" i="137"/>
  <c r="M17" i="137"/>
  <c r="E24" i="133"/>
  <c r="K24" i="133"/>
  <c r="E14" i="129"/>
  <c r="K14" i="129"/>
  <c r="E17" i="129"/>
  <c r="M17" i="129"/>
  <c r="K17" i="129"/>
  <c r="E24" i="125"/>
  <c r="M24" i="125"/>
  <c r="E13" i="121"/>
  <c r="K13" i="121"/>
  <c r="M35" i="121"/>
  <c r="K35" i="121"/>
  <c r="M19" i="117"/>
  <c r="K19" i="117"/>
  <c r="K29" i="113"/>
  <c r="E29" i="113"/>
  <c r="M22" i="113"/>
  <c r="K22" i="113"/>
  <c r="M21" i="111"/>
  <c r="K21" i="111"/>
  <c r="M27" i="106"/>
  <c r="K27" i="106"/>
  <c r="E14" i="153"/>
  <c r="M14" i="153"/>
  <c r="K14" i="149"/>
  <c r="M14" i="149"/>
  <c r="E36" i="145"/>
  <c r="K36" i="145"/>
  <c r="M8" i="132"/>
  <c r="K8" i="132"/>
  <c r="K19" i="132"/>
  <c r="E19" i="132"/>
  <c r="E29" i="124"/>
  <c r="M29" i="124"/>
  <c r="K29" i="124"/>
  <c r="M10" i="124"/>
  <c r="K10" i="124"/>
  <c r="E16" i="124"/>
  <c r="M16" i="124"/>
  <c r="E20" i="120"/>
  <c r="K20" i="120"/>
  <c r="K18" i="120"/>
  <c r="E18" i="120"/>
  <c r="K20" i="116"/>
  <c r="E20" i="116"/>
  <c r="K25" i="116"/>
  <c r="E25" i="116"/>
  <c r="K15" i="116"/>
  <c r="E15" i="116"/>
  <c r="E36" i="126"/>
  <c r="K36" i="126"/>
  <c r="K32" i="106"/>
  <c r="E32" i="106"/>
  <c r="M28" i="156"/>
  <c r="K30" i="123"/>
  <c r="E31" i="113"/>
  <c r="K13" i="155"/>
  <c r="M29" i="142"/>
  <c r="M20" i="135"/>
  <c r="M33" i="155"/>
  <c r="E26" i="151"/>
  <c r="K29" i="145"/>
  <c r="M26" i="158"/>
  <c r="M26" i="151"/>
  <c r="M33" i="135"/>
  <c r="M13" i="116"/>
  <c r="K23" i="121"/>
  <c r="M37" i="112"/>
  <c r="M26" i="134"/>
  <c r="K26" i="119"/>
  <c r="K16" i="121"/>
  <c r="E16" i="146"/>
  <c r="K16" i="146"/>
  <c r="E18" i="152"/>
  <c r="E30" i="131"/>
  <c r="E29" i="155"/>
  <c r="E32" i="151"/>
  <c r="K25" i="158"/>
  <c r="M27" i="142"/>
  <c r="E33" i="138"/>
  <c r="K9" i="134"/>
  <c r="M29" i="145"/>
  <c r="E37" i="140"/>
  <c r="M34" i="129"/>
  <c r="K26" i="158"/>
  <c r="K18" i="152"/>
  <c r="M9" i="148"/>
  <c r="M36" i="139"/>
  <c r="M27" i="120"/>
  <c r="E37" i="112"/>
  <c r="E26" i="134"/>
  <c r="K29" i="132"/>
  <c r="E26" i="119"/>
  <c r="E16" i="112"/>
  <c r="M16" i="112"/>
  <c r="E26" i="137"/>
  <c r="M26" i="137"/>
  <c r="K26" i="129"/>
  <c r="E26" i="129"/>
  <c r="E9" i="116"/>
  <c r="K9" i="116"/>
  <c r="E27" i="127"/>
  <c r="E36" i="137"/>
  <c r="E29" i="136"/>
  <c r="E28" i="156"/>
  <c r="E22" i="152"/>
  <c r="K35" i="157"/>
  <c r="E17" i="156"/>
  <c r="M31" i="149"/>
  <c r="M25" i="142"/>
  <c r="M27" i="158"/>
  <c r="E33" i="135"/>
  <c r="K34" i="129"/>
  <c r="K23" i="149"/>
  <c r="M27" i="127"/>
  <c r="M15" i="126"/>
  <c r="E25" i="113"/>
  <c r="K32" i="129"/>
  <c r="E23" i="152"/>
  <c r="K23" i="152"/>
  <c r="E34" i="148"/>
  <c r="M34" i="148"/>
  <c r="K34" i="148"/>
  <c r="M13" i="144"/>
  <c r="K13" i="144"/>
  <c r="E32" i="144"/>
  <c r="M32" i="144"/>
  <c r="E33" i="140"/>
  <c r="K33" i="140"/>
  <c r="E17" i="139"/>
  <c r="K17" i="139"/>
  <c r="M17" i="139"/>
  <c r="K31" i="139"/>
  <c r="E31" i="139"/>
  <c r="E37" i="135"/>
  <c r="K37" i="135"/>
  <c r="E12" i="131"/>
  <c r="K12" i="131"/>
  <c r="E10" i="131"/>
  <c r="K10" i="131"/>
  <c r="M37" i="119"/>
  <c r="K37" i="119"/>
  <c r="E30" i="115"/>
  <c r="M30" i="115"/>
  <c r="K36" i="158"/>
  <c r="E36" i="158"/>
  <c r="E36" i="155"/>
  <c r="M36" i="155"/>
  <c r="K30" i="155"/>
  <c r="M30" i="155"/>
  <c r="E26" i="147"/>
  <c r="K26" i="147"/>
  <c r="E8" i="143"/>
  <c r="K8" i="143"/>
  <c r="E30" i="138"/>
  <c r="K30" i="138"/>
  <c r="K37" i="134"/>
  <c r="M37" i="134"/>
  <c r="E35" i="130"/>
  <c r="K35" i="130"/>
  <c r="E27" i="122"/>
  <c r="M27" i="122"/>
  <c r="E9" i="118"/>
  <c r="M9" i="118"/>
  <c r="K9" i="118"/>
  <c r="K33" i="114"/>
  <c r="M33" i="114"/>
  <c r="M34" i="112"/>
  <c r="K34" i="112"/>
  <c r="E8" i="154"/>
  <c r="M8" i="154"/>
  <c r="E32" i="150"/>
  <c r="K32" i="150"/>
  <c r="M32" i="150"/>
  <c r="E30" i="146"/>
  <c r="M30" i="146"/>
  <c r="K9" i="142"/>
  <c r="M9" i="142"/>
  <c r="K18" i="142"/>
  <c r="E18" i="142"/>
  <c r="M19" i="133"/>
  <c r="K19" i="133"/>
  <c r="E9" i="133"/>
  <c r="M9" i="133"/>
  <c r="E9" i="125"/>
  <c r="M9" i="125"/>
  <c r="M14" i="117"/>
  <c r="K14" i="117"/>
  <c r="M35" i="117"/>
  <c r="K35" i="117"/>
  <c r="K11" i="113"/>
  <c r="M11" i="113"/>
  <c r="E20" i="111"/>
  <c r="K20" i="111"/>
  <c r="K14" i="106"/>
  <c r="M14" i="106"/>
  <c r="E16" i="106"/>
  <c r="M16" i="106"/>
  <c r="M33" i="106"/>
  <c r="E33" i="106"/>
  <c r="E27" i="153"/>
  <c r="K27" i="153"/>
  <c r="E9" i="153"/>
  <c r="M9" i="153"/>
  <c r="M33" i="149"/>
  <c r="K33" i="149"/>
  <c r="M32" i="136"/>
  <c r="K32" i="136"/>
  <c r="M8" i="124"/>
  <c r="E8" i="124"/>
  <c r="E11" i="124"/>
  <c r="K11" i="124"/>
  <c r="K17" i="120"/>
  <c r="M17" i="120"/>
  <c r="E31" i="116"/>
  <c r="K31" i="116"/>
  <c r="K19" i="121"/>
  <c r="M19" i="121"/>
  <c r="K11" i="154"/>
  <c r="K26" i="141"/>
  <c r="K22" i="150"/>
  <c r="K23" i="127"/>
  <c r="E15" i="114"/>
  <c r="E9" i="111"/>
  <c r="E25" i="123"/>
  <c r="E27" i="143"/>
  <c r="K24" i="143"/>
  <c r="K13" i="151"/>
  <c r="K12" i="146"/>
  <c r="K11" i="134"/>
  <c r="E18" i="133"/>
  <c r="K36" i="114"/>
  <c r="M10" i="113"/>
  <c r="M24" i="127"/>
  <c r="E15" i="126"/>
  <c r="K15" i="111"/>
  <c r="E28" i="120"/>
  <c r="K21" i="119"/>
  <c r="M12" i="131"/>
  <c r="M10" i="125"/>
  <c r="E23" i="125"/>
  <c r="M8" i="125"/>
  <c r="E21" i="125"/>
  <c r="K21" i="125"/>
  <c r="M36" i="125"/>
  <c r="M20" i="125"/>
  <c r="K37" i="125"/>
  <c r="M37" i="125"/>
  <c r="M11" i="125"/>
  <c r="E32" i="129"/>
  <c r="E30" i="118"/>
  <c r="E25" i="118"/>
  <c r="E22" i="158"/>
  <c r="K15" i="157"/>
  <c r="K15" i="149"/>
  <c r="M32" i="137"/>
  <c r="K25" i="127"/>
  <c r="E36" i="143"/>
  <c r="M28" i="139"/>
  <c r="M21" i="147"/>
  <c r="K29" i="138"/>
  <c r="M36" i="134"/>
  <c r="E19" i="121"/>
  <c r="M8" i="111"/>
  <c r="E11" i="106"/>
  <c r="M25" i="118"/>
  <c r="M26" i="129"/>
  <c r="E25" i="125"/>
  <c r="K33" i="112"/>
  <c r="M28" i="135"/>
  <c r="M9" i="131"/>
  <c r="K15" i="119"/>
  <c r="M22" i="111"/>
  <c r="E33" i="117"/>
  <c r="E23" i="120"/>
  <c r="E24" i="148"/>
  <c r="E30" i="145"/>
  <c r="E23" i="138"/>
  <c r="E20" i="153"/>
  <c r="E17" i="150"/>
  <c r="K31" i="126"/>
  <c r="M15" i="157"/>
  <c r="K14" i="152"/>
  <c r="K26" i="137"/>
  <c r="E26" i="139"/>
  <c r="E21" i="158"/>
  <c r="M22" i="150"/>
  <c r="K21" i="147"/>
  <c r="M27" i="136"/>
  <c r="E31" i="133"/>
  <c r="K16" i="112"/>
  <c r="M36" i="126"/>
  <c r="K25" i="125"/>
  <c r="E33" i="112"/>
  <c r="E9" i="131"/>
  <c r="E29" i="128"/>
  <c r="M15" i="119"/>
  <c r="E22" i="111"/>
  <c r="E15" i="148"/>
  <c r="E25" i="141"/>
  <c r="M29" i="156"/>
  <c r="M16" i="154"/>
  <c r="K12" i="154"/>
  <c r="K25" i="142"/>
  <c r="M16" i="146"/>
  <c r="K26" i="132"/>
  <c r="K22" i="151"/>
  <c r="M12" i="146"/>
  <c r="K13" i="140"/>
  <c r="M26" i="139"/>
  <c r="M25" i="141"/>
  <c r="K17" i="123"/>
  <c r="K22" i="119"/>
  <c r="K33" i="120"/>
  <c r="K25" i="133"/>
  <c r="M23" i="127"/>
  <c r="K33" i="124"/>
  <c r="M30" i="118"/>
  <c r="E30" i="117"/>
  <c r="M9" i="116"/>
  <c r="M37" i="132"/>
  <c r="M29" i="130"/>
  <c r="K12" i="121"/>
  <c r="E27" i="113"/>
  <c r="E24" i="117"/>
  <c r="E25" i="127"/>
  <c r="E10" i="153"/>
  <c r="K29" i="156"/>
  <c r="M10" i="144"/>
  <c r="K18" i="141"/>
  <c r="M26" i="132"/>
  <c r="M22" i="151"/>
  <c r="M17" i="147"/>
  <c r="K30" i="145"/>
  <c r="M17" i="123"/>
  <c r="M22" i="119"/>
  <c r="M33" i="124"/>
  <c r="K26" i="123"/>
  <c r="K30" i="117"/>
  <c r="E31" i="141"/>
  <c r="E10" i="152"/>
  <c r="K10" i="144"/>
  <c r="K25" i="155"/>
  <c r="K15" i="148"/>
  <c r="M18" i="141"/>
  <c r="M21" i="136"/>
  <c r="K8" i="134"/>
  <c r="E25" i="153"/>
  <c r="E17" i="147"/>
  <c r="K22" i="143"/>
  <c r="K23" i="138"/>
  <c r="K12" i="120"/>
  <c r="K36" i="111"/>
  <c r="K22" i="134"/>
  <c r="M26" i="123"/>
  <c r="E22" i="126"/>
  <c r="E28" i="139"/>
  <c r="K27" i="157"/>
  <c r="E19" i="156"/>
  <c r="M25" i="155"/>
  <c r="M14" i="144"/>
  <c r="K21" i="136"/>
  <c r="M8" i="134"/>
  <c r="M20" i="153"/>
  <c r="M22" i="143"/>
  <c r="M25" i="135"/>
  <c r="E11" i="158"/>
  <c r="K25" i="153"/>
  <c r="M10" i="153"/>
  <c r="K37" i="148"/>
  <c r="K25" i="145"/>
  <c r="M12" i="120"/>
  <c r="K23" i="130"/>
  <c r="M36" i="111"/>
  <c r="M22" i="134"/>
  <c r="M36" i="127"/>
  <c r="K24" i="117"/>
  <c r="M32" i="106"/>
  <c r="M27" i="157"/>
  <c r="M19" i="156"/>
  <c r="K21" i="155"/>
  <c r="K14" i="144"/>
  <c r="K23" i="143"/>
  <c r="K26" i="140"/>
  <c r="E11" i="142"/>
  <c r="K25" i="135"/>
  <c r="K11" i="158"/>
  <c r="M37" i="148"/>
  <c r="M25" i="145"/>
  <c r="E23" i="130"/>
  <c r="K36" i="119"/>
  <c r="K29" i="115"/>
  <c r="E11" i="114"/>
  <c r="K36" i="127"/>
  <c r="K26" i="116"/>
  <c r="K12" i="115"/>
  <c r="M11" i="114"/>
  <c r="E35" i="118"/>
  <c r="E28" i="135"/>
  <c r="E16" i="151"/>
  <c r="M21" i="155"/>
  <c r="K23" i="151"/>
  <c r="M23" i="143"/>
  <c r="M26" i="140"/>
  <c r="K16" i="151"/>
  <c r="M23" i="135"/>
  <c r="K19" i="149"/>
  <c r="M22" i="126"/>
  <c r="M36" i="119"/>
  <c r="E26" i="116"/>
  <c r="M29" i="115"/>
  <c r="K32" i="114"/>
  <c r="M27" i="124"/>
  <c r="M12" i="115"/>
  <c r="E32" i="137"/>
  <c r="K24" i="156"/>
  <c r="K17" i="150"/>
  <c r="K10" i="152"/>
  <c r="M23" i="151"/>
  <c r="K20" i="145"/>
  <c r="K24" i="140"/>
  <c r="K23" i="135"/>
  <c r="M19" i="149"/>
  <c r="M11" i="142"/>
  <c r="K27" i="128"/>
  <c r="M23" i="112"/>
  <c r="K31" i="133"/>
  <c r="K24" i="132"/>
  <c r="K31" i="125"/>
  <c r="K12" i="122"/>
  <c r="M32" i="114"/>
  <c r="M25" i="113"/>
  <c r="K27" i="124"/>
  <c r="M27" i="113"/>
  <c r="E34" i="125"/>
  <c r="E15" i="150"/>
  <c r="M22" i="158"/>
  <c r="M24" i="156"/>
  <c r="M31" i="141"/>
  <c r="M20" i="145"/>
  <c r="M24" i="140"/>
  <c r="M26" i="131"/>
  <c r="M34" i="125"/>
  <c r="K15" i="150"/>
  <c r="K36" i="143"/>
  <c r="K24" i="148"/>
  <c r="E36" i="134"/>
  <c r="M27" i="128"/>
  <c r="K35" i="118"/>
  <c r="K23" i="112"/>
  <c r="K11" i="106"/>
  <c r="M24" i="132"/>
  <c r="K29" i="122"/>
  <c r="M31" i="125"/>
  <c r="M12" i="122"/>
  <c r="K26" i="131"/>
  <c r="E29" i="122"/>
  <c r="K8" i="111"/>
  <c r="M38" i="154"/>
  <c r="O38" i="154" s="1"/>
  <c r="O14" i="154" s="1"/>
  <c r="O38" i="117"/>
  <c r="O21" i="117" s="1"/>
  <c r="L38" i="154"/>
  <c r="N38" i="153"/>
  <c r="F38" i="153"/>
  <c r="L38" i="153"/>
  <c r="E34" i="145"/>
  <c r="E19" i="146"/>
  <c r="E22" i="155"/>
  <c r="M30" i="158"/>
  <c r="K24" i="151"/>
  <c r="K16" i="150"/>
  <c r="M19" i="154"/>
  <c r="M35" i="114"/>
  <c r="K24" i="155"/>
  <c r="M34" i="145"/>
  <c r="M10" i="141"/>
  <c r="K27" i="132"/>
  <c r="K10" i="137"/>
  <c r="M34" i="133"/>
  <c r="M14" i="157"/>
  <c r="E14" i="157"/>
  <c r="K18" i="157"/>
  <c r="M18" i="157"/>
  <c r="E18" i="157"/>
  <c r="K24" i="157"/>
  <c r="M24" i="157"/>
  <c r="K9" i="157"/>
  <c r="M9" i="157"/>
  <c r="E9" i="156"/>
  <c r="K9" i="156"/>
  <c r="M9" i="156"/>
  <c r="E10" i="156"/>
  <c r="K10" i="156"/>
  <c r="M10" i="156"/>
  <c r="M32" i="156"/>
  <c r="K32" i="156"/>
  <c r="E32" i="156"/>
  <c r="E17" i="152"/>
  <c r="K17" i="152"/>
  <c r="M17" i="152"/>
  <c r="K26" i="152"/>
  <c r="M26" i="152"/>
  <c r="E26" i="152"/>
  <c r="E31" i="152"/>
  <c r="M31" i="152"/>
  <c r="K31" i="152"/>
  <c r="K24" i="152"/>
  <c r="E24" i="152"/>
  <c r="M25" i="148"/>
  <c r="K25" i="148"/>
  <c r="E25" i="148"/>
  <c r="K8" i="148"/>
  <c r="M8" i="148"/>
  <c r="E8" i="148"/>
  <c r="K14" i="148"/>
  <c r="E14" i="148"/>
  <c r="M14" i="148"/>
  <c r="K32" i="148"/>
  <c r="M32" i="148"/>
  <c r="E32" i="148"/>
  <c r="E26" i="144"/>
  <c r="K26" i="144"/>
  <c r="M31" i="144"/>
  <c r="K31" i="144"/>
  <c r="E31" i="144"/>
  <c r="E24" i="144"/>
  <c r="K24" i="144"/>
  <c r="M24" i="144"/>
  <c r="M14" i="140"/>
  <c r="K14" i="140"/>
  <c r="E14" i="140"/>
  <c r="M10" i="140"/>
  <c r="K10" i="140"/>
  <c r="E10" i="140"/>
  <c r="E27" i="140"/>
  <c r="K27" i="140"/>
  <c r="K32" i="140"/>
  <c r="E32" i="140"/>
  <c r="M32" i="140"/>
  <c r="M12" i="139"/>
  <c r="K12" i="139"/>
  <c r="E12" i="139"/>
  <c r="E29" i="139"/>
  <c r="M29" i="139"/>
  <c r="K29" i="139"/>
  <c r="K34" i="139"/>
  <c r="E34" i="139"/>
  <c r="M34" i="139"/>
  <c r="K36" i="135"/>
  <c r="E36" i="135"/>
  <c r="M36" i="135"/>
  <c r="E9" i="135"/>
  <c r="K9" i="135"/>
  <c r="M9" i="135"/>
  <c r="E26" i="135"/>
  <c r="M26" i="135"/>
  <c r="K26" i="135"/>
  <c r="E31" i="135"/>
  <c r="M31" i="135"/>
  <c r="K31" i="135"/>
  <c r="K17" i="133"/>
  <c r="E17" i="133"/>
  <c r="E9" i="157"/>
  <c r="K22" i="156"/>
  <c r="M31" i="157"/>
  <c r="K31" i="157"/>
  <c r="E31" i="157"/>
  <c r="M11" i="157"/>
  <c r="E11" i="157"/>
  <c r="K25" i="157"/>
  <c r="M25" i="157"/>
  <c r="E25" i="157"/>
  <c r="E33" i="156"/>
  <c r="M33" i="156"/>
  <c r="E11" i="156"/>
  <c r="K11" i="156"/>
  <c r="M11" i="156"/>
  <c r="K27" i="156"/>
  <c r="M27" i="156"/>
  <c r="E27" i="156"/>
  <c r="E16" i="156"/>
  <c r="K16" i="156"/>
  <c r="M16" i="156"/>
  <c r="E25" i="152"/>
  <c r="K25" i="152"/>
  <c r="M25" i="152"/>
  <c r="E15" i="152"/>
  <c r="K15" i="152"/>
  <c r="M15" i="152"/>
  <c r="M34" i="152"/>
  <c r="K34" i="152"/>
  <c r="E34" i="152"/>
  <c r="M33" i="148"/>
  <c r="K33" i="148"/>
  <c r="E33" i="148"/>
  <c r="E10" i="148"/>
  <c r="M10" i="148"/>
  <c r="K10" i="148"/>
  <c r="M23" i="148"/>
  <c r="K23" i="148"/>
  <c r="E16" i="148"/>
  <c r="M16" i="148"/>
  <c r="K16" i="148"/>
  <c r="M21" i="144"/>
  <c r="K21" i="144"/>
  <c r="E21" i="144"/>
  <c r="M9" i="144"/>
  <c r="K9" i="144"/>
  <c r="K15" i="144"/>
  <c r="E15" i="144"/>
  <c r="K30" i="144"/>
  <c r="E30" i="144"/>
  <c r="M30" i="144"/>
  <c r="K21" i="140"/>
  <c r="E21" i="140"/>
  <c r="M21" i="140"/>
  <c r="E17" i="140"/>
  <c r="K17" i="140"/>
  <c r="M17" i="140"/>
  <c r="E11" i="140"/>
  <c r="M11" i="140"/>
  <c r="K16" i="140"/>
  <c r="M16" i="140"/>
  <c r="K32" i="139"/>
  <c r="M32" i="139"/>
  <c r="E32" i="139"/>
  <c r="E25" i="139"/>
  <c r="K25" i="139"/>
  <c r="M25" i="139"/>
  <c r="M18" i="139"/>
  <c r="E18" i="139"/>
  <c r="K18" i="139"/>
  <c r="E23" i="139"/>
  <c r="K23" i="139"/>
  <c r="M23" i="139"/>
  <c r="E29" i="135"/>
  <c r="M29" i="135"/>
  <c r="K29" i="135"/>
  <c r="K13" i="135"/>
  <c r="M13" i="135"/>
  <c r="E13" i="135"/>
  <c r="E10" i="135"/>
  <c r="M10" i="135"/>
  <c r="K10" i="135"/>
  <c r="K15" i="135"/>
  <c r="M15" i="135"/>
  <c r="E15" i="135"/>
  <c r="E24" i="157"/>
  <c r="M15" i="144"/>
  <c r="K14" i="157"/>
  <c r="K11" i="157"/>
  <c r="K11" i="140"/>
  <c r="M24" i="152"/>
  <c r="M26" i="144"/>
  <c r="M17" i="133"/>
  <c r="E32" i="131"/>
  <c r="K32" i="131"/>
  <c r="M32" i="131"/>
  <c r="E28" i="131"/>
  <c r="M28" i="131"/>
  <c r="K33" i="131"/>
  <c r="M33" i="131"/>
  <c r="E33" i="131"/>
  <c r="E29" i="131"/>
  <c r="M29" i="131"/>
  <c r="K29" i="131"/>
  <c r="E18" i="131"/>
  <c r="K18" i="131"/>
  <c r="M18" i="131"/>
  <c r="K23" i="131"/>
  <c r="E23" i="131"/>
  <c r="K20" i="127"/>
  <c r="E20" i="127"/>
  <c r="M20" i="127"/>
  <c r="E29" i="127"/>
  <c r="M29" i="127"/>
  <c r="K29" i="127"/>
  <c r="M13" i="127"/>
  <c r="K13" i="127"/>
  <c r="E9" i="127"/>
  <c r="K9" i="127"/>
  <c r="E10" i="127"/>
  <c r="M10" i="127"/>
  <c r="E26" i="127"/>
  <c r="M26" i="127"/>
  <c r="K26" i="127"/>
  <c r="M15" i="127"/>
  <c r="K15" i="127"/>
  <c r="K31" i="127"/>
  <c r="M31" i="127"/>
  <c r="K24" i="123"/>
  <c r="E24" i="123"/>
  <c r="M24" i="123"/>
  <c r="E36" i="123"/>
  <c r="M36" i="123"/>
  <c r="K36" i="123"/>
  <c r="K33" i="123"/>
  <c r="E33" i="123"/>
  <c r="M33" i="123"/>
  <c r="K29" i="123"/>
  <c r="E29" i="123"/>
  <c r="M29" i="123"/>
  <c r="K18" i="123"/>
  <c r="E18" i="123"/>
  <c r="M18" i="123"/>
  <c r="M34" i="123"/>
  <c r="E34" i="123"/>
  <c r="K34" i="123"/>
  <c r="K23" i="123"/>
  <c r="M23" i="123"/>
  <c r="M11" i="119"/>
  <c r="K11" i="119"/>
  <c r="E11" i="119"/>
  <c r="E31" i="119"/>
  <c r="M31" i="119"/>
  <c r="K31" i="119"/>
  <c r="E28" i="119"/>
  <c r="M28" i="119"/>
  <c r="K28" i="119"/>
  <c r="E13" i="119"/>
  <c r="M13" i="119"/>
  <c r="E29" i="119"/>
  <c r="K29" i="119"/>
  <c r="M29" i="119"/>
  <c r="E30" i="119"/>
  <c r="K30" i="119"/>
  <c r="M30" i="119"/>
  <c r="M8" i="115"/>
  <c r="K8" i="115"/>
  <c r="E8" i="115"/>
  <c r="M20" i="115"/>
  <c r="K20" i="115"/>
  <c r="E20" i="115"/>
  <c r="E36" i="115"/>
  <c r="M36" i="115"/>
  <c r="K36" i="115"/>
  <c r="K21" i="115"/>
  <c r="M21" i="115"/>
  <c r="E37" i="115"/>
  <c r="M37" i="115"/>
  <c r="K37" i="115"/>
  <c r="E22" i="115"/>
  <c r="M22" i="115"/>
  <c r="K22" i="115"/>
  <c r="M35" i="158"/>
  <c r="K35" i="158"/>
  <c r="K8" i="158"/>
  <c r="M8" i="158"/>
  <c r="E8" i="158"/>
  <c r="E13" i="158"/>
  <c r="K13" i="158"/>
  <c r="E29" i="158"/>
  <c r="M29" i="158"/>
  <c r="K29" i="158"/>
  <c r="E20" i="158"/>
  <c r="K20" i="158"/>
  <c r="M14" i="158"/>
  <c r="E14" i="158"/>
  <c r="E32" i="155"/>
  <c r="K32" i="155"/>
  <c r="K12" i="151"/>
  <c r="M12" i="151"/>
  <c r="E29" i="151"/>
  <c r="K29" i="151"/>
  <c r="E15" i="151"/>
  <c r="M15" i="151"/>
  <c r="M31" i="151"/>
  <c r="K31" i="151"/>
  <c r="E12" i="147"/>
  <c r="M12" i="147"/>
  <c r="E32" i="147"/>
  <c r="M32" i="147"/>
  <c r="K32" i="147"/>
  <c r="E29" i="147"/>
  <c r="K29" i="147"/>
  <c r="E18" i="147"/>
  <c r="K18" i="147"/>
  <c r="E8" i="147"/>
  <c r="M8" i="147"/>
  <c r="K23" i="147"/>
  <c r="E23" i="147"/>
  <c r="M23" i="147"/>
  <c r="E32" i="143"/>
  <c r="M32" i="143"/>
  <c r="K21" i="143"/>
  <c r="M21" i="143"/>
  <c r="K14" i="143"/>
  <c r="M14" i="143"/>
  <c r="E30" i="143"/>
  <c r="K30" i="143"/>
  <c r="M25" i="143"/>
  <c r="K25" i="143"/>
  <c r="M31" i="143"/>
  <c r="K31" i="143"/>
  <c r="E28" i="138"/>
  <c r="M28" i="138"/>
  <c r="K28" i="138"/>
  <c r="K12" i="138"/>
  <c r="M12" i="138"/>
  <c r="M32" i="138"/>
  <c r="K32" i="138"/>
  <c r="E32" i="138"/>
  <c r="M21" i="138"/>
  <c r="K21" i="138"/>
  <c r="E37" i="138"/>
  <c r="K37" i="138"/>
  <c r="M22" i="138"/>
  <c r="K22" i="138"/>
  <c r="E16" i="134"/>
  <c r="M16" i="134"/>
  <c r="K27" i="134"/>
  <c r="M27" i="134"/>
  <c r="E20" i="134"/>
  <c r="M20" i="134"/>
  <c r="K20" i="134"/>
  <c r="K29" i="134"/>
  <c r="M29" i="134"/>
  <c r="E29" i="134"/>
  <c r="K14" i="134"/>
  <c r="M14" i="134"/>
  <c r="E14" i="134"/>
  <c r="E30" i="134"/>
  <c r="M30" i="134"/>
  <c r="K30" i="134"/>
  <c r="M8" i="130"/>
  <c r="K8" i="130"/>
  <c r="E28" i="130"/>
  <c r="M28" i="130"/>
  <c r="K28" i="130"/>
  <c r="M20" i="130"/>
  <c r="K20" i="130"/>
  <c r="E32" i="130"/>
  <c r="M32" i="130"/>
  <c r="K32" i="130"/>
  <c r="E21" i="130"/>
  <c r="M21" i="130"/>
  <c r="K21" i="130"/>
  <c r="M37" i="130"/>
  <c r="K37" i="130"/>
  <c r="M22" i="130"/>
  <c r="K22" i="130"/>
  <c r="E8" i="126"/>
  <c r="M8" i="126"/>
  <c r="E11" i="126"/>
  <c r="K11" i="126"/>
  <c r="E16" i="126"/>
  <c r="K16" i="126"/>
  <c r="M16" i="126"/>
  <c r="E20" i="126"/>
  <c r="M20" i="126"/>
  <c r="K20" i="126"/>
  <c r="M13" i="126"/>
  <c r="K13" i="126"/>
  <c r="E13" i="126"/>
  <c r="E29" i="126"/>
  <c r="M29" i="126"/>
  <c r="K29" i="126"/>
  <c r="K14" i="126"/>
  <c r="M14" i="126"/>
  <c r="E30" i="126"/>
  <c r="K30" i="126"/>
  <c r="M30" i="126"/>
  <c r="E8" i="122"/>
  <c r="M8" i="122"/>
  <c r="K8" i="122"/>
  <c r="E23" i="122"/>
  <c r="K23" i="122"/>
  <c r="M23" i="122"/>
  <c r="M28" i="122"/>
  <c r="K28" i="122"/>
  <c r="M32" i="122"/>
  <c r="K32" i="122"/>
  <c r="E21" i="122"/>
  <c r="K21" i="122"/>
  <c r="M21" i="122"/>
  <c r="M37" i="122"/>
  <c r="E37" i="122"/>
  <c r="K37" i="122"/>
  <c r="E22" i="122"/>
  <c r="M22" i="122"/>
  <c r="K22" i="122"/>
  <c r="E14" i="118"/>
  <c r="M14" i="118"/>
  <c r="K14" i="118"/>
  <c r="K34" i="118"/>
  <c r="M34" i="118"/>
  <c r="M11" i="118"/>
  <c r="E11" i="118"/>
  <c r="K11" i="118"/>
  <c r="K27" i="118"/>
  <c r="M27" i="118"/>
  <c r="E16" i="118"/>
  <c r="K16" i="118"/>
  <c r="M16" i="118"/>
  <c r="E32" i="118"/>
  <c r="M32" i="118"/>
  <c r="K32" i="118"/>
  <c r="M17" i="118"/>
  <c r="K17" i="118"/>
  <c r="E33" i="118"/>
  <c r="M33" i="118"/>
  <c r="M10" i="114"/>
  <c r="K10" i="114"/>
  <c r="M34" i="114"/>
  <c r="E34" i="114"/>
  <c r="M19" i="114"/>
  <c r="K19" i="114"/>
  <c r="E24" i="114"/>
  <c r="M24" i="114"/>
  <c r="K24" i="114"/>
  <c r="E9" i="114"/>
  <c r="K9" i="114"/>
  <c r="M9" i="114"/>
  <c r="K25" i="114"/>
  <c r="M25" i="114"/>
  <c r="E34" i="141"/>
  <c r="M34" i="141"/>
  <c r="E22" i="141"/>
  <c r="M22" i="141"/>
  <c r="E15" i="141"/>
  <c r="K15" i="141"/>
  <c r="E16" i="141"/>
  <c r="K16" i="141"/>
  <c r="M32" i="141"/>
  <c r="K32" i="141"/>
  <c r="K33" i="141"/>
  <c r="E33" i="141"/>
  <c r="M33" i="141"/>
  <c r="E33" i="128"/>
  <c r="M33" i="128"/>
  <c r="K33" i="128"/>
  <c r="K13" i="128"/>
  <c r="M13" i="128"/>
  <c r="E13" i="128"/>
  <c r="E10" i="128"/>
  <c r="M10" i="128"/>
  <c r="K10" i="128"/>
  <c r="E22" i="128"/>
  <c r="M22" i="128"/>
  <c r="E19" i="128"/>
  <c r="M19" i="128"/>
  <c r="E35" i="128"/>
  <c r="K35" i="128"/>
  <c r="E24" i="128"/>
  <c r="K24" i="128"/>
  <c r="M24" i="128"/>
  <c r="E32" i="112"/>
  <c r="M32" i="112"/>
  <c r="E20" i="112"/>
  <c r="M20" i="112"/>
  <c r="K20" i="112"/>
  <c r="E9" i="112"/>
  <c r="K9" i="112"/>
  <c r="M9" i="112"/>
  <c r="E25" i="112"/>
  <c r="K25" i="112"/>
  <c r="M25" i="112"/>
  <c r="M10" i="112"/>
  <c r="K10" i="112"/>
  <c r="K26" i="112"/>
  <c r="E26" i="112"/>
  <c r="K15" i="112"/>
  <c r="M15" i="112"/>
  <c r="M31" i="112"/>
  <c r="E31" i="112"/>
  <c r="K31" i="112"/>
  <c r="E28" i="154"/>
  <c r="M28" i="154"/>
  <c r="K28" i="154"/>
  <c r="M17" i="154"/>
  <c r="K17" i="154"/>
  <c r="E33" i="154"/>
  <c r="K33" i="154"/>
  <c r="E36" i="154"/>
  <c r="K36" i="154"/>
  <c r="K22" i="154"/>
  <c r="M22" i="154"/>
  <c r="E8" i="150"/>
  <c r="K8" i="150"/>
  <c r="M19" i="150"/>
  <c r="K19" i="150"/>
  <c r="K12" i="150"/>
  <c r="M12" i="150"/>
  <c r="M9" i="150"/>
  <c r="K9" i="150"/>
  <c r="E9" i="150"/>
  <c r="K14" i="150"/>
  <c r="M14" i="150"/>
  <c r="E14" i="150"/>
  <c r="E30" i="150"/>
  <c r="K30" i="150"/>
  <c r="M30" i="150"/>
  <c r="M28" i="146"/>
  <c r="E28" i="146"/>
  <c r="K28" i="146"/>
  <c r="E17" i="146"/>
  <c r="M17" i="146"/>
  <c r="K33" i="146"/>
  <c r="E33" i="146"/>
  <c r="M33" i="146"/>
  <c r="E32" i="146"/>
  <c r="M32" i="146"/>
  <c r="E22" i="146"/>
  <c r="M22" i="146"/>
  <c r="E8" i="142"/>
  <c r="K8" i="142"/>
  <c r="E19" i="142"/>
  <c r="M19" i="142"/>
  <c r="E17" i="142"/>
  <c r="K17" i="142"/>
  <c r="E35" i="142"/>
  <c r="K35" i="142"/>
  <c r="E10" i="142"/>
  <c r="M10" i="142"/>
  <c r="M26" i="142"/>
  <c r="K26" i="142"/>
  <c r="E8" i="137"/>
  <c r="M8" i="137"/>
  <c r="K8" i="137"/>
  <c r="E24" i="137"/>
  <c r="M24" i="137"/>
  <c r="K24" i="137"/>
  <c r="E9" i="137"/>
  <c r="K9" i="137"/>
  <c r="M25" i="137"/>
  <c r="E25" i="137"/>
  <c r="E26" i="133"/>
  <c r="M26" i="133"/>
  <c r="E22" i="133"/>
  <c r="M22" i="133"/>
  <c r="K16" i="133"/>
  <c r="E16" i="133"/>
  <c r="M16" i="133"/>
  <c r="M32" i="133"/>
  <c r="K32" i="133"/>
  <c r="E33" i="133"/>
  <c r="M33" i="133"/>
  <c r="K33" i="133"/>
  <c r="E30" i="129"/>
  <c r="M30" i="129"/>
  <c r="K30" i="129"/>
  <c r="E10" i="129"/>
  <c r="K10" i="129"/>
  <c r="E23" i="129"/>
  <c r="K23" i="129"/>
  <c r="M35" i="129"/>
  <c r="K35" i="129"/>
  <c r="E24" i="129"/>
  <c r="K24" i="129"/>
  <c r="M24" i="129"/>
  <c r="M9" i="129"/>
  <c r="K9" i="129"/>
  <c r="E25" i="129"/>
  <c r="M25" i="129"/>
  <c r="K25" i="129"/>
  <c r="K26" i="125"/>
  <c r="M26" i="125"/>
  <c r="E26" i="125"/>
  <c r="M18" i="125"/>
  <c r="K18" i="125"/>
  <c r="E18" i="125"/>
  <c r="M30" i="125"/>
  <c r="K30" i="125"/>
  <c r="M15" i="125"/>
  <c r="E15" i="125"/>
  <c r="K15" i="125"/>
  <c r="E16" i="125"/>
  <c r="K16" i="125"/>
  <c r="M16" i="125"/>
  <c r="E32" i="125"/>
  <c r="M32" i="125"/>
  <c r="E17" i="125"/>
  <c r="K17" i="125"/>
  <c r="M17" i="125"/>
  <c r="E33" i="125"/>
  <c r="M33" i="125"/>
  <c r="E8" i="121"/>
  <c r="M8" i="121"/>
  <c r="K8" i="121"/>
  <c r="K11" i="121"/>
  <c r="M11" i="121"/>
  <c r="E11" i="121"/>
  <c r="K29" i="121"/>
  <c r="E29" i="121"/>
  <c r="E33" i="121"/>
  <c r="K33" i="121"/>
  <c r="M33" i="121"/>
  <c r="E30" i="121"/>
  <c r="M30" i="121"/>
  <c r="K30" i="121"/>
  <c r="M27" i="121"/>
  <c r="K27" i="121"/>
  <c r="E27" i="121"/>
  <c r="E24" i="121"/>
  <c r="M24" i="121"/>
  <c r="K24" i="121"/>
  <c r="M17" i="117"/>
  <c r="K17" i="117"/>
  <c r="M37" i="117"/>
  <c r="K37" i="117"/>
  <c r="K29" i="117"/>
  <c r="M29" i="117"/>
  <c r="K22" i="117"/>
  <c r="M22" i="117"/>
  <c r="M11" i="117"/>
  <c r="K11" i="117"/>
  <c r="M27" i="117"/>
  <c r="K27" i="117"/>
  <c r="K16" i="117"/>
  <c r="M16" i="117"/>
  <c r="E32" i="117"/>
  <c r="K32" i="117"/>
  <c r="K13" i="113"/>
  <c r="M13" i="113"/>
  <c r="M37" i="113"/>
  <c r="E37" i="113"/>
  <c r="E14" i="113"/>
  <c r="M14" i="113"/>
  <c r="K14" i="113"/>
  <c r="E30" i="113"/>
  <c r="M30" i="113"/>
  <c r="K30" i="113"/>
  <c r="E19" i="113"/>
  <c r="K19" i="113"/>
  <c r="M19" i="113"/>
  <c r="K35" i="113"/>
  <c r="M35" i="113"/>
  <c r="E24" i="113"/>
  <c r="K24" i="113"/>
  <c r="M24" i="113"/>
  <c r="M35" i="111"/>
  <c r="K35" i="111"/>
  <c r="M11" i="111"/>
  <c r="K11" i="111"/>
  <c r="E12" i="111"/>
  <c r="M12" i="111"/>
  <c r="K12" i="111"/>
  <c r="E28" i="111"/>
  <c r="M28" i="111"/>
  <c r="E29" i="111"/>
  <c r="K29" i="111"/>
  <c r="M14" i="111"/>
  <c r="E14" i="111"/>
  <c r="K14" i="111"/>
  <c r="M30" i="111"/>
  <c r="K30" i="111"/>
  <c r="E22" i="106"/>
  <c r="M22" i="106"/>
  <c r="K22" i="106"/>
  <c r="E18" i="106"/>
  <c r="K18" i="106"/>
  <c r="K35" i="106"/>
  <c r="M35" i="106"/>
  <c r="E24" i="106"/>
  <c r="K24" i="106"/>
  <c r="M24" i="106"/>
  <c r="M9" i="106"/>
  <c r="K9" i="106"/>
  <c r="K34" i="153"/>
  <c r="E34" i="153"/>
  <c r="M34" i="153"/>
  <c r="E18" i="153"/>
  <c r="K18" i="153"/>
  <c r="E28" i="153"/>
  <c r="M28" i="153"/>
  <c r="M23" i="153"/>
  <c r="K23" i="153"/>
  <c r="E23" i="153"/>
  <c r="M17" i="153"/>
  <c r="K17" i="153"/>
  <c r="E17" i="153"/>
  <c r="E33" i="153"/>
  <c r="M33" i="153"/>
  <c r="K33" i="153"/>
  <c r="E34" i="149"/>
  <c r="M34" i="149"/>
  <c r="K10" i="149"/>
  <c r="E10" i="149"/>
  <c r="E27" i="149"/>
  <c r="K27" i="149"/>
  <c r="M20" i="149"/>
  <c r="E20" i="149"/>
  <c r="K20" i="149"/>
  <c r="E9" i="149"/>
  <c r="M9" i="149"/>
  <c r="K9" i="149"/>
  <c r="M25" i="149"/>
  <c r="K25" i="149"/>
  <c r="E10" i="145"/>
  <c r="K10" i="145"/>
  <c r="M11" i="145"/>
  <c r="K11" i="145"/>
  <c r="E11" i="145"/>
  <c r="E12" i="145"/>
  <c r="M12" i="145"/>
  <c r="E28" i="145"/>
  <c r="K28" i="145"/>
  <c r="M27" i="145"/>
  <c r="E27" i="145"/>
  <c r="K27" i="145"/>
  <c r="M17" i="145"/>
  <c r="K17" i="145"/>
  <c r="E17" i="145"/>
  <c r="M33" i="145"/>
  <c r="K33" i="145"/>
  <c r="M9" i="136"/>
  <c r="E9" i="136"/>
  <c r="M8" i="136"/>
  <c r="K8" i="136"/>
  <c r="K37" i="136"/>
  <c r="M37" i="136"/>
  <c r="E37" i="136"/>
  <c r="M19" i="136"/>
  <c r="K19" i="136"/>
  <c r="E35" i="136"/>
  <c r="K35" i="136"/>
  <c r="M24" i="136"/>
  <c r="K24" i="136"/>
  <c r="K14" i="132"/>
  <c r="E14" i="132"/>
  <c r="M14" i="132"/>
  <c r="M10" i="132"/>
  <c r="K10" i="132"/>
  <c r="M11" i="132"/>
  <c r="E11" i="132"/>
  <c r="K11" i="132"/>
  <c r="E16" i="132"/>
  <c r="M16" i="132"/>
  <c r="K16" i="132"/>
  <c r="M32" i="132"/>
  <c r="K32" i="132"/>
  <c r="K13" i="124"/>
  <c r="M13" i="124"/>
  <c r="E17" i="124"/>
  <c r="M17" i="124"/>
  <c r="K17" i="124"/>
  <c r="E22" i="124"/>
  <c r="M22" i="124"/>
  <c r="M26" i="124"/>
  <c r="K26" i="124"/>
  <c r="E19" i="124"/>
  <c r="K19" i="124"/>
  <c r="M19" i="124"/>
  <c r="K35" i="124"/>
  <c r="M35" i="124"/>
  <c r="M24" i="124"/>
  <c r="K24" i="124"/>
  <c r="E8" i="120"/>
  <c r="K8" i="120"/>
  <c r="M8" i="120"/>
  <c r="E16" i="120"/>
  <c r="M16" i="120"/>
  <c r="K16" i="120"/>
  <c r="M25" i="120"/>
  <c r="K25" i="120"/>
  <c r="M10" i="120"/>
  <c r="K10" i="120"/>
  <c r="E10" i="120"/>
  <c r="M26" i="120"/>
  <c r="K26" i="120"/>
  <c r="E26" i="120"/>
  <c r="M15" i="120"/>
  <c r="K15" i="120"/>
  <c r="K31" i="120"/>
  <c r="M31" i="120"/>
  <c r="K16" i="116"/>
  <c r="E16" i="116"/>
  <c r="M16" i="116"/>
  <c r="M17" i="116"/>
  <c r="E17" i="116"/>
  <c r="E33" i="116"/>
  <c r="M33" i="116"/>
  <c r="K33" i="116"/>
  <c r="M18" i="116"/>
  <c r="K18" i="116"/>
  <c r="E18" i="116"/>
  <c r="M34" i="116"/>
  <c r="K34" i="116"/>
  <c r="K23" i="116"/>
  <c r="M23" i="116"/>
  <c r="E23" i="116"/>
  <c r="E13" i="111"/>
  <c r="E10" i="112"/>
  <c r="E35" i="113"/>
  <c r="E19" i="114"/>
  <c r="E10" i="114"/>
  <c r="E12" i="119"/>
  <c r="E27" i="118"/>
  <c r="E36" i="116"/>
  <c r="E29" i="117"/>
  <c r="E17" i="118"/>
  <c r="E15" i="127"/>
  <c r="E30" i="125"/>
  <c r="E23" i="123"/>
  <c r="E28" i="122"/>
  <c r="E15" i="120"/>
  <c r="E25" i="143"/>
  <c r="E21" i="138"/>
  <c r="E12" i="138"/>
  <c r="E35" i="138"/>
  <c r="E13" i="134"/>
  <c r="E15" i="133"/>
  <c r="E27" i="132"/>
  <c r="E13" i="132"/>
  <c r="E37" i="155"/>
  <c r="E24" i="151"/>
  <c r="E16" i="158"/>
  <c r="K30" i="158"/>
  <c r="M16" i="158"/>
  <c r="M13" i="155"/>
  <c r="M9" i="127"/>
  <c r="M12" i="153"/>
  <c r="M14" i="151"/>
  <c r="K32" i="146"/>
  <c r="M10" i="145"/>
  <c r="K32" i="143"/>
  <c r="M10" i="137"/>
  <c r="M13" i="134"/>
  <c r="E17" i="154"/>
  <c r="M11" i="154"/>
  <c r="E11" i="153"/>
  <c r="M17" i="151"/>
  <c r="K25" i="150"/>
  <c r="E16" i="150"/>
  <c r="E25" i="149"/>
  <c r="M29" i="147"/>
  <c r="K22" i="146"/>
  <c r="K13" i="132"/>
  <c r="K34" i="131"/>
  <c r="M23" i="131"/>
  <c r="E30" i="151"/>
  <c r="E12" i="151"/>
  <c r="M17" i="141"/>
  <c r="K15" i="151"/>
  <c r="E19" i="136"/>
  <c r="K14" i="119"/>
  <c r="K32" i="112"/>
  <c r="M26" i="112"/>
  <c r="K17" i="132"/>
  <c r="K17" i="116"/>
  <c r="K33" i="118"/>
  <c r="M25" i="106"/>
  <c r="M18" i="106"/>
  <c r="E9" i="106"/>
  <c r="E35" i="129"/>
  <c r="E22" i="117"/>
  <c r="E34" i="116"/>
  <c r="E27" i="117"/>
  <c r="E11" i="117"/>
  <c r="E21" i="115"/>
  <c r="E24" i="124"/>
  <c r="E35" i="124"/>
  <c r="E26" i="124"/>
  <c r="E16" i="143"/>
  <c r="E21" i="143"/>
  <c r="E23" i="137"/>
  <c r="E24" i="136"/>
  <c r="E34" i="133"/>
  <c r="E34" i="131"/>
  <c r="E37" i="130"/>
  <c r="E8" i="130"/>
  <c r="E8" i="155"/>
  <c r="K37" i="155"/>
  <c r="K23" i="155"/>
  <c r="M22" i="155"/>
  <c r="K12" i="153"/>
  <c r="K34" i="147"/>
  <c r="K8" i="146"/>
  <c r="M30" i="143"/>
  <c r="M35" i="142"/>
  <c r="K22" i="141"/>
  <c r="E22" i="138"/>
  <c r="M35" i="137"/>
  <c r="K28" i="153"/>
  <c r="M29" i="151"/>
  <c r="E17" i="151"/>
  <c r="M25" i="150"/>
  <c r="E12" i="150"/>
  <c r="M18" i="147"/>
  <c r="K8" i="147"/>
  <c r="K19" i="146"/>
  <c r="E33" i="145"/>
  <c r="M15" i="143"/>
  <c r="M37" i="142"/>
  <c r="E26" i="142"/>
  <c r="M35" i="136"/>
  <c r="K22" i="133"/>
  <c r="E10" i="132"/>
  <c r="K28" i="131"/>
  <c r="K22" i="128"/>
  <c r="K36" i="149"/>
  <c r="M24" i="142"/>
  <c r="M31" i="134"/>
  <c r="K30" i="151"/>
  <c r="K19" i="128"/>
  <c r="K19" i="106"/>
  <c r="M29" i="121"/>
  <c r="M36" i="116"/>
  <c r="M29" i="111"/>
  <c r="K13" i="119"/>
  <c r="E35" i="106"/>
  <c r="E30" i="111"/>
  <c r="E11" i="111"/>
  <c r="E25" i="114"/>
  <c r="E14" i="119"/>
  <c r="E25" i="106"/>
  <c r="E19" i="106"/>
  <c r="E13" i="113"/>
  <c r="E34" i="118"/>
  <c r="E37" i="117"/>
  <c r="E16" i="117"/>
  <c r="E19" i="115"/>
  <c r="E9" i="129"/>
  <c r="E31" i="127"/>
  <c r="E13" i="127"/>
  <c r="E14" i="126"/>
  <c r="E9" i="120"/>
  <c r="E36" i="149"/>
  <c r="E34" i="147"/>
  <c r="E31" i="143"/>
  <c r="E14" i="143"/>
  <c r="E15" i="143"/>
  <c r="E10" i="141"/>
  <c r="E32" i="141"/>
  <c r="E17" i="141"/>
  <c r="E22" i="136"/>
  <c r="E8" i="136"/>
  <c r="E32" i="133"/>
  <c r="E31" i="134"/>
  <c r="E22" i="130"/>
  <c r="E35" i="158"/>
  <c r="E24" i="155"/>
  <c r="E19" i="154"/>
  <c r="E19" i="150"/>
  <c r="E13" i="124"/>
  <c r="M32" i="155"/>
  <c r="K8" i="155"/>
  <c r="K14" i="158"/>
  <c r="M13" i="158"/>
  <c r="M36" i="154"/>
  <c r="M8" i="146"/>
  <c r="M28" i="145"/>
  <c r="K16" i="143"/>
  <c r="K19" i="142"/>
  <c r="K34" i="141"/>
  <c r="M16" i="141"/>
  <c r="K35" i="137"/>
  <c r="K22" i="136"/>
  <c r="M8" i="150"/>
  <c r="K34" i="149"/>
  <c r="K12" i="147"/>
  <c r="K37" i="142"/>
  <c r="E24" i="142"/>
  <c r="K10" i="142"/>
  <c r="K35" i="138"/>
  <c r="K23" i="137"/>
  <c r="K9" i="136"/>
  <c r="K16" i="134"/>
  <c r="K26" i="133"/>
  <c r="M10" i="129"/>
  <c r="M11" i="126"/>
  <c r="K32" i="125"/>
  <c r="E22" i="154"/>
  <c r="M11" i="153"/>
  <c r="M37" i="138"/>
  <c r="M27" i="149"/>
  <c r="M10" i="149"/>
  <c r="M15" i="133"/>
  <c r="K10" i="127"/>
  <c r="M9" i="120"/>
  <c r="K13" i="111"/>
  <c r="M23" i="129"/>
  <c r="K37" i="113"/>
  <c r="K22" i="124"/>
  <c r="M19" i="115"/>
  <c r="M12" i="119"/>
  <c r="N38" i="145"/>
  <c r="N38" i="140"/>
  <c r="L38" i="141"/>
  <c r="L38" i="115"/>
  <c r="O38" i="124"/>
  <c r="F38" i="157"/>
  <c r="L38" i="117"/>
  <c r="N38" i="154"/>
  <c r="M38" i="153"/>
  <c r="O38" i="153" s="1"/>
  <c r="O38" i="115"/>
  <c r="O19" i="115" s="1"/>
  <c r="O38" i="112"/>
  <c r="O9" i="112" s="1"/>
  <c r="P38" i="117"/>
  <c r="P38" i="118"/>
  <c r="P38" i="127"/>
  <c r="P38" i="146"/>
  <c r="T38" i="146" s="1"/>
  <c r="P38" i="151"/>
  <c r="P38" i="155"/>
  <c r="P38" i="130"/>
  <c r="P38" i="124"/>
  <c r="F38" i="133"/>
  <c r="N38" i="106"/>
  <c r="N38" i="120"/>
  <c r="N38" i="147"/>
  <c r="L38" i="132"/>
  <c r="M38" i="128"/>
  <c r="O38" i="128" s="1"/>
  <c r="N38" i="124"/>
  <c r="N38" i="121"/>
  <c r="N38" i="148"/>
  <c r="F38" i="144"/>
  <c r="M38" i="136"/>
  <c r="O38" i="136" s="1"/>
  <c r="N38" i="131"/>
  <c r="N38" i="155"/>
  <c r="F38" i="141"/>
  <c r="N38" i="156"/>
  <c r="F38" i="145"/>
  <c r="M38" i="140"/>
  <c r="O38" i="140" s="1"/>
  <c r="N38" i="114"/>
  <c r="L38" i="129"/>
  <c r="F38" i="140"/>
  <c r="F38" i="125"/>
  <c r="N38" i="119"/>
  <c r="N38" i="149"/>
  <c r="O8" i="123"/>
  <c r="O10" i="138"/>
  <c r="O8" i="143"/>
  <c r="M38" i="150"/>
  <c r="O38" i="150" s="1"/>
  <c r="N38" i="142"/>
  <c r="L38" i="111"/>
  <c r="N38" i="113"/>
  <c r="M38" i="116"/>
  <c r="O38" i="116" s="1"/>
  <c r="N38" i="127"/>
  <c r="M38" i="122"/>
  <c r="O38" i="122" s="1"/>
  <c r="N38" i="137"/>
  <c r="M38" i="139"/>
  <c r="O38" i="139" s="1"/>
  <c r="N38" i="135"/>
  <c r="N38" i="158"/>
  <c r="L38" i="151"/>
  <c r="M38" i="157"/>
  <c r="O38" i="157" s="1"/>
  <c r="N38" i="117"/>
  <c r="P38" i="133"/>
  <c r="P38" i="122"/>
  <c r="P38" i="128"/>
  <c r="P38" i="112"/>
  <c r="P38" i="126"/>
  <c r="P38" i="138"/>
  <c r="P38" i="141"/>
  <c r="P38" i="143"/>
  <c r="P38" i="123"/>
  <c r="P38" i="154"/>
  <c r="P38" i="148"/>
  <c r="P38" i="120"/>
  <c r="P38" i="115"/>
  <c r="P38" i="119"/>
  <c r="P38" i="125"/>
  <c r="P38" i="136"/>
  <c r="P38" i="140"/>
  <c r="P38" i="131"/>
  <c r="P38" i="111"/>
  <c r="P38" i="116"/>
  <c r="P38" i="129"/>
  <c r="P38" i="149"/>
  <c r="P38" i="121"/>
  <c r="O10" i="134"/>
  <c r="O14" i="134"/>
  <c r="O18" i="134"/>
  <c r="O22" i="134"/>
  <c r="O26" i="134"/>
  <c r="O30" i="134"/>
  <c r="O34" i="134"/>
  <c r="O8" i="134"/>
  <c r="O12" i="134"/>
  <c r="O16" i="134"/>
  <c r="O20" i="134"/>
  <c r="O24" i="134"/>
  <c r="O28" i="134"/>
  <c r="O32" i="134"/>
  <c r="O36" i="134"/>
  <c r="O9" i="134"/>
  <c r="O11" i="134"/>
  <c r="O13" i="134"/>
  <c r="O15" i="134"/>
  <c r="O17" i="134"/>
  <c r="O19" i="134"/>
  <c r="O21" i="134"/>
  <c r="O23" i="134"/>
  <c r="O25" i="134"/>
  <c r="O27" i="134"/>
  <c r="O29" i="134"/>
  <c r="O31" i="134"/>
  <c r="O33" i="134"/>
  <c r="O35" i="134"/>
  <c r="O37" i="134"/>
  <c r="P38" i="139"/>
  <c r="P38" i="150"/>
  <c r="O8" i="146"/>
  <c r="O10" i="146"/>
  <c r="O12" i="146"/>
  <c r="O14" i="146"/>
  <c r="O16" i="146"/>
  <c r="O18" i="146"/>
  <c r="O20" i="146"/>
  <c r="O22" i="146"/>
  <c r="O24" i="146"/>
  <c r="O26" i="146"/>
  <c r="O28" i="146"/>
  <c r="O30" i="146"/>
  <c r="O32" i="146"/>
  <c r="O34" i="146"/>
  <c r="O36" i="146"/>
  <c r="O9" i="146"/>
  <c r="O11" i="146"/>
  <c r="O13" i="146"/>
  <c r="O15" i="146"/>
  <c r="O17" i="146"/>
  <c r="O19" i="146"/>
  <c r="O21" i="146"/>
  <c r="O23" i="146"/>
  <c r="O25" i="146"/>
  <c r="O27" i="146"/>
  <c r="O29" i="146"/>
  <c r="O31" i="146"/>
  <c r="O33" i="146"/>
  <c r="O35" i="146"/>
  <c r="O37" i="146"/>
  <c r="P38" i="147"/>
  <c r="P38" i="132"/>
  <c r="P38" i="142"/>
  <c r="P38" i="153"/>
  <c r="P38" i="156"/>
  <c r="O37" i="143"/>
  <c r="O35" i="143"/>
  <c r="O33" i="143"/>
  <c r="O31" i="143"/>
  <c r="O29" i="143"/>
  <c r="O27" i="143"/>
  <c r="O25" i="143"/>
  <c r="O23" i="143"/>
  <c r="O21" i="143"/>
  <c r="O19" i="143"/>
  <c r="O17" i="143"/>
  <c r="O15" i="143"/>
  <c r="O13" i="143"/>
  <c r="O11" i="143"/>
  <c r="O9" i="143"/>
  <c r="O37" i="138"/>
  <c r="O35" i="138"/>
  <c r="O33" i="138"/>
  <c r="O37" i="123"/>
  <c r="O35" i="123"/>
  <c r="O33" i="123"/>
  <c r="O31" i="123"/>
  <c r="O29" i="123"/>
  <c r="O27" i="123"/>
  <c r="O25" i="123"/>
  <c r="O23" i="123"/>
  <c r="O21" i="123"/>
  <c r="O19" i="123"/>
  <c r="O17" i="123"/>
  <c r="O15" i="123"/>
  <c r="O13" i="123"/>
  <c r="O11" i="123"/>
  <c r="O9" i="123"/>
  <c r="P38" i="106"/>
  <c r="P38" i="137"/>
  <c r="P38" i="152"/>
  <c r="O31" i="138"/>
  <c r="O29" i="138"/>
  <c r="O27" i="138"/>
  <c r="O25" i="138"/>
  <c r="O23" i="138"/>
  <c r="O21" i="138"/>
  <c r="O19" i="138"/>
  <c r="O17" i="138"/>
  <c r="O15" i="138"/>
  <c r="O13" i="138"/>
  <c r="O11" i="138"/>
  <c r="O9" i="138"/>
  <c r="P38" i="114"/>
  <c r="O22" i="115"/>
  <c r="P38" i="144"/>
  <c r="P38" i="113"/>
  <c r="O8" i="130"/>
  <c r="O10" i="130"/>
  <c r="O12" i="130"/>
  <c r="O14" i="130"/>
  <c r="O16" i="130"/>
  <c r="O18" i="130"/>
  <c r="O20" i="130"/>
  <c r="O22" i="130"/>
  <c r="O24" i="130"/>
  <c r="O26" i="130"/>
  <c r="O28" i="130"/>
  <c r="O30" i="130"/>
  <c r="O32" i="130"/>
  <c r="O34" i="130"/>
  <c r="O36" i="130"/>
  <c r="O9" i="130"/>
  <c r="O11" i="130"/>
  <c r="O13" i="130"/>
  <c r="O15" i="130"/>
  <c r="O17" i="130"/>
  <c r="O19" i="130"/>
  <c r="O21" i="130"/>
  <c r="O23" i="130"/>
  <c r="O25" i="130"/>
  <c r="O27" i="130"/>
  <c r="O29" i="130"/>
  <c r="O31" i="130"/>
  <c r="O33" i="130"/>
  <c r="O35" i="130"/>
  <c r="O37" i="130"/>
  <c r="P38" i="135"/>
  <c r="P38" i="158"/>
  <c r="P38" i="134"/>
  <c r="P38" i="157"/>
  <c r="P38" i="145"/>
  <c r="O36" i="143"/>
  <c r="O34" i="143"/>
  <c r="O32" i="143"/>
  <c r="O30" i="143"/>
  <c r="O28" i="143"/>
  <c r="O26" i="143"/>
  <c r="O24" i="143"/>
  <c r="O22" i="143"/>
  <c r="O20" i="143"/>
  <c r="O18" i="143"/>
  <c r="O16" i="143"/>
  <c r="O14" i="143"/>
  <c r="O12" i="143"/>
  <c r="O10" i="143"/>
  <c r="O36" i="138"/>
  <c r="O32" i="138"/>
  <c r="O28" i="138"/>
  <c r="O24" i="138"/>
  <c r="O20" i="138"/>
  <c r="O16" i="138"/>
  <c r="O12" i="138"/>
  <c r="O8" i="138"/>
  <c r="O13" i="152"/>
  <c r="O21" i="152"/>
  <c r="O8" i="152"/>
  <c r="O12" i="152"/>
  <c r="O20" i="152"/>
  <c r="O25" i="152"/>
  <c r="O29" i="152"/>
  <c r="O33" i="152"/>
  <c r="O11" i="152"/>
  <c r="O16" i="152"/>
  <c r="O24" i="152"/>
  <c r="O28" i="152"/>
  <c r="O32" i="152"/>
  <c r="O35" i="152"/>
  <c r="O10" i="152"/>
  <c r="O9" i="152"/>
  <c r="O14" i="152"/>
  <c r="O18" i="152"/>
  <c r="O22" i="152"/>
  <c r="O26" i="152"/>
  <c r="O30" i="152"/>
  <c r="O34" i="152"/>
  <c r="O15" i="152"/>
  <c r="O19" i="152"/>
  <c r="O23" i="152"/>
  <c r="O27" i="152"/>
  <c r="O31" i="152"/>
  <c r="O36" i="152"/>
  <c r="O37" i="152"/>
  <c r="O17" i="152"/>
  <c r="O34" i="138"/>
  <c r="O30" i="138"/>
  <c r="O26" i="138"/>
  <c r="O22" i="138"/>
  <c r="O18" i="138"/>
  <c r="O14" i="138"/>
  <c r="O36" i="123"/>
  <c r="O34" i="123"/>
  <c r="O32" i="123"/>
  <c r="O30" i="123"/>
  <c r="O28" i="123"/>
  <c r="O26" i="123"/>
  <c r="O24" i="123"/>
  <c r="O22" i="123"/>
  <c r="O20" i="123"/>
  <c r="O18" i="123"/>
  <c r="O16" i="123"/>
  <c r="O14" i="123"/>
  <c r="O12" i="123"/>
  <c r="O10" i="123"/>
  <c r="K38" i="123"/>
  <c r="K38" i="130"/>
  <c r="K38" i="138"/>
  <c r="K38" i="143"/>
  <c r="K38" i="146"/>
  <c r="K38" i="140"/>
  <c r="F38" i="120"/>
  <c r="F38" i="132"/>
  <c r="F38" i="150"/>
  <c r="L38" i="140"/>
  <c r="F38" i="106"/>
  <c r="L38" i="106"/>
  <c r="M38" i="141"/>
  <c r="O38" i="141" s="1"/>
  <c r="N38" i="141"/>
  <c r="K38" i="141"/>
  <c r="L38" i="150"/>
  <c r="L38" i="120"/>
  <c r="L38" i="145"/>
  <c r="M38" i="120"/>
  <c r="O38" i="120" s="1"/>
  <c r="N38" i="125"/>
  <c r="M38" i="106"/>
  <c r="M38" i="145"/>
  <c r="O38" i="145" s="1"/>
  <c r="F38" i="148"/>
  <c r="L38" i="125"/>
  <c r="M38" i="125"/>
  <c r="O38" i="125" s="1"/>
  <c r="K38" i="133"/>
  <c r="K38" i="114"/>
  <c r="M38" i="155"/>
  <c r="O38" i="155" s="1"/>
  <c r="L38" i="155"/>
  <c r="K38" i="136"/>
  <c r="F38" i="155"/>
  <c r="M38" i="111"/>
  <c r="M38" i="142"/>
  <c r="O38" i="142" s="1"/>
  <c r="M38" i="129"/>
  <c r="O38" i="129" s="1"/>
  <c r="L38" i="121"/>
  <c r="M38" i="119"/>
  <c r="O38" i="119" s="1"/>
  <c r="L38" i="158"/>
  <c r="L38" i="149"/>
  <c r="L38" i="136"/>
  <c r="M38" i="132"/>
  <c r="O38" i="132" s="1"/>
  <c r="N38" i="128"/>
  <c r="L38" i="148"/>
  <c r="L38" i="144"/>
  <c r="L38" i="135"/>
  <c r="L38" i="131"/>
  <c r="N38" i="118"/>
  <c r="M38" i="118"/>
  <c r="O38" i="118" s="1"/>
  <c r="N38" i="122"/>
  <c r="K38" i="121"/>
  <c r="K38" i="128"/>
  <c r="K38" i="144"/>
  <c r="L38" i="147"/>
  <c r="M38" i="113"/>
  <c r="L38" i="133"/>
  <c r="N38" i="129"/>
  <c r="M38" i="121"/>
  <c r="O38" i="121" s="1"/>
  <c r="N38" i="132"/>
  <c r="L38" i="119"/>
  <c r="N38" i="157"/>
  <c r="M38" i="148"/>
  <c r="O38" i="148" s="1"/>
  <c r="M38" i="135"/>
  <c r="O38" i="135" s="1"/>
  <c r="L38" i="127"/>
  <c r="M38" i="126"/>
  <c r="O38" i="126" s="1"/>
  <c r="N38" i="126"/>
  <c r="K38" i="126"/>
  <c r="F38" i="114"/>
  <c r="L38" i="114"/>
  <c r="F38" i="147"/>
  <c r="F38" i="136"/>
  <c r="F38" i="135"/>
  <c r="K38" i="151"/>
  <c r="L38" i="156"/>
  <c r="M38" i="156"/>
  <c r="O38" i="156" s="1"/>
  <c r="M38" i="151"/>
  <c r="O38" i="151" s="1"/>
  <c r="M38" i="147"/>
  <c r="O38" i="147" s="1"/>
  <c r="N38" i="139"/>
  <c r="L38" i="126"/>
  <c r="M38" i="114"/>
  <c r="O38" i="114" s="1"/>
  <c r="L38" i="137"/>
  <c r="M38" i="133"/>
  <c r="O38" i="133" s="1"/>
  <c r="N38" i="111"/>
  <c r="M38" i="158"/>
  <c r="O38" i="158" s="1"/>
  <c r="M38" i="149"/>
  <c r="O38" i="149" s="1"/>
  <c r="N38" i="136"/>
  <c r="L38" i="128"/>
  <c r="L38" i="124"/>
  <c r="L38" i="157"/>
  <c r="M38" i="144"/>
  <c r="O38" i="144" s="1"/>
  <c r="M38" i="131"/>
  <c r="O38" i="131" s="1"/>
  <c r="L38" i="113"/>
  <c r="F38" i="116"/>
  <c r="F38" i="156"/>
  <c r="K38" i="149"/>
  <c r="N38" i="151"/>
  <c r="L38" i="139"/>
  <c r="L38" i="122"/>
  <c r="L38" i="142"/>
  <c r="M38" i="137"/>
  <c r="O38" i="137" s="1"/>
  <c r="N38" i="133"/>
  <c r="L38" i="118"/>
  <c r="M38" i="124"/>
  <c r="L38" i="116"/>
  <c r="M38" i="127"/>
  <c r="O38" i="127" s="1"/>
  <c r="N38" i="144"/>
  <c r="N38" i="116"/>
  <c r="K38" i="137"/>
  <c r="K38" i="139"/>
  <c r="K38" i="158"/>
  <c r="K38" i="157"/>
  <c r="K38" i="154"/>
  <c r="K38" i="145"/>
  <c r="K38" i="132"/>
  <c r="K38" i="156"/>
  <c r="K38" i="129"/>
  <c r="K38" i="131"/>
  <c r="K38" i="134"/>
  <c r="K38" i="135"/>
  <c r="K38" i="150"/>
  <c r="K38" i="142"/>
  <c r="K38" i="148"/>
  <c r="K38" i="155"/>
  <c r="K38" i="147"/>
  <c r="K38" i="153"/>
  <c r="K38" i="152"/>
  <c r="K38" i="106"/>
  <c r="K38" i="124"/>
  <c r="K38" i="116"/>
  <c r="K38" i="127"/>
  <c r="K38" i="111"/>
  <c r="K38" i="125"/>
  <c r="K38" i="120"/>
  <c r="K38" i="119"/>
  <c r="K38" i="118"/>
  <c r="K38" i="115"/>
  <c r="K38" i="117"/>
  <c r="K38" i="122"/>
  <c r="K38" i="113"/>
  <c r="K38" i="112"/>
  <c r="F38" i="158"/>
  <c r="F38" i="139"/>
  <c r="F38" i="131"/>
  <c r="F38" i="129"/>
  <c r="F38" i="127"/>
  <c r="F38" i="124"/>
  <c r="F38" i="121"/>
  <c r="F38" i="119"/>
  <c r="F38" i="151"/>
  <c r="F38" i="137"/>
  <c r="F38" i="149"/>
  <c r="F38" i="142"/>
  <c r="F38" i="128"/>
  <c r="F38" i="126"/>
  <c r="F38" i="122"/>
  <c r="F38" i="118"/>
  <c r="F38" i="113"/>
  <c r="F38" i="111"/>
  <c r="R55" i="55"/>
  <c r="S10" i="55"/>
  <c r="O12" i="154" l="1"/>
  <c r="O15" i="154"/>
  <c r="O29" i="154"/>
  <c r="O28" i="115"/>
  <c r="O27" i="115"/>
  <c r="O13" i="115"/>
  <c r="O10" i="115"/>
  <c r="O21" i="115"/>
  <c r="O32" i="115"/>
  <c r="O13" i="154"/>
  <c r="O28" i="154"/>
  <c r="O32" i="117"/>
  <c r="O25" i="117"/>
  <c r="O10" i="154"/>
  <c r="O26" i="117"/>
  <c r="O36" i="117"/>
  <c r="O34" i="117"/>
  <c r="T38" i="117"/>
  <c r="U38" i="117" s="1"/>
  <c r="O27" i="117"/>
  <c r="O23" i="117"/>
  <c r="O26" i="154"/>
  <c r="O31" i="154"/>
  <c r="O26" i="150"/>
  <c r="O29" i="150"/>
  <c r="O18" i="150"/>
  <c r="O21" i="150"/>
  <c r="O34" i="150"/>
  <c r="O37" i="150"/>
  <c r="O10" i="150"/>
  <c r="O13" i="150"/>
  <c r="O10" i="140"/>
  <c r="O26" i="140"/>
  <c r="O12" i="140"/>
  <c r="O28" i="140"/>
  <c r="O11" i="140"/>
  <c r="O19" i="140"/>
  <c r="O27" i="140"/>
  <c r="O14" i="140"/>
  <c r="O16" i="140"/>
  <c r="O32" i="140"/>
  <c r="O13" i="140"/>
  <c r="O21" i="140"/>
  <c r="O29" i="140"/>
  <c r="O37" i="140"/>
  <c r="O8" i="140"/>
  <c r="O24" i="140"/>
  <c r="O9" i="140"/>
  <c r="O17" i="140"/>
  <c r="O25" i="140"/>
  <c r="O30" i="140"/>
  <c r="O35" i="140"/>
  <c r="O18" i="140"/>
  <c r="O34" i="140"/>
  <c r="O20" i="140"/>
  <c r="O36" i="140"/>
  <c r="O15" i="140"/>
  <c r="O23" i="140"/>
  <c r="O31" i="140"/>
  <c r="O22" i="140"/>
  <c r="O33" i="140"/>
  <c r="O33" i="115"/>
  <c r="O8" i="115"/>
  <c r="O20" i="115"/>
  <c r="O25" i="115"/>
  <c r="O35" i="115"/>
  <c r="O18" i="115"/>
  <c r="O30" i="115"/>
  <c r="O15" i="115"/>
  <c r="O29" i="115"/>
  <c r="O36" i="115"/>
  <c r="O17" i="115"/>
  <c r="O12" i="115"/>
  <c r="O31" i="115"/>
  <c r="O14" i="115"/>
  <c r="O26" i="115"/>
  <c r="O11" i="115"/>
  <c r="O16" i="115"/>
  <c r="O24" i="115"/>
  <c r="O37" i="115"/>
  <c r="O9" i="115"/>
  <c r="O23" i="115"/>
  <c r="O34" i="115"/>
  <c r="O8" i="153"/>
  <c r="O34" i="153"/>
  <c r="O18" i="153"/>
  <c r="O30" i="153"/>
  <c r="O14" i="153"/>
  <c r="O37" i="153"/>
  <c r="O26" i="153"/>
  <c r="O10" i="153"/>
  <c r="O19" i="153"/>
  <c r="O24" i="153"/>
  <c r="O22" i="153"/>
  <c r="O27" i="116"/>
  <c r="O30" i="116"/>
  <c r="O24" i="116"/>
  <c r="O29" i="116"/>
  <c r="O9" i="116"/>
  <c r="O12" i="116"/>
  <c r="O17" i="116"/>
  <c r="O20" i="116"/>
  <c r="O14" i="128"/>
  <c r="O29" i="128"/>
  <c r="O20" i="128"/>
  <c r="O35" i="128"/>
  <c r="O19" i="128"/>
  <c r="O36" i="128"/>
  <c r="O22" i="128"/>
  <c r="O37" i="128"/>
  <c r="O17" i="128"/>
  <c r="O33" i="128"/>
  <c r="O24" i="128"/>
  <c r="O8" i="128"/>
  <c r="O23" i="128"/>
  <c r="O9" i="128"/>
  <c r="O26" i="128"/>
  <c r="O21" i="128"/>
  <c r="O11" i="128"/>
  <c r="O28" i="128"/>
  <c r="O12" i="128"/>
  <c r="O27" i="128"/>
  <c r="O13" i="128"/>
  <c r="O30" i="128"/>
  <c r="O10" i="128"/>
  <c r="O25" i="128"/>
  <c r="O15" i="128"/>
  <c r="O32" i="128"/>
  <c r="O16" i="128"/>
  <c r="O31" i="128"/>
  <c r="O18" i="128"/>
  <c r="O34" i="128"/>
  <c r="O24" i="157"/>
  <c r="O26" i="157"/>
  <c r="O10" i="157"/>
  <c r="O8" i="157"/>
  <c r="O22" i="157"/>
  <c r="O37" i="157"/>
  <c r="O34" i="157"/>
  <c r="O18" i="157"/>
  <c r="O35" i="157"/>
  <c r="O30" i="157"/>
  <c r="O14" i="157"/>
  <c r="O27" i="157"/>
  <c r="O17" i="136"/>
  <c r="O27" i="136"/>
  <c r="O22" i="136"/>
  <c r="O23" i="136"/>
  <c r="O29" i="136"/>
  <c r="O16" i="136"/>
  <c r="O33" i="136"/>
  <c r="O28" i="136"/>
  <c r="O14" i="112"/>
  <c r="O26" i="112"/>
  <c r="O25" i="112"/>
  <c r="O18" i="112"/>
  <c r="O15" i="112"/>
  <c r="O34" i="112"/>
  <c r="O33" i="112"/>
  <c r="O36" i="112"/>
  <c r="O28" i="112"/>
  <c r="O20" i="112"/>
  <c r="O8" i="112"/>
  <c r="O35" i="112"/>
  <c r="O27" i="112"/>
  <c r="O19" i="112"/>
  <c r="O17" i="112"/>
  <c r="O32" i="112"/>
  <c r="O24" i="112"/>
  <c r="O16" i="112"/>
  <c r="O10" i="112"/>
  <c r="O31" i="112"/>
  <c r="O23" i="112"/>
  <c r="O11" i="112"/>
  <c r="O13" i="112"/>
  <c r="O30" i="112"/>
  <c r="O22" i="112"/>
  <c r="O12" i="112"/>
  <c r="O37" i="112"/>
  <c r="O29" i="112"/>
  <c r="O21" i="112"/>
  <c r="T38" i="151"/>
  <c r="U38" i="151" s="1"/>
  <c r="O13" i="125"/>
  <c r="O38" i="106"/>
  <c r="O8" i="106" s="1"/>
  <c r="O11" i="141"/>
  <c r="O28" i="157"/>
  <c r="O11" i="116"/>
  <c r="O12" i="150"/>
  <c r="O25" i="136"/>
  <c r="O36" i="127"/>
  <c r="O16" i="135"/>
  <c r="O38" i="113"/>
  <c r="O26" i="113" s="1"/>
  <c r="O34" i="118"/>
  <c r="O31" i="132"/>
  <c r="O30" i="119"/>
  <c r="O38" i="111"/>
  <c r="O19" i="111" s="1"/>
  <c r="O28" i="137"/>
  <c r="O35" i="148"/>
  <c r="O8" i="145"/>
  <c r="S38" i="126"/>
  <c r="S38" i="141"/>
  <c r="S38" i="147"/>
  <c r="S38" i="139"/>
  <c r="S38" i="106"/>
  <c r="S38" i="115"/>
  <c r="S38" i="114"/>
  <c r="S38" i="127"/>
  <c r="S38" i="150"/>
  <c r="S38" i="122"/>
  <c r="S38" i="129"/>
  <c r="S38" i="145"/>
  <c r="S38" i="158"/>
  <c r="S38" i="121"/>
  <c r="S38" i="151"/>
  <c r="S38" i="119"/>
  <c r="S38" i="144"/>
  <c r="S38" i="128"/>
  <c r="S38" i="124"/>
  <c r="S38" i="118"/>
  <c r="S38" i="130"/>
  <c r="S38" i="155"/>
  <c r="S38" i="123"/>
  <c r="S38" i="116"/>
  <c r="S38" i="132"/>
  <c r="S38" i="148"/>
  <c r="T38" i="154"/>
  <c r="T38" i="138"/>
  <c r="T38" i="130"/>
  <c r="U38" i="130" s="1"/>
  <c r="S38" i="131"/>
  <c r="S38" i="156"/>
  <c r="S38" i="133"/>
  <c r="S38" i="149"/>
  <c r="S38" i="111"/>
  <c r="S38" i="152"/>
  <c r="S38" i="137"/>
  <c r="S38" i="143"/>
  <c r="S38" i="142"/>
  <c r="T38" i="157"/>
  <c r="S38" i="120"/>
  <c r="S38" i="135"/>
  <c r="S38" i="153"/>
  <c r="S38" i="157"/>
  <c r="T38" i="152"/>
  <c r="T38" i="123"/>
  <c r="U38" i="123" s="1"/>
  <c r="S38" i="117"/>
  <c r="S38" i="136"/>
  <c r="S38" i="134"/>
  <c r="S38" i="154"/>
  <c r="S38" i="113"/>
  <c r="S38" i="112"/>
  <c r="S38" i="138"/>
  <c r="S38" i="146"/>
  <c r="T38" i="134"/>
  <c r="S38" i="125"/>
  <c r="S38" i="140"/>
  <c r="T38" i="143"/>
  <c r="U38" i="143" s="1"/>
  <c r="T38" i="112"/>
  <c r="U38" i="112" s="1"/>
  <c r="O16" i="153"/>
  <c r="O32" i="153"/>
  <c r="O16" i="157"/>
  <c r="O32" i="157"/>
  <c r="O25" i="153"/>
  <c r="T38" i="115"/>
  <c r="O20" i="153"/>
  <c r="O36" i="153"/>
  <c r="O20" i="157"/>
  <c r="O36" i="157"/>
  <c r="O33" i="153"/>
  <c r="O12" i="153"/>
  <c r="O28" i="153"/>
  <c r="O12" i="157"/>
  <c r="T38" i="153"/>
  <c r="O13" i="153"/>
  <c r="O23" i="153"/>
  <c r="O19" i="136"/>
  <c r="O11" i="136"/>
  <c r="O15" i="136"/>
  <c r="O20" i="136"/>
  <c r="O26" i="136"/>
  <c r="O36" i="136"/>
  <c r="O14" i="136"/>
  <c r="O34" i="136"/>
  <c r="O37" i="117"/>
  <c r="O16" i="117"/>
  <c r="O30" i="117"/>
  <c r="O18" i="117"/>
  <c r="O17" i="117"/>
  <c r="O15" i="117"/>
  <c r="O19" i="117"/>
  <c r="O13" i="117"/>
  <c r="O27" i="153"/>
  <c r="O17" i="153"/>
  <c r="O15" i="153"/>
  <c r="O31" i="136"/>
  <c r="O9" i="136"/>
  <c r="O8" i="136"/>
  <c r="O13" i="136"/>
  <c r="O10" i="136"/>
  <c r="O21" i="136"/>
  <c r="O30" i="136"/>
  <c r="O22" i="117"/>
  <c r="O9" i="117"/>
  <c r="O20" i="117"/>
  <c r="O10" i="117"/>
  <c r="O8" i="117"/>
  <c r="O24" i="117"/>
  <c r="O11" i="117"/>
  <c r="O24" i="136"/>
  <c r="O32" i="136"/>
  <c r="O35" i="136"/>
  <c r="O18" i="136"/>
  <c r="O37" i="136"/>
  <c r="O12" i="136"/>
  <c r="O14" i="117"/>
  <c r="O29" i="117"/>
  <c r="O33" i="117"/>
  <c r="O12" i="117"/>
  <c r="O31" i="117"/>
  <c r="O35" i="117"/>
  <c r="O28" i="117"/>
  <c r="O35" i="153"/>
  <c r="O31" i="153"/>
  <c r="O21" i="153"/>
  <c r="O11" i="153"/>
  <c r="O9" i="153"/>
  <c r="O29" i="153"/>
  <c r="O35" i="150"/>
  <c r="O27" i="150"/>
  <c r="O19" i="150"/>
  <c r="O11" i="150"/>
  <c r="O32" i="150"/>
  <c r="O24" i="150"/>
  <c r="O16" i="150"/>
  <c r="O8" i="150"/>
  <c r="O27" i="154"/>
  <c r="O11" i="154"/>
  <c r="O25" i="154"/>
  <c r="O9" i="154"/>
  <c r="O24" i="154"/>
  <c r="O8" i="154"/>
  <c r="O22" i="154"/>
  <c r="O21" i="116"/>
  <c r="O28" i="116"/>
  <c r="O18" i="116"/>
  <c r="O10" i="116"/>
  <c r="O35" i="116"/>
  <c r="O25" i="116"/>
  <c r="O15" i="116"/>
  <c r="O33" i="150"/>
  <c r="O25" i="150"/>
  <c r="O17" i="150"/>
  <c r="O9" i="150"/>
  <c r="O30" i="150"/>
  <c r="O22" i="150"/>
  <c r="O14" i="150"/>
  <c r="O23" i="154"/>
  <c r="O35" i="154"/>
  <c r="O21" i="154"/>
  <c r="O36" i="154"/>
  <c r="O20" i="154"/>
  <c r="O34" i="154"/>
  <c r="O18" i="154"/>
  <c r="O36" i="116"/>
  <c r="O26" i="116"/>
  <c r="O16" i="116"/>
  <c r="O8" i="116"/>
  <c r="O33" i="116"/>
  <c r="O23" i="116"/>
  <c r="O13" i="116"/>
  <c r="O31" i="150"/>
  <c r="O23" i="150"/>
  <c r="O15" i="150"/>
  <c r="O36" i="150"/>
  <c r="O28" i="150"/>
  <c r="O20" i="150"/>
  <c r="O37" i="154"/>
  <c r="O19" i="154"/>
  <c r="O33" i="154"/>
  <c r="O17" i="154"/>
  <c r="O32" i="154"/>
  <c r="O16" i="154"/>
  <c r="O30" i="154"/>
  <c r="O37" i="116"/>
  <c r="O34" i="116"/>
  <c r="O22" i="116"/>
  <c r="O14" i="116"/>
  <c r="O32" i="116"/>
  <c r="O31" i="116"/>
  <c r="O19" i="116"/>
  <c r="O8" i="122"/>
  <c r="O35" i="122"/>
  <c r="O27" i="122"/>
  <c r="O19" i="122"/>
  <c r="O11" i="122"/>
  <c r="O34" i="122"/>
  <c r="O18" i="122"/>
  <c r="O36" i="122"/>
  <c r="O20" i="122"/>
  <c r="O33" i="122"/>
  <c r="O25" i="122"/>
  <c r="O17" i="122"/>
  <c r="O9" i="122"/>
  <c r="O30" i="122"/>
  <c r="O14" i="122"/>
  <c r="O32" i="122"/>
  <c r="O16" i="122"/>
  <c r="O31" i="122"/>
  <c r="O23" i="122"/>
  <c r="O15" i="122"/>
  <c r="O26" i="122"/>
  <c r="O10" i="122"/>
  <c r="O28" i="122"/>
  <c r="O12" i="122"/>
  <c r="O37" i="122"/>
  <c r="O29" i="122"/>
  <c r="O21" i="122"/>
  <c r="O13" i="122"/>
  <c r="O22" i="122"/>
  <c r="O24" i="122"/>
  <c r="O10" i="139"/>
  <c r="O26" i="139"/>
  <c r="O12" i="139"/>
  <c r="O28" i="139"/>
  <c r="O11" i="139"/>
  <c r="O19" i="139"/>
  <c r="O27" i="139"/>
  <c r="O35" i="139"/>
  <c r="O14" i="139"/>
  <c r="O30" i="139"/>
  <c r="O16" i="139"/>
  <c r="O32" i="139"/>
  <c r="O13" i="139"/>
  <c r="O21" i="139"/>
  <c r="O29" i="139"/>
  <c r="O37" i="139"/>
  <c r="O18" i="139"/>
  <c r="O34" i="139"/>
  <c r="O20" i="139"/>
  <c r="O36" i="139"/>
  <c r="O15" i="139"/>
  <c r="O23" i="139"/>
  <c r="O31" i="139"/>
  <c r="O22" i="139"/>
  <c r="O8" i="139"/>
  <c r="O24" i="139"/>
  <c r="O9" i="139"/>
  <c r="O17" i="139"/>
  <c r="O25" i="139"/>
  <c r="O33" i="139"/>
  <c r="T38" i="139"/>
  <c r="T38" i="122"/>
  <c r="S35" i="129"/>
  <c r="O14" i="158"/>
  <c r="O8" i="158"/>
  <c r="O15" i="158"/>
  <c r="O16" i="158"/>
  <c r="O32" i="158"/>
  <c r="O22" i="158"/>
  <c r="O18" i="158"/>
  <c r="O34" i="114"/>
  <c r="O31" i="114"/>
  <c r="O23" i="114"/>
  <c r="O15" i="114"/>
  <c r="O37" i="114"/>
  <c r="O29" i="114"/>
  <c r="O21" i="114"/>
  <c r="O13" i="114"/>
  <c r="O35" i="114"/>
  <c r="O27" i="114"/>
  <c r="O19" i="114"/>
  <c r="O11" i="114"/>
  <c r="O33" i="114"/>
  <c r="O25" i="114"/>
  <c r="O17" i="114"/>
  <c r="O9" i="114"/>
  <c r="O8" i="142"/>
  <c r="O37" i="142"/>
  <c r="O11" i="142"/>
  <c r="O33" i="142"/>
  <c r="O25" i="142"/>
  <c r="O13" i="142"/>
  <c r="O35" i="142"/>
  <c r="O31" i="142"/>
  <c r="O23" i="142"/>
  <c r="O9" i="142"/>
  <c r="O19" i="142"/>
  <c r="O29" i="142"/>
  <c r="O21" i="142"/>
  <c r="O15" i="142"/>
  <c r="O27" i="142"/>
  <c r="O17" i="142"/>
  <c r="O25" i="106"/>
  <c r="O29" i="106"/>
  <c r="O18" i="137"/>
  <c r="O34" i="137"/>
  <c r="O10" i="142"/>
  <c r="O20" i="142"/>
  <c r="O34" i="135"/>
  <c r="O18" i="135"/>
  <c r="O35" i="135"/>
  <c r="O27" i="135"/>
  <c r="O19" i="135"/>
  <c r="O11" i="135"/>
  <c r="O28" i="135"/>
  <c r="O12" i="135"/>
  <c r="O12" i="114"/>
  <c r="O20" i="114"/>
  <c r="O28" i="114"/>
  <c r="O10" i="118"/>
  <c r="O18" i="118"/>
  <c r="O26" i="118"/>
  <c r="O12" i="127"/>
  <c r="O20" i="127"/>
  <c r="O28" i="127"/>
  <c r="O15" i="132"/>
  <c r="O23" i="132"/>
  <c r="O8" i="137"/>
  <c r="O24" i="137"/>
  <c r="O28" i="142"/>
  <c r="O17" i="148"/>
  <c r="O25" i="148"/>
  <c r="O33" i="148"/>
  <c r="O31" i="158"/>
  <c r="O34" i="151"/>
  <c r="O13" i="151"/>
  <c r="O18" i="151"/>
  <c r="O28" i="151"/>
  <c r="O33" i="151"/>
  <c r="O9" i="151"/>
  <c r="O35" i="151"/>
  <c r="O17" i="151"/>
  <c r="O18" i="141"/>
  <c r="O33" i="141"/>
  <c r="O26" i="141"/>
  <c r="O36" i="141"/>
  <c r="O25" i="141"/>
  <c r="O15" i="141"/>
  <c r="O24" i="141"/>
  <c r="O37" i="145"/>
  <c r="O26" i="145"/>
  <c r="O34" i="145"/>
  <c r="O21" i="145"/>
  <c r="O13" i="145"/>
  <c r="O22" i="145"/>
  <c r="O14" i="145"/>
  <c r="O25" i="158"/>
  <c r="O9" i="158"/>
  <c r="O34" i="158"/>
  <c r="O29" i="158"/>
  <c r="O19" i="158"/>
  <c r="T38" i="135"/>
  <c r="O28" i="125"/>
  <c r="O20" i="125"/>
  <c r="O12" i="125"/>
  <c r="O35" i="125"/>
  <c r="O27" i="125"/>
  <c r="O19" i="125"/>
  <c r="O11" i="125"/>
  <c r="O36" i="119"/>
  <c r="O22" i="119"/>
  <c r="O32" i="119"/>
  <c r="O23" i="119"/>
  <c r="O31" i="119"/>
  <c r="O8" i="127"/>
  <c r="T38" i="127"/>
  <c r="O31" i="127"/>
  <c r="O23" i="127"/>
  <c r="O15" i="127"/>
  <c r="O37" i="127"/>
  <c r="O29" i="127"/>
  <c r="O21" i="127"/>
  <c r="O13" i="127"/>
  <c r="O35" i="127"/>
  <c r="O27" i="127"/>
  <c r="O19" i="127"/>
  <c r="O11" i="127"/>
  <c r="O33" i="127"/>
  <c r="O25" i="127"/>
  <c r="O17" i="127"/>
  <c r="O9" i="127"/>
  <c r="O36" i="131"/>
  <c r="O8" i="131"/>
  <c r="O26" i="131"/>
  <c r="O11" i="131"/>
  <c r="O9" i="131"/>
  <c r="O16" i="131"/>
  <c r="O21" i="131"/>
  <c r="O12" i="131"/>
  <c r="O30" i="131"/>
  <c r="O15" i="131"/>
  <c r="O34" i="131"/>
  <c r="O20" i="131"/>
  <c r="O17" i="131"/>
  <c r="O24" i="131"/>
  <c r="O29" i="131"/>
  <c r="O19" i="131"/>
  <c r="O10" i="131"/>
  <c r="O23" i="131"/>
  <c r="O14" i="131"/>
  <c r="O28" i="131"/>
  <c r="O25" i="131"/>
  <c r="O32" i="131"/>
  <c r="O35" i="131"/>
  <c r="O27" i="131"/>
  <c r="O18" i="131"/>
  <c r="O33" i="131"/>
  <c r="O22" i="131"/>
  <c r="O37" i="131"/>
  <c r="O31" i="131"/>
  <c r="O13" i="131"/>
  <c r="O19" i="156"/>
  <c r="O35" i="156"/>
  <c r="O22" i="156"/>
  <c r="O18" i="156"/>
  <c r="O36" i="156"/>
  <c r="O30" i="156"/>
  <c r="O17" i="156"/>
  <c r="O23" i="156"/>
  <c r="O37" i="156"/>
  <c r="O24" i="156"/>
  <c r="O20" i="156"/>
  <c r="O14" i="156"/>
  <c r="O32" i="156"/>
  <c r="O26" i="156"/>
  <c r="O11" i="156"/>
  <c r="O27" i="156"/>
  <c r="O8" i="156"/>
  <c r="O29" i="156"/>
  <c r="O25" i="156"/>
  <c r="O16" i="156"/>
  <c r="O10" i="156"/>
  <c r="O28" i="156"/>
  <c r="O15" i="156"/>
  <c r="O31" i="156"/>
  <c r="O13" i="156"/>
  <c r="O9" i="156"/>
  <c r="O34" i="156"/>
  <c r="O21" i="156"/>
  <c r="O12" i="156"/>
  <c r="O33" i="156"/>
  <c r="O34" i="126"/>
  <c r="O27" i="126"/>
  <c r="O29" i="126"/>
  <c r="O11" i="126"/>
  <c r="O33" i="126"/>
  <c r="O12" i="126"/>
  <c r="O37" i="126"/>
  <c r="O25" i="126"/>
  <c r="O35" i="126"/>
  <c r="O14" i="126"/>
  <c r="O18" i="126"/>
  <c r="O28" i="126"/>
  <c r="O21" i="126"/>
  <c r="O9" i="126"/>
  <c r="O8" i="126"/>
  <c r="O10" i="126"/>
  <c r="O13" i="126"/>
  <c r="O23" i="126"/>
  <c r="O26" i="126"/>
  <c r="O22" i="126"/>
  <c r="O36" i="126"/>
  <c r="O16" i="126"/>
  <c r="O17" i="126"/>
  <c r="O19" i="126"/>
  <c r="O20" i="126"/>
  <c r="O31" i="126"/>
  <c r="O32" i="126"/>
  <c r="O30" i="126"/>
  <c r="O15" i="126"/>
  <c r="O24" i="126"/>
  <c r="O8" i="118"/>
  <c r="T38" i="118"/>
  <c r="O33" i="118"/>
  <c r="O25" i="118"/>
  <c r="O17" i="118"/>
  <c r="O9" i="118"/>
  <c r="O31" i="118"/>
  <c r="O23" i="118"/>
  <c r="O15" i="118"/>
  <c r="O37" i="118"/>
  <c r="O29" i="118"/>
  <c r="O21" i="118"/>
  <c r="O13" i="118"/>
  <c r="O35" i="118"/>
  <c r="O27" i="118"/>
  <c r="O19" i="118"/>
  <c r="O11" i="118"/>
  <c r="O9" i="132"/>
  <c r="O24" i="132"/>
  <c r="O8" i="132"/>
  <c r="O26" i="132"/>
  <c r="O10" i="132"/>
  <c r="O36" i="132"/>
  <c r="O20" i="132"/>
  <c r="O22" i="132"/>
  <c r="O32" i="132"/>
  <c r="O16" i="132"/>
  <c r="O34" i="132"/>
  <c r="O18" i="132"/>
  <c r="O28" i="132"/>
  <c r="O12" i="132"/>
  <c r="O30" i="132"/>
  <c r="O14" i="132"/>
  <c r="O15" i="119"/>
  <c r="O17" i="119"/>
  <c r="O11" i="119"/>
  <c r="O13" i="119"/>
  <c r="O35" i="119"/>
  <c r="O17" i="111"/>
  <c r="O18" i="111"/>
  <c r="T38" i="155"/>
  <c r="O23" i="155"/>
  <c r="O14" i="155"/>
  <c r="O30" i="155"/>
  <c r="O16" i="155"/>
  <c r="O32" i="155"/>
  <c r="O13" i="155"/>
  <c r="O21" i="155"/>
  <c r="O33" i="155"/>
  <c r="O31" i="155"/>
  <c r="O18" i="155"/>
  <c r="O34" i="155"/>
  <c r="O20" i="155"/>
  <c r="O36" i="155"/>
  <c r="O15" i="155"/>
  <c r="O25" i="155"/>
  <c r="O35" i="155"/>
  <c r="O37" i="155"/>
  <c r="O22" i="155"/>
  <c r="O8" i="155"/>
  <c r="O24" i="155"/>
  <c r="O9" i="155"/>
  <c r="O17" i="155"/>
  <c r="O27" i="155"/>
  <c r="O10" i="155"/>
  <c r="O26" i="155"/>
  <c r="O12" i="155"/>
  <c r="O28" i="155"/>
  <c r="O11" i="155"/>
  <c r="O19" i="155"/>
  <c r="O29" i="155"/>
  <c r="O22" i="137"/>
  <c r="O12" i="142"/>
  <c r="O26" i="142"/>
  <c r="O30" i="135"/>
  <c r="O14" i="135"/>
  <c r="O33" i="135"/>
  <c r="O25" i="135"/>
  <c r="O17" i="135"/>
  <c r="O9" i="135"/>
  <c r="O24" i="135"/>
  <c r="O8" i="135"/>
  <c r="O14" i="114"/>
  <c r="O22" i="114"/>
  <c r="O30" i="114"/>
  <c r="O12" i="118"/>
  <c r="O20" i="118"/>
  <c r="O28" i="118"/>
  <c r="O36" i="118"/>
  <c r="O14" i="127"/>
  <c r="O22" i="127"/>
  <c r="O30" i="127"/>
  <c r="O17" i="132"/>
  <c r="O25" i="132"/>
  <c r="O33" i="132"/>
  <c r="O12" i="137"/>
  <c r="O14" i="142"/>
  <c r="O32" i="142"/>
  <c r="O11" i="148"/>
  <c r="O19" i="148"/>
  <c r="O27" i="148"/>
  <c r="O17" i="158"/>
  <c r="O30" i="151"/>
  <c r="O36" i="151"/>
  <c r="O12" i="151"/>
  <c r="O22" i="151"/>
  <c r="O27" i="151"/>
  <c r="O14" i="151"/>
  <c r="O8" i="151"/>
  <c r="O11" i="151"/>
  <c r="O37" i="141"/>
  <c r="O27" i="141"/>
  <c r="O21" i="141"/>
  <c r="O12" i="141"/>
  <c r="O19" i="141"/>
  <c r="O28" i="141"/>
  <c r="O31" i="141"/>
  <c r="T38" i="158"/>
  <c r="O35" i="145"/>
  <c r="O28" i="145"/>
  <c r="O32" i="145"/>
  <c r="O19" i="145"/>
  <c r="O11" i="145"/>
  <c r="O20" i="145"/>
  <c r="O12" i="145"/>
  <c r="O13" i="158"/>
  <c r="O23" i="158"/>
  <c r="O24" i="158"/>
  <c r="O20" i="158"/>
  <c r="O11" i="158"/>
  <c r="O34" i="125"/>
  <c r="O26" i="125"/>
  <c r="O18" i="125"/>
  <c r="O10" i="125"/>
  <c r="O33" i="125"/>
  <c r="O25" i="125"/>
  <c r="O17" i="125"/>
  <c r="O9" i="125"/>
  <c r="O33" i="119"/>
  <c r="O18" i="119"/>
  <c r="O27" i="119"/>
  <c r="O19" i="119"/>
  <c r="O24" i="119"/>
  <c r="O21" i="119"/>
  <c r="O10" i="137"/>
  <c r="O37" i="137"/>
  <c r="O29" i="137"/>
  <c r="O21" i="137"/>
  <c r="O17" i="137"/>
  <c r="O9" i="137"/>
  <c r="O35" i="137"/>
  <c r="O27" i="137"/>
  <c r="O15" i="137"/>
  <c r="O33" i="137"/>
  <c r="O25" i="137"/>
  <c r="O13" i="137"/>
  <c r="O31" i="137"/>
  <c r="O23" i="137"/>
  <c r="O19" i="137"/>
  <c r="O11" i="137"/>
  <c r="O12" i="144"/>
  <c r="O20" i="144"/>
  <c r="O28" i="144"/>
  <c r="O36" i="144"/>
  <c r="O15" i="144"/>
  <c r="O23" i="144"/>
  <c r="O31" i="144"/>
  <c r="O14" i="144"/>
  <c r="O22" i="144"/>
  <c r="O30" i="144"/>
  <c r="O9" i="144"/>
  <c r="O17" i="144"/>
  <c r="O25" i="144"/>
  <c r="O33" i="144"/>
  <c r="O8" i="144"/>
  <c r="O16" i="144"/>
  <c r="O24" i="144"/>
  <c r="O32" i="144"/>
  <c r="O11" i="144"/>
  <c r="O19" i="144"/>
  <c r="O27" i="144"/>
  <c r="O35" i="144"/>
  <c r="O10" i="144"/>
  <c r="O18" i="144"/>
  <c r="O26" i="144"/>
  <c r="O34" i="144"/>
  <c r="O13" i="144"/>
  <c r="O21" i="144"/>
  <c r="O29" i="144"/>
  <c r="O37" i="144"/>
  <c r="O10" i="133"/>
  <c r="O26" i="133"/>
  <c r="O12" i="133"/>
  <c r="O28" i="133"/>
  <c r="O11" i="133"/>
  <c r="O19" i="133"/>
  <c r="O27" i="133"/>
  <c r="O35" i="133"/>
  <c r="O14" i="133"/>
  <c r="O30" i="133"/>
  <c r="O16" i="133"/>
  <c r="O32" i="133"/>
  <c r="O13" i="133"/>
  <c r="O21" i="133"/>
  <c r="O29" i="133"/>
  <c r="O37" i="133"/>
  <c r="O18" i="133"/>
  <c r="O34" i="133"/>
  <c r="O20" i="133"/>
  <c r="O36" i="133"/>
  <c r="O15" i="133"/>
  <c r="O23" i="133"/>
  <c r="O31" i="133"/>
  <c r="O22" i="133"/>
  <c r="O8" i="133"/>
  <c r="O24" i="133"/>
  <c r="O9" i="133"/>
  <c r="O17" i="133"/>
  <c r="O25" i="133"/>
  <c r="O33" i="133"/>
  <c r="O9" i="148"/>
  <c r="O32" i="148"/>
  <c r="O24" i="148"/>
  <c r="O16" i="148"/>
  <c r="O8" i="148"/>
  <c r="O30" i="148"/>
  <c r="O22" i="148"/>
  <c r="O14" i="148"/>
  <c r="O36" i="148"/>
  <c r="O28" i="148"/>
  <c r="O20" i="148"/>
  <c r="O12" i="148"/>
  <c r="O34" i="148"/>
  <c r="O26" i="148"/>
  <c r="O18" i="148"/>
  <c r="O10" i="148"/>
  <c r="O15" i="121"/>
  <c r="O12" i="121"/>
  <c r="O27" i="121"/>
  <c r="O34" i="121"/>
  <c r="O28" i="121"/>
  <c r="O21" i="121"/>
  <c r="O24" i="121"/>
  <c r="O23" i="121"/>
  <c r="O22" i="121"/>
  <c r="O36" i="121"/>
  <c r="O25" i="121"/>
  <c r="O14" i="121"/>
  <c r="O29" i="121"/>
  <c r="O37" i="121"/>
  <c r="O8" i="121"/>
  <c r="O31" i="121"/>
  <c r="O11" i="121"/>
  <c r="O33" i="121"/>
  <c r="O32" i="121"/>
  <c r="O16" i="121"/>
  <c r="O35" i="121"/>
  <c r="O10" i="121"/>
  <c r="O26" i="121"/>
  <c r="O17" i="121"/>
  <c r="O19" i="121"/>
  <c r="O20" i="121"/>
  <c r="O13" i="121"/>
  <c r="O30" i="121"/>
  <c r="O9" i="121"/>
  <c r="O18" i="121"/>
  <c r="O11" i="120"/>
  <c r="O25" i="120"/>
  <c r="O8" i="120"/>
  <c r="O18" i="120"/>
  <c r="O34" i="120"/>
  <c r="O28" i="120"/>
  <c r="O19" i="120"/>
  <c r="O35" i="120"/>
  <c r="O13" i="120"/>
  <c r="O29" i="120"/>
  <c r="O10" i="120"/>
  <c r="O22" i="120"/>
  <c r="O16" i="120"/>
  <c r="O32" i="120"/>
  <c r="O23" i="120"/>
  <c r="O17" i="120"/>
  <c r="O33" i="120"/>
  <c r="O12" i="120"/>
  <c r="O26" i="120"/>
  <c r="O20" i="120"/>
  <c r="O36" i="120"/>
  <c r="O27" i="120"/>
  <c r="O9" i="120"/>
  <c r="O21" i="120"/>
  <c r="O37" i="120"/>
  <c r="O14" i="120"/>
  <c r="O30" i="120"/>
  <c r="O24" i="120"/>
  <c r="O15" i="120"/>
  <c r="O31" i="120"/>
  <c r="O26" i="137"/>
  <c r="O16" i="142"/>
  <c r="O30" i="142"/>
  <c r="O26" i="135"/>
  <c r="O10" i="135"/>
  <c r="O31" i="135"/>
  <c r="O23" i="135"/>
  <c r="O15" i="135"/>
  <c r="O36" i="135"/>
  <c r="O20" i="135"/>
  <c r="O8" i="114"/>
  <c r="O16" i="114"/>
  <c r="O24" i="114"/>
  <c r="O32" i="114"/>
  <c r="O14" i="118"/>
  <c r="O22" i="118"/>
  <c r="O30" i="118"/>
  <c r="O16" i="127"/>
  <c r="O24" i="127"/>
  <c r="O32" i="127"/>
  <c r="O11" i="132"/>
  <c r="O19" i="132"/>
  <c r="O27" i="132"/>
  <c r="O35" i="132"/>
  <c r="O16" i="137"/>
  <c r="O32" i="137"/>
  <c r="O22" i="142"/>
  <c r="O36" i="142"/>
  <c r="O13" i="148"/>
  <c r="O21" i="148"/>
  <c r="O29" i="148"/>
  <c r="O37" i="148"/>
  <c r="T38" i="145"/>
  <c r="O25" i="151"/>
  <c r="O31" i="151"/>
  <c r="O37" i="151"/>
  <c r="O16" i="151"/>
  <c r="O21" i="151"/>
  <c r="O20" i="151"/>
  <c r="O29" i="151"/>
  <c r="O29" i="141"/>
  <c r="O16" i="141"/>
  <c r="O22" i="141"/>
  <c r="O14" i="141"/>
  <c r="O35" i="141"/>
  <c r="O13" i="141"/>
  <c r="O8" i="141"/>
  <c r="O17" i="141"/>
  <c r="O29" i="145"/>
  <c r="O33" i="145"/>
  <c r="O25" i="145"/>
  <c r="O30" i="145"/>
  <c r="O17" i="145"/>
  <c r="O9" i="145"/>
  <c r="O18" i="145"/>
  <c r="O10" i="145"/>
  <c r="O33" i="158"/>
  <c r="O36" i="158"/>
  <c r="O37" i="158"/>
  <c r="O27" i="158"/>
  <c r="O12" i="158"/>
  <c r="O32" i="125"/>
  <c r="O24" i="125"/>
  <c r="O16" i="125"/>
  <c r="O8" i="125"/>
  <c r="O31" i="125"/>
  <c r="O23" i="125"/>
  <c r="O15" i="125"/>
  <c r="O36" i="125"/>
  <c r="O29" i="119"/>
  <c r="O14" i="119"/>
  <c r="O16" i="119"/>
  <c r="O37" i="119"/>
  <c r="O20" i="119"/>
  <c r="O9" i="119"/>
  <c r="O9" i="124"/>
  <c r="O37" i="124"/>
  <c r="O29" i="124"/>
  <c r="O26" i="124"/>
  <c r="O30" i="124"/>
  <c r="O31" i="124"/>
  <c r="O20" i="124"/>
  <c r="O16" i="124"/>
  <c r="O13" i="124"/>
  <c r="O11" i="124"/>
  <c r="O8" i="124"/>
  <c r="O10" i="124"/>
  <c r="O34" i="124"/>
  <c r="O35" i="124"/>
  <c r="O24" i="124"/>
  <c r="O32" i="124"/>
  <c r="O17" i="124"/>
  <c r="O21" i="124"/>
  <c r="O12" i="124"/>
  <c r="O14" i="124"/>
  <c r="O15" i="124"/>
  <c r="O23" i="124"/>
  <c r="O28" i="124"/>
  <c r="T38" i="124"/>
  <c r="T8" i="124" s="1"/>
  <c r="U8" i="124" s="1"/>
  <c r="O36" i="124"/>
  <c r="O33" i="124"/>
  <c r="O25" i="124"/>
  <c r="O22" i="124"/>
  <c r="O18" i="124"/>
  <c r="O19" i="124"/>
  <c r="O27" i="124"/>
  <c r="O10" i="149"/>
  <c r="O18" i="149"/>
  <c r="O26" i="149"/>
  <c r="O34" i="149"/>
  <c r="O13" i="149"/>
  <c r="O21" i="149"/>
  <c r="O29" i="149"/>
  <c r="O37" i="149"/>
  <c r="O12" i="149"/>
  <c r="O20" i="149"/>
  <c r="O28" i="149"/>
  <c r="O36" i="149"/>
  <c r="O15" i="149"/>
  <c r="O23" i="149"/>
  <c r="O31" i="149"/>
  <c r="O14" i="149"/>
  <c r="O22" i="149"/>
  <c r="O30" i="149"/>
  <c r="O9" i="149"/>
  <c r="O17" i="149"/>
  <c r="O25" i="149"/>
  <c r="O33" i="149"/>
  <c r="O8" i="149"/>
  <c r="O16" i="149"/>
  <c r="O24" i="149"/>
  <c r="O32" i="149"/>
  <c r="O11" i="149"/>
  <c r="O19" i="149"/>
  <c r="O27" i="149"/>
  <c r="O35" i="149"/>
  <c r="O21" i="147"/>
  <c r="O29" i="147"/>
  <c r="O20" i="147"/>
  <c r="O13" i="147"/>
  <c r="O35" i="147"/>
  <c r="O30" i="147"/>
  <c r="O22" i="147"/>
  <c r="O26" i="147"/>
  <c r="O23" i="147"/>
  <c r="O27" i="147"/>
  <c r="O19" i="147"/>
  <c r="O10" i="147"/>
  <c r="O36" i="147"/>
  <c r="O28" i="147"/>
  <c r="O9" i="147"/>
  <c r="O34" i="147"/>
  <c r="O18" i="147"/>
  <c r="O32" i="147"/>
  <c r="O25" i="147"/>
  <c r="O17" i="147"/>
  <c r="O11" i="147"/>
  <c r="O33" i="147"/>
  <c r="O15" i="147"/>
  <c r="O12" i="147"/>
  <c r="O14" i="147"/>
  <c r="O8" i="147"/>
  <c r="O31" i="147"/>
  <c r="O24" i="147"/>
  <c r="O16" i="147"/>
  <c r="O37" i="147"/>
  <c r="O10" i="129"/>
  <c r="O18" i="129"/>
  <c r="O26" i="129"/>
  <c r="O34" i="129"/>
  <c r="O13" i="129"/>
  <c r="O21" i="129"/>
  <c r="O29" i="129"/>
  <c r="O37" i="129"/>
  <c r="O12" i="129"/>
  <c r="O20" i="129"/>
  <c r="O28" i="129"/>
  <c r="O36" i="129"/>
  <c r="O15" i="129"/>
  <c r="O23" i="129"/>
  <c r="O31" i="129"/>
  <c r="O14" i="129"/>
  <c r="O22" i="129"/>
  <c r="O30" i="129"/>
  <c r="O9" i="129"/>
  <c r="O17" i="129"/>
  <c r="O25" i="129"/>
  <c r="O33" i="129"/>
  <c r="O8" i="129"/>
  <c r="O16" i="129"/>
  <c r="O24" i="129"/>
  <c r="O32" i="129"/>
  <c r="O11" i="129"/>
  <c r="O19" i="129"/>
  <c r="O27" i="129"/>
  <c r="O35" i="129"/>
  <c r="O14" i="137"/>
  <c r="O30" i="137"/>
  <c r="O18" i="142"/>
  <c r="O34" i="142"/>
  <c r="O22" i="135"/>
  <c r="O37" i="135"/>
  <c r="O29" i="135"/>
  <c r="O21" i="135"/>
  <c r="O13" i="135"/>
  <c r="O32" i="135"/>
  <c r="O10" i="114"/>
  <c r="O18" i="114"/>
  <c r="O26" i="114"/>
  <c r="O36" i="114"/>
  <c r="O16" i="118"/>
  <c r="O24" i="118"/>
  <c r="O32" i="118"/>
  <c r="O10" i="127"/>
  <c r="O18" i="127"/>
  <c r="O26" i="127"/>
  <c r="O34" i="127"/>
  <c r="O13" i="132"/>
  <c r="O21" i="132"/>
  <c r="O29" i="132"/>
  <c r="O37" i="132"/>
  <c r="O20" i="137"/>
  <c r="O36" i="137"/>
  <c r="O24" i="142"/>
  <c r="O15" i="148"/>
  <c r="O23" i="148"/>
  <c r="O31" i="148"/>
  <c r="O21" i="158"/>
  <c r="O19" i="151"/>
  <c r="O24" i="151"/>
  <c r="O32" i="151"/>
  <c r="O10" i="151"/>
  <c r="O15" i="151"/>
  <c r="O26" i="151"/>
  <c r="O23" i="151"/>
  <c r="O23" i="141"/>
  <c r="O32" i="141"/>
  <c r="O10" i="141"/>
  <c r="O9" i="141"/>
  <c r="O30" i="141"/>
  <c r="O20" i="141"/>
  <c r="O34" i="141"/>
  <c r="O23" i="145"/>
  <c r="O31" i="145"/>
  <c r="O36" i="145"/>
  <c r="O27" i="145"/>
  <c r="O15" i="145"/>
  <c r="O24" i="145"/>
  <c r="O16" i="145"/>
  <c r="O35" i="158"/>
  <c r="O10" i="158"/>
  <c r="O26" i="158"/>
  <c r="O28" i="158"/>
  <c r="O30" i="158"/>
  <c r="O30" i="125"/>
  <c r="O22" i="125"/>
  <c r="O14" i="125"/>
  <c r="O37" i="125"/>
  <c r="O29" i="125"/>
  <c r="O21" i="125"/>
  <c r="O25" i="119"/>
  <c r="O26" i="119"/>
  <c r="O10" i="119"/>
  <c r="O12" i="119"/>
  <c r="O34" i="119"/>
  <c r="O8" i="119"/>
  <c r="O28" i="119"/>
  <c r="T38" i="132"/>
  <c r="O11" i="157"/>
  <c r="O29" i="157"/>
  <c r="O25" i="157"/>
  <c r="O33" i="157"/>
  <c r="O21" i="157"/>
  <c r="O23" i="157"/>
  <c r="O17" i="157"/>
  <c r="O19" i="157"/>
  <c r="O13" i="157"/>
  <c r="O15" i="157"/>
  <c r="O9" i="157"/>
  <c r="O31" i="157"/>
  <c r="T38" i="114"/>
  <c r="T38" i="142"/>
  <c r="T38" i="147"/>
  <c r="T38" i="144"/>
  <c r="T38" i="137"/>
  <c r="T38" i="156"/>
  <c r="T38" i="131"/>
  <c r="T38" i="140"/>
  <c r="T38" i="148"/>
  <c r="T38" i="141"/>
  <c r="T38" i="128"/>
  <c r="T38" i="150"/>
  <c r="T38" i="149"/>
  <c r="T38" i="136"/>
  <c r="T38" i="120"/>
  <c r="T38" i="129"/>
  <c r="T38" i="125"/>
  <c r="T38" i="126"/>
  <c r="T38" i="121"/>
  <c r="T38" i="116"/>
  <c r="T38" i="119"/>
  <c r="T38" i="133"/>
  <c r="S31" i="132"/>
  <c r="S22" i="140"/>
  <c r="S22" i="116"/>
  <c r="S14" i="135"/>
  <c r="S11" i="157"/>
  <c r="S21" i="157"/>
  <c r="S15" i="132"/>
  <c r="S11" i="116"/>
  <c r="S25" i="153"/>
  <c r="S23" i="132"/>
  <c r="S33" i="153"/>
  <c r="S27" i="116"/>
  <c r="S29" i="157"/>
  <c r="S31" i="135"/>
  <c r="S15" i="153"/>
  <c r="S13" i="157"/>
  <c r="S36" i="142"/>
  <c r="S26" i="125"/>
  <c r="S15" i="145"/>
  <c r="S10" i="116"/>
  <c r="S26" i="116"/>
  <c r="S9" i="132"/>
  <c r="S17" i="132"/>
  <c r="S25" i="132"/>
  <c r="S33" i="132"/>
  <c r="S30" i="135"/>
  <c r="S19" i="153"/>
  <c r="S27" i="157"/>
  <c r="S15" i="116"/>
  <c r="S31" i="116"/>
  <c r="S9" i="153"/>
  <c r="S17" i="153"/>
  <c r="S27" i="153"/>
  <c r="S35" i="153"/>
  <c r="S15" i="157"/>
  <c r="S23" i="157"/>
  <c r="S31" i="157"/>
  <c r="S14" i="116"/>
  <c r="S30" i="116"/>
  <c r="S11" i="132"/>
  <c r="S19" i="132"/>
  <c r="S27" i="132"/>
  <c r="S35" i="132"/>
  <c r="S37" i="153"/>
  <c r="S35" i="157"/>
  <c r="S19" i="116"/>
  <c r="S35" i="116"/>
  <c r="S11" i="153"/>
  <c r="S21" i="153"/>
  <c r="S29" i="153"/>
  <c r="S17" i="157"/>
  <c r="S25" i="157"/>
  <c r="S33" i="157"/>
  <c r="S18" i="116"/>
  <c r="S34" i="116"/>
  <c r="S13" i="132"/>
  <c r="S21" i="132"/>
  <c r="S29" i="132"/>
  <c r="S37" i="132"/>
  <c r="S37" i="157"/>
  <c r="S23" i="116"/>
  <c r="S15" i="135"/>
  <c r="S13" i="153"/>
  <c r="S23" i="153"/>
  <c r="S31" i="153"/>
  <c r="S9" i="157"/>
  <c r="S19" i="157"/>
  <c r="S19" i="113"/>
  <c r="S20" i="113"/>
  <c r="S13" i="113"/>
  <c r="S32" i="113"/>
  <c r="S10" i="113"/>
  <c r="S30" i="113"/>
  <c r="S29" i="113"/>
  <c r="S28" i="142"/>
  <c r="S13" i="152"/>
  <c r="S18" i="120"/>
  <c r="T18" i="120" s="1"/>
  <c r="U18" i="120" s="1"/>
  <c r="S14" i="142"/>
  <c r="S22" i="142"/>
  <c r="S24" i="142"/>
  <c r="S32" i="142"/>
  <c r="S10" i="122"/>
  <c r="S32" i="152"/>
  <c r="S21" i="152"/>
  <c r="S34" i="120"/>
  <c r="S19" i="120"/>
  <c r="S35" i="120"/>
  <c r="S31" i="158"/>
  <c r="S21" i="158"/>
  <c r="S11" i="158"/>
  <c r="S34" i="122"/>
  <c r="S15" i="148"/>
  <c r="S20" i="158"/>
  <c r="S28" i="124"/>
  <c r="S26" i="122"/>
  <c r="S23" i="148"/>
  <c r="S36" i="158"/>
  <c r="S9" i="158"/>
  <c r="S11" i="124"/>
  <c r="S8" i="112"/>
  <c r="S18" i="122"/>
  <c r="S22" i="129"/>
  <c r="S31" i="148"/>
  <c r="S19" i="129"/>
  <c r="S15" i="113"/>
  <c r="S9" i="113"/>
  <c r="S37" i="113"/>
  <c r="S26" i="113"/>
  <c r="S12" i="113"/>
  <c r="S34" i="106"/>
  <c r="S19" i="152"/>
  <c r="S23" i="113"/>
  <c r="S16" i="113"/>
  <c r="S34" i="113"/>
  <c r="S28" i="158"/>
  <c r="S19" i="158"/>
  <c r="S24" i="158"/>
  <c r="S23" i="158"/>
  <c r="S10" i="129"/>
  <c r="S26" i="129"/>
  <c r="S9" i="148"/>
  <c r="S17" i="148"/>
  <c r="S25" i="148"/>
  <c r="S33" i="148"/>
  <c r="S17" i="158"/>
  <c r="S23" i="129"/>
  <c r="S19" i="140"/>
  <c r="S15" i="158"/>
  <c r="S37" i="158"/>
  <c r="S27" i="131"/>
  <c r="S29" i="158"/>
  <c r="S35" i="113"/>
  <c r="S31" i="115"/>
  <c r="S30" i="158"/>
  <c r="S34" i="158"/>
  <c r="S13" i="158"/>
  <c r="S14" i="129"/>
  <c r="S30" i="129"/>
  <c r="S11" i="148"/>
  <c r="S19" i="148"/>
  <c r="S27" i="148"/>
  <c r="S35" i="148"/>
  <c r="S25" i="158"/>
  <c r="S11" i="129"/>
  <c r="S27" i="129"/>
  <c r="S35" i="140"/>
  <c r="S26" i="158"/>
  <c r="S22" i="158"/>
  <c r="S16" i="158"/>
  <c r="S13" i="115"/>
  <c r="S12" i="158"/>
  <c r="S10" i="158"/>
  <c r="S33" i="158"/>
  <c r="S18" i="129"/>
  <c r="S34" i="129"/>
  <c r="S13" i="148"/>
  <c r="S21" i="148"/>
  <c r="S29" i="148"/>
  <c r="S37" i="148"/>
  <c r="S15" i="129"/>
  <c r="S31" i="129"/>
  <c r="S14" i="158"/>
  <c r="S35" i="158"/>
  <c r="S32" i="158"/>
  <c r="S27" i="158"/>
  <c r="S18" i="158"/>
  <c r="S15" i="112"/>
  <c r="S20" i="128"/>
  <c r="S20" i="151"/>
  <c r="S14" i="145"/>
  <c r="S31" i="145"/>
  <c r="S19" i="126"/>
  <c r="S21" i="156"/>
  <c r="S33" i="113"/>
  <c r="S30" i="145"/>
  <c r="S15" i="121"/>
  <c r="S10" i="125"/>
  <c r="S23" i="125"/>
  <c r="S25" i="126"/>
  <c r="S33" i="136"/>
  <c r="S17" i="106"/>
  <c r="S11" i="128"/>
  <c r="S10" i="149"/>
  <c r="S24" i="115"/>
  <c r="S27" i="117"/>
  <c r="S17" i="126"/>
  <c r="S28" i="117"/>
  <c r="S35" i="128"/>
  <c r="S12" i="128"/>
  <c r="S28" i="138"/>
  <c r="S35" i="126"/>
  <c r="S31" i="121"/>
  <c r="S17" i="121"/>
  <c r="S36" i="136"/>
  <c r="S33" i="121"/>
  <c r="S20" i="156"/>
  <c r="S22" i="151"/>
  <c r="S18" i="121"/>
  <c r="S22" i="154"/>
  <c r="S8" i="121"/>
  <c r="S19" i="121"/>
  <c r="S12" i="154"/>
  <c r="S23" i="121"/>
  <c r="S26" i="121"/>
  <c r="S12" i="121"/>
  <c r="S14" i="115"/>
  <c r="S25" i="124"/>
  <c r="S27" i="111"/>
  <c r="S36" i="124"/>
  <c r="S27" i="113"/>
  <c r="S19" i="124"/>
  <c r="S10" i="112"/>
  <c r="S23" i="124"/>
  <c r="S14" i="152"/>
  <c r="S16" i="112"/>
  <c r="S12" i="142"/>
  <c r="S15" i="114"/>
  <c r="S36" i="131"/>
  <c r="S27" i="126"/>
  <c r="S34" i="126"/>
  <c r="S14" i="131"/>
  <c r="S11" i="121"/>
  <c r="S23" i="131"/>
  <c r="S14" i="136"/>
  <c r="S33" i="156"/>
  <c r="S26" i="156"/>
  <c r="S16" i="156"/>
  <c r="S29" i="151"/>
  <c r="S37" i="156"/>
  <c r="S19" i="156"/>
  <c r="S9" i="131"/>
  <c r="S24" i="124"/>
  <c r="S26" i="139"/>
  <c r="S15" i="124"/>
  <c r="S18" i="113"/>
  <c r="S23" i="114"/>
  <c r="S20" i="114"/>
  <c r="S14" i="125"/>
  <c r="S30" i="125"/>
  <c r="S18" i="135"/>
  <c r="S34" i="135"/>
  <c r="S10" i="140"/>
  <c r="S26" i="140"/>
  <c r="S18" i="145"/>
  <c r="S34" i="145"/>
  <c r="S11" i="125"/>
  <c r="S27" i="125"/>
  <c r="S19" i="135"/>
  <c r="S35" i="135"/>
  <c r="S23" i="140"/>
  <c r="S19" i="145"/>
  <c r="S35" i="145"/>
  <c r="S12" i="125"/>
  <c r="S12" i="132"/>
  <c r="S12" i="135"/>
  <c r="S22" i="131"/>
  <c r="S22" i="156"/>
  <c r="S12" i="156"/>
  <c r="S14" i="124"/>
  <c r="S14" i="122"/>
  <c r="S22" i="122"/>
  <c r="S30" i="122"/>
  <c r="S18" i="125"/>
  <c r="S34" i="125"/>
  <c r="S22" i="135"/>
  <c r="S14" i="140"/>
  <c r="S30" i="140"/>
  <c r="S22" i="145"/>
  <c r="S15" i="125"/>
  <c r="S31" i="125"/>
  <c r="S23" i="135"/>
  <c r="S11" i="140"/>
  <c r="S27" i="140"/>
  <c r="S23" i="145"/>
  <c r="S26" i="131"/>
  <c r="S34" i="156"/>
  <c r="S8" i="131"/>
  <c r="S23" i="126"/>
  <c r="S30" i="136"/>
  <c r="S17" i="156"/>
  <c r="S11" i="151"/>
  <c r="S18" i="156"/>
  <c r="S23" i="151"/>
  <c r="S21" i="124"/>
  <c r="S8" i="139"/>
  <c r="S24" i="106"/>
  <c r="S32" i="124"/>
  <c r="S27" i="124"/>
  <c r="S12" i="124"/>
  <c r="S36" i="112"/>
  <c r="S26" i="112"/>
  <c r="S22" i="125"/>
  <c r="S10" i="135"/>
  <c r="S26" i="135"/>
  <c r="S18" i="140"/>
  <c r="S34" i="140"/>
  <c r="S10" i="145"/>
  <c r="S26" i="145"/>
  <c r="S16" i="150"/>
  <c r="S19" i="125"/>
  <c r="S35" i="125"/>
  <c r="S11" i="135"/>
  <c r="S27" i="135"/>
  <c r="S15" i="140"/>
  <c r="S31" i="140"/>
  <c r="S11" i="145"/>
  <c r="S27" i="145"/>
  <c r="S8" i="145"/>
  <c r="S12" i="131"/>
  <c r="S29" i="126"/>
  <c r="S33" i="131"/>
  <c r="S29" i="136"/>
  <c r="S25" i="113"/>
  <c r="S22" i="136"/>
  <c r="S14" i="151"/>
  <c r="S28" i="113"/>
  <c r="S17" i="131"/>
  <c r="S11" i="152"/>
  <c r="S35" i="152"/>
  <c r="S18" i="115"/>
  <c r="S20" i="119"/>
  <c r="S8" i="133"/>
  <c r="S24" i="154"/>
  <c r="S21" i="121"/>
  <c r="S27" i="152"/>
  <c r="S36" i="115"/>
  <c r="S8" i="113"/>
  <c r="S37" i="152"/>
  <c r="S12" i="115"/>
  <c r="S12" i="152"/>
  <c r="S20" i="112"/>
  <c r="S19" i="114"/>
  <c r="S30" i="112"/>
  <c r="S28" i="114"/>
  <c r="S16" i="130"/>
  <c r="S36" i="138"/>
  <c r="S10" i="143"/>
  <c r="S30" i="143"/>
  <c r="S16" i="155"/>
  <c r="S16" i="125"/>
  <c r="S12" i="129"/>
  <c r="S28" i="135"/>
  <c r="S16" i="140"/>
  <c r="S10" i="148"/>
  <c r="S16" i="152"/>
  <c r="S24" i="119"/>
  <c r="S11" i="119"/>
  <c r="S24" i="131"/>
  <c r="S16" i="119"/>
  <c r="S20" i="130"/>
  <c r="S14" i="143"/>
  <c r="S34" i="143"/>
  <c r="S20" i="155"/>
  <c r="S20" i="142"/>
  <c r="S32" i="125"/>
  <c r="S16" i="129"/>
  <c r="S20" i="132"/>
  <c r="S20" i="145"/>
  <c r="S26" i="148"/>
  <c r="S18" i="131"/>
  <c r="S13" i="121"/>
  <c r="S24" i="152"/>
  <c r="S10" i="115"/>
  <c r="S35" i="115"/>
  <c r="S36" i="133"/>
  <c r="S28" i="139"/>
  <c r="S22" i="113"/>
  <c r="S34" i="121"/>
  <c r="S15" i="119"/>
  <c r="S18" i="154"/>
  <c r="S11" i="113"/>
  <c r="S24" i="151"/>
  <c r="S17" i="115"/>
  <c r="S24" i="113"/>
  <c r="S14" i="119"/>
  <c r="S25" i="139"/>
  <c r="S11" i="114"/>
  <c r="S12" i="114"/>
  <c r="S8" i="130"/>
  <c r="S36" i="130"/>
  <c r="S8" i="143"/>
  <c r="S18" i="143"/>
  <c r="S32" i="146"/>
  <c r="T32" i="146" s="1"/>
  <c r="U32" i="146" s="1"/>
  <c r="S8" i="155"/>
  <c r="S8" i="142"/>
  <c r="S36" i="125"/>
  <c r="S32" i="129"/>
  <c r="S28" i="145"/>
  <c r="S22" i="119"/>
  <c r="S26" i="143"/>
  <c r="S36" i="129"/>
  <c r="S36" i="127"/>
  <c r="S34" i="131"/>
  <c r="S17" i="151"/>
  <c r="S18" i="147"/>
  <c r="S26" i="147"/>
  <c r="S35" i="151"/>
  <c r="S25" i="131"/>
  <c r="S25" i="147"/>
  <c r="S32" i="151"/>
  <c r="S34" i="119"/>
  <c r="S24" i="128"/>
  <c r="S16" i="134"/>
  <c r="S12" i="139"/>
  <c r="S32" i="139"/>
  <c r="S28" i="154"/>
  <c r="S17" i="152"/>
  <c r="S25" i="119"/>
  <c r="S11" i="111"/>
  <c r="S28" i="119"/>
  <c r="S10" i="139"/>
  <c r="S30" i="139"/>
  <c r="S34" i="154"/>
  <c r="S32" i="131"/>
  <c r="S36" i="151"/>
  <c r="S31" i="152"/>
  <c r="S27" i="119"/>
  <c r="S31" i="124"/>
  <c r="S16" i="128"/>
  <c r="S12" i="111"/>
  <c r="S37" i="121"/>
  <c r="S29" i="119"/>
  <c r="S22" i="128"/>
  <c r="S19" i="119"/>
  <c r="S26" i="124"/>
  <c r="S22" i="152"/>
  <c r="S30" i="124"/>
  <c r="S33" i="139"/>
  <c r="S33" i="152"/>
  <c r="S28" i="112"/>
  <c r="S14" i="112"/>
  <c r="S34" i="112"/>
  <c r="S22" i="120"/>
  <c r="S12" i="127"/>
  <c r="S28" i="130"/>
  <c r="S20" i="138"/>
  <c r="S32" i="150"/>
  <c r="S28" i="155"/>
  <c r="S23" i="120"/>
  <c r="S8" i="125"/>
  <c r="S20" i="125"/>
  <c r="S8" i="129"/>
  <c r="S20" i="129"/>
  <c r="S8" i="132"/>
  <c r="S36" i="132"/>
  <c r="S32" i="140"/>
  <c r="S36" i="145"/>
  <c r="S14" i="148"/>
  <c r="S30" i="148"/>
  <c r="S19" i="131"/>
  <c r="S36" i="121"/>
  <c r="S15" i="131"/>
  <c r="S14" i="126"/>
  <c r="S20" i="126"/>
  <c r="S22" i="121"/>
  <c r="S31" i="141"/>
  <c r="S26" i="151"/>
  <c r="S23" i="147"/>
  <c r="S34" i="147"/>
  <c r="S8" i="151"/>
  <c r="S21" i="113"/>
  <c r="S28" i="121"/>
  <c r="S10" i="151"/>
  <c r="S37" i="151"/>
  <c r="S28" i="152"/>
  <c r="S25" i="106"/>
  <c r="S27" i="115"/>
  <c r="S8" i="119"/>
  <c r="S37" i="119"/>
  <c r="S29" i="124"/>
  <c r="S28" i="128"/>
  <c r="S20" i="133"/>
  <c r="S32" i="134"/>
  <c r="S16" i="139"/>
  <c r="S8" i="154"/>
  <c r="S20" i="106"/>
  <c r="S20" i="124"/>
  <c r="S19" i="111"/>
  <c r="S20" i="121"/>
  <c r="S22" i="106"/>
  <c r="S16" i="124"/>
  <c r="S14" i="139"/>
  <c r="S34" i="139"/>
  <c r="S36" i="113"/>
  <c r="S12" i="151"/>
  <c r="S15" i="152"/>
  <c r="S36" i="152"/>
  <c r="S32" i="115"/>
  <c r="S32" i="119"/>
  <c r="S35" i="124"/>
  <c r="S27" i="128"/>
  <c r="S28" i="111"/>
  <c r="S17" i="113"/>
  <c r="S21" i="131"/>
  <c r="S21" i="115"/>
  <c r="S36" i="119"/>
  <c r="S37" i="128"/>
  <c r="S11" i="112"/>
  <c r="S30" i="152"/>
  <c r="S9" i="139"/>
  <c r="S14" i="113"/>
  <c r="S13" i="124"/>
  <c r="S12" i="112"/>
  <c r="S32" i="112"/>
  <c r="S18" i="112"/>
  <c r="S10" i="120"/>
  <c r="S26" i="120"/>
  <c r="S20" i="127"/>
  <c r="S12" i="130"/>
  <c r="S32" i="130"/>
  <c r="S12" i="138"/>
  <c r="S22" i="143"/>
  <c r="S16" i="146"/>
  <c r="T16" i="146" s="1"/>
  <c r="U16" i="146" s="1"/>
  <c r="S12" i="155"/>
  <c r="S36" i="155"/>
  <c r="S11" i="120"/>
  <c r="S27" i="120"/>
  <c r="S16" i="142"/>
  <c r="S28" i="125"/>
  <c r="S28" i="129"/>
  <c r="S28" i="132"/>
  <c r="S12" i="145"/>
  <c r="S8" i="148"/>
  <c r="S18" i="148"/>
  <c r="S34" i="148"/>
  <c r="S9" i="147"/>
  <c r="S8" i="147"/>
  <c r="S16" i="151"/>
  <c r="S24" i="139"/>
  <c r="S23" i="111"/>
  <c r="S18" i="139"/>
  <c r="S18" i="151"/>
  <c r="S31" i="128"/>
  <c r="S30" i="151"/>
  <c r="S17" i="139"/>
  <c r="S33" i="124"/>
  <c r="S14" i="120"/>
  <c r="S30" i="120"/>
  <c r="S28" i="127"/>
  <c r="S15" i="120"/>
  <c r="S31" i="120"/>
  <c r="S22" i="148"/>
  <c r="S15" i="117"/>
  <c r="S17" i="117"/>
  <c r="S15" i="141"/>
  <c r="S28" i="141"/>
  <c r="S24" i="156"/>
  <c r="S20" i="117"/>
  <c r="S15" i="136"/>
  <c r="S31" i="147"/>
  <c r="S24" i="133"/>
  <c r="S20" i="134"/>
  <c r="S36" i="134"/>
  <c r="S10" i="144"/>
  <c r="S18" i="144"/>
  <c r="S26" i="144"/>
  <c r="S34" i="144"/>
  <c r="S18" i="149"/>
  <c r="S26" i="149"/>
  <c r="S34" i="149"/>
  <c r="S16" i="126"/>
  <c r="S29" i="141"/>
  <c r="S13" i="141"/>
  <c r="S35" i="141"/>
  <c r="S10" i="133"/>
  <c r="S26" i="133"/>
  <c r="S14" i="134"/>
  <c r="S30" i="134"/>
  <c r="S21" i="126"/>
  <c r="S32" i="141"/>
  <c r="S30" i="147"/>
  <c r="S28" i="136"/>
  <c r="S16" i="147"/>
  <c r="S37" i="147"/>
  <c r="S15" i="106"/>
  <c r="S15" i="133"/>
  <c r="S23" i="133"/>
  <c r="S31" i="133"/>
  <c r="S9" i="134"/>
  <c r="S17" i="134"/>
  <c r="S25" i="134"/>
  <c r="S33" i="134"/>
  <c r="S9" i="144"/>
  <c r="S17" i="144"/>
  <c r="S25" i="144"/>
  <c r="S33" i="144"/>
  <c r="S11" i="149"/>
  <c r="S19" i="149"/>
  <c r="S27" i="149"/>
  <c r="S35" i="149"/>
  <c r="S19" i="154"/>
  <c r="S37" i="154"/>
  <c r="S14" i="121"/>
  <c r="S14" i="141"/>
  <c r="S10" i="106"/>
  <c r="S30" i="106"/>
  <c r="S13" i="111"/>
  <c r="S29" i="111"/>
  <c r="S16" i="121"/>
  <c r="S11" i="136"/>
  <c r="S33" i="141"/>
  <c r="S19" i="106"/>
  <c r="S17" i="154"/>
  <c r="S33" i="154"/>
  <c r="S10" i="117"/>
  <c r="S25" i="121"/>
  <c r="S20" i="131"/>
  <c r="S20" i="136"/>
  <c r="S36" i="141"/>
  <c r="S32" i="147"/>
  <c r="S27" i="151"/>
  <c r="S11" i="115"/>
  <c r="S26" i="115"/>
  <c r="S13" i="119"/>
  <c r="S35" i="119"/>
  <c r="S17" i="128"/>
  <c r="S33" i="128"/>
  <c r="S22" i="111"/>
  <c r="S16" i="118"/>
  <c r="S24" i="118"/>
  <c r="S32" i="118"/>
  <c r="S31" i="112"/>
  <c r="S12" i="122"/>
  <c r="S20" i="122"/>
  <c r="S28" i="122"/>
  <c r="S36" i="122"/>
  <c r="S12" i="123"/>
  <c r="S20" i="123"/>
  <c r="S28" i="123"/>
  <c r="S36" i="123"/>
  <c r="S21" i="130"/>
  <c r="S37" i="130"/>
  <c r="S14" i="138"/>
  <c r="S22" i="138"/>
  <c r="S30" i="138"/>
  <c r="S9" i="146"/>
  <c r="T9" i="146" s="1"/>
  <c r="U9" i="146" s="1"/>
  <c r="S25" i="146"/>
  <c r="T25" i="146" s="1"/>
  <c r="U25" i="146" s="1"/>
  <c r="S17" i="150"/>
  <c r="S33" i="150"/>
  <c r="S9" i="155"/>
  <c r="S25" i="155"/>
  <c r="S29" i="114"/>
  <c r="S37" i="114"/>
  <c r="S16" i="116"/>
  <c r="S32" i="116"/>
  <c r="S13" i="118"/>
  <c r="S21" i="118"/>
  <c r="S29" i="118"/>
  <c r="S37" i="118"/>
  <c r="S16" i="120"/>
  <c r="S32" i="120"/>
  <c r="S13" i="122"/>
  <c r="S21" i="122"/>
  <c r="S29" i="122"/>
  <c r="S37" i="122"/>
  <c r="S15" i="123"/>
  <c r="S23" i="123"/>
  <c r="S31" i="123"/>
  <c r="S15" i="127"/>
  <c r="S23" i="127"/>
  <c r="S31" i="127"/>
  <c r="S22" i="130"/>
  <c r="S20" i="135"/>
  <c r="S36" i="135"/>
  <c r="S23" i="137"/>
  <c r="S31" i="137"/>
  <c r="S33" i="138"/>
  <c r="S24" i="140"/>
  <c r="S11" i="143"/>
  <c r="S19" i="143"/>
  <c r="S27" i="143"/>
  <c r="S35" i="143"/>
  <c r="S14" i="146"/>
  <c r="T14" i="146" s="1"/>
  <c r="U14" i="146" s="1"/>
  <c r="S30" i="146"/>
  <c r="T30" i="146" s="1"/>
  <c r="U30" i="146" s="1"/>
  <c r="S18" i="150"/>
  <c r="S34" i="150"/>
  <c r="S12" i="153"/>
  <c r="S20" i="153"/>
  <c r="S28" i="153"/>
  <c r="S36" i="153"/>
  <c r="S22" i="155"/>
  <c r="S9" i="112"/>
  <c r="S25" i="112"/>
  <c r="S13" i="116"/>
  <c r="S29" i="116"/>
  <c r="S17" i="120"/>
  <c r="S33" i="120"/>
  <c r="S9" i="125"/>
  <c r="S25" i="125"/>
  <c r="S13" i="129"/>
  <c r="S29" i="129"/>
  <c r="S15" i="130"/>
  <c r="S31" i="130"/>
  <c r="S21" i="135"/>
  <c r="S37" i="135"/>
  <c r="S15" i="137"/>
  <c r="S9" i="138"/>
  <c r="S17" i="138"/>
  <c r="S25" i="138"/>
  <c r="S13" i="140"/>
  <c r="S29" i="140"/>
  <c r="S27" i="142"/>
  <c r="S21" i="145"/>
  <c r="S37" i="145"/>
  <c r="S23" i="146"/>
  <c r="T23" i="146" s="1"/>
  <c r="U23" i="146" s="1"/>
  <c r="S15" i="150"/>
  <c r="S31" i="150"/>
  <c r="S23" i="155"/>
  <c r="U38" i="146"/>
  <c r="S35" i="117"/>
  <c r="S11" i="117"/>
  <c r="S17" i="136"/>
  <c r="S10" i="126"/>
  <c r="S8" i="126"/>
  <c r="S34" i="136"/>
  <c r="S13" i="117"/>
  <c r="S10" i="136"/>
  <c r="S23" i="117"/>
  <c r="S27" i="121"/>
  <c r="S12" i="136"/>
  <c r="S34" i="117"/>
  <c r="S31" i="126"/>
  <c r="S37" i="136"/>
  <c r="S10" i="131"/>
  <c r="S11" i="141"/>
  <c r="S9" i="156"/>
  <c r="S25" i="156"/>
  <c r="S18" i="136"/>
  <c r="S21" i="147"/>
  <c r="S10" i="156"/>
  <c r="S31" i="156"/>
  <c r="S34" i="141"/>
  <c r="S27" i="156"/>
  <c r="S30" i="131"/>
  <c r="S23" i="156"/>
  <c r="S26" i="136"/>
  <c r="S8" i="156"/>
  <c r="S30" i="156"/>
  <c r="S30" i="117"/>
  <c r="S33" i="126"/>
  <c r="S31" i="131"/>
  <c r="S23" i="136"/>
  <c r="S13" i="147"/>
  <c r="S35" i="147"/>
  <c r="S28" i="151"/>
  <c r="S29" i="106"/>
  <c r="S23" i="115"/>
  <c r="S31" i="119"/>
  <c r="S15" i="128"/>
  <c r="S32" i="128"/>
  <c r="S12" i="133"/>
  <c r="S28" i="133"/>
  <c r="S8" i="134"/>
  <c r="S24" i="134"/>
  <c r="S20" i="139"/>
  <c r="S36" i="139"/>
  <c r="S12" i="144"/>
  <c r="S20" i="144"/>
  <c r="S28" i="144"/>
  <c r="S36" i="144"/>
  <c r="S12" i="149"/>
  <c r="S20" i="149"/>
  <c r="S28" i="149"/>
  <c r="S36" i="149"/>
  <c r="S16" i="154"/>
  <c r="S32" i="154"/>
  <c r="S10" i="121"/>
  <c r="S24" i="126"/>
  <c r="S28" i="106"/>
  <c r="S15" i="111"/>
  <c r="S11" i="126"/>
  <c r="S19" i="141"/>
  <c r="S35" i="106"/>
  <c r="S14" i="133"/>
  <c r="S30" i="133"/>
  <c r="S18" i="134"/>
  <c r="S34" i="134"/>
  <c r="S22" i="139"/>
  <c r="S10" i="154"/>
  <c r="S26" i="154"/>
  <c r="S14" i="117"/>
  <c r="S29" i="121"/>
  <c r="S36" i="126"/>
  <c r="S16" i="136"/>
  <c r="S10" i="147"/>
  <c r="S36" i="147"/>
  <c r="S31" i="151"/>
  <c r="S23" i="152"/>
  <c r="S21" i="106"/>
  <c r="S20" i="115"/>
  <c r="S12" i="119"/>
  <c r="S8" i="128"/>
  <c r="S19" i="128"/>
  <c r="S36" i="128"/>
  <c r="S16" i="111"/>
  <c r="S32" i="111"/>
  <c r="S32" i="117"/>
  <c r="S15" i="126"/>
  <c r="S29" i="131"/>
  <c r="S16" i="141"/>
  <c r="S22" i="147"/>
  <c r="S13" i="151"/>
  <c r="S34" i="151"/>
  <c r="S8" i="115"/>
  <c r="S29" i="115"/>
  <c r="S18" i="119"/>
  <c r="S33" i="119"/>
  <c r="S9" i="128"/>
  <c r="S26" i="128"/>
  <c r="S9" i="133"/>
  <c r="S17" i="133"/>
  <c r="S25" i="133"/>
  <c r="S33" i="133"/>
  <c r="S11" i="134"/>
  <c r="S19" i="134"/>
  <c r="S27" i="134"/>
  <c r="S35" i="134"/>
  <c r="S11" i="144"/>
  <c r="S19" i="144"/>
  <c r="S27" i="144"/>
  <c r="S35" i="144"/>
  <c r="S13" i="149"/>
  <c r="S21" i="149"/>
  <c r="S29" i="149"/>
  <c r="S37" i="149"/>
  <c r="S23" i="154"/>
  <c r="S28" i="126"/>
  <c r="S21" i="141"/>
  <c r="S14" i="106"/>
  <c r="S36" i="106"/>
  <c r="S23" i="119"/>
  <c r="S22" i="124"/>
  <c r="S17" i="111"/>
  <c r="S33" i="111"/>
  <c r="S9" i="117"/>
  <c r="S30" i="121"/>
  <c r="S10" i="141"/>
  <c r="S9" i="152"/>
  <c r="S26" i="152"/>
  <c r="S23" i="106"/>
  <c r="S25" i="115"/>
  <c r="S18" i="124"/>
  <c r="S11" i="139"/>
  <c r="S19" i="139"/>
  <c r="S27" i="139"/>
  <c r="S35" i="139"/>
  <c r="S21" i="154"/>
  <c r="S35" i="154"/>
  <c r="S18" i="117"/>
  <c r="S32" i="121"/>
  <c r="S28" i="131"/>
  <c r="S27" i="136"/>
  <c r="S14" i="147"/>
  <c r="S9" i="151"/>
  <c r="S33" i="151"/>
  <c r="S20" i="152"/>
  <c r="S9" i="106"/>
  <c r="S15" i="115"/>
  <c r="S30" i="115"/>
  <c r="S17" i="119"/>
  <c r="S9" i="124"/>
  <c r="S37" i="124"/>
  <c r="S21" i="128"/>
  <c r="S10" i="111"/>
  <c r="S26" i="111"/>
  <c r="S24" i="112"/>
  <c r="S9" i="114"/>
  <c r="S17" i="114"/>
  <c r="S25" i="114"/>
  <c r="S22" i="112"/>
  <c r="S8" i="114"/>
  <c r="S14" i="114"/>
  <c r="S22" i="114"/>
  <c r="S30" i="114"/>
  <c r="S10" i="118"/>
  <c r="S18" i="118"/>
  <c r="S26" i="118"/>
  <c r="S34" i="118"/>
  <c r="S8" i="127"/>
  <c r="S14" i="127"/>
  <c r="S22" i="127"/>
  <c r="S30" i="127"/>
  <c r="S24" i="130"/>
  <c r="S12" i="137"/>
  <c r="S20" i="137"/>
  <c r="S28" i="137"/>
  <c r="S36" i="137"/>
  <c r="S12" i="143"/>
  <c r="S20" i="143"/>
  <c r="S28" i="143"/>
  <c r="S36" i="143"/>
  <c r="S8" i="146"/>
  <c r="T8" i="146" s="1"/>
  <c r="U8" i="146" s="1"/>
  <c r="S20" i="146"/>
  <c r="T20" i="146" s="1"/>
  <c r="U20" i="146" s="1"/>
  <c r="S36" i="146"/>
  <c r="T36" i="146" s="1"/>
  <c r="U36" i="146" s="1"/>
  <c r="S8" i="150"/>
  <c r="S20" i="150"/>
  <c r="S36" i="150"/>
  <c r="S24" i="155"/>
  <c r="S19" i="112"/>
  <c r="S35" i="112"/>
  <c r="S8" i="122"/>
  <c r="S8" i="123"/>
  <c r="S14" i="123"/>
  <c r="S22" i="123"/>
  <c r="S30" i="123"/>
  <c r="S9" i="130"/>
  <c r="S25" i="130"/>
  <c r="S14" i="137"/>
  <c r="S22" i="137"/>
  <c r="S30" i="137"/>
  <c r="S10" i="142"/>
  <c r="S18" i="142"/>
  <c r="S26" i="142"/>
  <c r="S34" i="142"/>
  <c r="S13" i="146"/>
  <c r="T13" i="146" s="1"/>
  <c r="U13" i="146" s="1"/>
  <c r="S29" i="146"/>
  <c r="T29" i="146" s="1"/>
  <c r="U29" i="146" s="1"/>
  <c r="S21" i="150"/>
  <c r="S37" i="150"/>
  <c r="S13" i="155"/>
  <c r="S29" i="155"/>
  <c r="S31" i="114"/>
  <c r="S8" i="116"/>
  <c r="S20" i="116"/>
  <c r="S36" i="116"/>
  <c r="S15" i="118"/>
  <c r="S23" i="118"/>
  <c r="S31" i="118"/>
  <c r="S8" i="120"/>
  <c r="S20" i="120"/>
  <c r="S36" i="120"/>
  <c r="S15" i="122"/>
  <c r="S23" i="122"/>
  <c r="S31" i="122"/>
  <c r="S9" i="123"/>
  <c r="S17" i="123"/>
  <c r="S25" i="123"/>
  <c r="S33" i="123"/>
  <c r="S24" i="125"/>
  <c r="S9" i="127"/>
  <c r="S17" i="127"/>
  <c r="S25" i="127"/>
  <c r="S33" i="127"/>
  <c r="S24" i="129"/>
  <c r="S10" i="130"/>
  <c r="S26" i="130"/>
  <c r="S16" i="132"/>
  <c r="S24" i="132"/>
  <c r="S32" i="132"/>
  <c r="S8" i="135"/>
  <c r="S24" i="135"/>
  <c r="S25" i="137"/>
  <c r="S33" i="137"/>
  <c r="S35" i="138"/>
  <c r="S12" i="140"/>
  <c r="S28" i="140"/>
  <c r="S11" i="142"/>
  <c r="S19" i="142"/>
  <c r="S35" i="142"/>
  <c r="S13" i="143"/>
  <c r="S21" i="143"/>
  <c r="S29" i="143"/>
  <c r="S37" i="143"/>
  <c r="S16" i="145"/>
  <c r="S32" i="145"/>
  <c r="S18" i="146"/>
  <c r="T18" i="146" s="1"/>
  <c r="U18" i="146" s="1"/>
  <c r="S34" i="146"/>
  <c r="T34" i="146" s="1"/>
  <c r="U34" i="146" s="1"/>
  <c r="S12" i="148"/>
  <c r="S20" i="148"/>
  <c r="S28" i="148"/>
  <c r="S36" i="148"/>
  <c r="S22" i="150"/>
  <c r="S8" i="153"/>
  <c r="S10" i="155"/>
  <c r="S26" i="155"/>
  <c r="S8" i="157"/>
  <c r="S16" i="157"/>
  <c r="S24" i="157"/>
  <c r="S32" i="157"/>
  <c r="S13" i="112"/>
  <c r="S29" i="112"/>
  <c r="S17" i="116"/>
  <c r="S33" i="116"/>
  <c r="S21" i="120"/>
  <c r="S37" i="120"/>
  <c r="S13" i="125"/>
  <c r="S29" i="125"/>
  <c r="S17" i="129"/>
  <c r="S33" i="129"/>
  <c r="S19" i="130"/>
  <c r="S35" i="130"/>
  <c r="S14" i="132"/>
  <c r="S22" i="132"/>
  <c r="S30" i="132"/>
  <c r="S9" i="135"/>
  <c r="S25" i="135"/>
  <c r="S9" i="137"/>
  <c r="S17" i="137"/>
  <c r="S11" i="138"/>
  <c r="S19" i="138"/>
  <c r="S27" i="138"/>
  <c r="S17" i="140"/>
  <c r="S33" i="140"/>
  <c r="S13" i="142"/>
  <c r="S21" i="142"/>
  <c r="S29" i="142"/>
  <c r="S9" i="145"/>
  <c r="S25" i="145"/>
  <c r="S11" i="146"/>
  <c r="T11" i="146" s="1"/>
  <c r="U11" i="146" s="1"/>
  <c r="S27" i="146"/>
  <c r="T27" i="146" s="1"/>
  <c r="U27" i="146" s="1"/>
  <c r="S19" i="150"/>
  <c r="S35" i="150"/>
  <c r="S14" i="153"/>
  <c r="S22" i="153"/>
  <c r="S30" i="153"/>
  <c r="S11" i="155"/>
  <c r="S27" i="155"/>
  <c r="S10" i="157"/>
  <c r="S18" i="157"/>
  <c r="S26" i="157"/>
  <c r="S34" i="157"/>
  <c r="S19" i="117"/>
  <c r="S25" i="136"/>
  <c r="S21" i="117"/>
  <c r="S31" i="117"/>
  <c r="S21" i="136"/>
  <c r="S8" i="117"/>
  <c r="S24" i="141"/>
  <c r="S13" i="126"/>
  <c r="S24" i="117"/>
  <c r="S17" i="141"/>
  <c r="S13" i="156"/>
  <c r="S29" i="156"/>
  <c r="S8" i="141"/>
  <c r="S29" i="147"/>
  <c r="S15" i="156"/>
  <c r="S36" i="156"/>
  <c r="S15" i="147"/>
  <c r="S11" i="156"/>
  <c r="S32" i="156"/>
  <c r="S20" i="141"/>
  <c r="S28" i="156"/>
  <c r="S12" i="147"/>
  <c r="S14" i="156"/>
  <c r="S35" i="156"/>
  <c r="S36" i="117"/>
  <c r="S8" i="136"/>
  <c r="S32" i="136"/>
  <c r="S19" i="147"/>
  <c r="S13" i="106"/>
  <c r="S16" i="133"/>
  <c r="S32" i="133"/>
  <c r="S12" i="134"/>
  <c r="S28" i="134"/>
  <c r="S8" i="144"/>
  <c r="S14" i="144"/>
  <c r="S22" i="144"/>
  <c r="S30" i="144"/>
  <c r="S8" i="149"/>
  <c r="S14" i="149"/>
  <c r="S22" i="149"/>
  <c r="S30" i="149"/>
  <c r="S20" i="154"/>
  <c r="S36" i="154"/>
  <c r="S18" i="141"/>
  <c r="S12" i="106"/>
  <c r="S31" i="106"/>
  <c r="S12" i="117"/>
  <c r="S18" i="126"/>
  <c r="S25" i="141"/>
  <c r="S8" i="106"/>
  <c r="S18" i="133"/>
  <c r="S34" i="133"/>
  <c r="S22" i="134"/>
  <c r="S14" i="154"/>
  <c r="S30" i="154"/>
  <c r="S22" i="117"/>
  <c r="S35" i="121"/>
  <c r="S16" i="131"/>
  <c r="S24" i="136"/>
  <c r="S17" i="147"/>
  <c r="S33" i="106"/>
  <c r="S23" i="128"/>
  <c r="S8" i="111"/>
  <c r="S20" i="111"/>
  <c r="S36" i="111"/>
  <c r="S9" i="121"/>
  <c r="S37" i="126"/>
  <c r="S35" i="131"/>
  <c r="S37" i="141"/>
  <c r="S28" i="147"/>
  <c r="S19" i="151"/>
  <c r="S33" i="115"/>
  <c r="S13" i="128"/>
  <c r="S30" i="128"/>
  <c r="S11" i="133"/>
  <c r="S19" i="133"/>
  <c r="S27" i="133"/>
  <c r="S35" i="133"/>
  <c r="S13" i="134"/>
  <c r="S21" i="134"/>
  <c r="S29" i="134"/>
  <c r="S37" i="134"/>
  <c r="S13" i="144"/>
  <c r="S21" i="144"/>
  <c r="S29" i="144"/>
  <c r="S37" i="144"/>
  <c r="S15" i="149"/>
  <c r="S23" i="149"/>
  <c r="S31" i="149"/>
  <c r="S11" i="154"/>
  <c r="S27" i="154"/>
  <c r="S9" i="136"/>
  <c r="S26" i="141"/>
  <c r="S18" i="106"/>
  <c r="S9" i="115"/>
  <c r="S21" i="111"/>
  <c r="S37" i="111"/>
  <c r="S16" i="117"/>
  <c r="S22" i="126"/>
  <c r="S22" i="141"/>
  <c r="S27" i="106"/>
  <c r="S37" i="115"/>
  <c r="S13" i="139"/>
  <c r="S21" i="139"/>
  <c r="S29" i="139"/>
  <c r="S9" i="154"/>
  <c r="S25" i="154"/>
  <c r="S26" i="117"/>
  <c r="S32" i="126"/>
  <c r="S37" i="131"/>
  <c r="S35" i="136"/>
  <c r="S20" i="147"/>
  <c r="S15" i="151"/>
  <c r="S25" i="152"/>
  <c r="S16" i="106"/>
  <c r="S19" i="115"/>
  <c r="S34" i="115"/>
  <c r="S21" i="119"/>
  <c r="S10" i="128"/>
  <c r="S25" i="128"/>
  <c r="S14" i="111"/>
  <c r="S30" i="111"/>
  <c r="S16" i="114"/>
  <c r="S24" i="114"/>
  <c r="S32" i="114"/>
  <c r="S12" i="118"/>
  <c r="S20" i="118"/>
  <c r="S28" i="118"/>
  <c r="S36" i="118"/>
  <c r="S16" i="127"/>
  <c r="S24" i="127"/>
  <c r="S32" i="127"/>
  <c r="S16" i="138"/>
  <c r="S24" i="138"/>
  <c r="S32" i="138"/>
  <c r="S24" i="146"/>
  <c r="T24" i="146" s="1"/>
  <c r="U24" i="146" s="1"/>
  <c r="S24" i="150"/>
  <c r="S23" i="112"/>
  <c r="S16" i="122"/>
  <c r="S24" i="122"/>
  <c r="S32" i="122"/>
  <c r="S16" i="123"/>
  <c r="S24" i="123"/>
  <c r="S32" i="123"/>
  <c r="S13" i="130"/>
  <c r="S29" i="130"/>
  <c r="S10" i="138"/>
  <c r="S18" i="138"/>
  <c r="S26" i="138"/>
  <c r="S34" i="138"/>
  <c r="S17" i="146"/>
  <c r="T17" i="146" s="1"/>
  <c r="U17" i="146" s="1"/>
  <c r="S33" i="146"/>
  <c r="T33" i="146" s="1"/>
  <c r="U33" i="146" s="1"/>
  <c r="S9" i="150"/>
  <c r="S25" i="150"/>
  <c r="S17" i="155"/>
  <c r="S33" i="155"/>
  <c r="S33" i="114"/>
  <c r="S24" i="116"/>
  <c r="S9" i="118"/>
  <c r="S17" i="118"/>
  <c r="S25" i="118"/>
  <c r="S33" i="118"/>
  <c r="S24" i="120"/>
  <c r="S9" i="122"/>
  <c r="S17" i="122"/>
  <c r="S25" i="122"/>
  <c r="S33" i="122"/>
  <c r="S11" i="123"/>
  <c r="S19" i="123"/>
  <c r="S27" i="123"/>
  <c r="S35" i="123"/>
  <c r="S11" i="127"/>
  <c r="S19" i="127"/>
  <c r="S27" i="127"/>
  <c r="S35" i="127"/>
  <c r="S14" i="130"/>
  <c r="S30" i="130"/>
  <c r="S27" i="137"/>
  <c r="S35" i="137"/>
  <c r="S37" i="138"/>
  <c r="S37" i="142"/>
  <c r="S15" i="143"/>
  <c r="S23" i="143"/>
  <c r="S31" i="143"/>
  <c r="S22" i="146"/>
  <c r="T22" i="146" s="1"/>
  <c r="U22" i="146" s="1"/>
  <c r="S10" i="150"/>
  <c r="S26" i="150"/>
  <c r="S16" i="153"/>
  <c r="S24" i="153"/>
  <c r="S32" i="153"/>
  <c r="S14" i="155"/>
  <c r="S30" i="155"/>
  <c r="S31" i="111"/>
  <c r="S17" i="112"/>
  <c r="S33" i="112"/>
  <c r="S21" i="116"/>
  <c r="S37" i="116"/>
  <c r="S9" i="120"/>
  <c r="S25" i="120"/>
  <c r="S17" i="125"/>
  <c r="S33" i="125"/>
  <c r="S21" i="129"/>
  <c r="S37" i="129"/>
  <c r="S23" i="130"/>
  <c r="S13" i="135"/>
  <c r="S29" i="135"/>
  <c r="S11" i="137"/>
  <c r="S19" i="137"/>
  <c r="S13" i="138"/>
  <c r="S21" i="138"/>
  <c r="S29" i="138"/>
  <c r="S21" i="140"/>
  <c r="S37" i="140"/>
  <c r="S23" i="142"/>
  <c r="S31" i="142"/>
  <c r="S13" i="145"/>
  <c r="S29" i="145"/>
  <c r="S15" i="146"/>
  <c r="T15" i="146" s="1"/>
  <c r="U15" i="146" s="1"/>
  <c r="S31" i="146"/>
  <c r="T31" i="146" s="1"/>
  <c r="U31" i="146" s="1"/>
  <c r="S23" i="150"/>
  <c r="S15" i="155"/>
  <c r="S31" i="155"/>
  <c r="S16" i="144"/>
  <c r="S24" i="144"/>
  <c r="S32" i="144"/>
  <c r="S16" i="149"/>
  <c r="S24" i="149"/>
  <c r="S32" i="149"/>
  <c r="S9" i="126"/>
  <c r="S23" i="141"/>
  <c r="S26" i="126"/>
  <c r="S30" i="141"/>
  <c r="S22" i="133"/>
  <c r="S10" i="134"/>
  <c r="S26" i="134"/>
  <c r="S37" i="117"/>
  <c r="S12" i="126"/>
  <c r="S31" i="136"/>
  <c r="S24" i="147"/>
  <c r="S24" i="111"/>
  <c r="S24" i="121"/>
  <c r="S13" i="131"/>
  <c r="S19" i="136"/>
  <c r="S11" i="147"/>
  <c r="S33" i="147"/>
  <c r="S25" i="151"/>
  <c r="S11" i="106"/>
  <c r="S16" i="115"/>
  <c r="S10" i="119"/>
  <c r="S26" i="119"/>
  <c r="S18" i="128"/>
  <c r="S34" i="128"/>
  <c r="S13" i="133"/>
  <c r="S21" i="133"/>
  <c r="S29" i="133"/>
  <c r="S37" i="133"/>
  <c r="S15" i="134"/>
  <c r="S23" i="134"/>
  <c r="S31" i="134"/>
  <c r="S37" i="139"/>
  <c r="S15" i="144"/>
  <c r="S23" i="144"/>
  <c r="S31" i="144"/>
  <c r="S9" i="149"/>
  <c r="S17" i="149"/>
  <c r="S25" i="149"/>
  <c r="S33" i="149"/>
  <c r="S15" i="154"/>
  <c r="S31" i="154"/>
  <c r="S29" i="117"/>
  <c r="S9" i="141"/>
  <c r="S10" i="152"/>
  <c r="S26" i="106"/>
  <c r="S28" i="115"/>
  <c r="S9" i="111"/>
  <c r="S25" i="111"/>
  <c r="S25" i="117"/>
  <c r="S30" i="126"/>
  <c r="S27" i="141"/>
  <c r="S18" i="152"/>
  <c r="S34" i="152"/>
  <c r="S32" i="106"/>
  <c r="S10" i="124"/>
  <c r="S34" i="124"/>
  <c r="S15" i="139"/>
  <c r="S23" i="139"/>
  <c r="S31" i="139"/>
  <c r="S13" i="154"/>
  <c r="S29" i="154"/>
  <c r="S31" i="113"/>
  <c r="S33" i="117"/>
  <c r="S11" i="131"/>
  <c r="S13" i="136"/>
  <c r="S12" i="141"/>
  <c r="S27" i="147"/>
  <c r="S21" i="151"/>
  <c r="S8" i="152"/>
  <c r="S29" i="152"/>
  <c r="S37" i="106"/>
  <c r="S22" i="115"/>
  <c r="S9" i="119"/>
  <c r="S30" i="119"/>
  <c r="S17" i="124"/>
  <c r="S14" i="128"/>
  <c r="S29" i="128"/>
  <c r="S18" i="111"/>
  <c r="S34" i="111"/>
  <c r="S13" i="114"/>
  <c r="S21" i="114"/>
  <c r="S10" i="114"/>
  <c r="S18" i="114"/>
  <c r="S26" i="114"/>
  <c r="S36" i="114"/>
  <c r="S8" i="118"/>
  <c r="S14" i="118"/>
  <c r="S22" i="118"/>
  <c r="S30" i="118"/>
  <c r="S10" i="127"/>
  <c r="S18" i="127"/>
  <c r="S26" i="127"/>
  <c r="S34" i="127"/>
  <c r="S8" i="137"/>
  <c r="S16" i="137"/>
  <c r="S24" i="137"/>
  <c r="S32" i="137"/>
  <c r="S8" i="138"/>
  <c r="S16" i="143"/>
  <c r="S24" i="143"/>
  <c r="S32" i="143"/>
  <c r="S12" i="146"/>
  <c r="T12" i="146" s="1"/>
  <c r="U12" i="146" s="1"/>
  <c r="S28" i="146"/>
  <c r="T28" i="146" s="1"/>
  <c r="U28" i="146" s="1"/>
  <c r="S12" i="150"/>
  <c r="S28" i="150"/>
  <c r="S32" i="155"/>
  <c r="S27" i="112"/>
  <c r="S34" i="114"/>
  <c r="S10" i="123"/>
  <c r="S18" i="123"/>
  <c r="S26" i="123"/>
  <c r="S34" i="123"/>
  <c r="S17" i="130"/>
  <c r="S33" i="130"/>
  <c r="S10" i="137"/>
  <c r="S18" i="137"/>
  <c r="S26" i="137"/>
  <c r="S34" i="137"/>
  <c r="S30" i="142"/>
  <c r="S21" i="146"/>
  <c r="T21" i="146" s="1"/>
  <c r="U21" i="146" s="1"/>
  <c r="S37" i="146"/>
  <c r="T37" i="146" s="1"/>
  <c r="U37" i="146" s="1"/>
  <c r="S13" i="150"/>
  <c r="S29" i="150"/>
  <c r="S21" i="155"/>
  <c r="S37" i="155"/>
  <c r="S27" i="114"/>
  <c r="S35" i="114"/>
  <c r="S12" i="116"/>
  <c r="S28" i="116"/>
  <c r="S11" i="118"/>
  <c r="S19" i="118"/>
  <c r="S27" i="118"/>
  <c r="S35" i="118"/>
  <c r="S12" i="120"/>
  <c r="S28" i="120"/>
  <c r="S11" i="122"/>
  <c r="S19" i="122"/>
  <c r="S27" i="122"/>
  <c r="S35" i="122"/>
  <c r="S13" i="123"/>
  <c r="S21" i="123"/>
  <c r="S29" i="123"/>
  <c r="S37" i="123"/>
  <c r="S13" i="127"/>
  <c r="S21" i="127"/>
  <c r="S29" i="127"/>
  <c r="S37" i="127"/>
  <c r="S18" i="130"/>
  <c r="S34" i="130"/>
  <c r="S16" i="135"/>
  <c r="S32" i="135"/>
  <c r="S21" i="137"/>
  <c r="S29" i="137"/>
  <c r="S37" i="137"/>
  <c r="S8" i="140"/>
  <c r="S20" i="140"/>
  <c r="S36" i="140"/>
  <c r="S15" i="142"/>
  <c r="S9" i="143"/>
  <c r="S17" i="143"/>
  <c r="S25" i="143"/>
  <c r="S33" i="143"/>
  <c r="S24" i="145"/>
  <c r="S10" i="146"/>
  <c r="T10" i="146" s="1"/>
  <c r="U10" i="146" s="1"/>
  <c r="S26" i="146"/>
  <c r="T26" i="146" s="1"/>
  <c r="U26" i="146" s="1"/>
  <c r="S16" i="148"/>
  <c r="S24" i="148"/>
  <c r="S32" i="148"/>
  <c r="S14" i="150"/>
  <c r="S30" i="150"/>
  <c r="S18" i="155"/>
  <c r="S34" i="155"/>
  <c r="S12" i="157"/>
  <c r="S20" i="157"/>
  <c r="S28" i="157"/>
  <c r="S36" i="157"/>
  <c r="S35" i="111"/>
  <c r="S21" i="112"/>
  <c r="S37" i="112"/>
  <c r="S9" i="116"/>
  <c r="S25" i="116"/>
  <c r="S13" i="120"/>
  <c r="S29" i="120"/>
  <c r="S21" i="125"/>
  <c r="S37" i="125"/>
  <c r="S9" i="129"/>
  <c r="S25" i="129"/>
  <c r="S11" i="130"/>
  <c r="S27" i="130"/>
  <c r="S10" i="132"/>
  <c r="S18" i="132"/>
  <c r="S26" i="132"/>
  <c r="S34" i="132"/>
  <c r="S17" i="135"/>
  <c r="S33" i="135"/>
  <c r="S13" i="137"/>
  <c r="S15" i="138"/>
  <c r="S23" i="138"/>
  <c r="S31" i="138"/>
  <c r="S9" i="140"/>
  <c r="S25" i="140"/>
  <c r="S9" i="142"/>
  <c r="S17" i="142"/>
  <c r="S25" i="142"/>
  <c r="S33" i="142"/>
  <c r="S17" i="145"/>
  <c r="S33" i="145"/>
  <c r="S19" i="146"/>
  <c r="T19" i="146" s="1"/>
  <c r="U19" i="146" s="1"/>
  <c r="S35" i="146"/>
  <c r="T35" i="146" s="1"/>
  <c r="U35" i="146" s="1"/>
  <c r="S11" i="150"/>
  <c r="S27" i="150"/>
  <c r="S10" i="153"/>
  <c r="S18" i="153"/>
  <c r="S26" i="153"/>
  <c r="S34" i="153"/>
  <c r="S19" i="155"/>
  <c r="S35" i="155"/>
  <c r="S14" i="157"/>
  <c r="S22" i="157"/>
  <c r="S30" i="157"/>
  <c r="S8" i="158"/>
  <c r="P50" i="56"/>
  <c r="H8" i="56" s="1"/>
  <c r="P49" i="56"/>
  <c r="P168" i="56"/>
  <c r="J37" i="56" s="1"/>
  <c r="J37" i="160" s="1"/>
  <c r="P167" i="56"/>
  <c r="I37" i="56" s="1"/>
  <c r="P166" i="56"/>
  <c r="H37" i="56" s="1"/>
  <c r="P165" i="56"/>
  <c r="G37" i="56" s="1"/>
  <c r="P164" i="56"/>
  <c r="J36" i="56" s="1"/>
  <c r="J36" i="160" s="1"/>
  <c r="P163" i="56"/>
  <c r="I36" i="56" s="1"/>
  <c r="P162" i="56"/>
  <c r="H36" i="56" s="1"/>
  <c r="P161" i="56"/>
  <c r="G36" i="56" s="1"/>
  <c r="P160" i="56"/>
  <c r="J35" i="56" s="1"/>
  <c r="J35" i="160" s="1"/>
  <c r="P159" i="56"/>
  <c r="I35" i="56" s="1"/>
  <c r="P158" i="56"/>
  <c r="H35" i="56" s="1"/>
  <c r="P157" i="56"/>
  <c r="G35" i="56" s="1"/>
  <c r="P156" i="56"/>
  <c r="J34" i="56" s="1"/>
  <c r="J34" i="160" s="1"/>
  <c r="P155" i="56"/>
  <c r="I34" i="56" s="1"/>
  <c r="P154" i="56"/>
  <c r="H34" i="56" s="1"/>
  <c r="P153" i="56"/>
  <c r="G34" i="56" s="1"/>
  <c r="P152" i="56"/>
  <c r="J33" i="56" s="1"/>
  <c r="J33" i="160" s="1"/>
  <c r="P151" i="56"/>
  <c r="I33" i="56" s="1"/>
  <c r="P150" i="56"/>
  <c r="H33" i="56" s="1"/>
  <c r="P149" i="56"/>
  <c r="G33" i="56" s="1"/>
  <c r="P148" i="56"/>
  <c r="J32" i="56" s="1"/>
  <c r="J32" i="160" s="1"/>
  <c r="P147" i="56"/>
  <c r="I32" i="56" s="1"/>
  <c r="P146" i="56"/>
  <c r="H32" i="56" s="1"/>
  <c r="P145" i="56"/>
  <c r="G32" i="56" s="1"/>
  <c r="P144" i="56"/>
  <c r="J31" i="56" s="1"/>
  <c r="J31" i="160" s="1"/>
  <c r="P143" i="56"/>
  <c r="I31" i="56" s="1"/>
  <c r="P142" i="56"/>
  <c r="H31" i="56" s="1"/>
  <c r="P141" i="56"/>
  <c r="G31" i="56" s="1"/>
  <c r="P140" i="56"/>
  <c r="J30" i="56" s="1"/>
  <c r="J30" i="160" s="1"/>
  <c r="P139" i="56"/>
  <c r="I30" i="56" s="1"/>
  <c r="P138" i="56"/>
  <c r="H30" i="56" s="1"/>
  <c r="P137" i="56"/>
  <c r="G30" i="56" s="1"/>
  <c r="P136" i="56"/>
  <c r="J29" i="56" s="1"/>
  <c r="J29" i="160" s="1"/>
  <c r="P135" i="56"/>
  <c r="I29" i="56" s="1"/>
  <c r="P134" i="56"/>
  <c r="H29" i="56" s="1"/>
  <c r="P133" i="56"/>
  <c r="G29" i="56" s="1"/>
  <c r="P132" i="56"/>
  <c r="J28" i="56" s="1"/>
  <c r="J28" i="160" s="1"/>
  <c r="P131" i="56"/>
  <c r="I28" i="56" s="1"/>
  <c r="P130" i="56"/>
  <c r="H28" i="56" s="1"/>
  <c r="P129" i="56"/>
  <c r="G28" i="56" s="1"/>
  <c r="P128" i="56"/>
  <c r="J27" i="56" s="1"/>
  <c r="J27" i="160" s="1"/>
  <c r="P127" i="56"/>
  <c r="I27" i="56" s="1"/>
  <c r="P126" i="56"/>
  <c r="H27" i="56" s="1"/>
  <c r="P125" i="56"/>
  <c r="G27" i="56" s="1"/>
  <c r="P124" i="56"/>
  <c r="J26" i="56" s="1"/>
  <c r="J26" i="160" s="1"/>
  <c r="P123" i="56"/>
  <c r="I26" i="56" s="1"/>
  <c r="P122" i="56"/>
  <c r="H26" i="56" s="1"/>
  <c r="P121" i="56"/>
  <c r="G26" i="56" s="1"/>
  <c r="P120" i="56"/>
  <c r="J25" i="56" s="1"/>
  <c r="J25" i="160" s="1"/>
  <c r="P119" i="56"/>
  <c r="I25" i="56" s="1"/>
  <c r="P118" i="56"/>
  <c r="H25" i="56" s="1"/>
  <c r="P117" i="56"/>
  <c r="G25" i="56" s="1"/>
  <c r="P116" i="56"/>
  <c r="J24" i="56" s="1"/>
  <c r="J24" i="160" s="1"/>
  <c r="P115" i="56"/>
  <c r="I24" i="56" s="1"/>
  <c r="P114" i="56"/>
  <c r="H24" i="56" s="1"/>
  <c r="P113" i="56"/>
  <c r="G24" i="56" s="1"/>
  <c r="P112" i="56"/>
  <c r="J23" i="56" s="1"/>
  <c r="J23" i="160" s="1"/>
  <c r="P111" i="56"/>
  <c r="I23" i="56" s="1"/>
  <c r="P110" i="56"/>
  <c r="H23" i="56" s="1"/>
  <c r="P109" i="56"/>
  <c r="G23" i="56" s="1"/>
  <c r="P108" i="56"/>
  <c r="J22" i="56" s="1"/>
  <c r="J22" i="160" s="1"/>
  <c r="P107" i="56"/>
  <c r="I22" i="56" s="1"/>
  <c r="P106" i="56"/>
  <c r="H22" i="56" s="1"/>
  <c r="P105" i="56"/>
  <c r="G22" i="56" s="1"/>
  <c r="P104" i="56"/>
  <c r="J21" i="56" s="1"/>
  <c r="J21" i="160" s="1"/>
  <c r="P103" i="56"/>
  <c r="I21" i="56" s="1"/>
  <c r="P102" i="56"/>
  <c r="H21" i="56" s="1"/>
  <c r="P101" i="56"/>
  <c r="G21" i="56" s="1"/>
  <c r="P100" i="56"/>
  <c r="J20" i="56" s="1"/>
  <c r="J20" i="160" s="1"/>
  <c r="P99" i="56"/>
  <c r="I20" i="56" s="1"/>
  <c r="P98" i="56"/>
  <c r="H20" i="56" s="1"/>
  <c r="P97" i="56"/>
  <c r="G20" i="56" s="1"/>
  <c r="P96" i="56"/>
  <c r="J19" i="56" s="1"/>
  <c r="J19" i="160" s="1"/>
  <c r="P95" i="56"/>
  <c r="I19" i="56" s="1"/>
  <c r="P94" i="56"/>
  <c r="H19" i="56" s="1"/>
  <c r="P93" i="56"/>
  <c r="G19" i="56" s="1"/>
  <c r="P92" i="56"/>
  <c r="J18" i="56" s="1"/>
  <c r="J18" i="160" s="1"/>
  <c r="P91" i="56"/>
  <c r="I18" i="56" s="1"/>
  <c r="P90" i="56"/>
  <c r="H18" i="56" s="1"/>
  <c r="P89" i="56"/>
  <c r="G18" i="56" s="1"/>
  <c r="P88" i="56"/>
  <c r="J17" i="56" s="1"/>
  <c r="J17" i="160" s="1"/>
  <c r="P87" i="56"/>
  <c r="I17" i="56" s="1"/>
  <c r="P86" i="56"/>
  <c r="H17" i="56" s="1"/>
  <c r="P85" i="56"/>
  <c r="G17" i="56" s="1"/>
  <c r="P84" i="56"/>
  <c r="J16" i="56" s="1"/>
  <c r="J16" i="160" s="1"/>
  <c r="P83" i="56"/>
  <c r="I16" i="56" s="1"/>
  <c r="P82" i="56"/>
  <c r="H16" i="56" s="1"/>
  <c r="P81" i="56"/>
  <c r="G16" i="56" s="1"/>
  <c r="P80" i="56"/>
  <c r="J15" i="56" s="1"/>
  <c r="J15" i="160" s="1"/>
  <c r="P79" i="56"/>
  <c r="I15" i="56" s="1"/>
  <c r="P78" i="56"/>
  <c r="H15" i="56" s="1"/>
  <c r="P77" i="56"/>
  <c r="G15" i="56" s="1"/>
  <c r="P69" i="56"/>
  <c r="G13" i="56" s="1"/>
  <c r="P70" i="56"/>
  <c r="H13" i="56" s="1"/>
  <c r="P71" i="56"/>
  <c r="I13" i="56" s="1"/>
  <c r="P72" i="56"/>
  <c r="J13" i="56" s="1"/>
  <c r="J13" i="160" s="1"/>
  <c r="P73" i="56"/>
  <c r="G14" i="56" s="1"/>
  <c r="P74" i="56"/>
  <c r="H14" i="56" s="1"/>
  <c r="P75" i="56"/>
  <c r="I14" i="56" s="1"/>
  <c r="P76" i="56"/>
  <c r="J14" i="56" s="1"/>
  <c r="J14" i="160" s="1"/>
  <c r="T24" i="117" l="1"/>
  <c r="U24" i="117" s="1"/>
  <c r="T18" i="117"/>
  <c r="U18" i="117" s="1"/>
  <c r="I24" i="160"/>
  <c r="F82" i="55" s="1"/>
  <c r="Q24" i="56"/>
  <c r="R24" i="56" s="1"/>
  <c r="I14" i="160"/>
  <c r="F72" i="55" s="1"/>
  <c r="Q14" i="56"/>
  <c r="R14" i="56" s="1"/>
  <c r="G15" i="160"/>
  <c r="D73" i="55" s="1"/>
  <c r="G18" i="160"/>
  <c r="D76" i="55" s="1"/>
  <c r="G21" i="160"/>
  <c r="D79" i="55" s="1"/>
  <c r="G24" i="160"/>
  <c r="D82" i="55" s="1"/>
  <c r="G27" i="160"/>
  <c r="D85" i="55" s="1"/>
  <c r="G30" i="160"/>
  <c r="D88" i="55" s="1"/>
  <c r="G33" i="160"/>
  <c r="D91" i="55" s="1"/>
  <c r="G36" i="160"/>
  <c r="D94" i="55" s="1"/>
  <c r="I30" i="160"/>
  <c r="F88" i="55" s="1"/>
  <c r="Q30" i="56"/>
  <c r="R30" i="56" s="1"/>
  <c r="G16" i="160"/>
  <c r="D74" i="55" s="1"/>
  <c r="G19" i="160"/>
  <c r="D77" i="55" s="1"/>
  <c r="G22" i="160"/>
  <c r="D80" i="55" s="1"/>
  <c r="G25" i="160"/>
  <c r="D83" i="55" s="1"/>
  <c r="G28" i="160"/>
  <c r="D86" i="55" s="1"/>
  <c r="G31" i="160"/>
  <c r="D89" i="55" s="1"/>
  <c r="G34" i="160"/>
  <c r="D92" i="55" s="1"/>
  <c r="G37" i="160"/>
  <c r="D95" i="55" s="1"/>
  <c r="I15" i="160"/>
  <c r="F73" i="55" s="1"/>
  <c r="Q15" i="56"/>
  <c r="R15" i="56" s="1"/>
  <c r="I27" i="160"/>
  <c r="F85" i="55" s="1"/>
  <c r="Q27" i="56"/>
  <c r="R27" i="56" s="1"/>
  <c r="I36" i="160"/>
  <c r="F94" i="55" s="1"/>
  <c r="Q36" i="56"/>
  <c r="R36" i="56" s="1"/>
  <c r="I31" i="160"/>
  <c r="F89" i="55" s="1"/>
  <c r="Q31" i="56"/>
  <c r="R31" i="56" s="1"/>
  <c r="G14" i="160"/>
  <c r="D72" i="55" s="1"/>
  <c r="I33" i="160"/>
  <c r="F91" i="55" s="1"/>
  <c r="Q33" i="56"/>
  <c r="R33" i="56" s="1"/>
  <c r="I19" i="160"/>
  <c r="F77" i="55" s="1"/>
  <c r="Q19" i="56"/>
  <c r="R19" i="56" s="1"/>
  <c r="I22" i="160"/>
  <c r="F80" i="55" s="1"/>
  <c r="Q22" i="56"/>
  <c r="R22" i="56" s="1"/>
  <c r="I37" i="160"/>
  <c r="F95" i="55" s="1"/>
  <c r="Q37" i="56"/>
  <c r="R37" i="56" s="1"/>
  <c r="G17" i="160"/>
  <c r="D75" i="55" s="1"/>
  <c r="G20" i="160"/>
  <c r="D78" i="55" s="1"/>
  <c r="G23" i="160"/>
  <c r="D81" i="55" s="1"/>
  <c r="G26" i="160"/>
  <c r="D84" i="55" s="1"/>
  <c r="G29" i="160"/>
  <c r="D87" i="55" s="1"/>
  <c r="G32" i="160"/>
  <c r="D90" i="55" s="1"/>
  <c r="G35" i="160"/>
  <c r="D93" i="55" s="1"/>
  <c r="I21" i="160"/>
  <c r="F79" i="55" s="1"/>
  <c r="Q21" i="56"/>
  <c r="R21" i="56" s="1"/>
  <c r="I25" i="160"/>
  <c r="F83" i="55" s="1"/>
  <c r="Q25" i="56"/>
  <c r="R25" i="56" s="1"/>
  <c r="I13" i="160"/>
  <c r="F71" i="55" s="1"/>
  <c r="Q13" i="56"/>
  <c r="R13" i="56" s="1"/>
  <c r="I18" i="160"/>
  <c r="F76" i="55" s="1"/>
  <c r="Q18" i="56"/>
  <c r="R18" i="56" s="1"/>
  <c r="I16" i="160"/>
  <c r="F74" i="55" s="1"/>
  <c r="Q16" i="56"/>
  <c r="R16" i="56" s="1"/>
  <c r="I34" i="160"/>
  <c r="F92" i="55" s="1"/>
  <c r="Q34" i="56"/>
  <c r="R34" i="56" s="1"/>
  <c r="I17" i="160"/>
  <c r="F75" i="55" s="1"/>
  <c r="Q17" i="56"/>
  <c r="R17" i="56" s="1"/>
  <c r="I20" i="160"/>
  <c r="F78" i="55" s="1"/>
  <c r="Q20" i="56"/>
  <c r="R20" i="56" s="1"/>
  <c r="I23" i="160"/>
  <c r="F81" i="55" s="1"/>
  <c r="Q23" i="56"/>
  <c r="R23" i="56" s="1"/>
  <c r="I26" i="160"/>
  <c r="F84" i="55" s="1"/>
  <c r="Q26" i="56"/>
  <c r="R26" i="56" s="1"/>
  <c r="I29" i="160"/>
  <c r="F87" i="55" s="1"/>
  <c r="Q29" i="56"/>
  <c r="R29" i="56" s="1"/>
  <c r="I32" i="160"/>
  <c r="F90" i="55" s="1"/>
  <c r="Q32" i="56"/>
  <c r="R32" i="56" s="1"/>
  <c r="I35" i="160"/>
  <c r="F93" i="55" s="1"/>
  <c r="Q35" i="56"/>
  <c r="R35" i="56" s="1"/>
  <c r="I28" i="160"/>
  <c r="F86" i="55" s="1"/>
  <c r="Q28" i="56"/>
  <c r="R28" i="56" s="1"/>
  <c r="G13" i="160"/>
  <c r="D71" i="55" s="1"/>
  <c r="T31" i="117"/>
  <c r="U31" i="117" s="1"/>
  <c r="T27" i="117"/>
  <c r="U27" i="117" s="1"/>
  <c r="T17" i="117"/>
  <c r="U17" i="117" s="1"/>
  <c r="T33" i="117"/>
  <c r="U33" i="117" s="1"/>
  <c r="T21" i="117"/>
  <c r="U21" i="117" s="1"/>
  <c r="T16" i="117"/>
  <c r="U16" i="117" s="1"/>
  <c r="T35" i="117"/>
  <c r="U35" i="117" s="1"/>
  <c r="T12" i="117"/>
  <c r="U12" i="117" s="1"/>
  <c r="T26" i="117"/>
  <c r="U26" i="117" s="1"/>
  <c r="T11" i="117"/>
  <c r="U11" i="117" s="1"/>
  <c r="T15" i="117"/>
  <c r="U15" i="117" s="1"/>
  <c r="T29" i="117"/>
  <c r="U29" i="117" s="1"/>
  <c r="T8" i="117"/>
  <c r="U8" i="117" s="1"/>
  <c r="T28" i="117"/>
  <c r="U28" i="117" s="1"/>
  <c r="T32" i="117"/>
  <c r="U32" i="117" s="1"/>
  <c r="T10" i="117"/>
  <c r="U10" i="117" s="1"/>
  <c r="T25" i="117"/>
  <c r="U25" i="117" s="1"/>
  <c r="T36" i="117"/>
  <c r="U36" i="117" s="1"/>
  <c r="T19" i="117"/>
  <c r="U19" i="117" s="1"/>
  <c r="T14" i="117"/>
  <c r="U14" i="117" s="1"/>
  <c r="T34" i="117"/>
  <c r="U34" i="117" s="1"/>
  <c r="T23" i="117"/>
  <c r="U23" i="117" s="1"/>
  <c r="T13" i="117"/>
  <c r="U13" i="117" s="1"/>
  <c r="T37" i="117"/>
  <c r="U37" i="117" s="1"/>
  <c r="T22" i="117"/>
  <c r="U22" i="117" s="1"/>
  <c r="T9" i="117"/>
  <c r="U9" i="117" s="1"/>
  <c r="T30" i="117"/>
  <c r="U30" i="117" s="1"/>
  <c r="T20" i="117"/>
  <c r="U20" i="117" s="1"/>
  <c r="O31" i="113"/>
  <c r="O16" i="111"/>
  <c r="O9" i="113"/>
  <c r="T38" i="113"/>
  <c r="T25" i="113" s="1"/>
  <c r="U25" i="113" s="1"/>
  <c r="O12" i="106"/>
  <c r="O14" i="111"/>
  <c r="O9" i="106"/>
  <c r="O27" i="113"/>
  <c r="O21" i="113"/>
  <c r="O29" i="113"/>
  <c r="O20" i="113"/>
  <c r="O12" i="113"/>
  <c r="O20" i="111"/>
  <c r="O10" i="113"/>
  <c r="O15" i="111"/>
  <c r="O25" i="111"/>
  <c r="O20" i="106"/>
  <c r="T38" i="111"/>
  <c r="T23" i="111" s="1"/>
  <c r="U23" i="111" s="1"/>
  <c r="O32" i="106"/>
  <c r="T38" i="106"/>
  <c r="T12" i="106" s="1"/>
  <c r="U12" i="106" s="1"/>
  <c r="O30" i="106"/>
  <c r="O23" i="111"/>
  <c r="T34" i="120"/>
  <c r="U34" i="120" s="1"/>
  <c r="T25" i="132"/>
  <c r="U25" i="132" s="1"/>
  <c r="T19" i="116"/>
  <c r="U19" i="116" s="1"/>
  <c r="T11" i="132"/>
  <c r="U11" i="132" s="1"/>
  <c r="T15" i="135"/>
  <c r="U15" i="135" s="1"/>
  <c r="T34" i="126"/>
  <c r="U34" i="126" s="1"/>
  <c r="T19" i="126"/>
  <c r="U19" i="126" s="1"/>
  <c r="T14" i="116"/>
  <c r="U14" i="116" s="1"/>
  <c r="T30" i="135"/>
  <c r="U30" i="135" s="1"/>
  <c r="T31" i="135"/>
  <c r="U31" i="135" s="1"/>
  <c r="T33" i="136"/>
  <c r="U33" i="136" s="1"/>
  <c r="T14" i="136"/>
  <c r="U14" i="136" s="1"/>
  <c r="T13" i="132"/>
  <c r="U13" i="132" s="1"/>
  <c r="T14" i="142"/>
  <c r="U14" i="142" s="1"/>
  <c r="T18" i="116"/>
  <c r="U18" i="116" s="1"/>
  <c r="T31" i="116"/>
  <c r="U31" i="116" s="1"/>
  <c r="O34" i="111"/>
  <c r="O11" i="111"/>
  <c r="O32" i="111"/>
  <c r="O26" i="111"/>
  <c r="O30" i="111"/>
  <c r="O24" i="111"/>
  <c r="O28" i="111"/>
  <c r="O22" i="111"/>
  <c r="O24" i="113"/>
  <c r="O13" i="113"/>
  <c r="O11" i="113"/>
  <c r="O30" i="113"/>
  <c r="O18" i="113"/>
  <c r="O23" i="113"/>
  <c r="O35" i="113"/>
  <c r="O15" i="113"/>
  <c r="O34" i="106"/>
  <c r="O26" i="106"/>
  <c r="O31" i="106"/>
  <c r="O18" i="106"/>
  <c r="O15" i="106"/>
  <c r="O17" i="106"/>
  <c r="O27" i="106"/>
  <c r="O35" i="106"/>
  <c r="O9" i="111"/>
  <c r="O12" i="111"/>
  <c r="O37" i="111"/>
  <c r="O10" i="111"/>
  <c r="O35" i="111"/>
  <c r="O8" i="111"/>
  <c r="O33" i="111"/>
  <c r="O28" i="113"/>
  <c r="O37" i="113"/>
  <c r="O32" i="113"/>
  <c r="O22" i="113"/>
  <c r="O16" i="113"/>
  <c r="O33" i="113"/>
  <c r="O19" i="113"/>
  <c r="O33" i="106"/>
  <c r="O37" i="106"/>
  <c r="O21" i="106"/>
  <c r="O16" i="106"/>
  <c r="O36" i="106"/>
  <c r="O24" i="106"/>
  <c r="O10" i="106"/>
  <c r="O31" i="111"/>
  <c r="O21" i="111"/>
  <c r="O29" i="111"/>
  <c r="O13" i="111"/>
  <c r="O27" i="111"/>
  <c r="O36" i="111"/>
  <c r="O14" i="113"/>
  <c r="O17" i="113"/>
  <c r="O25" i="113"/>
  <c r="O8" i="113"/>
  <c r="O34" i="113"/>
  <c r="O36" i="113"/>
  <c r="O23" i="106"/>
  <c r="O22" i="106"/>
  <c r="O19" i="106"/>
  <c r="O28" i="106"/>
  <c r="O14" i="106"/>
  <c r="O11" i="106"/>
  <c r="O13" i="106"/>
  <c r="T27" i="138"/>
  <c r="U27" i="138" s="1"/>
  <c r="T23" i="122"/>
  <c r="U23" i="122" s="1"/>
  <c r="T14" i="152"/>
  <c r="U14" i="152" s="1"/>
  <c r="T14" i="115"/>
  <c r="U14" i="115" s="1"/>
  <c r="T28" i="138"/>
  <c r="U28" i="138" s="1"/>
  <c r="T30" i="122"/>
  <c r="U30" i="122" s="1"/>
  <c r="T13" i="115"/>
  <c r="U13" i="115" s="1"/>
  <c r="T10" i="122"/>
  <c r="U10" i="122" s="1"/>
  <c r="T13" i="153"/>
  <c r="U13" i="153" s="1"/>
  <c r="T9" i="153"/>
  <c r="U9" i="153" s="1"/>
  <c r="T19" i="153"/>
  <c r="U19" i="153" s="1"/>
  <c r="T15" i="153"/>
  <c r="U15" i="153" s="1"/>
  <c r="T33" i="153"/>
  <c r="U33" i="153" s="1"/>
  <c r="T19" i="151"/>
  <c r="U19" i="151" s="1"/>
  <c r="T13" i="112"/>
  <c r="U13" i="112" s="1"/>
  <c r="T33" i="151"/>
  <c r="U33" i="151" s="1"/>
  <c r="T34" i="151"/>
  <c r="U34" i="151" s="1"/>
  <c r="T31" i="151"/>
  <c r="U31" i="151" s="1"/>
  <c r="T27" i="151"/>
  <c r="U27" i="151" s="1"/>
  <c r="T37" i="151"/>
  <c r="U37" i="151" s="1"/>
  <c r="T8" i="151"/>
  <c r="U8" i="151" s="1"/>
  <c r="T32" i="151"/>
  <c r="U32" i="151" s="1"/>
  <c r="T24" i="151"/>
  <c r="U24" i="151" s="1"/>
  <c r="T29" i="151"/>
  <c r="U29" i="151" s="1"/>
  <c r="T23" i="134"/>
  <c r="U23" i="134" s="1"/>
  <c r="T25" i="151"/>
  <c r="U25" i="151" s="1"/>
  <c r="T10" i="134"/>
  <c r="U10" i="134" s="1"/>
  <c r="T17" i="112"/>
  <c r="U17" i="112" s="1"/>
  <c r="T23" i="112"/>
  <c r="U23" i="112" s="1"/>
  <c r="T37" i="134"/>
  <c r="U37" i="134" s="1"/>
  <c r="T10" i="112"/>
  <c r="U10" i="112" s="1"/>
  <c r="T8" i="112"/>
  <c r="U8" i="112" s="1"/>
  <c r="T33" i="157"/>
  <c r="U33" i="157" s="1"/>
  <c r="T35" i="157"/>
  <c r="U35" i="157" s="1"/>
  <c r="T31" i="157"/>
  <c r="U31" i="157" s="1"/>
  <c r="T29" i="157"/>
  <c r="U29" i="157" s="1"/>
  <c r="T11" i="157"/>
  <c r="U11" i="157" s="1"/>
  <c r="T18" i="151"/>
  <c r="U18" i="151" s="1"/>
  <c r="T16" i="151"/>
  <c r="U16" i="151" s="1"/>
  <c r="T12" i="151"/>
  <c r="U12" i="151" s="1"/>
  <c r="T26" i="151"/>
  <c r="U26" i="151" s="1"/>
  <c r="T35" i="151"/>
  <c r="U35" i="151" s="1"/>
  <c r="T11" i="151"/>
  <c r="U11" i="151" s="1"/>
  <c r="T22" i="151"/>
  <c r="U22" i="151" s="1"/>
  <c r="T20" i="151"/>
  <c r="U20" i="151" s="1"/>
  <c r="T22" i="112"/>
  <c r="U22" i="112" s="1"/>
  <c r="T24" i="134"/>
  <c r="U24" i="134" s="1"/>
  <c r="T9" i="112"/>
  <c r="U9" i="112" s="1"/>
  <c r="T31" i="112"/>
  <c r="U31" i="112" s="1"/>
  <c r="T33" i="134"/>
  <c r="U33" i="134" s="1"/>
  <c r="T30" i="151"/>
  <c r="U30" i="151" s="1"/>
  <c r="T11" i="112"/>
  <c r="U11" i="112" s="1"/>
  <c r="T10" i="151"/>
  <c r="U10" i="151" s="1"/>
  <c r="T14" i="112"/>
  <c r="U14" i="112" s="1"/>
  <c r="T36" i="151"/>
  <c r="U36" i="151" s="1"/>
  <c r="T16" i="134"/>
  <c r="U16" i="134" s="1"/>
  <c r="T20" i="112"/>
  <c r="U20" i="112" s="1"/>
  <c r="T14" i="151"/>
  <c r="U14" i="151" s="1"/>
  <c r="T26" i="112"/>
  <c r="U26" i="112" s="1"/>
  <c r="T23" i="151"/>
  <c r="U23" i="151" s="1"/>
  <c r="T15" i="151"/>
  <c r="U15" i="151" s="1"/>
  <c r="T24" i="112"/>
  <c r="U24" i="112" s="1"/>
  <c r="T9" i="151"/>
  <c r="U9" i="151" s="1"/>
  <c r="T11" i="134"/>
  <c r="U11" i="134" s="1"/>
  <c r="T13" i="151"/>
  <c r="U13" i="151" s="1"/>
  <c r="T21" i="151"/>
  <c r="U21" i="151" s="1"/>
  <c r="T28" i="151"/>
  <c r="U28" i="151" s="1"/>
  <c r="T17" i="151"/>
  <c r="U17" i="151" s="1"/>
  <c r="T14" i="141"/>
  <c r="U14" i="141" s="1"/>
  <c r="T33" i="144"/>
  <c r="U33" i="144" s="1"/>
  <c r="T31" i="133"/>
  <c r="U31" i="133" s="1"/>
  <c r="T32" i="141"/>
  <c r="U32" i="141" s="1"/>
  <c r="T26" i="133"/>
  <c r="U26" i="133" s="1"/>
  <c r="T29" i="141"/>
  <c r="U29" i="141" s="1"/>
  <c r="T10" i="144"/>
  <c r="U10" i="144" s="1"/>
  <c r="T28" i="141"/>
  <c r="U28" i="141" s="1"/>
  <c r="T30" i="136"/>
  <c r="U30" i="136" s="1"/>
  <c r="T17" i="154"/>
  <c r="U17" i="154" s="1"/>
  <c r="T19" i="154"/>
  <c r="U19" i="154" s="1"/>
  <c r="T11" i="122"/>
  <c r="U11" i="122" s="1"/>
  <c r="T8" i="152"/>
  <c r="U8" i="152" s="1"/>
  <c r="T34" i="152"/>
  <c r="U34" i="152" s="1"/>
  <c r="T13" i="138"/>
  <c r="U13" i="138" s="1"/>
  <c r="T32" i="138"/>
  <c r="U32" i="138" s="1"/>
  <c r="T9" i="115"/>
  <c r="U9" i="115" s="1"/>
  <c r="T13" i="122"/>
  <c r="U13" i="122" s="1"/>
  <c r="T20" i="122"/>
  <c r="U20" i="122" s="1"/>
  <c r="T11" i="115"/>
  <c r="U11" i="115" s="1"/>
  <c r="T28" i="152"/>
  <c r="U28" i="152" s="1"/>
  <c r="T33" i="152"/>
  <c r="U33" i="152" s="1"/>
  <c r="T17" i="115"/>
  <c r="U17" i="115" s="1"/>
  <c r="T16" i="152"/>
  <c r="U16" i="152" s="1"/>
  <c r="T12" i="115"/>
  <c r="U12" i="115" s="1"/>
  <c r="T27" i="152"/>
  <c r="U27" i="152" s="1"/>
  <c r="T25" i="122"/>
  <c r="U25" i="122" s="1"/>
  <c r="T34" i="138"/>
  <c r="U34" i="138" s="1"/>
  <c r="T30" i="115"/>
  <c r="U30" i="115" s="1"/>
  <c r="T26" i="152"/>
  <c r="U26" i="152" s="1"/>
  <c r="T23" i="115"/>
  <c r="U23" i="115" s="1"/>
  <c r="T30" i="123"/>
  <c r="U30" i="123" s="1"/>
  <c r="T20" i="143"/>
  <c r="U20" i="143" s="1"/>
  <c r="T31" i="130"/>
  <c r="U31" i="130" s="1"/>
  <c r="T11" i="143"/>
  <c r="U11" i="143" s="1"/>
  <c r="T23" i="123"/>
  <c r="U23" i="123" s="1"/>
  <c r="T28" i="123"/>
  <c r="U28" i="123" s="1"/>
  <c r="T34" i="148"/>
  <c r="U34" i="148" s="1"/>
  <c r="T12" i="130"/>
  <c r="U12" i="130" s="1"/>
  <c r="T26" i="143"/>
  <c r="U26" i="143" s="1"/>
  <c r="T18" i="143"/>
  <c r="U18" i="143" s="1"/>
  <c r="T20" i="130"/>
  <c r="U20" i="130" s="1"/>
  <c r="T30" i="143"/>
  <c r="U30" i="143" s="1"/>
  <c r="T26" i="153"/>
  <c r="U26" i="153" s="1"/>
  <c r="T33" i="143"/>
  <c r="U33" i="143" s="1"/>
  <c r="T29" i="123"/>
  <c r="U29" i="123" s="1"/>
  <c r="T26" i="123"/>
  <c r="U26" i="123" s="1"/>
  <c r="T16" i="143"/>
  <c r="U16" i="143" s="1"/>
  <c r="T23" i="143"/>
  <c r="U23" i="143" s="1"/>
  <c r="T35" i="123"/>
  <c r="U35" i="123" s="1"/>
  <c r="T24" i="123"/>
  <c r="U24" i="123" s="1"/>
  <c r="T18" i="153"/>
  <c r="U18" i="153" s="1"/>
  <c r="T27" i="130"/>
  <c r="U27" i="130" s="1"/>
  <c r="T21" i="123"/>
  <c r="U21" i="123" s="1"/>
  <c r="T18" i="123"/>
  <c r="U18" i="123" s="1"/>
  <c r="T15" i="143"/>
  <c r="U15" i="143" s="1"/>
  <c r="T29" i="130"/>
  <c r="U29" i="130" s="1"/>
  <c r="T13" i="143"/>
  <c r="U13" i="143" s="1"/>
  <c r="T17" i="123"/>
  <c r="U17" i="123" s="1"/>
  <c r="T25" i="143"/>
  <c r="U25" i="143" s="1"/>
  <c r="T34" i="130"/>
  <c r="U34" i="130" s="1"/>
  <c r="T33" i="130"/>
  <c r="U33" i="130" s="1"/>
  <c r="T25" i="130"/>
  <c r="U25" i="130" s="1"/>
  <c r="T14" i="123"/>
  <c r="U14" i="123" s="1"/>
  <c r="T36" i="143"/>
  <c r="U36" i="143" s="1"/>
  <c r="T24" i="130"/>
  <c r="U24" i="130" s="1"/>
  <c r="T28" i="153"/>
  <c r="U28" i="153" s="1"/>
  <c r="T27" i="143"/>
  <c r="U27" i="143" s="1"/>
  <c r="T21" i="130"/>
  <c r="U21" i="130" s="1"/>
  <c r="T12" i="123"/>
  <c r="U12" i="123" s="1"/>
  <c r="T36" i="130"/>
  <c r="U36" i="130" s="1"/>
  <c r="T34" i="143"/>
  <c r="U34" i="143" s="1"/>
  <c r="T27" i="123"/>
  <c r="U27" i="123" s="1"/>
  <c r="T16" i="123"/>
  <c r="U16" i="123" s="1"/>
  <c r="T9" i="143"/>
  <c r="U9" i="143" s="1"/>
  <c r="T37" i="123"/>
  <c r="U37" i="123" s="1"/>
  <c r="T34" i="123"/>
  <c r="U34" i="123" s="1"/>
  <c r="T24" i="143"/>
  <c r="U24" i="143" s="1"/>
  <c r="T23" i="130"/>
  <c r="U23" i="130" s="1"/>
  <c r="T16" i="153"/>
  <c r="U16" i="153" s="1"/>
  <c r="T31" i="143"/>
  <c r="U31" i="143" s="1"/>
  <c r="T14" i="130"/>
  <c r="U14" i="130" s="1"/>
  <c r="T11" i="123"/>
  <c r="U11" i="123" s="1"/>
  <c r="T32" i="123"/>
  <c r="U32" i="123" s="1"/>
  <c r="T19" i="130"/>
  <c r="U19" i="130" s="1"/>
  <c r="T29" i="143"/>
  <c r="U29" i="143" s="1"/>
  <c r="T26" i="130"/>
  <c r="U26" i="130" s="1"/>
  <c r="T33" i="123"/>
  <c r="U33" i="123" s="1"/>
  <c r="T16" i="154"/>
  <c r="U16" i="154" s="1"/>
  <c r="T11" i="130"/>
  <c r="U11" i="130" s="1"/>
  <c r="T17" i="143"/>
  <c r="U17" i="143" s="1"/>
  <c r="T18" i="130"/>
  <c r="U18" i="130" s="1"/>
  <c r="T13" i="123"/>
  <c r="U13" i="123" s="1"/>
  <c r="T17" i="130"/>
  <c r="U17" i="130" s="1"/>
  <c r="T10" i="123"/>
  <c r="U10" i="123" s="1"/>
  <c r="T32" i="143"/>
  <c r="U32" i="143" s="1"/>
  <c r="T24" i="153"/>
  <c r="U24" i="153" s="1"/>
  <c r="T30" i="130"/>
  <c r="U30" i="130" s="1"/>
  <c r="T19" i="123"/>
  <c r="U19" i="123" s="1"/>
  <c r="T13" i="130"/>
  <c r="U13" i="130" s="1"/>
  <c r="T18" i="157"/>
  <c r="U18" i="157" s="1"/>
  <c r="T30" i="153"/>
  <c r="U30" i="153" s="1"/>
  <c r="T35" i="130"/>
  <c r="U35" i="130" s="1"/>
  <c r="T32" i="157"/>
  <c r="U32" i="157" s="1"/>
  <c r="T37" i="143"/>
  <c r="U37" i="143" s="1"/>
  <c r="T9" i="123"/>
  <c r="U9" i="123" s="1"/>
  <c r="T22" i="123"/>
  <c r="U22" i="123" s="1"/>
  <c r="T12" i="143"/>
  <c r="U12" i="143" s="1"/>
  <c r="T15" i="130"/>
  <c r="U15" i="130" s="1"/>
  <c r="T36" i="153"/>
  <c r="U36" i="153" s="1"/>
  <c r="T35" i="143"/>
  <c r="U35" i="143" s="1"/>
  <c r="T15" i="123"/>
  <c r="U15" i="123" s="1"/>
  <c r="T37" i="130"/>
  <c r="U37" i="130" s="1"/>
  <c r="T20" i="123"/>
  <c r="U20" i="123" s="1"/>
  <c r="T22" i="143"/>
  <c r="U22" i="143" s="1"/>
  <c r="T8" i="143"/>
  <c r="U8" i="143" s="1"/>
  <c r="T10" i="143"/>
  <c r="U10" i="143" s="1"/>
  <c r="T29" i="153"/>
  <c r="U29" i="153" s="1"/>
  <c r="T35" i="153"/>
  <c r="U35" i="153" s="1"/>
  <c r="T20" i="157"/>
  <c r="U20" i="157" s="1"/>
  <c r="T21" i="143"/>
  <c r="U21" i="143" s="1"/>
  <c r="T10" i="130"/>
  <c r="U10" i="130" s="1"/>
  <c r="T25" i="123"/>
  <c r="U25" i="123" s="1"/>
  <c r="T9" i="130"/>
  <c r="U9" i="130" s="1"/>
  <c r="T8" i="123"/>
  <c r="U8" i="123" s="1"/>
  <c r="T28" i="143"/>
  <c r="U28" i="143" s="1"/>
  <c r="T19" i="143"/>
  <c r="U19" i="143" s="1"/>
  <c r="T22" i="130"/>
  <c r="U22" i="130" s="1"/>
  <c r="T31" i="123"/>
  <c r="U31" i="123" s="1"/>
  <c r="T36" i="123"/>
  <c r="U36" i="123" s="1"/>
  <c r="T32" i="130"/>
  <c r="U32" i="130" s="1"/>
  <c r="T28" i="130"/>
  <c r="U28" i="130" s="1"/>
  <c r="T8" i="130"/>
  <c r="U8" i="130" s="1"/>
  <c r="T14" i="143"/>
  <c r="U14" i="143" s="1"/>
  <c r="T16" i="130"/>
  <c r="U16" i="130" s="1"/>
  <c r="T15" i="134"/>
  <c r="U15" i="134" s="1"/>
  <c r="T29" i="134"/>
  <c r="U29" i="134" s="1"/>
  <c r="T22" i="134"/>
  <c r="U22" i="134" s="1"/>
  <c r="T28" i="134"/>
  <c r="U28" i="134" s="1"/>
  <c r="U38" i="134"/>
  <c r="T35" i="134"/>
  <c r="U35" i="134" s="1"/>
  <c r="T34" i="134"/>
  <c r="U34" i="134" s="1"/>
  <c r="T8" i="134"/>
  <c r="U8" i="134" s="1"/>
  <c r="T25" i="134"/>
  <c r="U25" i="134" s="1"/>
  <c r="T36" i="134"/>
  <c r="U36" i="134" s="1"/>
  <c r="T18" i="112"/>
  <c r="U18" i="112" s="1"/>
  <c r="T28" i="112"/>
  <c r="U28" i="112" s="1"/>
  <c r="T36" i="112"/>
  <c r="U36" i="112" s="1"/>
  <c r="T16" i="112"/>
  <c r="U16" i="112" s="1"/>
  <c r="T15" i="112"/>
  <c r="U15" i="112" s="1"/>
  <c r="T37" i="112"/>
  <c r="U37" i="112" s="1"/>
  <c r="T21" i="134"/>
  <c r="U21" i="134" s="1"/>
  <c r="T12" i="134"/>
  <c r="U12" i="134" s="1"/>
  <c r="T35" i="112"/>
  <c r="U35" i="112" s="1"/>
  <c r="T27" i="134"/>
  <c r="U27" i="134" s="1"/>
  <c r="T18" i="134"/>
  <c r="U18" i="134" s="1"/>
  <c r="T17" i="134"/>
  <c r="U17" i="134" s="1"/>
  <c r="T30" i="134"/>
  <c r="U30" i="134" s="1"/>
  <c r="T20" i="134"/>
  <c r="U20" i="134" s="1"/>
  <c r="T32" i="112"/>
  <c r="U32" i="112" s="1"/>
  <c r="T32" i="134"/>
  <c r="U32" i="134" s="1"/>
  <c r="T30" i="112"/>
  <c r="U30" i="112" s="1"/>
  <c r="U38" i="122"/>
  <c r="U38" i="115"/>
  <c r="U38" i="152"/>
  <c r="U38" i="138"/>
  <c r="T21" i="112"/>
  <c r="U21" i="112" s="1"/>
  <c r="T27" i="112"/>
  <c r="U27" i="112" s="1"/>
  <c r="T31" i="134"/>
  <c r="U31" i="134" s="1"/>
  <c r="T26" i="134"/>
  <c r="U26" i="134" s="1"/>
  <c r="T33" i="112"/>
  <c r="U33" i="112" s="1"/>
  <c r="T13" i="134"/>
  <c r="U13" i="134" s="1"/>
  <c r="T29" i="112"/>
  <c r="U29" i="112" s="1"/>
  <c r="T19" i="112"/>
  <c r="U19" i="112" s="1"/>
  <c r="T19" i="134"/>
  <c r="U19" i="134" s="1"/>
  <c r="T25" i="112"/>
  <c r="U25" i="112" s="1"/>
  <c r="T9" i="134"/>
  <c r="U9" i="134" s="1"/>
  <c r="T14" i="134"/>
  <c r="U14" i="134" s="1"/>
  <c r="T12" i="112"/>
  <c r="U12" i="112" s="1"/>
  <c r="T34" i="112"/>
  <c r="U34" i="112" s="1"/>
  <c r="T31" i="138"/>
  <c r="U31" i="138" s="1"/>
  <c r="T35" i="122"/>
  <c r="U35" i="122" s="1"/>
  <c r="T22" i="115"/>
  <c r="U22" i="115" s="1"/>
  <c r="T18" i="152"/>
  <c r="U18" i="152" s="1"/>
  <c r="T10" i="152"/>
  <c r="U10" i="152" s="1"/>
  <c r="T16" i="115"/>
  <c r="U16" i="115" s="1"/>
  <c r="T17" i="122"/>
  <c r="U17" i="122" s="1"/>
  <c r="T26" i="138"/>
  <c r="U26" i="138" s="1"/>
  <c r="T32" i="122"/>
  <c r="U32" i="122" s="1"/>
  <c r="T24" i="138"/>
  <c r="U24" i="138" s="1"/>
  <c r="T25" i="152"/>
  <c r="U25" i="152" s="1"/>
  <c r="T37" i="115"/>
  <c r="U37" i="115" s="1"/>
  <c r="T19" i="138"/>
  <c r="U19" i="138" s="1"/>
  <c r="T15" i="122"/>
  <c r="U15" i="122" s="1"/>
  <c r="T15" i="115"/>
  <c r="U15" i="115" s="1"/>
  <c r="T9" i="152"/>
  <c r="U9" i="152" s="1"/>
  <c r="T20" i="115"/>
  <c r="U20" i="115" s="1"/>
  <c r="T25" i="138"/>
  <c r="U25" i="138" s="1"/>
  <c r="T33" i="138"/>
  <c r="U33" i="138" s="1"/>
  <c r="T37" i="122"/>
  <c r="U37" i="122" s="1"/>
  <c r="T30" i="138"/>
  <c r="U30" i="138" s="1"/>
  <c r="T12" i="122"/>
  <c r="U12" i="122" s="1"/>
  <c r="T12" i="138"/>
  <c r="U12" i="138" s="1"/>
  <c r="T30" i="152"/>
  <c r="U30" i="152" s="1"/>
  <c r="T32" i="115"/>
  <c r="U32" i="115" s="1"/>
  <c r="T20" i="138"/>
  <c r="U20" i="138" s="1"/>
  <c r="T31" i="152"/>
  <c r="U31" i="152" s="1"/>
  <c r="T35" i="115"/>
  <c r="U35" i="115" s="1"/>
  <c r="T36" i="138"/>
  <c r="U36" i="138" s="1"/>
  <c r="T37" i="152"/>
  <c r="U37" i="152" s="1"/>
  <c r="T18" i="115"/>
  <c r="U18" i="115" s="1"/>
  <c r="T22" i="122"/>
  <c r="U22" i="122" s="1"/>
  <c r="T31" i="115"/>
  <c r="U31" i="115" s="1"/>
  <c r="T18" i="122"/>
  <c r="U18" i="122" s="1"/>
  <c r="T23" i="138"/>
  <c r="U23" i="138" s="1"/>
  <c r="T27" i="122"/>
  <c r="U27" i="122" s="1"/>
  <c r="T29" i="138"/>
  <c r="U29" i="138" s="1"/>
  <c r="T37" i="138"/>
  <c r="U37" i="138" s="1"/>
  <c r="T9" i="122"/>
  <c r="U9" i="122" s="1"/>
  <c r="T18" i="138"/>
  <c r="U18" i="138" s="1"/>
  <c r="T24" i="122"/>
  <c r="U24" i="122" s="1"/>
  <c r="T16" i="138"/>
  <c r="U16" i="138" s="1"/>
  <c r="T34" i="115"/>
  <c r="U34" i="115" s="1"/>
  <c r="T11" i="138"/>
  <c r="U11" i="138" s="1"/>
  <c r="T8" i="122"/>
  <c r="U8" i="122" s="1"/>
  <c r="T25" i="115"/>
  <c r="U25" i="115" s="1"/>
  <c r="T29" i="115"/>
  <c r="U29" i="115" s="1"/>
  <c r="T17" i="138"/>
  <c r="U17" i="138" s="1"/>
  <c r="T29" i="122"/>
  <c r="U29" i="122" s="1"/>
  <c r="T22" i="138"/>
  <c r="U22" i="138" s="1"/>
  <c r="T36" i="122"/>
  <c r="U36" i="122" s="1"/>
  <c r="T21" i="115"/>
  <c r="U21" i="115" s="1"/>
  <c r="T36" i="152"/>
  <c r="U36" i="152" s="1"/>
  <c r="T27" i="115"/>
  <c r="U27" i="115" s="1"/>
  <c r="T17" i="152"/>
  <c r="U17" i="152" s="1"/>
  <c r="T10" i="115"/>
  <c r="U10" i="115" s="1"/>
  <c r="T35" i="152"/>
  <c r="U35" i="152" s="1"/>
  <c r="T14" i="122"/>
  <c r="U14" i="122" s="1"/>
  <c r="T24" i="115"/>
  <c r="U24" i="115" s="1"/>
  <c r="T21" i="152"/>
  <c r="U21" i="152" s="1"/>
  <c r="T13" i="152"/>
  <c r="U13" i="152" s="1"/>
  <c r="T15" i="138"/>
  <c r="U15" i="138" s="1"/>
  <c r="T19" i="122"/>
  <c r="U19" i="122" s="1"/>
  <c r="T8" i="138"/>
  <c r="U8" i="138" s="1"/>
  <c r="T29" i="152"/>
  <c r="U29" i="152" s="1"/>
  <c r="T28" i="115"/>
  <c r="U28" i="115" s="1"/>
  <c r="T21" i="138"/>
  <c r="U21" i="138" s="1"/>
  <c r="T33" i="122"/>
  <c r="U33" i="122" s="1"/>
  <c r="T10" i="138"/>
  <c r="U10" i="138" s="1"/>
  <c r="T16" i="122"/>
  <c r="U16" i="122" s="1"/>
  <c r="T19" i="115"/>
  <c r="U19" i="115" s="1"/>
  <c r="T33" i="115"/>
  <c r="U33" i="115" s="1"/>
  <c r="T35" i="138"/>
  <c r="U35" i="138" s="1"/>
  <c r="T31" i="122"/>
  <c r="U31" i="122" s="1"/>
  <c r="T20" i="152"/>
  <c r="U20" i="152" s="1"/>
  <c r="T8" i="115"/>
  <c r="U8" i="115" s="1"/>
  <c r="T23" i="152"/>
  <c r="U23" i="152" s="1"/>
  <c r="T9" i="138"/>
  <c r="U9" i="138" s="1"/>
  <c r="T21" i="122"/>
  <c r="U21" i="122" s="1"/>
  <c r="T14" i="138"/>
  <c r="U14" i="138" s="1"/>
  <c r="T28" i="122"/>
  <c r="U28" i="122" s="1"/>
  <c r="T26" i="115"/>
  <c r="U26" i="115" s="1"/>
  <c r="T15" i="152"/>
  <c r="U15" i="152" s="1"/>
  <c r="T22" i="152"/>
  <c r="U22" i="152" s="1"/>
  <c r="T24" i="152"/>
  <c r="U24" i="152" s="1"/>
  <c r="T12" i="152"/>
  <c r="U12" i="152" s="1"/>
  <c r="T36" i="115"/>
  <c r="U36" i="115" s="1"/>
  <c r="T11" i="152"/>
  <c r="U11" i="152" s="1"/>
  <c r="T19" i="152"/>
  <c r="U19" i="152" s="1"/>
  <c r="T26" i="122"/>
  <c r="U26" i="122" s="1"/>
  <c r="T34" i="122"/>
  <c r="U34" i="122" s="1"/>
  <c r="T32" i="152"/>
  <c r="U32" i="152" s="1"/>
  <c r="U38" i="120"/>
  <c r="U38" i="145"/>
  <c r="U38" i="155"/>
  <c r="U38" i="139"/>
  <c r="T30" i="157"/>
  <c r="U30" i="157" s="1"/>
  <c r="U38" i="154"/>
  <c r="T12" i="157"/>
  <c r="U12" i="157" s="1"/>
  <c r="T10" i="157"/>
  <c r="U10" i="157" s="1"/>
  <c r="T24" i="157"/>
  <c r="U24" i="157" s="1"/>
  <c r="T35" i="154"/>
  <c r="U35" i="154" s="1"/>
  <c r="T26" i="154"/>
  <c r="U26" i="154" s="1"/>
  <c r="U38" i="157"/>
  <c r="T34" i="139"/>
  <c r="U34" i="139" s="1"/>
  <c r="T8" i="154"/>
  <c r="U8" i="154" s="1"/>
  <c r="T10" i="139"/>
  <c r="U10" i="139" s="1"/>
  <c r="T24" i="154"/>
  <c r="U24" i="154" s="1"/>
  <c r="T37" i="157"/>
  <c r="U37" i="157" s="1"/>
  <c r="T25" i="157"/>
  <c r="U25" i="157" s="1"/>
  <c r="T23" i="157"/>
  <c r="U23" i="157" s="1"/>
  <c r="T27" i="157"/>
  <c r="U27" i="157" s="1"/>
  <c r="T13" i="157"/>
  <c r="U13" i="157" s="1"/>
  <c r="U38" i="133"/>
  <c r="U38" i="126"/>
  <c r="U38" i="136"/>
  <c r="U38" i="141"/>
  <c r="U38" i="144"/>
  <c r="U38" i="132"/>
  <c r="U38" i="121"/>
  <c r="U38" i="137"/>
  <c r="U38" i="127"/>
  <c r="T22" i="157"/>
  <c r="U22" i="157" s="1"/>
  <c r="T36" i="157"/>
  <c r="U36" i="157" s="1"/>
  <c r="T29" i="154"/>
  <c r="U29" i="154" s="1"/>
  <c r="T31" i="154"/>
  <c r="U31" i="154" s="1"/>
  <c r="T25" i="154"/>
  <c r="U25" i="154" s="1"/>
  <c r="T27" i="154"/>
  <c r="U27" i="154" s="1"/>
  <c r="T30" i="154"/>
  <c r="U30" i="154" s="1"/>
  <c r="T36" i="154"/>
  <c r="U36" i="154" s="1"/>
  <c r="T34" i="157"/>
  <c r="U34" i="157" s="1"/>
  <c r="T16" i="157"/>
  <c r="U16" i="157" s="1"/>
  <c r="T21" i="154"/>
  <c r="U21" i="154" s="1"/>
  <c r="T10" i="154"/>
  <c r="U10" i="154" s="1"/>
  <c r="T28" i="154"/>
  <c r="U28" i="154" s="1"/>
  <c r="T18" i="154"/>
  <c r="U18" i="154" s="1"/>
  <c r="T22" i="154"/>
  <c r="U22" i="154" s="1"/>
  <c r="T19" i="157"/>
  <c r="U19" i="157" s="1"/>
  <c r="T17" i="157"/>
  <c r="U17" i="157" s="1"/>
  <c r="T15" i="157"/>
  <c r="U15" i="157" s="1"/>
  <c r="U38" i="119"/>
  <c r="U38" i="125"/>
  <c r="U38" i="149"/>
  <c r="U38" i="148"/>
  <c r="U38" i="156"/>
  <c r="U38" i="147"/>
  <c r="U38" i="124"/>
  <c r="U38" i="153"/>
  <c r="U38" i="128"/>
  <c r="U38" i="114"/>
  <c r="T14" i="157"/>
  <c r="U14" i="157" s="1"/>
  <c r="T28" i="157"/>
  <c r="U28" i="157" s="1"/>
  <c r="T13" i="154"/>
  <c r="U13" i="154" s="1"/>
  <c r="T15" i="154"/>
  <c r="U15" i="154" s="1"/>
  <c r="T9" i="154"/>
  <c r="U9" i="154" s="1"/>
  <c r="T11" i="154"/>
  <c r="U11" i="154" s="1"/>
  <c r="T14" i="154"/>
  <c r="U14" i="154" s="1"/>
  <c r="T20" i="154"/>
  <c r="U20" i="154" s="1"/>
  <c r="T26" i="157"/>
  <c r="U26" i="157" s="1"/>
  <c r="T8" i="157"/>
  <c r="U8" i="157" s="1"/>
  <c r="T23" i="154"/>
  <c r="U23" i="154" s="1"/>
  <c r="T32" i="154"/>
  <c r="U32" i="154" s="1"/>
  <c r="T33" i="154"/>
  <c r="U33" i="154" s="1"/>
  <c r="T37" i="154"/>
  <c r="U37" i="154" s="1"/>
  <c r="T34" i="154"/>
  <c r="U34" i="154" s="1"/>
  <c r="T12" i="154"/>
  <c r="U12" i="154" s="1"/>
  <c r="T9" i="157"/>
  <c r="U9" i="157" s="1"/>
  <c r="T21" i="157"/>
  <c r="U21" i="157" s="1"/>
  <c r="U38" i="116"/>
  <c r="T35" i="129"/>
  <c r="U35" i="129" s="1"/>
  <c r="U38" i="150"/>
  <c r="U38" i="140"/>
  <c r="U38" i="142"/>
  <c r="U38" i="158"/>
  <c r="U38" i="118"/>
  <c r="U38" i="135"/>
  <c r="T10" i="153"/>
  <c r="U10" i="153" s="1"/>
  <c r="T22" i="153"/>
  <c r="U22" i="153" s="1"/>
  <c r="T20" i="153"/>
  <c r="U20" i="153" s="1"/>
  <c r="T31" i="153"/>
  <c r="U31" i="153" s="1"/>
  <c r="T21" i="153"/>
  <c r="U21" i="153" s="1"/>
  <c r="T27" i="153"/>
  <c r="U27" i="153" s="1"/>
  <c r="T25" i="153"/>
  <c r="U25" i="153" s="1"/>
  <c r="T34" i="153"/>
  <c r="U34" i="153" s="1"/>
  <c r="T32" i="153"/>
  <c r="U32" i="153" s="1"/>
  <c r="T14" i="153"/>
  <c r="U14" i="153" s="1"/>
  <c r="T8" i="153"/>
  <c r="U8" i="153" s="1"/>
  <c r="T12" i="153"/>
  <c r="U12" i="153" s="1"/>
  <c r="T23" i="153"/>
  <c r="U23" i="153" s="1"/>
  <c r="T11" i="153"/>
  <c r="U11" i="153" s="1"/>
  <c r="T37" i="153"/>
  <c r="U37" i="153" s="1"/>
  <c r="T17" i="153"/>
  <c r="U17" i="153" s="1"/>
  <c r="T37" i="144"/>
  <c r="U37" i="144" s="1"/>
  <c r="T35" i="133"/>
  <c r="U35" i="133" s="1"/>
  <c r="T8" i="144"/>
  <c r="U8" i="144" s="1"/>
  <c r="T16" i="133"/>
  <c r="U16" i="133" s="1"/>
  <c r="T8" i="136"/>
  <c r="U8" i="136" s="1"/>
  <c r="T17" i="141"/>
  <c r="U17" i="141" s="1"/>
  <c r="T25" i="136"/>
  <c r="U25" i="136" s="1"/>
  <c r="T10" i="132"/>
  <c r="U10" i="132" s="1"/>
  <c r="T37" i="139"/>
  <c r="U37" i="139" s="1"/>
  <c r="T37" i="133"/>
  <c r="U37" i="133" s="1"/>
  <c r="T30" i="141"/>
  <c r="U30" i="141" s="1"/>
  <c r="T24" i="144"/>
  <c r="U24" i="144" s="1"/>
  <c r="T30" i="132"/>
  <c r="U30" i="132" s="1"/>
  <c r="T27" i="136"/>
  <c r="U27" i="136" s="1"/>
  <c r="T19" i="139"/>
  <c r="U19" i="139" s="1"/>
  <c r="T21" i="141"/>
  <c r="U21" i="141" s="1"/>
  <c r="T27" i="144"/>
  <c r="U27" i="144" s="1"/>
  <c r="T25" i="133"/>
  <c r="U25" i="133" s="1"/>
  <c r="T16" i="141"/>
  <c r="U16" i="141" s="1"/>
  <c r="T16" i="136"/>
  <c r="U16" i="136" s="1"/>
  <c r="T19" i="141"/>
  <c r="U19" i="141" s="1"/>
  <c r="T24" i="126"/>
  <c r="U24" i="126" s="1"/>
  <c r="T36" i="144"/>
  <c r="U36" i="144" s="1"/>
  <c r="T36" i="139"/>
  <c r="U36" i="139" s="1"/>
  <c r="T28" i="133"/>
  <c r="U28" i="133" s="1"/>
  <c r="T33" i="126"/>
  <c r="U33" i="126" s="1"/>
  <c r="T26" i="136"/>
  <c r="U26" i="136" s="1"/>
  <c r="T34" i="141"/>
  <c r="U34" i="141" s="1"/>
  <c r="T18" i="136"/>
  <c r="U18" i="136" s="1"/>
  <c r="T12" i="136"/>
  <c r="U12" i="136" s="1"/>
  <c r="T17" i="136"/>
  <c r="U17" i="136" s="1"/>
  <c r="T34" i="132"/>
  <c r="U34" i="132" s="1"/>
  <c r="T31" i="139"/>
  <c r="U31" i="139" s="1"/>
  <c r="T27" i="141"/>
  <c r="U27" i="141" s="1"/>
  <c r="T9" i="141"/>
  <c r="U9" i="141" s="1"/>
  <c r="T31" i="144"/>
  <c r="U31" i="144" s="1"/>
  <c r="T29" i="133"/>
  <c r="U29" i="133" s="1"/>
  <c r="T19" i="136"/>
  <c r="U19" i="136" s="1"/>
  <c r="T26" i="126"/>
  <c r="U26" i="126" s="1"/>
  <c r="T16" i="144"/>
  <c r="U16" i="144" s="1"/>
  <c r="T32" i="126"/>
  <c r="U32" i="126" s="1"/>
  <c r="T29" i="139"/>
  <c r="U29" i="139" s="1"/>
  <c r="T26" i="141"/>
  <c r="U26" i="141" s="1"/>
  <c r="T29" i="144"/>
  <c r="U29" i="144" s="1"/>
  <c r="T27" i="133"/>
  <c r="U27" i="133" s="1"/>
  <c r="T37" i="141"/>
  <c r="U37" i="141" s="1"/>
  <c r="T25" i="141"/>
  <c r="U25" i="141" s="1"/>
  <c r="T30" i="144"/>
  <c r="U30" i="144" s="1"/>
  <c r="T8" i="141"/>
  <c r="U8" i="141" s="1"/>
  <c r="T21" i="136"/>
  <c r="U21" i="136" s="1"/>
  <c r="T22" i="132"/>
  <c r="U22" i="132" s="1"/>
  <c r="T32" i="132"/>
  <c r="U32" i="132" s="1"/>
  <c r="T11" i="139"/>
  <c r="U11" i="139" s="1"/>
  <c r="T28" i="126"/>
  <c r="U28" i="126" s="1"/>
  <c r="T19" i="144"/>
  <c r="U19" i="144" s="1"/>
  <c r="T17" i="133"/>
  <c r="U17" i="133" s="1"/>
  <c r="T36" i="126"/>
  <c r="U36" i="126" s="1"/>
  <c r="T30" i="133"/>
  <c r="U30" i="133" s="1"/>
  <c r="T11" i="126"/>
  <c r="U11" i="126" s="1"/>
  <c r="T28" i="144"/>
  <c r="U28" i="144" s="1"/>
  <c r="T20" i="139"/>
  <c r="U20" i="139" s="1"/>
  <c r="T12" i="133"/>
  <c r="U12" i="133" s="1"/>
  <c r="T37" i="136"/>
  <c r="U37" i="136" s="1"/>
  <c r="T34" i="136"/>
  <c r="U34" i="136" s="1"/>
  <c r="T36" i="141"/>
  <c r="U36" i="141" s="1"/>
  <c r="T33" i="141"/>
  <c r="U33" i="141" s="1"/>
  <c r="T25" i="144"/>
  <c r="U25" i="144" s="1"/>
  <c r="T23" i="133"/>
  <c r="U23" i="133" s="1"/>
  <c r="T21" i="126"/>
  <c r="U21" i="126" s="1"/>
  <c r="T10" i="133"/>
  <c r="U10" i="133" s="1"/>
  <c r="T16" i="126"/>
  <c r="U16" i="126" s="1"/>
  <c r="T34" i="144"/>
  <c r="U34" i="144" s="1"/>
  <c r="T15" i="136"/>
  <c r="U15" i="136" s="1"/>
  <c r="T15" i="141"/>
  <c r="U15" i="141" s="1"/>
  <c r="T24" i="139"/>
  <c r="U24" i="139" s="1"/>
  <c r="T28" i="132"/>
  <c r="U28" i="132" s="1"/>
  <c r="T14" i="139"/>
  <c r="U14" i="139" s="1"/>
  <c r="T16" i="139"/>
  <c r="U16" i="139" s="1"/>
  <c r="T20" i="126"/>
  <c r="U20" i="126" s="1"/>
  <c r="T28" i="139"/>
  <c r="U28" i="139" s="1"/>
  <c r="T8" i="133"/>
  <c r="U8" i="133" s="1"/>
  <c r="T22" i="136"/>
  <c r="U22" i="136" s="1"/>
  <c r="T26" i="132"/>
  <c r="U26" i="132" s="1"/>
  <c r="T12" i="141"/>
  <c r="U12" i="141" s="1"/>
  <c r="T23" i="139"/>
  <c r="U23" i="139" s="1"/>
  <c r="T30" i="126"/>
  <c r="U30" i="126" s="1"/>
  <c r="T23" i="144"/>
  <c r="U23" i="144" s="1"/>
  <c r="T21" i="133"/>
  <c r="U21" i="133" s="1"/>
  <c r="T31" i="136"/>
  <c r="U31" i="136" s="1"/>
  <c r="T23" i="141"/>
  <c r="U23" i="141" s="1"/>
  <c r="T21" i="139"/>
  <c r="U21" i="139" s="1"/>
  <c r="T22" i="141"/>
  <c r="U22" i="141" s="1"/>
  <c r="T9" i="136"/>
  <c r="U9" i="136" s="1"/>
  <c r="T21" i="144"/>
  <c r="U21" i="144" s="1"/>
  <c r="T19" i="133"/>
  <c r="U19" i="133" s="1"/>
  <c r="T34" i="133"/>
  <c r="U34" i="133" s="1"/>
  <c r="T18" i="126"/>
  <c r="U18" i="126" s="1"/>
  <c r="T18" i="141"/>
  <c r="U18" i="141" s="1"/>
  <c r="T22" i="144"/>
  <c r="U22" i="144" s="1"/>
  <c r="T20" i="141"/>
  <c r="U20" i="141" s="1"/>
  <c r="T13" i="126"/>
  <c r="U13" i="126" s="1"/>
  <c r="T14" i="132"/>
  <c r="U14" i="132" s="1"/>
  <c r="T24" i="132"/>
  <c r="U24" i="132" s="1"/>
  <c r="T35" i="139"/>
  <c r="U35" i="139" s="1"/>
  <c r="T11" i="144"/>
  <c r="U11" i="144" s="1"/>
  <c r="T9" i="133"/>
  <c r="U9" i="133" s="1"/>
  <c r="T15" i="126"/>
  <c r="U15" i="126" s="1"/>
  <c r="T22" i="139"/>
  <c r="U22" i="139" s="1"/>
  <c r="T14" i="133"/>
  <c r="U14" i="133" s="1"/>
  <c r="T20" i="144"/>
  <c r="U20" i="144" s="1"/>
  <c r="T23" i="136"/>
  <c r="U23" i="136" s="1"/>
  <c r="T31" i="126"/>
  <c r="U31" i="126" s="1"/>
  <c r="T8" i="126"/>
  <c r="U8" i="126" s="1"/>
  <c r="T20" i="136"/>
  <c r="U20" i="136" s="1"/>
  <c r="T11" i="136"/>
  <c r="U11" i="136" s="1"/>
  <c r="T17" i="144"/>
  <c r="U17" i="144" s="1"/>
  <c r="T15" i="133"/>
  <c r="U15" i="133" s="1"/>
  <c r="T28" i="136"/>
  <c r="U28" i="136" s="1"/>
  <c r="T35" i="141"/>
  <c r="U35" i="141" s="1"/>
  <c r="T26" i="144"/>
  <c r="U26" i="144" s="1"/>
  <c r="T9" i="139"/>
  <c r="U9" i="139" s="1"/>
  <c r="T14" i="126"/>
  <c r="U14" i="126" s="1"/>
  <c r="T36" i="132"/>
  <c r="U36" i="132" s="1"/>
  <c r="T32" i="139"/>
  <c r="U32" i="139" s="1"/>
  <c r="T36" i="133"/>
  <c r="U36" i="133" s="1"/>
  <c r="T20" i="132"/>
  <c r="U20" i="132" s="1"/>
  <c r="T8" i="139"/>
  <c r="U8" i="139" s="1"/>
  <c r="T12" i="132"/>
  <c r="U12" i="132" s="1"/>
  <c r="T36" i="136"/>
  <c r="U36" i="136" s="1"/>
  <c r="T18" i="132"/>
  <c r="U18" i="132" s="1"/>
  <c r="T13" i="136"/>
  <c r="U13" i="136" s="1"/>
  <c r="T15" i="139"/>
  <c r="U15" i="139" s="1"/>
  <c r="T15" i="144"/>
  <c r="U15" i="144" s="1"/>
  <c r="T13" i="133"/>
  <c r="U13" i="133" s="1"/>
  <c r="T12" i="126"/>
  <c r="U12" i="126" s="1"/>
  <c r="T22" i="133"/>
  <c r="U22" i="133" s="1"/>
  <c r="T9" i="126"/>
  <c r="U9" i="126" s="1"/>
  <c r="T32" i="144"/>
  <c r="U32" i="144" s="1"/>
  <c r="T35" i="136"/>
  <c r="U35" i="136" s="1"/>
  <c r="T13" i="139"/>
  <c r="U13" i="139" s="1"/>
  <c r="T22" i="126"/>
  <c r="U22" i="126" s="1"/>
  <c r="T13" i="144"/>
  <c r="U13" i="144" s="1"/>
  <c r="T11" i="133"/>
  <c r="U11" i="133" s="1"/>
  <c r="T37" i="126"/>
  <c r="U37" i="126" s="1"/>
  <c r="T24" i="136"/>
  <c r="U24" i="136" s="1"/>
  <c r="T18" i="133"/>
  <c r="U18" i="133" s="1"/>
  <c r="T14" i="144"/>
  <c r="U14" i="144" s="1"/>
  <c r="T32" i="133"/>
  <c r="U32" i="133" s="1"/>
  <c r="T32" i="136"/>
  <c r="U32" i="136" s="1"/>
  <c r="T24" i="141"/>
  <c r="U24" i="141" s="1"/>
  <c r="T16" i="132"/>
  <c r="U16" i="132" s="1"/>
  <c r="T27" i="139"/>
  <c r="U27" i="139" s="1"/>
  <c r="T10" i="141"/>
  <c r="U10" i="141" s="1"/>
  <c r="T35" i="144"/>
  <c r="U35" i="144" s="1"/>
  <c r="T33" i="133"/>
  <c r="U33" i="133" s="1"/>
  <c r="T12" i="144"/>
  <c r="U12" i="144" s="1"/>
  <c r="T11" i="141"/>
  <c r="U11" i="141" s="1"/>
  <c r="T10" i="136"/>
  <c r="U10" i="136" s="1"/>
  <c r="T10" i="126"/>
  <c r="U10" i="126" s="1"/>
  <c r="T9" i="144"/>
  <c r="U9" i="144" s="1"/>
  <c r="T13" i="141"/>
  <c r="U13" i="141" s="1"/>
  <c r="T18" i="144"/>
  <c r="U18" i="144" s="1"/>
  <c r="T24" i="133"/>
  <c r="U24" i="133" s="1"/>
  <c r="T17" i="139"/>
  <c r="U17" i="139" s="1"/>
  <c r="T18" i="139"/>
  <c r="U18" i="139" s="1"/>
  <c r="T20" i="133"/>
  <c r="U20" i="133" s="1"/>
  <c r="T31" i="141"/>
  <c r="U31" i="141" s="1"/>
  <c r="T8" i="132"/>
  <c r="U8" i="132" s="1"/>
  <c r="T33" i="139"/>
  <c r="U33" i="139" s="1"/>
  <c r="T30" i="139"/>
  <c r="U30" i="139" s="1"/>
  <c r="T12" i="139"/>
  <c r="U12" i="139" s="1"/>
  <c r="T25" i="139"/>
  <c r="U25" i="139" s="1"/>
  <c r="T29" i="136"/>
  <c r="U29" i="136" s="1"/>
  <c r="T26" i="139"/>
  <c r="U26" i="139" s="1"/>
  <c r="T29" i="126"/>
  <c r="U29" i="126" s="1"/>
  <c r="T23" i="126"/>
  <c r="U23" i="126" s="1"/>
  <c r="T27" i="126"/>
  <c r="U27" i="126" s="1"/>
  <c r="T35" i="126"/>
  <c r="U35" i="126" s="1"/>
  <c r="T25" i="126"/>
  <c r="U25" i="126" s="1"/>
  <c r="T17" i="126"/>
  <c r="U17" i="126" s="1"/>
  <c r="T24" i="148"/>
  <c r="U24" i="148" s="1"/>
  <c r="T21" i="119"/>
  <c r="U21" i="119" s="1"/>
  <c r="T28" i="147"/>
  <c r="U28" i="147" s="1"/>
  <c r="T8" i="149"/>
  <c r="U8" i="149" s="1"/>
  <c r="T12" i="147"/>
  <c r="U12" i="147" s="1"/>
  <c r="T11" i="156"/>
  <c r="U11" i="156" s="1"/>
  <c r="T29" i="147"/>
  <c r="U29" i="147" s="1"/>
  <c r="T13" i="125"/>
  <c r="U13" i="125" s="1"/>
  <c r="T17" i="119"/>
  <c r="U17" i="119" s="1"/>
  <c r="T22" i="124"/>
  <c r="U22" i="124" s="1"/>
  <c r="T29" i="149"/>
  <c r="U29" i="149" s="1"/>
  <c r="T36" i="149"/>
  <c r="U36" i="149" s="1"/>
  <c r="T31" i="119"/>
  <c r="U31" i="119" s="1"/>
  <c r="T35" i="147"/>
  <c r="U35" i="147" s="1"/>
  <c r="T19" i="119"/>
  <c r="U19" i="119" s="1"/>
  <c r="T25" i="119"/>
  <c r="U25" i="119" s="1"/>
  <c r="T26" i="147"/>
  <c r="U26" i="147" s="1"/>
  <c r="T17" i="124"/>
  <c r="U17" i="124" s="1"/>
  <c r="T27" i="147"/>
  <c r="U27" i="147" s="1"/>
  <c r="T10" i="124"/>
  <c r="U10" i="124" s="1"/>
  <c r="T33" i="149"/>
  <c r="U33" i="149" s="1"/>
  <c r="T24" i="147"/>
  <c r="U24" i="147" s="1"/>
  <c r="T24" i="149"/>
  <c r="U24" i="149" s="1"/>
  <c r="T13" i="124"/>
  <c r="U13" i="124" s="1"/>
  <c r="T34" i="147"/>
  <c r="U34" i="147" s="1"/>
  <c r="T17" i="125"/>
  <c r="U17" i="125" s="1"/>
  <c r="T36" i="148"/>
  <c r="U36" i="148" s="1"/>
  <c r="T24" i="125"/>
  <c r="U24" i="125" s="1"/>
  <c r="T19" i="149"/>
  <c r="U19" i="149" s="1"/>
  <c r="T34" i="149"/>
  <c r="U34" i="149" s="1"/>
  <c r="T22" i="119"/>
  <c r="U22" i="119" s="1"/>
  <c r="T15" i="119"/>
  <c r="U15" i="119" s="1"/>
  <c r="T16" i="119"/>
  <c r="U16" i="119" s="1"/>
  <c r="T12" i="124"/>
  <c r="U12" i="124" s="1"/>
  <c r="T15" i="124"/>
  <c r="U15" i="124" s="1"/>
  <c r="T28" i="124"/>
  <c r="U28" i="124" s="1"/>
  <c r="T21" i="132"/>
  <c r="U21" i="132" s="1"/>
  <c r="T29" i="132"/>
  <c r="U29" i="132" s="1"/>
  <c r="T27" i="132"/>
  <c r="U27" i="132" s="1"/>
  <c r="T20" i="119"/>
  <c r="U20" i="119" s="1"/>
  <c r="T35" i="125"/>
  <c r="U35" i="125" s="1"/>
  <c r="T15" i="125"/>
  <c r="U15" i="125" s="1"/>
  <c r="T12" i="156"/>
  <c r="U12" i="156" s="1"/>
  <c r="T11" i="125"/>
  <c r="U11" i="125" s="1"/>
  <c r="T14" i="125"/>
  <c r="U14" i="125" s="1"/>
  <c r="T19" i="156"/>
  <c r="U19" i="156" s="1"/>
  <c r="T26" i="156"/>
  <c r="U26" i="156" s="1"/>
  <c r="T23" i="125"/>
  <c r="U23" i="125" s="1"/>
  <c r="T29" i="148"/>
  <c r="U29" i="148" s="1"/>
  <c r="T35" i="148"/>
  <c r="U35" i="148" s="1"/>
  <c r="T17" i="148"/>
  <c r="U17" i="148" s="1"/>
  <c r="T33" i="155"/>
  <c r="U33" i="155" s="1"/>
  <c r="T32" i="114"/>
  <c r="U32" i="114" s="1"/>
  <c r="T13" i="128"/>
  <c r="U13" i="128" s="1"/>
  <c r="T35" i="121"/>
  <c r="U35" i="121" s="1"/>
  <c r="T29" i="127"/>
  <c r="U29" i="127" s="1"/>
  <c r="T26" i="127"/>
  <c r="U26" i="127" s="1"/>
  <c r="T27" i="137"/>
  <c r="U27" i="137" s="1"/>
  <c r="T27" i="127"/>
  <c r="U27" i="127" s="1"/>
  <c r="T30" i="137"/>
  <c r="U30" i="137" s="1"/>
  <c r="T36" i="137"/>
  <c r="U36" i="137" s="1"/>
  <c r="T8" i="127"/>
  <c r="U8" i="127" s="1"/>
  <c r="T8" i="114"/>
  <c r="U8" i="114" s="1"/>
  <c r="T9" i="114"/>
  <c r="U9" i="114" s="1"/>
  <c r="T21" i="128"/>
  <c r="U21" i="128" s="1"/>
  <c r="T28" i="131"/>
  <c r="U28" i="131" s="1"/>
  <c r="T29" i="131"/>
  <c r="U29" i="131" s="1"/>
  <c r="T10" i="121"/>
  <c r="U10" i="121" s="1"/>
  <c r="T27" i="121"/>
  <c r="U27" i="121" s="1"/>
  <c r="T16" i="155"/>
  <c r="U16" i="155" s="1"/>
  <c r="T33" i="131"/>
  <c r="U33" i="131" s="1"/>
  <c r="T27" i="145"/>
  <c r="U27" i="145" s="1"/>
  <c r="T26" i="131"/>
  <c r="U26" i="131" s="1"/>
  <c r="T22" i="145"/>
  <c r="U22" i="145" s="1"/>
  <c r="T22" i="131"/>
  <c r="U22" i="131" s="1"/>
  <c r="T35" i="145"/>
  <c r="U35" i="145" s="1"/>
  <c r="T18" i="145"/>
  <c r="U18" i="145" s="1"/>
  <c r="T23" i="114"/>
  <c r="U23" i="114" s="1"/>
  <c r="T26" i="121"/>
  <c r="U26" i="121" s="1"/>
  <c r="T8" i="121"/>
  <c r="U8" i="121" s="1"/>
  <c r="T31" i="121"/>
  <c r="U31" i="121" s="1"/>
  <c r="T35" i="128"/>
  <c r="U35" i="128" s="1"/>
  <c r="T15" i="121"/>
  <c r="U15" i="121" s="1"/>
  <c r="T20" i="128"/>
  <c r="U20" i="128" s="1"/>
  <c r="T19" i="155"/>
  <c r="U19" i="155" s="1"/>
  <c r="T13" i="137"/>
  <c r="U13" i="137" s="1"/>
  <c r="T11" i="137"/>
  <c r="U11" i="137" s="1"/>
  <c r="T25" i="120"/>
  <c r="U25" i="120" s="1"/>
  <c r="T9" i="145"/>
  <c r="U9" i="145" s="1"/>
  <c r="T26" i="155"/>
  <c r="U26" i="155" s="1"/>
  <c r="T33" i="127"/>
  <c r="U33" i="127" s="1"/>
  <c r="T36" i="120"/>
  <c r="U36" i="120" s="1"/>
  <c r="T28" i="155"/>
  <c r="U28" i="155" s="1"/>
  <c r="T12" i="127"/>
  <c r="U12" i="127" s="1"/>
  <c r="T34" i="155"/>
  <c r="U34" i="155" s="1"/>
  <c r="T21" i="137"/>
  <c r="U21" i="137" s="1"/>
  <c r="T13" i="127"/>
  <c r="U13" i="127" s="1"/>
  <c r="T34" i="137"/>
  <c r="U34" i="137" s="1"/>
  <c r="T32" i="155"/>
  <c r="U32" i="155" s="1"/>
  <c r="T8" i="137"/>
  <c r="U8" i="137" s="1"/>
  <c r="T10" i="127"/>
  <c r="U10" i="127" s="1"/>
  <c r="T10" i="114"/>
  <c r="U10" i="114" s="1"/>
  <c r="T13" i="131"/>
  <c r="U13" i="131" s="1"/>
  <c r="T20" i="127"/>
  <c r="U20" i="127" s="1"/>
  <c r="T19" i="132"/>
  <c r="U19" i="132" s="1"/>
  <c r="T14" i="150"/>
  <c r="U14" i="150" s="1"/>
  <c r="T36" i="140"/>
  <c r="U36" i="140" s="1"/>
  <c r="T35" i="118"/>
  <c r="U35" i="118" s="1"/>
  <c r="T28" i="116"/>
  <c r="U28" i="116" s="1"/>
  <c r="T29" i="150"/>
  <c r="U29" i="150" s="1"/>
  <c r="T30" i="142"/>
  <c r="U30" i="142" s="1"/>
  <c r="T14" i="118"/>
  <c r="U14" i="118" s="1"/>
  <c r="T37" i="150"/>
  <c r="U37" i="150" s="1"/>
  <c r="T34" i="142"/>
  <c r="U34" i="142" s="1"/>
  <c r="T8" i="150"/>
  <c r="U8" i="150" s="1"/>
  <c r="T10" i="118"/>
  <c r="U10" i="118" s="1"/>
  <c r="T31" i="150"/>
  <c r="U31" i="150" s="1"/>
  <c r="T37" i="135"/>
  <c r="U37" i="135" s="1"/>
  <c r="T29" i="129"/>
  <c r="U29" i="129" s="1"/>
  <c r="T20" i="135"/>
  <c r="U20" i="135" s="1"/>
  <c r="T21" i="118"/>
  <c r="U21" i="118" s="1"/>
  <c r="T16" i="118"/>
  <c r="U16" i="118" s="1"/>
  <c r="T11" i="150"/>
  <c r="U11" i="150" s="1"/>
  <c r="T9" i="142"/>
  <c r="U9" i="142" s="1"/>
  <c r="T17" i="135"/>
  <c r="U17" i="135" s="1"/>
  <c r="T9" i="129"/>
  <c r="U9" i="129" s="1"/>
  <c r="T19" i="150"/>
  <c r="U19" i="150" s="1"/>
  <c r="T33" i="140"/>
  <c r="U33" i="140" s="1"/>
  <c r="T9" i="135"/>
  <c r="U9" i="135" s="1"/>
  <c r="T33" i="116"/>
  <c r="U33" i="116" s="1"/>
  <c r="T35" i="142"/>
  <c r="U35" i="142" s="1"/>
  <c r="T12" i="140"/>
  <c r="U12" i="140" s="1"/>
  <c r="T24" i="135"/>
  <c r="U24" i="135" s="1"/>
  <c r="T23" i="118"/>
  <c r="U23" i="118" s="1"/>
  <c r="T8" i="116"/>
  <c r="U8" i="116" s="1"/>
  <c r="T23" i="150"/>
  <c r="U23" i="150" s="1"/>
  <c r="T21" i="140"/>
  <c r="U21" i="140" s="1"/>
  <c r="T21" i="116"/>
  <c r="U21" i="116" s="1"/>
  <c r="U38" i="129"/>
  <c r="T26" i="150"/>
  <c r="U26" i="150" s="1"/>
  <c r="T9" i="118"/>
  <c r="U9" i="118" s="1"/>
  <c r="T9" i="150"/>
  <c r="U9" i="150" s="1"/>
  <c r="T12" i="118"/>
  <c r="U12" i="118" s="1"/>
  <c r="T33" i="142"/>
  <c r="U33" i="142" s="1"/>
  <c r="T25" i="140"/>
  <c r="U25" i="140" s="1"/>
  <c r="T25" i="116"/>
  <c r="U25" i="116" s="1"/>
  <c r="T20" i="140"/>
  <c r="U20" i="140" s="1"/>
  <c r="T27" i="118"/>
  <c r="U27" i="118" s="1"/>
  <c r="T12" i="116"/>
  <c r="U12" i="116" s="1"/>
  <c r="T13" i="150"/>
  <c r="U13" i="150" s="1"/>
  <c r="T8" i="118"/>
  <c r="U8" i="118" s="1"/>
  <c r="T31" i="142"/>
  <c r="U31" i="142" s="1"/>
  <c r="T37" i="129"/>
  <c r="U37" i="129" s="1"/>
  <c r="T10" i="150"/>
  <c r="U10" i="150" s="1"/>
  <c r="T33" i="118"/>
  <c r="U33" i="118" s="1"/>
  <c r="T24" i="116"/>
  <c r="U24" i="116" s="1"/>
  <c r="T24" i="150"/>
  <c r="U24" i="150" s="1"/>
  <c r="T36" i="118"/>
  <c r="U36" i="118" s="1"/>
  <c r="T29" i="142"/>
  <c r="U29" i="142" s="1"/>
  <c r="T17" i="140"/>
  <c r="U17" i="140" s="1"/>
  <c r="T17" i="116"/>
  <c r="U17" i="116" s="1"/>
  <c r="T19" i="142"/>
  <c r="U19" i="142" s="1"/>
  <c r="T8" i="135"/>
  <c r="U8" i="135" s="1"/>
  <c r="T15" i="118"/>
  <c r="U15" i="118" s="1"/>
  <c r="T21" i="150"/>
  <c r="U21" i="150" s="1"/>
  <c r="T26" i="142"/>
  <c r="U26" i="142" s="1"/>
  <c r="T34" i="118"/>
  <c r="U34" i="118" s="1"/>
  <c r="T21" i="135"/>
  <c r="U21" i="135" s="1"/>
  <c r="T13" i="118"/>
  <c r="U13" i="118" s="1"/>
  <c r="T16" i="142"/>
  <c r="U16" i="142" s="1"/>
  <c r="T20" i="129"/>
  <c r="U20" i="129" s="1"/>
  <c r="T16" i="129"/>
  <c r="U16" i="129" s="1"/>
  <c r="T15" i="140"/>
  <c r="U15" i="140" s="1"/>
  <c r="T34" i="140"/>
  <c r="U34" i="140" s="1"/>
  <c r="T11" i="140"/>
  <c r="U11" i="140" s="1"/>
  <c r="T22" i="135"/>
  <c r="U22" i="135" s="1"/>
  <c r="T35" i="135"/>
  <c r="U35" i="135" s="1"/>
  <c r="T34" i="135"/>
  <c r="U34" i="135" s="1"/>
  <c r="T27" i="158"/>
  <c r="U27" i="158" s="1"/>
  <c r="T31" i="129"/>
  <c r="U31" i="129" s="1"/>
  <c r="T33" i="158"/>
  <c r="U33" i="158" s="1"/>
  <c r="T16" i="158"/>
  <c r="U16" i="158" s="1"/>
  <c r="T37" i="158"/>
  <c r="U37" i="158" s="1"/>
  <c r="T17" i="158"/>
  <c r="U17" i="158" s="1"/>
  <c r="T24" i="158"/>
  <c r="U24" i="158" s="1"/>
  <c r="T36" i="158"/>
  <c r="U36" i="158" s="1"/>
  <c r="T20" i="158"/>
  <c r="U20" i="158" s="1"/>
  <c r="T21" i="158"/>
  <c r="U21" i="158" s="1"/>
  <c r="T33" i="132"/>
  <c r="U33" i="132" s="1"/>
  <c r="T8" i="158"/>
  <c r="U8" i="158" s="1"/>
  <c r="T25" i="142"/>
  <c r="U25" i="142" s="1"/>
  <c r="T9" i="140"/>
  <c r="U9" i="140" s="1"/>
  <c r="T9" i="116"/>
  <c r="U9" i="116" s="1"/>
  <c r="T8" i="140"/>
  <c r="U8" i="140" s="1"/>
  <c r="T32" i="135"/>
  <c r="U32" i="135" s="1"/>
  <c r="T19" i="118"/>
  <c r="U19" i="118" s="1"/>
  <c r="T28" i="150"/>
  <c r="U28" i="150" s="1"/>
  <c r="T30" i="118"/>
  <c r="U30" i="118" s="1"/>
  <c r="T23" i="142"/>
  <c r="U23" i="142" s="1"/>
  <c r="T29" i="135"/>
  <c r="U29" i="135" s="1"/>
  <c r="T21" i="129"/>
  <c r="U21" i="129" s="1"/>
  <c r="T37" i="142"/>
  <c r="U37" i="142" s="1"/>
  <c r="T25" i="118"/>
  <c r="U25" i="118" s="1"/>
  <c r="T28" i="118"/>
  <c r="U28" i="118" s="1"/>
  <c r="T21" i="142"/>
  <c r="U21" i="142" s="1"/>
  <c r="T33" i="129"/>
  <c r="U33" i="129" s="1"/>
  <c r="T11" i="142"/>
  <c r="U11" i="142" s="1"/>
  <c r="T36" i="116"/>
  <c r="U36" i="116" s="1"/>
  <c r="T18" i="142"/>
  <c r="U18" i="142" s="1"/>
  <c r="T36" i="150"/>
  <c r="U36" i="150" s="1"/>
  <c r="T26" i="118"/>
  <c r="U26" i="118" s="1"/>
  <c r="T37" i="118"/>
  <c r="U37" i="118" s="1"/>
  <c r="T32" i="116"/>
  <c r="U32" i="116" s="1"/>
  <c r="T32" i="118"/>
  <c r="U32" i="118" s="1"/>
  <c r="T32" i="140"/>
  <c r="U32" i="140" s="1"/>
  <c r="T8" i="129"/>
  <c r="U8" i="129" s="1"/>
  <c r="T36" i="129"/>
  <c r="U36" i="129" s="1"/>
  <c r="T32" i="129"/>
  <c r="U32" i="129" s="1"/>
  <c r="T16" i="140"/>
  <c r="U16" i="140" s="1"/>
  <c r="T27" i="135"/>
  <c r="U27" i="135" s="1"/>
  <c r="T23" i="135"/>
  <c r="U23" i="135" s="1"/>
  <c r="T19" i="135"/>
  <c r="U19" i="135" s="1"/>
  <c r="T18" i="135"/>
  <c r="U18" i="135" s="1"/>
  <c r="T27" i="150"/>
  <c r="U27" i="150" s="1"/>
  <c r="T17" i="142"/>
  <c r="U17" i="142" s="1"/>
  <c r="T33" i="135"/>
  <c r="U33" i="135" s="1"/>
  <c r="T25" i="129"/>
  <c r="U25" i="129" s="1"/>
  <c r="T30" i="150"/>
  <c r="U30" i="150" s="1"/>
  <c r="T15" i="142"/>
  <c r="U15" i="142" s="1"/>
  <c r="T16" i="135"/>
  <c r="U16" i="135" s="1"/>
  <c r="T11" i="118"/>
  <c r="U11" i="118" s="1"/>
  <c r="T12" i="150"/>
  <c r="U12" i="150" s="1"/>
  <c r="T22" i="118"/>
  <c r="U22" i="118" s="1"/>
  <c r="T37" i="140"/>
  <c r="U37" i="140" s="1"/>
  <c r="T13" i="135"/>
  <c r="U13" i="135" s="1"/>
  <c r="T37" i="116"/>
  <c r="U37" i="116" s="1"/>
  <c r="T17" i="118"/>
  <c r="U17" i="118" s="1"/>
  <c r="T25" i="150"/>
  <c r="U25" i="150" s="1"/>
  <c r="T20" i="118"/>
  <c r="U20" i="118" s="1"/>
  <c r="T35" i="150"/>
  <c r="U35" i="150" s="1"/>
  <c r="T13" i="142"/>
  <c r="U13" i="142" s="1"/>
  <c r="T25" i="135"/>
  <c r="U25" i="135" s="1"/>
  <c r="T17" i="129"/>
  <c r="U17" i="129" s="1"/>
  <c r="T22" i="150"/>
  <c r="U22" i="150" s="1"/>
  <c r="T28" i="140"/>
  <c r="U28" i="140" s="1"/>
  <c r="T24" i="129"/>
  <c r="U24" i="129" s="1"/>
  <c r="T31" i="118"/>
  <c r="U31" i="118" s="1"/>
  <c r="T20" i="116"/>
  <c r="U20" i="116" s="1"/>
  <c r="T10" i="142"/>
  <c r="U10" i="142" s="1"/>
  <c r="T20" i="150"/>
  <c r="U20" i="150" s="1"/>
  <c r="T18" i="118"/>
  <c r="U18" i="118" s="1"/>
  <c r="T13" i="140"/>
  <c r="U13" i="140" s="1"/>
  <c r="T13" i="116"/>
  <c r="U13" i="116" s="1"/>
  <c r="T34" i="150"/>
  <c r="U34" i="150" s="1"/>
  <c r="T24" i="140"/>
  <c r="U24" i="140" s="1"/>
  <c r="T36" i="135"/>
  <c r="U36" i="135" s="1"/>
  <c r="T29" i="118"/>
  <c r="U29" i="118" s="1"/>
  <c r="T16" i="116"/>
  <c r="U16" i="116" s="1"/>
  <c r="T24" i="118"/>
  <c r="U24" i="118" s="1"/>
  <c r="T22" i="140"/>
  <c r="U22" i="140" s="1"/>
  <c r="T27" i="129"/>
  <c r="U27" i="129" s="1"/>
  <c r="T14" i="129"/>
  <c r="U14" i="129" s="1"/>
  <c r="T16" i="150"/>
  <c r="U16" i="150" s="1"/>
  <c r="T18" i="140"/>
  <c r="U18" i="140" s="1"/>
  <c r="T12" i="142"/>
  <c r="U12" i="142" s="1"/>
  <c r="T32" i="158"/>
  <c r="U32" i="158" s="1"/>
  <c r="T15" i="129"/>
  <c r="U15" i="129" s="1"/>
  <c r="T10" i="158"/>
  <c r="U10" i="158" s="1"/>
  <c r="T22" i="158"/>
  <c r="U22" i="158" s="1"/>
  <c r="T11" i="129"/>
  <c r="U11" i="129" s="1"/>
  <c r="T13" i="158"/>
  <c r="U13" i="158" s="1"/>
  <c r="T15" i="158"/>
  <c r="U15" i="158" s="1"/>
  <c r="T26" i="129"/>
  <c r="U26" i="129" s="1"/>
  <c r="T19" i="158"/>
  <c r="U19" i="158" s="1"/>
  <c r="T19" i="129"/>
  <c r="U19" i="129" s="1"/>
  <c r="T31" i="158"/>
  <c r="U31" i="158" s="1"/>
  <c r="T32" i="142"/>
  <c r="U32" i="142" s="1"/>
  <c r="T23" i="116"/>
  <c r="U23" i="116" s="1"/>
  <c r="T15" i="116"/>
  <c r="U15" i="116" s="1"/>
  <c r="T26" i="116"/>
  <c r="U26" i="116" s="1"/>
  <c r="T36" i="142"/>
  <c r="U36" i="142" s="1"/>
  <c r="T15" i="150"/>
  <c r="U15" i="150" s="1"/>
  <c r="T27" i="142"/>
  <c r="U27" i="142" s="1"/>
  <c r="T13" i="129"/>
  <c r="U13" i="129" s="1"/>
  <c r="T18" i="150"/>
  <c r="U18" i="150" s="1"/>
  <c r="T33" i="150"/>
  <c r="U33" i="150" s="1"/>
  <c r="T28" i="129"/>
  <c r="U28" i="129" s="1"/>
  <c r="T20" i="142"/>
  <c r="U20" i="142" s="1"/>
  <c r="T28" i="135"/>
  <c r="U28" i="135" s="1"/>
  <c r="T11" i="135"/>
  <c r="U11" i="135" s="1"/>
  <c r="T26" i="135"/>
  <c r="U26" i="135" s="1"/>
  <c r="T30" i="140"/>
  <c r="U30" i="140" s="1"/>
  <c r="T12" i="135"/>
  <c r="U12" i="135" s="1"/>
  <c r="T26" i="140"/>
  <c r="U26" i="140" s="1"/>
  <c r="T35" i="158"/>
  <c r="U35" i="158" s="1"/>
  <c r="T34" i="129"/>
  <c r="U34" i="129" s="1"/>
  <c r="T12" i="158"/>
  <c r="U12" i="158" s="1"/>
  <c r="T26" i="158"/>
  <c r="U26" i="158" s="1"/>
  <c r="T25" i="158"/>
  <c r="U25" i="158" s="1"/>
  <c r="T34" i="158"/>
  <c r="U34" i="158" s="1"/>
  <c r="T29" i="158"/>
  <c r="U29" i="158" s="1"/>
  <c r="T19" i="140"/>
  <c r="U19" i="140" s="1"/>
  <c r="T10" i="129"/>
  <c r="U10" i="129" s="1"/>
  <c r="T28" i="158"/>
  <c r="U28" i="158" s="1"/>
  <c r="T24" i="142"/>
  <c r="U24" i="142" s="1"/>
  <c r="T14" i="135"/>
  <c r="U14" i="135" s="1"/>
  <c r="T29" i="140"/>
  <c r="U29" i="140" s="1"/>
  <c r="T29" i="116"/>
  <c r="U29" i="116" s="1"/>
  <c r="T17" i="150"/>
  <c r="U17" i="150" s="1"/>
  <c r="T32" i="150"/>
  <c r="U32" i="150" s="1"/>
  <c r="T8" i="142"/>
  <c r="U8" i="142" s="1"/>
  <c r="T12" i="129"/>
  <c r="U12" i="129" s="1"/>
  <c r="T31" i="140"/>
  <c r="U31" i="140" s="1"/>
  <c r="T10" i="135"/>
  <c r="U10" i="135" s="1"/>
  <c r="T27" i="140"/>
  <c r="U27" i="140" s="1"/>
  <c r="T14" i="140"/>
  <c r="U14" i="140" s="1"/>
  <c r="T23" i="140"/>
  <c r="U23" i="140" s="1"/>
  <c r="T10" i="140"/>
  <c r="U10" i="140" s="1"/>
  <c r="T18" i="158"/>
  <c r="U18" i="158" s="1"/>
  <c r="T14" i="158"/>
  <c r="U14" i="158" s="1"/>
  <c r="T18" i="129"/>
  <c r="U18" i="129" s="1"/>
  <c r="T35" i="140"/>
  <c r="U35" i="140" s="1"/>
  <c r="T30" i="129"/>
  <c r="U30" i="129" s="1"/>
  <c r="T30" i="158"/>
  <c r="U30" i="158" s="1"/>
  <c r="T23" i="129"/>
  <c r="U23" i="129" s="1"/>
  <c r="T23" i="158"/>
  <c r="U23" i="158" s="1"/>
  <c r="T22" i="129"/>
  <c r="U22" i="129" s="1"/>
  <c r="T9" i="158"/>
  <c r="U9" i="158" s="1"/>
  <c r="T11" i="158"/>
  <c r="U11" i="158" s="1"/>
  <c r="T22" i="142"/>
  <c r="U22" i="142" s="1"/>
  <c r="T28" i="142"/>
  <c r="U28" i="142" s="1"/>
  <c r="T37" i="132"/>
  <c r="U37" i="132" s="1"/>
  <c r="T34" i="116"/>
  <c r="U34" i="116" s="1"/>
  <c r="T35" i="116"/>
  <c r="U35" i="116" s="1"/>
  <c r="T35" i="132"/>
  <c r="U35" i="132" s="1"/>
  <c r="T30" i="116"/>
  <c r="U30" i="116" s="1"/>
  <c r="T17" i="132"/>
  <c r="U17" i="132" s="1"/>
  <c r="T15" i="132"/>
  <c r="U15" i="132" s="1"/>
  <c r="T9" i="132"/>
  <c r="U9" i="132" s="1"/>
  <c r="T23" i="132"/>
  <c r="U23" i="132" s="1"/>
  <c r="T31" i="132"/>
  <c r="U31" i="132" s="1"/>
  <c r="T22" i="116"/>
  <c r="U22" i="116" s="1"/>
  <c r="T15" i="145"/>
  <c r="U15" i="145" s="1"/>
  <c r="T10" i="116"/>
  <c r="U10" i="116" s="1"/>
  <c r="T27" i="116"/>
  <c r="U27" i="116" s="1"/>
  <c r="T11" i="116"/>
  <c r="U11" i="116" s="1"/>
  <c r="T11" i="120"/>
  <c r="U11" i="120" s="1"/>
  <c r="T32" i="131"/>
  <c r="U32" i="131" s="1"/>
  <c r="T24" i="128"/>
  <c r="U24" i="128" s="1"/>
  <c r="T25" i="131"/>
  <c r="U25" i="131" s="1"/>
  <c r="T31" i="137"/>
  <c r="U31" i="137" s="1"/>
  <c r="T16" i="120"/>
  <c r="U16" i="120" s="1"/>
  <c r="T29" i="114"/>
  <c r="U29" i="114" s="1"/>
  <c r="T25" i="121"/>
  <c r="U25" i="121" s="1"/>
  <c r="T28" i="127"/>
  <c r="U28" i="127" s="1"/>
  <c r="T37" i="128"/>
  <c r="U37" i="128" s="1"/>
  <c r="T17" i="145"/>
  <c r="U17" i="145" s="1"/>
  <c r="T13" i="120"/>
  <c r="U13" i="120" s="1"/>
  <c r="T37" i="137"/>
  <c r="U37" i="137" s="1"/>
  <c r="T12" i="120"/>
  <c r="U12" i="120" s="1"/>
  <c r="T27" i="114"/>
  <c r="U27" i="114" s="1"/>
  <c r="T21" i="155"/>
  <c r="U21" i="155" s="1"/>
  <c r="T18" i="137"/>
  <c r="U18" i="137" s="1"/>
  <c r="T34" i="114"/>
  <c r="U34" i="114" s="1"/>
  <c r="T24" i="137"/>
  <c r="U24" i="137" s="1"/>
  <c r="T26" i="114"/>
  <c r="U26" i="114" s="1"/>
  <c r="T13" i="114"/>
  <c r="U13" i="114" s="1"/>
  <c r="T12" i="131"/>
  <c r="U12" i="131" s="1"/>
  <c r="U38" i="131"/>
  <c r="T35" i="155"/>
  <c r="U35" i="155" s="1"/>
  <c r="T29" i="137"/>
  <c r="U29" i="137" s="1"/>
  <c r="T21" i="127"/>
  <c r="U21" i="127" s="1"/>
  <c r="T37" i="155"/>
  <c r="U37" i="155" s="1"/>
  <c r="T26" i="137"/>
  <c r="U26" i="137" s="1"/>
  <c r="T32" i="137"/>
  <c r="U32" i="137" s="1"/>
  <c r="T34" i="127"/>
  <c r="U34" i="127" s="1"/>
  <c r="T36" i="114"/>
  <c r="U36" i="114" s="1"/>
  <c r="T21" i="114"/>
  <c r="U21" i="114" s="1"/>
  <c r="T29" i="128"/>
  <c r="U29" i="128" s="1"/>
  <c r="T24" i="121"/>
  <c r="U24" i="121" s="1"/>
  <c r="T31" i="155"/>
  <c r="U31" i="155" s="1"/>
  <c r="T9" i="120"/>
  <c r="U9" i="120" s="1"/>
  <c r="T19" i="127"/>
  <c r="U19" i="127" s="1"/>
  <c r="T33" i="114"/>
  <c r="U33" i="114" s="1"/>
  <c r="T17" i="155"/>
  <c r="U17" i="155" s="1"/>
  <c r="T32" i="127"/>
  <c r="U32" i="127" s="1"/>
  <c r="T24" i="114"/>
  <c r="U24" i="114" s="1"/>
  <c r="T25" i="128"/>
  <c r="U25" i="128" s="1"/>
  <c r="T35" i="131"/>
  <c r="U35" i="131" s="1"/>
  <c r="T17" i="137"/>
  <c r="U17" i="137" s="1"/>
  <c r="T10" i="155"/>
  <c r="U10" i="155" s="1"/>
  <c r="T25" i="127"/>
  <c r="U25" i="127" s="1"/>
  <c r="T20" i="120"/>
  <c r="U20" i="120" s="1"/>
  <c r="T31" i="114"/>
  <c r="U31" i="114" s="1"/>
  <c r="T22" i="137"/>
  <c r="U22" i="137" s="1"/>
  <c r="T24" i="155"/>
  <c r="U24" i="155" s="1"/>
  <c r="T28" i="137"/>
  <c r="U28" i="137" s="1"/>
  <c r="T30" i="127"/>
  <c r="U30" i="127" s="1"/>
  <c r="T30" i="114"/>
  <c r="U30" i="114" s="1"/>
  <c r="T32" i="121"/>
  <c r="U32" i="121" s="1"/>
  <c r="T36" i="128"/>
  <c r="U36" i="128" s="1"/>
  <c r="T29" i="121"/>
  <c r="U29" i="121" s="1"/>
  <c r="T32" i="128"/>
  <c r="U32" i="128" s="1"/>
  <c r="T30" i="131"/>
  <c r="U30" i="131" s="1"/>
  <c r="T23" i="155"/>
  <c r="U23" i="155" s="1"/>
  <c r="T37" i="145"/>
  <c r="U37" i="145" s="1"/>
  <c r="T15" i="137"/>
  <c r="U15" i="137" s="1"/>
  <c r="T22" i="155"/>
  <c r="U22" i="155" s="1"/>
  <c r="T23" i="137"/>
  <c r="U23" i="137" s="1"/>
  <c r="T31" i="127"/>
  <c r="U31" i="127" s="1"/>
  <c r="T25" i="155"/>
  <c r="U25" i="155" s="1"/>
  <c r="T33" i="128"/>
  <c r="U33" i="128" s="1"/>
  <c r="T14" i="121"/>
  <c r="U14" i="121" s="1"/>
  <c r="T31" i="120"/>
  <c r="U31" i="120" s="1"/>
  <c r="T30" i="120"/>
  <c r="U30" i="120" s="1"/>
  <c r="T12" i="145"/>
  <c r="U12" i="145" s="1"/>
  <c r="T36" i="155"/>
  <c r="U36" i="155" s="1"/>
  <c r="T26" i="120"/>
  <c r="U26" i="120" s="1"/>
  <c r="T15" i="131"/>
  <c r="U15" i="131" s="1"/>
  <c r="T22" i="120"/>
  <c r="U22" i="120" s="1"/>
  <c r="T37" i="121"/>
  <c r="U37" i="121" s="1"/>
  <c r="T34" i="131"/>
  <c r="U34" i="131" s="1"/>
  <c r="T12" i="114"/>
  <c r="U12" i="114" s="1"/>
  <c r="T20" i="145"/>
  <c r="U20" i="145" s="1"/>
  <c r="T28" i="114"/>
  <c r="U28" i="114" s="1"/>
  <c r="T11" i="145"/>
  <c r="U11" i="145" s="1"/>
  <c r="T26" i="145"/>
  <c r="U26" i="145" s="1"/>
  <c r="T23" i="145"/>
  <c r="U23" i="145" s="1"/>
  <c r="T19" i="145"/>
  <c r="U19" i="145" s="1"/>
  <c r="T9" i="131"/>
  <c r="U9" i="131" s="1"/>
  <c r="T23" i="131"/>
  <c r="U23" i="131" s="1"/>
  <c r="T23" i="121"/>
  <c r="U23" i="121" s="1"/>
  <c r="T33" i="121"/>
  <c r="U33" i="121" s="1"/>
  <c r="T30" i="145"/>
  <c r="U30" i="145" s="1"/>
  <c r="T31" i="145"/>
  <c r="U31" i="145" s="1"/>
  <c r="T34" i="128"/>
  <c r="U34" i="128" s="1"/>
  <c r="T15" i="155"/>
  <c r="U15" i="155" s="1"/>
  <c r="T29" i="145"/>
  <c r="U29" i="145" s="1"/>
  <c r="T30" i="155"/>
  <c r="U30" i="155" s="1"/>
  <c r="T11" i="127"/>
  <c r="U11" i="127" s="1"/>
  <c r="T24" i="127"/>
  <c r="U24" i="127" s="1"/>
  <c r="T16" i="114"/>
  <c r="U16" i="114" s="1"/>
  <c r="T10" i="128"/>
  <c r="U10" i="128" s="1"/>
  <c r="T27" i="155"/>
  <c r="U27" i="155" s="1"/>
  <c r="T9" i="137"/>
  <c r="U9" i="137" s="1"/>
  <c r="T37" i="120"/>
  <c r="U37" i="120" s="1"/>
  <c r="T32" i="145"/>
  <c r="U32" i="145" s="1"/>
  <c r="T33" i="137"/>
  <c r="U33" i="137" s="1"/>
  <c r="T17" i="127"/>
  <c r="U17" i="127" s="1"/>
  <c r="T8" i="120"/>
  <c r="U8" i="120" s="1"/>
  <c r="T29" i="155"/>
  <c r="U29" i="155" s="1"/>
  <c r="T14" i="137"/>
  <c r="U14" i="137" s="1"/>
  <c r="T20" i="137"/>
  <c r="U20" i="137" s="1"/>
  <c r="T22" i="127"/>
  <c r="U22" i="127" s="1"/>
  <c r="T22" i="114"/>
  <c r="U22" i="114" s="1"/>
  <c r="T25" i="114"/>
  <c r="U25" i="114" s="1"/>
  <c r="T26" i="128"/>
  <c r="U26" i="128" s="1"/>
  <c r="T19" i="128"/>
  <c r="U19" i="128" s="1"/>
  <c r="T15" i="128"/>
  <c r="U15" i="128" s="1"/>
  <c r="T31" i="131"/>
  <c r="U31" i="131" s="1"/>
  <c r="T21" i="145"/>
  <c r="U21" i="145" s="1"/>
  <c r="T33" i="120"/>
  <c r="U33" i="120" s="1"/>
  <c r="T23" i="127"/>
  <c r="U23" i="127" s="1"/>
  <c r="T9" i="155"/>
  <c r="U9" i="155" s="1"/>
  <c r="T17" i="128"/>
  <c r="U17" i="128" s="1"/>
  <c r="T15" i="120"/>
  <c r="U15" i="120" s="1"/>
  <c r="T14" i="120"/>
  <c r="U14" i="120" s="1"/>
  <c r="T31" i="128"/>
  <c r="U31" i="128" s="1"/>
  <c r="T12" i="155"/>
  <c r="U12" i="155" s="1"/>
  <c r="T10" i="120"/>
  <c r="U10" i="120" s="1"/>
  <c r="T27" i="128"/>
  <c r="U27" i="128" s="1"/>
  <c r="T20" i="121"/>
  <c r="U20" i="121" s="1"/>
  <c r="T28" i="128"/>
  <c r="U28" i="128" s="1"/>
  <c r="T22" i="121"/>
  <c r="U22" i="121" s="1"/>
  <c r="T36" i="121"/>
  <c r="U36" i="121" s="1"/>
  <c r="T36" i="145"/>
  <c r="U36" i="145" s="1"/>
  <c r="T23" i="120"/>
  <c r="U23" i="120" s="1"/>
  <c r="T11" i="114"/>
  <c r="U11" i="114" s="1"/>
  <c r="T13" i="121"/>
  <c r="U13" i="121" s="1"/>
  <c r="T20" i="155"/>
  <c r="U20" i="155" s="1"/>
  <c r="T17" i="131"/>
  <c r="U17" i="131" s="1"/>
  <c r="T10" i="145"/>
  <c r="U10" i="145" s="1"/>
  <c r="T8" i="131"/>
  <c r="U8" i="131" s="1"/>
  <c r="T11" i="121"/>
  <c r="U11" i="121" s="1"/>
  <c r="T36" i="131"/>
  <c r="U36" i="131" s="1"/>
  <c r="T18" i="121"/>
  <c r="U18" i="121" s="1"/>
  <c r="T11" i="128"/>
  <c r="U11" i="128" s="1"/>
  <c r="T14" i="145"/>
  <c r="U14" i="145" s="1"/>
  <c r="T27" i="131"/>
  <c r="U27" i="131" s="1"/>
  <c r="T35" i="120"/>
  <c r="U35" i="120" s="1"/>
  <c r="T14" i="128"/>
  <c r="U14" i="128" s="1"/>
  <c r="T11" i="131"/>
  <c r="U11" i="131" s="1"/>
  <c r="T33" i="145"/>
  <c r="U33" i="145" s="1"/>
  <c r="T29" i="120"/>
  <c r="U29" i="120" s="1"/>
  <c r="T18" i="155"/>
  <c r="U18" i="155" s="1"/>
  <c r="T24" i="145"/>
  <c r="U24" i="145" s="1"/>
  <c r="T37" i="127"/>
  <c r="U37" i="127" s="1"/>
  <c r="T28" i="120"/>
  <c r="U28" i="120" s="1"/>
  <c r="T35" i="114"/>
  <c r="U35" i="114" s="1"/>
  <c r="T10" i="137"/>
  <c r="U10" i="137" s="1"/>
  <c r="T16" i="137"/>
  <c r="U16" i="137" s="1"/>
  <c r="T18" i="127"/>
  <c r="U18" i="127" s="1"/>
  <c r="T18" i="114"/>
  <c r="U18" i="114" s="1"/>
  <c r="T18" i="128"/>
  <c r="U18" i="128" s="1"/>
  <c r="T13" i="145"/>
  <c r="U13" i="145" s="1"/>
  <c r="T19" i="137"/>
  <c r="U19" i="137" s="1"/>
  <c r="T14" i="155"/>
  <c r="U14" i="155" s="1"/>
  <c r="T35" i="137"/>
  <c r="U35" i="137" s="1"/>
  <c r="T35" i="127"/>
  <c r="U35" i="127" s="1"/>
  <c r="T24" i="120"/>
  <c r="U24" i="120" s="1"/>
  <c r="T16" i="127"/>
  <c r="U16" i="127" s="1"/>
  <c r="T37" i="131"/>
  <c r="U37" i="131" s="1"/>
  <c r="T30" i="128"/>
  <c r="U30" i="128" s="1"/>
  <c r="T9" i="121"/>
  <c r="U9" i="121" s="1"/>
  <c r="T23" i="128"/>
  <c r="U23" i="128" s="1"/>
  <c r="T16" i="131"/>
  <c r="U16" i="131" s="1"/>
  <c r="T11" i="155"/>
  <c r="U11" i="155" s="1"/>
  <c r="T25" i="145"/>
  <c r="U25" i="145" s="1"/>
  <c r="T21" i="120"/>
  <c r="U21" i="120" s="1"/>
  <c r="T16" i="145"/>
  <c r="U16" i="145" s="1"/>
  <c r="T25" i="137"/>
  <c r="U25" i="137" s="1"/>
  <c r="T9" i="127"/>
  <c r="U9" i="127" s="1"/>
  <c r="T13" i="155"/>
  <c r="U13" i="155" s="1"/>
  <c r="T12" i="137"/>
  <c r="U12" i="137" s="1"/>
  <c r="T14" i="127"/>
  <c r="U14" i="127" s="1"/>
  <c r="T14" i="114"/>
  <c r="U14" i="114" s="1"/>
  <c r="T17" i="114"/>
  <c r="U17" i="114" s="1"/>
  <c r="T30" i="121"/>
  <c r="U30" i="121" s="1"/>
  <c r="T9" i="128"/>
  <c r="U9" i="128" s="1"/>
  <c r="T8" i="128"/>
  <c r="U8" i="128" s="1"/>
  <c r="T10" i="131"/>
  <c r="U10" i="131" s="1"/>
  <c r="T17" i="120"/>
  <c r="U17" i="120" s="1"/>
  <c r="T15" i="127"/>
  <c r="U15" i="127" s="1"/>
  <c r="T32" i="120"/>
  <c r="U32" i="120" s="1"/>
  <c r="T37" i="114"/>
  <c r="U37" i="114" s="1"/>
  <c r="T20" i="131"/>
  <c r="U20" i="131" s="1"/>
  <c r="T16" i="121"/>
  <c r="U16" i="121" s="1"/>
  <c r="T27" i="120"/>
  <c r="U27" i="120" s="1"/>
  <c r="T21" i="131"/>
  <c r="U21" i="131" s="1"/>
  <c r="T28" i="121"/>
  <c r="U28" i="121" s="1"/>
  <c r="T19" i="131"/>
  <c r="U19" i="131" s="1"/>
  <c r="T22" i="128"/>
  <c r="U22" i="128" s="1"/>
  <c r="T16" i="128"/>
  <c r="U16" i="128" s="1"/>
  <c r="T36" i="127"/>
  <c r="U36" i="127" s="1"/>
  <c r="T28" i="145"/>
  <c r="U28" i="145" s="1"/>
  <c r="T8" i="155"/>
  <c r="U8" i="155" s="1"/>
  <c r="T34" i="121"/>
  <c r="U34" i="121" s="1"/>
  <c r="T18" i="131"/>
  <c r="U18" i="131" s="1"/>
  <c r="T24" i="131"/>
  <c r="U24" i="131" s="1"/>
  <c r="T19" i="114"/>
  <c r="U19" i="114" s="1"/>
  <c r="T21" i="121"/>
  <c r="U21" i="121" s="1"/>
  <c r="T8" i="145"/>
  <c r="U8" i="145" s="1"/>
  <c r="T34" i="145"/>
  <c r="U34" i="145" s="1"/>
  <c r="T20" i="114"/>
  <c r="U20" i="114" s="1"/>
  <c r="T14" i="131"/>
  <c r="U14" i="131" s="1"/>
  <c r="T15" i="114"/>
  <c r="U15" i="114" s="1"/>
  <c r="T12" i="121"/>
  <c r="U12" i="121" s="1"/>
  <c r="T19" i="121"/>
  <c r="U19" i="121" s="1"/>
  <c r="T17" i="121"/>
  <c r="U17" i="121" s="1"/>
  <c r="T12" i="128"/>
  <c r="U12" i="128" s="1"/>
  <c r="T16" i="148"/>
  <c r="U16" i="148" s="1"/>
  <c r="T30" i="119"/>
  <c r="U30" i="119" s="1"/>
  <c r="T25" i="149"/>
  <c r="U25" i="149" s="1"/>
  <c r="T26" i="119"/>
  <c r="U26" i="119" s="1"/>
  <c r="T16" i="149"/>
  <c r="U16" i="149" s="1"/>
  <c r="T31" i="149"/>
  <c r="U31" i="149" s="1"/>
  <c r="T30" i="149"/>
  <c r="U30" i="149" s="1"/>
  <c r="T28" i="156"/>
  <c r="U28" i="156" s="1"/>
  <c r="T15" i="147"/>
  <c r="U15" i="147" s="1"/>
  <c r="T28" i="148"/>
  <c r="U28" i="148" s="1"/>
  <c r="T23" i="119"/>
  <c r="U23" i="119" s="1"/>
  <c r="T21" i="149"/>
  <c r="U21" i="149" s="1"/>
  <c r="T33" i="119"/>
  <c r="U33" i="119" s="1"/>
  <c r="T12" i="119"/>
  <c r="U12" i="119" s="1"/>
  <c r="T28" i="149"/>
  <c r="U28" i="149" s="1"/>
  <c r="T13" i="147"/>
  <c r="U13" i="147" s="1"/>
  <c r="T23" i="156"/>
  <c r="U23" i="156" s="1"/>
  <c r="T31" i="156"/>
  <c r="U31" i="156" s="1"/>
  <c r="T25" i="156"/>
  <c r="U25" i="156" s="1"/>
  <c r="T25" i="125"/>
  <c r="U25" i="125" s="1"/>
  <c r="T35" i="119"/>
  <c r="U35" i="119" s="1"/>
  <c r="T11" i="149"/>
  <c r="U11" i="149" s="1"/>
  <c r="T30" i="147"/>
  <c r="U30" i="147" s="1"/>
  <c r="T26" i="149"/>
  <c r="U26" i="149" s="1"/>
  <c r="T24" i="156"/>
  <c r="U24" i="156" s="1"/>
  <c r="T33" i="124"/>
  <c r="U33" i="124" s="1"/>
  <c r="T18" i="148"/>
  <c r="U18" i="148" s="1"/>
  <c r="T35" i="124"/>
  <c r="U35" i="124" s="1"/>
  <c r="T29" i="124"/>
  <c r="U29" i="124" s="1"/>
  <c r="T23" i="147"/>
  <c r="U23" i="147" s="1"/>
  <c r="T30" i="124"/>
  <c r="U30" i="124" s="1"/>
  <c r="T25" i="147"/>
  <c r="U25" i="147" s="1"/>
  <c r="T18" i="147"/>
  <c r="U18" i="147" s="1"/>
  <c r="T10" i="148"/>
  <c r="U10" i="148" s="1"/>
  <c r="T16" i="125"/>
  <c r="U16" i="125" s="1"/>
  <c r="T19" i="125"/>
  <c r="U19" i="125" s="1"/>
  <c r="T22" i="125"/>
  <c r="U22" i="125" s="1"/>
  <c r="T27" i="124"/>
  <c r="U27" i="124" s="1"/>
  <c r="T21" i="124"/>
  <c r="U21" i="124" s="1"/>
  <c r="T17" i="156"/>
  <c r="U17" i="156" s="1"/>
  <c r="T34" i="156"/>
  <c r="U34" i="156" s="1"/>
  <c r="T22" i="156"/>
  <c r="U22" i="156" s="1"/>
  <c r="T12" i="125"/>
  <c r="U12" i="125" s="1"/>
  <c r="T37" i="156"/>
  <c r="U37" i="156" s="1"/>
  <c r="T33" i="156"/>
  <c r="U33" i="156" s="1"/>
  <c r="T23" i="124"/>
  <c r="U23" i="124" s="1"/>
  <c r="T36" i="124"/>
  <c r="U36" i="124" s="1"/>
  <c r="T10" i="125"/>
  <c r="U10" i="125" s="1"/>
  <c r="T21" i="156"/>
  <c r="U21" i="156" s="1"/>
  <c r="T21" i="148"/>
  <c r="U21" i="148" s="1"/>
  <c r="T27" i="148"/>
  <c r="U27" i="148" s="1"/>
  <c r="T9" i="148"/>
  <c r="U9" i="148" s="1"/>
  <c r="T19" i="120"/>
  <c r="U19" i="120" s="1"/>
  <c r="T26" i="125"/>
  <c r="U26" i="125" s="1"/>
  <c r="T37" i="125"/>
  <c r="U37" i="125" s="1"/>
  <c r="T23" i="149"/>
  <c r="U23" i="149" s="1"/>
  <c r="T17" i="147"/>
  <c r="U17" i="147" s="1"/>
  <c r="T22" i="149"/>
  <c r="U22" i="149" s="1"/>
  <c r="T19" i="147"/>
  <c r="U19" i="147" s="1"/>
  <c r="T35" i="156"/>
  <c r="U35" i="156" s="1"/>
  <c r="T36" i="156"/>
  <c r="U36" i="156" s="1"/>
  <c r="T29" i="156"/>
  <c r="U29" i="156" s="1"/>
  <c r="T20" i="148"/>
  <c r="U20" i="148" s="1"/>
  <c r="T37" i="124"/>
  <c r="U37" i="124" s="1"/>
  <c r="T18" i="124"/>
  <c r="U18" i="124" s="1"/>
  <c r="T13" i="149"/>
  <c r="U13" i="149" s="1"/>
  <c r="T18" i="119"/>
  <c r="U18" i="119" s="1"/>
  <c r="T36" i="147"/>
  <c r="U36" i="147" s="1"/>
  <c r="T20" i="149"/>
  <c r="U20" i="149" s="1"/>
  <c r="T30" i="156"/>
  <c r="U30" i="156" s="1"/>
  <c r="T10" i="156"/>
  <c r="U10" i="156" s="1"/>
  <c r="T9" i="156"/>
  <c r="U9" i="156" s="1"/>
  <c r="T9" i="125"/>
  <c r="U9" i="125" s="1"/>
  <c r="T13" i="119"/>
  <c r="U13" i="119" s="1"/>
  <c r="T32" i="147"/>
  <c r="U32" i="147" s="1"/>
  <c r="T35" i="149"/>
  <c r="U35" i="149" s="1"/>
  <c r="T37" i="147"/>
  <c r="U37" i="147" s="1"/>
  <c r="T18" i="149"/>
  <c r="U18" i="149" s="1"/>
  <c r="T31" i="147"/>
  <c r="U31" i="147" s="1"/>
  <c r="T22" i="148"/>
  <c r="U22" i="148" s="1"/>
  <c r="T8" i="147"/>
  <c r="U8" i="147" s="1"/>
  <c r="T8" i="148"/>
  <c r="U8" i="148" s="1"/>
  <c r="T28" i="125"/>
  <c r="U28" i="125" s="1"/>
  <c r="T32" i="119"/>
  <c r="U32" i="119" s="1"/>
  <c r="T16" i="124"/>
  <c r="U16" i="124" s="1"/>
  <c r="T20" i="124"/>
  <c r="U20" i="124" s="1"/>
  <c r="T37" i="119"/>
  <c r="U37" i="119" s="1"/>
  <c r="T30" i="148"/>
  <c r="U30" i="148" s="1"/>
  <c r="T20" i="125"/>
  <c r="U20" i="125" s="1"/>
  <c r="T29" i="119"/>
  <c r="U29" i="119" s="1"/>
  <c r="T31" i="124"/>
  <c r="U31" i="124" s="1"/>
  <c r="T28" i="119"/>
  <c r="U28" i="119" s="1"/>
  <c r="T14" i="119"/>
  <c r="U14" i="119" s="1"/>
  <c r="T26" i="148"/>
  <c r="U26" i="148" s="1"/>
  <c r="T32" i="125"/>
  <c r="U32" i="125" s="1"/>
  <c r="T11" i="119"/>
  <c r="U11" i="119" s="1"/>
  <c r="T32" i="124"/>
  <c r="U32" i="124" s="1"/>
  <c r="T34" i="125"/>
  <c r="U34" i="125" s="1"/>
  <c r="T24" i="124"/>
  <c r="U24" i="124" s="1"/>
  <c r="T20" i="156"/>
  <c r="U20" i="156" s="1"/>
  <c r="T13" i="148"/>
  <c r="U13" i="148" s="1"/>
  <c r="T19" i="148"/>
  <c r="U19" i="148" s="1"/>
  <c r="T33" i="148"/>
  <c r="U33" i="148" s="1"/>
  <c r="T23" i="148"/>
  <c r="U23" i="148" s="1"/>
  <c r="T15" i="148"/>
  <c r="U15" i="148" s="1"/>
  <c r="T9" i="119"/>
  <c r="U9" i="119" s="1"/>
  <c r="T17" i="149"/>
  <c r="U17" i="149" s="1"/>
  <c r="T10" i="119"/>
  <c r="U10" i="119" s="1"/>
  <c r="T33" i="147"/>
  <c r="U33" i="147" s="1"/>
  <c r="T20" i="147"/>
  <c r="U20" i="147" s="1"/>
  <c r="T21" i="125"/>
  <c r="U21" i="125" s="1"/>
  <c r="T32" i="148"/>
  <c r="U32" i="148" s="1"/>
  <c r="T34" i="124"/>
  <c r="U34" i="124" s="1"/>
  <c r="T9" i="149"/>
  <c r="U9" i="149" s="1"/>
  <c r="T11" i="147"/>
  <c r="U11" i="147" s="1"/>
  <c r="T32" i="149"/>
  <c r="U32" i="149" s="1"/>
  <c r="T33" i="125"/>
  <c r="U33" i="125" s="1"/>
  <c r="T15" i="149"/>
  <c r="U15" i="149" s="1"/>
  <c r="T14" i="149"/>
  <c r="U14" i="149" s="1"/>
  <c r="T14" i="156"/>
  <c r="U14" i="156" s="1"/>
  <c r="T32" i="156"/>
  <c r="U32" i="156" s="1"/>
  <c r="T15" i="156"/>
  <c r="U15" i="156" s="1"/>
  <c r="T13" i="156"/>
  <c r="U13" i="156" s="1"/>
  <c r="T29" i="125"/>
  <c r="U29" i="125" s="1"/>
  <c r="T12" i="148"/>
  <c r="U12" i="148" s="1"/>
  <c r="T9" i="124"/>
  <c r="U9" i="124" s="1"/>
  <c r="T14" i="147"/>
  <c r="U14" i="147" s="1"/>
  <c r="T37" i="149"/>
  <c r="U37" i="149" s="1"/>
  <c r="T22" i="147"/>
  <c r="U22" i="147" s="1"/>
  <c r="T10" i="147"/>
  <c r="U10" i="147" s="1"/>
  <c r="T12" i="149"/>
  <c r="U12" i="149" s="1"/>
  <c r="T8" i="156"/>
  <c r="U8" i="156" s="1"/>
  <c r="T27" i="156"/>
  <c r="U27" i="156" s="1"/>
  <c r="T21" i="147"/>
  <c r="U21" i="147" s="1"/>
  <c r="T27" i="149"/>
  <c r="U27" i="149" s="1"/>
  <c r="T16" i="147"/>
  <c r="U16" i="147" s="1"/>
  <c r="T9" i="147"/>
  <c r="U9" i="147" s="1"/>
  <c r="T36" i="119"/>
  <c r="U36" i="119" s="1"/>
  <c r="T8" i="119"/>
  <c r="U8" i="119" s="1"/>
  <c r="T14" i="148"/>
  <c r="U14" i="148" s="1"/>
  <c r="T8" i="125"/>
  <c r="U8" i="125" s="1"/>
  <c r="T26" i="124"/>
  <c r="U26" i="124" s="1"/>
  <c r="T27" i="119"/>
  <c r="U27" i="119" s="1"/>
  <c r="T34" i="119"/>
  <c r="U34" i="119" s="1"/>
  <c r="T36" i="125"/>
  <c r="U36" i="125" s="1"/>
  <c r="T24" i="119"/>
  <c r="U24" i="119" s="1"/>
  <c r="T18" i="156"/>
  <c r="U18" i="156" s="1"/>
  <c r="T31" i="125"/>
  <c r="U31" i="125" s="1"/>
  <c r="T18" i="125"/>
  <c r="U18" i="125" s="1"/>
  <c r="T14" i="124"/>
  <c r="U14" i="124" s="1"/>
  <c r="T27" i="125"/>
  <c r="U27" i="125" s="1"/>
  <c r="T30" i="125"/>
  <c r="U30" i="125" s="1"/>
  <c r="T16" i="156"/>
  <c r="U16" i="156" s="1"/>
  <c r="T19" i="124"/>
  <c r="U19" i="124" s="1"/>
  <c r="T25" i="124"/>
  <c r="U25" i="124" s="1"/>
  <c r="T10" i="149"/>
  <c r="U10" i="149" s="1"/>
  <c r="T37" i="148"/>
  <c r="U37" i="148" s="1"/>
  <c r="T11" i="148"/>
  <c r="U11" i="148" s="1"/>
  <c r="T25" i="148"/>
  <c r="U25" i="148" s="1"/>
  <c r="T31" i="148"/>
  <c r="U31" i="148" s="1"/>
  <c r="T11" i="124"/>
  <c r="U11" i="124" s="1"/>
  <c r="G8" i="56"/>
  <c r="P15" i="56"/>
  <c r="H15" i="160"/>
  <c r="H16" i="160"/>
  <c r="P16" i="56"/>
  <c r="H17" i="160"/>
  <c r="P17" i="56"/>
  <c r="P18" i="56"/>
  <c r="H18" i="160"/>
  <c r="P19" i="56"/>
  <c r="H19" i="160"/>
  <c r="H20" i="160"/>
  <c r="P20" i="56"/>
  <c r="P21" i="56"/>
  <c r="H21" i="160"/>
  <c r="H22" i="160"/>
  <c r="P22" i="56"/>
  <c r="H23" i="160"/>
  <c r="P23" i="56"/>
  <c r="P24" i="56"/>
  <c r="H24" i="160"/>
  <c r="P25" i="56"/>
  <c r="H25" i="160"/>
  <c r="H26" i="160"/>
  <c r="P26" i="56"/>
  <c r="H27" i="160"/>
  <c r="P27" i="56"/>
  <c r="P28" i="56"/>
  <c r="H28" i="160"/>
  <c r="H29" i="160"/>
  <c r="P29" i="56"/>
  <c r="P30" i="56"/>
  <c r="H30" i="160"/>
  <c r="P31" i="56"/>
  <c r="H31" i="160"/>
  <c r="H32" i="160"/>
  <c r="P32" i="56"/>
  <c r="H33" i="160"/>
  <c r="P33" i="56"/>
  <c r="P34" i="56"/>
  <c r="H34" i="160"/>
  <c r="P35" i="56"/>
  <c r="H35" i="160"/>
  <c r="H36" i="160"/>
  <c r="P36" i="56"/>
  <c r="H37" i="160"/>
  <c r="P37" i="56"/>
  <c r="H13" i="160"/>
  <c r="P13" i="56"/>
  <c r="P14" i="56"/>
  <c r="H14" i="160"/>
  <c r="H8" i="160"/>
  <c r="P8" i="56" l="1"/>
  <c r="T10" i="111"/>
  <c r="U10" i="111" s="1"/>
  <c r="U38" i="106"/>
  <c r="T24" i="113"/>
  <c r="U24" i="113" s="1"/>
  <c r="U38" i="113"/>
  <c r="T14" i="113"/>
  <c r="U14" i="113" s="1"/>
  <c r="T18" i="113"/>
  <c r="U18" i="113" s="1"/>
  <c r="T20" i="113"/>
  <c r="U20" i="113" s="1"/>
  <c r="T8" i="113"/>
  <c r="U8" i="113" s="1"/>
  <c r="T19" i="113"/>
  <c r="U19" i="113" s="1"/>
  <c r="T28" i="113"/>
  <c r="U28" i="113" s="1"/>
  <c r="T31" i="113"/>
  <c r="U31" i="113" s="1"/>
  <c r="T13" i="113"/>
  <c r="U13" i="113" s="1"/>
  <c r="T14" i="106"/>
  <c r="U14" i="106" s="1"/>
  <c r="T10" i="113"/>
  <c r="U10" i="113" s="1"/>
  <c r="T21" i="113"/>
  <c r="U21" i="113" s="1"/>
  <c r="T29" i="113"/>
  <c r="U29" i="113" s="1"/>
  <c r="T30" i="113"/>
  <c r="U30" i="113" s="1"/>
  <c r="T12" i="113"/>
  <c r="U12" i="113" s="1"/>
  <c r="T9" i="113"/>
  <c r="U9" i="113" s="1"/>
  <c r="T34" i="113"/>
  <c r="U34" i="113" s="1"/>
  <c r="T37" i="113"/>
  <c r="U37" i="113" s="1"/>
  <c r="T36" i="113"/>
  <c r="U36" i="113" s="1"/>
  <c r="T26" i="113"/>
  <c r="U26" i="113" s="1"/>
  <c r="T22" i="113"/>
  <c r="U22" i="113" s="1"/>
  <c r="T34" i="106"/>
  <c r="U34" i="106" s="1"/>
  <c r="T27" i="113"/>
  <c r="U27" i="113" s="1"/>
  <c r="T9" i="106"/>
  <c r="U9" i="106" s="1"/>
  <c r="T32" i="113"/>
  <c r="U32" i="113" s="1"/>
  <c r="T11" i="106"/>
  <c r="U11" i="106" s="1"/>
  <c r="T23" i="113"/>
  <c r="U23" i="113" s="1"/>
  <c r="T15" i="113"/>
  <c r="U15" i="113" s="1"/>
  <c r="T33" i="106"/>
  <c r="U33" i="106" s="1"/>
  <c r="T33" i="113"/>
  <c r="U33" i="113" s="1"/>
  <c r="T10" i="106"/>
  <c r="U10" i="106" s="1"/>
  <c r="T35" i="113"/>
  <c r="U35" i="113" s="1"/>
  <c r="T11" i="113"/>
  <c r="U11" i="113" s="1"/>
  <c r="T17" i="113"/>
  <c r="U17" i="113" s="1"/>
  <c r="T16" i="113"/>
  <c r="U16" i="113" s="1"/>
  <c r="T28" i="106"/>
  <c r="U28" i="106" s="1"/>
  <c r="T17" i="106"/>
  <c r="U17" i="106" s="1"/>
  <c r="T36" i="106"/>
  <c r="U36" i="106" s="1"/>
  <c r="T26" i="111"/>
  <c r="U26" i="111" s="1"/>
  <c r="T21" i="111"/>
  <c r="U21" i="111" s="1"/>
  <c r="T31" i="111"/>
  <c r="U31" i="111" s="1"/>
  <c r="T37" i="111"/>
  <c r="U37" i="111" s="1"/>
  <c r="T34" i="111"/>
  <c r="U34" i="111" s="1"/>
  <c r="T8" i="111"/>
  <c r="U8" i="111" s="1"/>
  <c r="T28" i="111"/>
  <c r="U28" i="111" s="1"/>
  <c r="T14" i="111"/>
  <c r="U14" i="111" s="1"/>
  <c r="T8" i="106"/>
  <c r="U8" i="106" s="1"/>
  <c r="T32" i="111"/>
  <c r="U32" i="111" s="1"/>
  <c r="T20" i="111"/>
  <c r="U20" i="111" s="1"/>
  <c r="T12" i="111"/>
  <c r="U12" i="111" s="1"/>
  <c r="T33" i="111"/>
  <c r="U33" i="111" s="1"/>
  <c r="T35" i="111"/>
  <c r="U35" i="111" s="1"/>
  <c r="T18" i="111"/>
  <c r="U18" i="111" s="1"/>
  <c r="T24" i="111"/>
  <c r="U24" i="111" s="1"/>
  <c r="T30" i="111"/>
  <c r="U30" i="111" s="1"/>
  <c r="T11" i="111"/>
  <c r="U11" i="111" s="1"/>
  <c r="T35" i="106"/>
  <c r="U35" i="106" s="1"/>
  <c r="T25" i="111"/>
  <c r="U25" i="111" s="1"/>
  <c r="T29" i="111"/>
  <c r="U29" i="111" s="1"/>
  <c r="T27" i="111"/>
  <c r="U27" i="111" s="1"/>
  <c r="T22" i="111"/>
  <c r="U22" i="111" s="1"/>
  <c r="T31" i="106"/>
  <c r="U31" i="106" s="1"/>
  <c r="T16" i="111"/>
  <c r="U16" i="111" s="1"/>
  <c r="U38" i="111"/>
  <c r="T17" i="111"/>
  <c r="U17" i="111" s="1"/>
  <c r="T15" i="111"/>
  <c r="U15" i="111" s="1"/>
  <c r="T36" i="111"/>
  <c r="U36" i="111" s="1"/>
  <c r="T26" i="106"/>
  <c r="U26" i="106" s="1"/>
  <c r="T19" i="111"/>
  <c r="U19" i="111" s="1"/>
  <c r="T13" i="111"/>
  <c r="U13" i="111" s="1"/>
  <c r="T27" i="106"/>
  <c r="U27" i="106" s="1"/>
  <c r="T21" i="106"/>
  <c r="U21" i="106" s="1"/>
  <c r="T15" i="106"/>
  <c r="U15" i="106" s="1"/>
  <c r="T37" i="106"/>
  <c r="U37" i="106" s="1"/>
  <c r="T20" i="106"/>
  <c r="U20" i="106" s="1"/>
  <c r="T16" i="106"/>
  <c r="U16" i="106" s="1"/>
  <c r="T23" i="106"/>
  <c r="U23" i="106" s="1"/>
  <c r="T18" i="106"/>
  <c r="U18" i="106" s="1"/>
  <c r="T22" i="106"/>
  <c r="U22" i="106" s="1"/>
  <c r="T32" i="106"/>
  <c r="U32" i="106" s="1"/>
  <c r="T19" i="106"/>
  <c r="U19" i="106" s="1"/>
  <c r="T24" i="106"/>
  <c r="U24" i="106" s="1"/>
  <c r="T30" i="106"/>
  <c r="U30" i="106" s="1"/>
  <c r="T25" i="106"/>
  <c r="U25" i="106" s="1"/>
  <c r="T13" i="106"/>
  <c r="U13" i="106" s="1"/>
  <c r="T9" i="111"/>
  <c r="U9" i="111" s="1"/>
  <c r="T29" i="106"/>
  <c r="U29" i="106" s="1"/>
  <c r="G8" i="160"/>
  <c r="P8" i="160" s="1"/>
  <c r="P33" i="160"/>
  <c r="H91" i="55" s="1"/>
  <c r="E91" i="55"/>
  <c r="E85" i="55"/>
  <c r="P27" i="160"/>
  <c r="H85" i="55" s="1"/>
  <c r="P34" i="160"/>
  <c r="H92" i="55" s="1"/>
  <c r="E92" i="55"/>
  <c r="E88" i="55"/>
  <c r="P30" i="160"/>
  <c r="H88" i="55" s="1"/>
  <c r="E86" i="55"/>
  <c r="P28" i="160"/>
  <c r="H86" i="55" s="1"/>
  <c r="P24" i="160"/>
  <c r="H82" i="55" s="1"/>
  <c r="E82" i="55"/>
  <c r="E76" i="55"/>
  <c r="P18" i="160"/>
  <c r="H76" i="55" s="1"/>
  <c r="P35" i="160"/>
  <c r="H93" i="55" s="1"/>
  <c r="E93" i="55"/>
  <c r="E71" i="55"/>
  <c r="P13" i="160"/>
  <c r="H71" i="55" s="1"/>
  <c r="E94" i="55"/>
  <c r="P36" i="160"/>
  <c r="H94" i="55" s="1"/>
  <c r="P32" i="160"/>
  <c r="H90" i="55" s="1"/>
  <c r="E90" i="55"/>
  <c r="E84" i="55"/>
  <c r="P26" i="160"/>
  <c r="H84" i="55" s="1"/>
  <c r="P22" i="160"/>
  <c r="H80" i="55" s="1"/>
  <c r="E80" i="55"/>
  <c r="E78" i="55"/>
  <c r="P20" i="160"/>
  <c r="H78" i="55" s="1"/>
  <c r="E74" i="55"/>
  <c r="P16" i="160"/>
  <c r="H74" i="55" s="1"/>
  <c r="E89" i="55"/>
  <c r="P31" i="160"/>
  <c r="H89" i="55" s="1"/>
  <c r="E83" i="55"/>
  <c r="P25" i="160"/>
  <c r="H83" i="55" s="1"/>
  <c r="E79" i="55"/>
  <c r="P21" i="160"/>
  <c r="H79" i="55" s="1"/>
  <c r="E77" i="55"/>
  <c r="P19" i="160"/>
  <c r="H77" i="55" s="1"/>
  <c r="E73" i="55"/>
  <c r="P15" i="160"/>
  <c r="H73" i="55" s="1"/>
  <c r="P14" i="160"/>
  <c r="H72" i="55" s="1"/>
  <c r="E72" i="55"/>
  <c r="E95" i="55"/>
  <c r="P37" i="160"/>
  <c r="H95" i="55" s="1"/>
  <c r="E87" i="55"/>
  <c r="P29" i="160"/>
  <c r="H87" i="55" s="1"/>
  <c r="E81" i="55"/>
  <c r="P23" i="160"/>
  <c r="H81" i="55" s="1"/>
  <c r="E75" i="55"/>
  <c r="P17" i="160"/>
  <c r="H75" i="55" s="1"/>
  <c r="E66" i="55"/>
  <c r="D6" i="56"/>
  <c r="D5" i="56"/>
  <c r="G5" i="56"/>
  <c r="G6" i="56"/>
  <c r="H66" i="55" l="1"/>
  <c r="B35" i="56"/>
  <c r="B31" i="56"/>
  <c r="B27" i="56"/>
  <c r="B23" i="56"/>
  <c r="B19" i="56"/>
  <c r="B15" i="56"/>
  <c r="B11" i="56"/>
  <c r="B8" i="56"/>
  <c r="B37" i="56"/>
  <c r="B25" i="56"/>
  <c r="B34" i="56"/>
  <c r="B30" i="56"/>
  <c r="B26" i="56"/>
  <c r="B22" i="56"/>
  <c r="B18" i="56"/>
  <c r="B14" i="56"/>
  <c r="B10" i="56"/>
  <c r="B33" i="56"/>
  <c r="B29" i="56"/>
  <c r="B21" i="56"/>
  <c r="B17" i="56"/>
  <c r="B28" i="56"/>
  <c r="B13" i="56"/>
  <c r="B36" i="56"/>
  <c r="B9" i="56"/>
  <c r="B32" i="56"/>
  <c r="B24" i="56"/>
  <c r="B12" i="56"/>
  <c r="B20" i="56"/>
  <c r="B16" i="56"/>
  <c r="B45" i="56"/>
  <c r="D66" i="55"/>
  <c r="R13" i="160"/>
  <c r="R15" i="160"/>
  <c r="R17" i="160"/>
  <c r="R19" i="160"/>
  <c r="R21" i="160"/>
  <c r="R23" i="160"/>
  <c r="R25" i="160"/>
  <c r="R27" i="160"/>
  <c r="R29" i="160"/>
  <c r="R31" i="160"/>
  <c r="R33" i="160"/>
  <c r="R35" i="160"/>
  <c r="R37" i="160"/>
  <c r="R14" i="160"/>
  <c r="R16" i="160"/>
  <c r="R18" i="160"/>
  <c r="R20" i="160"/>
  <c r="R22" i="160"/>
  <c r="R24" i="160"/>
  <c r="R26" i="160"/>
  <c r="R28" i="160"/>
  <c r="R30" i="160"/>
  <c r="R32" i="160"/>
  <c r="R34" i="160"/>
  <c r="R36" i="160"/>
  <c r="K12" i="56" l="1"/>
  <c r="M12" i="56"/>
  <c r="K36" i="56"/>
  <c r="M36" i="56"/>
  <c r="E36" i="56"/>
  <c r="M21" i="56"/>
  <c r="K21" i="56"/>
  <c r="M14" i="56"/>
  <c r="K14" i="56"/>
  <c r="M30" i="56"/>
  <c r="K30" i="56"/>
  <c r="E30" i="56"/>
  <c r="K23" i="56"/>
  <c r="M23" i="56"/>
  <c r="M24" i="56"/>
  <c r="K24" i="56"/>
  <c r="M13" i="56"/>
  <c r="K13" i="56"/>
  <c r="M29" i="56"/>
  <c r="K29" i="56"/>
  <c r="E29" i="56"/>
  <c r="M18" i="56"/>
  <c r="K18" i="56"/>
  <c r="K34" i="56"/>
  <c r="M34" i="56"/>
  <c r="E34" i="56"/>
  <c r="M11" i="56"/>
  <c r="K11" i="56"/>
  <c r="M27" i="56"/>
  <c r="K27" i="56"/>
  <c r="M16" i="56"/>
  <c r="K16" i="56"/>
  <c r="M32" i="56"/>
  <c r="K32" i="56"/>
  <c r="E32" i="56"/>
  <c r="K28" i="56"/>
  <c r="M28" i="56"/>
  <c r="E28" i="56"/>
  <c r="M33" i="56"/>
  <c r="K33" i="56"/>
  <c r="E33" i="56"/>
  <c r="M22" i="56"/>
  <c r="K22" i="56"/>
  <c r="K25" i="56"/>
  <c r="M25" i="56"/>
  <c r="K15" i="56"/>
  <c r="M15" i="56"/>
  <c r="K31" i="56"/>
  <c r="M31" i="56"/>
  <c r="E31" i="56"/>
  <c r="K20" i="56"/>
  <c r="M20" i="56"/>
  <c r="M9" i="56"/>
  <c r="K9" i="56"/>
  <c r="M17" i="56"/>
  <c r="K17" i="56"/>
  <c r="K10" i="56"/>
  <c r="M10" i="56"/>
  <c r="K26" i="56"/>
  <c r="M26" i="56"/>
  <c r="K37" i="56"/>
  <c r="M37" i="56"/>
  <c r="E37" i="56"/>
  <c r="M19" i="56"/>
  <c r="K19" i="56"/>
  <c r="M35" i="56"/>
  <c r="K35" i="56"/>
  <c r="E35" i="56"/>
  <c r="N38" i="56"/>
  <c r="M38" i="56"/>
  <c r="O38" i="56" s="1"/>
  <c r="L38" i="56"/>
  <c r="E38" i="160"/>
  <c r="F38" i="56"/>
  <c r="E27" i="56"/>
  <c r="E25" i="56"/>
  <c r="E23" i="56"/>
  <c r="E21" i="56"/>
  <c r="E19" i="56"/>
  <c r="E17" i="56"/>
  <c r="E15" i="56"/>
  <c r="E13" i="56"/>
  <c r="E11" i="56"/>
  <c r="D44" i="56"/>
  <c r="P68" i="56"/>
  <c r="J12" i="56" s="1"/>
  <c r="J12" i="160" s="1"/>
  <c r="P67" i="56"/>
  <c r="I12" i="56" s="1"/>
  <c r="P66" i="56"/>
  <c r="H12" i="56" s="1"/>
  <c r="P65" i="56"/>
  <c r="G12" i="56" s="1"/>
  <c r="P64" i="56"/>
  <c r="J11" i="56" s="1"/>
  <c r="J11" i="160" s="1"/>
  <c r="P63" i="56"/>
  <c r="I11" i="56" s="1"/>
  <c r="P62" i="56"/>
  <c r="H11" i="56" s="1"/>
  <c r="P61" i="56"/>
  <c r="G11" i="56" s="1"/>
  <c r="P60" i="56"/>
  <c r="J10" i="56" s="1"/>
  <c r="J10" i="160" s="1"/>
  <c r="P59" i="56"/>
  <c r="I10" i="56" s="1"/>
  <c r="P58" i="56"/>
  <c r="H10" i="56" s="1"/>
  <c r="P57" i="56"/>
  <c r="G10" i="56" s="1"/>
  <c r="P56" i="56"/>
  <c r="J9" i="56" s="1"/>
  <c r="J9" i="160" s="1"/>
  <c r="P55" i="56"/>
  <c r="I9" i="56" s="1"/>
  <c r="P54" i="56"/>
  <c r="H9" i="56" s="1"/>
  <c r="P53" i="56"/>
  <c r="G9" i="56" s="1"/>
  <c r="P52" i="56"/>
  <c r="J8" i="56" s="1"/>
  <c r="P51" i="56"/>
  <c r="I8" i="56" s="1"/>
  <c r="P9" i="55"/>
  <c r="Q8" i="56" l="1"/>
  <c r="R8" i="56" s="1"/>
  <c r="Q11" i="56"/>
  <c r="R11" i="56" s="1"/>
  <c r="R11" i="160" s="1"/>
  <c r="I38" i="56"/>
  <c r="J38" i="56"/>
  <c r="Q10" i="56"/>
  <c r="R10" i="56" s="1"/>
  <c r="R10" i="160" s="1"/>
  <c r="G11" i="160"/>
  <c r="D69" i="55" s="1"/>
  <c r="G12" i="160"/>
  <c r="D70" i="55" s="1"/>
  <c r="Q9" i="56"/>
  <c r="R9" i="56" s="1"/>
  <c r="R9" i="160" s="1"/>
  <c r="Q12" i="56"/>
  <c r="R12" i="56" s="1"/>
  <c r="R12" i="160" s="1"/>
  <c r="O38" i="160"/>
  <c r="H11" i="160"/>
  <c r="P11" i="56"/>
  <c r="P12" i="56"/>
  <c r="H12" i="160"/>
  <c r="I12" i="160"/>
  <c r="F70" i="55" s="1"/>
  <c r="I11" i="160"/>
  <c r="F69" i="55" s="1"/>
  <c r="E8" i="56"/>
  <c r="M8" i="56"/>
  <c r="K8" i="56"/>
  <c r="G38" i="56"/>
  <c r="H38" i="56"/>
  <c r="P9" i="56"/>
  <c r="H10" i="160"/>
  <c r="E68" i="55" s="1"/>
  <c r="P10" i="56"/>
  <c r="J8" i="160"/>
  <c r="G9" i="160"/>
  <c r="D67" i="55" s="1"/>
  <c r="G10" i="160"/>
  <c r="D68" i="55" s="1"/>
  <c r="H9" i="160"/>
  <c r="E67" i="55" s="1"/>
  <c r="I8" i="160"/>
  <c r="F66" i="55" s="1"/>
  <c r="I9" i="160"/>
  <c r="F67" i="55" s="1"/>
  <c r="I10" i="160"/>
  <c r="F68" i="55" s="1"/>
  <c r="F38" i="160"/>
  <c r="T6" i="56"/>
  <c r="E12" i="56"/>
  <c r="E14" i="56"/>
  <c r="E16" i="56"/>
  <c r="E18" i="56"/>
  <c r="E20" i="56"/>
  <c r="E22" i="56"/>
  <c r="E24" i="56"/>
  <c r="E26" i="56"/>
  <c r="E10" i="56"/>
  <c r="M44" i="56"/>
  <c r="E9" i="56"/>
  <c r="D48" i="56"/>
  <c r="E44" i="56"/>
  <c r="H48" i="56"/>
  <c r="I44" i="56"/>
  <c r="L48" i="56"/>
  <c r="F44" i="56"/>
  <c r="J44" i="56"/>
  <c r="N44" i="56"/>
  <c r="E48" i="56"/>
  <c r="I48" i="56"/>
  <c r="M48" i="56"/>
  <c r="G44" i="56"/>
  <c r="K44" i="56"/>
  <c r="O44" i="56"/>
  <c r="F48" i="56"/>
  <c r="J48" i="56"/>
  <c r="N48" i="56"/>
  <c r="H44" i="56"/>
  <c r="L44" i="56"/>
  <c r="G48" i="56"/>
  <c r="K48" i="56"/>
  <c r="O48" i="56"/>
  <c r="L9" i="55"/>
  <c r="M9" i="55"/>
  <c r="P38" i="56" l="1"/>
  <c r="Q38" i="56"/>
  <c r="R38" i="56"/>
  <c r="S8" i="56" s="1"/>
  <c r="J38" i="160"/>
  <c r="I38" i="160"/>
  <c r="F96" i="55" s="1"/>
  <c r="O8" i="56"/>
  <c r="O8" i="160" s="1"/>
  <c r="O10" i="56"/>
  <c r="R8" i="160"/>
  <c r="T38" i="56"/>
  <c r="P12" i="160"/>
  <c r="H70" i="55" s="1"/>
  <c r="E70" i="55"/>
  <c r="P11" i="160"/>
  <c r="H69" i="55" s="1"/>
  <c r="E69" i="55"/>
  <c r="O37" i="56"/>
  <c r="G96" i="55"/>
  <c r="G38" i="160"/>
  <c r="D96" i="55" s="1"/>
  <c r="O9" i="56"/>
  <c r="K38" i="56"/>
  <c r="H38" i="160"/>
  <c r="O12" i="56"/>
  <c r="O14" i="56"/>
  <c r="O17" i="56"/>
  <c r="O22" i="56"/>
  <c r="O28" i="56"/>
  <c r="O31" i="56"/>
  <c r="O34" i="56"/>
  <c r="O11" i="56"/>
  <c r="O16" i="56"/>
  <c r="O19" i="56"/>
  <c r="O24" i="56"/>
  <c r="O25" i="56"/>
  <c r="O30" i="56"/>
  <c r="O33" i="56"/>
  <c r="O36" i="56"/>
  <c r="O13" i="56"/>
  <c r="O18" i="56"/>
  <c r="O21" i="56"/>
  <c r="O27" i="56"/>
  <c r="O35" i="56"/>
  <c r="O15" i="56"/>
  <c r="O20" i="56"/>
  <c r="O23" i="56"/>
  <c r="O26" i="56"/>
  <c r="O29" i="56"/>
  <c r="O32" i="56"/>
  <c r="P10" i="160"/>
  <c r="H68" i="55" s="1"/>
  <c r="P9" i="160"/>
  <c r="H67" i="55" s="1"/>
  <c r="N9" i="55"/>
  <c r="S9" i="55"/>
  <c r="T8" i="56" l="1"/>
  <c r="U8" i="56" s="1"/>
  <c r="E96" i="55"/>
  <c r="P38" i="160"/>
  <c r="H96" i="55" s="1"/>
  <c r="W9" i="55"/>
  <c r="U9" i="55"/>
  <c r="S38" i="56" l="1"/>
  <c r="S38" i="160"/>
  <c r="J96" i="55" s="1"/>
  <c r="R38" i="160"/>
  <c r="S31" i="56"/>
  <c r="I89" i="55" s="1"/>
  <c r="S18" i="56"/>
  <c r="I76" i="55" s="1"/>
  <c r="S24" i="56"/>
  <c r="I82" i="55" s="1"/>
  <c r="S22" i="56"/>
  <c r="I80" i="55" s="1"/>
  <c r="S37" i="56"/>
  <c r="I95" i="55" s="1"/>
  <c r="S36" i="56"/>
  <c r="I94" i="55" s="1"/>
  <c r="S19" i="56"/>
  <c r="I77" i="55" s="1"/>
  <c r="S25" i="56"/>
  <c r="I83" i="55" s="1"/>
  <c r="S13" i="56"/>
  <c r="I71" i="55" s="1"/>
  <c r="S34" i="56"/>
  <c r="I92" i="55" s="1"/>
  <c r="S12" i="56"/>
  <c r="I70" i="55" s="1"/>
  <c r="S11" i="56"/>
  <c r="I69" i="55" s="1"/>
  <c r="S16" i="56"/>
  <c r="I74" i="55" s="1"/>
  <c r="S14" i="56"/>
  <c r="I72" i="55" s="1"/>
  <c r="S26" i="56"/>
  <c r="I84" i="55" s="1"/>
  <c r="S32" i="56"/>
  <c r="I90" i="55" s="1"/>
  <c r="S23" i="56"/>
  <c r="I81" i="55" s="1"/>
  <c r="S35" i="56"/>
  <c r="I93" i="55" s="1"/>
  <c r="S9" i="56"/>
  <c r="I67" i="55" s="1"/>
  <c r="S21" i="56"/>
  <c r="I79" i="55" s="1"/>
  <c r="S33" i="56"/>
  <c r="I91" i="55" s="1"/>
  <c r="S10" i="56"/>
  <c r="I68" i="55" s="1"/>
  <c r="S29" i="56"/>
  <c r="I87" i="55" s="1"/>
  <c r="S20" i="56"/>
  <c r="I78" i="55" s="1"/>
  <c r="S17" i="56"/>
  <c r="I75" i="55" s="1"/>
  <c r="S15" i="56"/>
  <c r="I73" i="55" s="1"/>
  <c r="S27" i="56"/>
  <c r="I85" i="55" s="1"/>
  <c r="S30" i="56"/>
  <c r="I88" i="55" s="1"/>
  <c r="S28" i="56"/>
  <c r="I86" i="55" s="1"/>
  <c r="U38" i="56"/>
  <c r="X9" i="55"/>
  <c r="T9" i="55"/>
  <c r="S8" i="160" l="1"/>
  <c r="T8" i="160" s="1"/>
  <c r="T38" i="160"/>
  <c r="T31" i="56"/>
  <c r="U31" i="56" s="1"/>
  <c r="T33" i="56"/>
  <c r="U33" i="56" s="1"/>
  <c r="T10" i="56"/>
  <c r="U10" i="56" s="1"/>
  <c r="T22" i="56"/>
  <c r="T19" i="56"/>
  <c r="T24" i="56"/>
  <c r="T25" i="56"/>
  <c r="T30" i="56"/>
  <c r="T14" i="56"/>
  <c r="T34" i="56"/>
  <c r="T35" i="56"/>
  <c r="T18" i="56"/>
  <c r="T37" i="56"/>
  <c r="T16" i="56"/>
  <c r="T36" i="56"/>
  <c r="T13" i="56"/>
  <c r="I96" i="55"/>
  <c r="K96" i="55" s="1"/>
  <c r="T28" i="56"/>
  <c r="T9" i="56"/>
  <c r="T15" i="56"/>
  <c r="T12" i="56"/>
  <c r="T27" i="56"/>
  <c r="T26" i="56"/>
  <c r="T29" i="56"/>
  <c r="I66" i="55"/>
  <c r="T23" i="56"/>
  <c r="T17" i="56"/>
  <c r="T20" i="56"/>
  <c r="T32" i="56"/>
  <c r="T11" i="56"/>
  <c r="T21" i="56"/>
  <c r="S31" i="160" l="1"/>
  <c r="S33" i="160"/>
  <c r="S10" i="160"/>
  <c r="U11" i="56"/>
  <c r="S11" i="160"/>
  <c r="U27" i="56"/>
  <c r="S27" i="160"/>
  <c r="U16" i="56"/>
  <c r="S16" i="160"/>
  <c r="U24" i="56"/>
  <c r="S24" i="160"/>
  <c r="U32" i="56"/>
  <c r="S32" i="160"/>
  <c r="U12" i="56"/>
  <c r="S12" i="160"/>
  <c r="U37" i="56"/>
  <c r="S37" i="160"/>
  <c r="U14" i="56"/>
  <c r="S14" i="160"/>
  <c r="U25" i="56"/>
  <c r="S25" i="160"/>
  <c r="U19" i="56"/>
  <c r="S19" i="160"/>
  <c r="U21" i="56"/>
  <c r="S21" i="160"/>
  <c r="U17" i="56"/>
  <c r="S17" i="160"/>
  <c r="U26" i="56"/>
  <c r="S26" i="160"/>
  <c r="U9" i="56"/>
  <c r="S9" i="160"/>
  <c r="U35" i="56"/>
  <c r="S35" i="160"/>
  <c r="U23" i="56"/>
  <c r="S23" i="160"/>
  <c r="U28" i="56"/>
  <c r="S28" i="160"/>
  <c r="U34" i="56"/>
  <c r="S34" i="160"/>
  <c r="U20" i="56"/>
  <c r="S20" i="160"/>
  <c r="U29" i="56"/>
  <c r="S29" i="160"/>
  <c r="U15" i="56"/>
  <c r="S15" i="160"/>
  <c r="U13" i="56"/>
  <c r="S13" i="160"/>
  <c r="U18" i="56"/>
  <c r="S18" i="160"/>
  <c r="U30" i="56"/>
  <c r="S30" i="160"/>
  <c r="U22" i="56"/>
  <c r="S22" i="160"/>
  <c r="U36" i="56"/>
  <c r="S36" i="160"/>
  <c r="A5" i="56" l="1"/>
  <c r="A3" i="56" s="1"/>
  <c r="G66" i="55" l="1"/>
  <c r="O19" i="160"/>
  <c r="O21" i="160"/>
  <c r="O30" i="160"/>
  <c r="O32" i="160"/>
  <c r="O10" i="160"/>
  <c r="O24" i="160"/>
  <c r="O22" i="160"/>
  <c r="O34" i="160"/>
  <c r="O27" i="160"/>
  <c r="O20" i="160"/>
  <c r="O16" i="160"/>
  <c r="O28" i="160"/>
  <c r="O13" i="160"/>
  <c r="O35" i="160"/>
  <c r="O25" i="160"/>
  <c r="O37" i="160"/>
  <c r="O17" i="160"/>
  <c r="O26" i="160"/>
  <c r="O9" i="160"/>
  <c r="O15" i="160"/>
  <c r="O12" i="160"/>
  <c r="O29" i="160"/>
  <c r="O11" i="160"/>
  <c r="O23" i="160"/>
  <c r="O31" i="160"/>
  <c r="O36" i="160"/>
  <c r="O18" i="160"/>
  <c r="O14" i="160"/>
  <c r="O33" i="160"/>
  <c r="J66" i="55" l="1"/>
  <c r="K66" i="55" s="1"/>
  <c r="G76" i="55"/>
  <c r="G70" i="55"/>
  <c r="G67" i="55"/>
  <c r="G71" i="55"/>
  <c r="G85" i="55"/>
  <c r="G68" i="55"/>
  <c r="G88" i="55"/>
  <c r="G72" i="55"/>
  <c r="G81" i="55"/>
  <c r="G73" i="55"/>
  <c r="G95" i="55"/>
  <c r="G86" i="55"/>
  <c r="G92" i="55"/>
  <c r="G90" i="55"/>
  <c r="G79" i="55"/>
  <c r="G91" i="55"/>
  <c r="G94" i="55"/>
  <c r="G87" i="55"/>
  <c r="G84" i="55"/>
  <c r="G93" i="55"/>
  <c r="G78" i="55"/>
  <c r="G82" i="55"/>
  <c r="G89" i="55"/>
  <c r="G69" i="55"/>
  <c r="G75" i="55"/>
  <c r="G83" i="55"/>
  <c r="G74" i="55"/>
  <c r="G80" i="55"/>
  <c r="G77" i="55"/>
  <c r="T22" i="160" l="1"/>
  <c r="J80" i="55"/>
  <c r="K80" i="55" s="1"/>
  <c r="T25" i="160"/>
  <c r="J83" i="55"/>
  <c r="K83" i="55" s="1"/>
  <c r="T27" i="160"/>
  <c r="J85" i="55"/>
  <c r="K85" i="55" s="1"/>
  <c r="T17" i="160"/>
  <c r="J75" i="55"/>
  <c r="K75" i="55" s="1"/>
  <c r="T31" i="160"/>
  <c r="J89" i="55"/>
  <c r="K89" i="55" s="1"/>
  <c r="T32" i="160"/>
  <c r="J90" i="55"/>
  <c r="K90" i="55" s="1"/>
  <c r="T34" i="160"/>
  <c r="J92" i="55"/>
  <c r="K92" i="55" s="1"/>
  <c r="T37" i="160"/>
  <c r="J95" i="55"/>
  <c r="T23" i="160"/>
  <c r="J81" i="55"/>
  <c r="K81" i="55" s="1"/>
  <c r="T14" i="160"/>
  <c r="J72" i="55"/>
  <c r="K72" i="55" s="1"/>
  <c r="T30" i="160"/>
  <c r="J88" i="55"/>
  <c r="K88" i="55" s="1"/>
  <c r="T16" i="160"/>
  <c r="J74" i="55"/>
  <c r="K74" i="55" s="1"/>
  <c r="T19" i="160"/>
  <c r="J77" i="55"/>
  <c r="K77" i="55" s="1"/>
  <c r="T10" i="160"/>
  <c r="J68" i="55"/>
  <c r="K68" i="55" s="1"/>
  <c r="T13" i="160"/>
  <c r="J71" i="55"/>
  <c r="K71" i="55" s="1"/>
  <c r="T12" i="160"/>
  <c r="J70" i="55"/>
  <c r="K70" i="55" s="1"/>
  <c r="T33" i="160"/>
  <c r="J91" i="55"/>
  <c r="K91" i="55" s="1"/>
  <c r="T28" i="160"/>
  <c r="J86" i="55"/>
  <c r="K86" i="55" s="1"/>
  <c r="T15" i="160"/>
  <c r="J73" i="55"/>
  <c r="K73" i="55" s="1"/>
  <c r="T9" i="160"/>
  <c r="J67" i="55"/>
  <c r="K67" i="55" s="1"/>
  <c r="T11" i="160"/>
  <c r="J69" i="55"/>
  <c r="T18" i="160"/>
  <c r="J76" i="55"/>
  <c r="K76" i="55" s="1"/>
  <c r="T21" i="160"/>
  <c r="J79" i="55"/>
  <c r="K79" i="55" s="1"/>
  <c r="T24" i="160"/>
  <c r="J82" i="55"/>
  <c r="K82" i="55" s="1"/>
  <c r="T20" i="160"/>
  <c r="J78" i="55"/>
  <c r="K78" i="55" s="1"/>
  <c r="T35" i="160"/>
  <c r="J93" i="55"/>
  <c r="K93" i="55" s="1"/>
  <c r="T26" i="160"/>
  <c r="J84" i="55"/>
  <c r="K84" i="55" s="1"/>
  <c r="T29" i="160"/>
  <c r="J87" i="55"/>
  <c r="K87" i="55" s="1"/>
  <c r="T36" i="160"/>
  <c r="J94" i="55"/>
  <c r="K94" i="55" s="1"/>
  <c r="K95" i="55" l="1"/>
  <c r="K69" i="55"/>
  <c r="W51" i="55"/>
  <c r="K51" i="55"/>
  <c r="R45" i="55"/>
  <c r="P48" i="55"/>
  <c r="X53" i="55"/>
  <c r="P30" i="55"/>
  <c r="N36" i="55"/>
  <c r="T58" i="55"/>
  <c r="N47" i="55"/>
  <c r="K48" i="55"/>
  <c r="U58" i="55"/>
  <c r="R53" i="55"/>
  <c r="U41" i="55"/>
  <c r="S47" i="55"/>
  <c r="O12" i="55"/>
  <c r="I11" i="55"/>
  <c r="K40" i="55"/>
  <c r="J25" i="55"/>
  <c r="W30" i="55"/>
  <c r="J50" i="55"/>
  <c r="J58" i="55"/>
  <c r="R30" i="55"/>
  <c r="L18" i="55"/>
  <c r="L52" i="55"/>
  <c r="P42" i="55"/>
  <c r="O32" i="55"/>
  <c r="Q15" i="55"/>
  <c r="Q23" i="55"/>
  <c r="L24" i="55"/>
  <c r="O57" i="55"/>
  <c r="L11" i="55"/>
  <c r="O53" i="55"/>
  <c r="W24" i="55"/>
  <c r="I20" i="55"/>
  <c r="S12" i="55"/>
  <c r="P10" i="55"/>
  <c r="O17" i="55"/>
  <c r="L23" i="55"/>
  <c r="R48" i="55"/>
  <c r="S46" i="55"/>
  <c r="K9" i="55"/>
  <c r="J33" i="55"/>
  <c r="N33" i="55"/>
  <c r="R17" i="55"/>
  <c r="U48" i="55"/>
  <c r="K18" i="55"/>
  <c r="R43" i="55"/>
  <c r="Q11" i="55"/>
  <c r="X17" i="55"/>
  <c r="S51" i="55"/>
  <c r="I12" i="55"/>
  <c r="X19" i="55"/>
  <c r="M58" i="55"/>
  <c r="X39" i="55"/>
  <c r="U32" i="55"/>
  <c r="S54" i="55"/>
  <c r="T15" i="55"/>
  <c r="R38" i="55"/>
  <c r="U12" i="55"/>
  <c r="Q47" i="55"/>
  <c r="Q35" i="55"/>
  <c r="O40" i="55"/>
  <c r="O56" i="55"/>
  <c r="T47" i="55"/>
  <c r="W58" i="55"/>
  <c r="P19" i="55"/>
  <c r="R56" i="55"/>
  <c r="M23" i="55"/>
  <c r="J41" i="55"/>
  <c r="Q25" i="55"/>
  <c r="I23" i="55"/>
  <c r="R51" i="55"/>
  <c r="K15" i="55"/>
  <c r="W32" i="55"/>
  <c r="T31" i="55"/>
  <c r="R50" i="55"/>
  <c r="P33" i="55"/>
  <c r="T24" i="55"/>
  <c r="M15" i="55"/>
  <c r="O10" i="55"/>
  <c r="I40" i="55"/>
  <c r="I53" i="55"/>
  <c r="L20" i="55"/>
  <c r="T30" i="55"/>
  <c r="T52" i="55"/>
  <c r="O44" i="55"/>
  <c r="R31" i="55"/>
  <c r="S38" i="55"/>
  <c r="U37" i="55"/>
  <c r="O28" i="55"/>
  <c r="P37" i="55"/>
  <c r="Q48" i="55"/>
  <c r="U33" i="55"/>
  <c r="K32" i="55"/>
  <c r="L37" i="55"/>
  <c r="T25" i="55"/>
  <c r="W15" i="55"/>
  <c r="S20" i="55"/>
  <c r="O24" i="55"/>
  <c r="O30" i="55"/>
  <c r="W42" i="55"/>
  <c r="J36" i="55"/>
  <c r="R18" i="55"/>
  <c r="T36" i="55"/>
  <c r="W34" i="55"/>
  <c r="U49" i="55"/>
  <c r="M21" i="55"/>
  <c r="W29" i="55"/>
  <c r="I46" i="55"/>
  <c r="J44" i="55"/>
  <c r="Q36" i="55"/>
  <c r="J27" i="55"/>
  <c r="I25" i="55"/>
  <c r="X57" i="55"/>
  <c r="J39" i="55"/>
  <c r="S52" i="55"/>
  <c r="P28" i="55"/>
  <c r="M29" i="55"/>
  <c r="I15" i="55"/>
  <c r="X26" i="55"/>
  <c r="J43" i="55"/>
  <c r="N20" i="55"/>
  <c r="K44" i="55"/>
  <c r="Q42" i="55"/>
  <c r="Q51" i="55"/>
  <c r="S40" i="55"/>
  <c r="I26" i="55"/>
  <c r="S58" i="55"/>
  <c r="L55" i="55"/>
  <c r="L10" i="55"/>
  <c r="J28" i="55"/>
  <c r="P14" i="55"/>
  <c r="X46" i="55"/>
  <c r="I42" i="55"/>
  <c r="J35" i="55"/>
  <c r="T17" i="55"/>
  <c r="P31" i="55"/>
  <c r="X42" i="55"/>
  <c r="W47" i="55"/>
  <c r="L39" i="55"/>
  <c r="I58" i="55"/>
  <c r="R46" i="55"/>
  <c r="U23" i="55"/>
  <c r="T39" i="55"/>
  <c r="L12" i="55"/>
  <c r="R22" i="55"/>
  <c r="S50" i="55"/>
  <c r="W54" i="55"/>
  <c r="X31" i="55"/>
  <c r="T19" i="55"/>
  <c r="U55" i="55"/>
  <c r="I27" i="55"/>
  <c r="X11" i="55"/>
  <c r="L22" i="55"/>
  <c r="S17" i="55"/>
  <c r="N55" i="55"/>
  <c r="R10" i="55"/>
  <c r="O37" i="55"/>
  <c r="I57" i="55"/>
  <c r="P15" i="55"/>
  <c r="M26" i="55"/>
  <c r="O45" i="55"/>
  <c r="K57" i="55"/>
  <c r="U29" i="55"/>
  <c r="J32" i="55"/>
  <c r="T49" i="55"/>
  <c r="S22" i="55"/>
  <c r="M39" i="55"/>
  <c r="K35" i="55"/>
  <c r="S53" i="55"/>
  <c r="L38" i="55"/>
  <c r="X15" i="55"/>
  <c r="O43" i="55"/>
  <c r="U35" i="55"/>
  <c r="L21" i="55"/>
  <c r="P32" i="55"/>
  <c r="R57" i="55"/>
  <c r="Q58" i="55"/>
  <c r="L50" i="55"/>
  <c r="Q57" i="55"/>
  <c r="J22" i="55"/>
  <c r="L58" i="55"/>
  <c r="T57" i="55"/>
  <c r="U56" i="55"/>
  <c r="Q19" i="55"/>
  <c r="J29" i="55"/>
  <c r="I35" i="55"/>
  <c r="X27" i="55"/>
  <c r="O9" i="55"/>
  <c r="X14" i="55"/>
  <c r="N44" i="55"/>
  <c r="O16" i="55"/>
  <c r="L57" i="55"/>
  <c r="N32" i="55"/>
  <c r="S43" i="55"/>
  <c r="T10" i="55"/>
  <c r="L49" i="55"/>
  <c r="R29" i="55"/>
  <c r="N11" i="55"/>
  <c r="N30" i="55"/>
  <c r="T28" i="55"/>
  <c r="R44" i="55"/>
  <c r="X54" i="55"/>
  <c r="U20" i="55"/>
  <c r="O21" i="55"/>
  <c r="X34" i="55"/>
  <c r="R27" i="55"/>
  <c r="U21" i="55"/>
  <c r="M30" i="55"/>
  <c r="L15" i="55"/>
  <c r="O51" i="55"/>
  <c r="T20" i="55"/>
  <c r="N45" i="55"/>
  <c r="M38" i="55"/>
  <c r="M53" i="55"/>
  <c r="S28" i="55"/>
  <c r="S21" i="55"/>
  <c r="T56" i="55"/>
  <c r="Q53" i="55"/>
  <c r="Q30" i="55"/>
  <c r="K39" i="55"/>
  <c r="O22" i="55"/>
  <c r="J37" i="55"/>
  <c r="Q22" i="55"/>
  <c r="Q54" i="55"/>
  <c r="R41" i="55"/>
  <c r="X12" i="55"/>
  <c r="N56" i="55"/>
  <c r="M57" i="55"/>
  <c r="S30" i="55"/>
  <c r="T26" i="55"/>
  <c r="S56" i="55"/>
  <c r="Q55" i="55"/>
  <c r="O20" i="55"/>
  <c r="W57" i="55"/>
  <c r="M19" i="55"/>
  <c r="P56" i="55"/>
  <c r="W14" i="55"/>
  <c r="M43" i="55"/>
  <c r="Q52" i="55"/>
  <c r="N48" i="55"/>
  <c r="L14" i="55"/>
  <c r="R49" i="55"/>
  <c r="P25" i="55"/>
  <c r="M51" i="55"/>
  <c r="S34" i="55"/>
  <c r="T41" i="55"/>
  <c r="K33" i="55"/>
  <c r="J31" i="55"/>
  <c r="S48" i="55"/>
  <c r="K23" i="55"/>
  <c r="X32" i="55"/>
  <c r="W23" i="55"/>
  <c r="L40" i="55"/>
  <c r="K43" i="55"/>
  <c r="Q39" i="55"/>
  <c r="U39" i="55"/>
  <c r="W52" i="55"/>
  <c r="S18" i="55"/>
  <c r="Q17" i="55"/>
  <c r="O19" i="55"/>
  <c r="R25" i="55"/>
  <c r="Q24" i="55"/>
  <c r="U11" i="55"/>
  <c r="X52" i="55"/>
  <c r="S57" i="55"/>
  <c r="W27" i="55"/>
  <c r="W10" i="55"/>
  <c r="I38" i="55"/>
  <c r="M45" i="55"/>
  <c r="Q14" i="55"/>
  <c r="O14" i="55"/>
  <c r="W22" i="55"/>
  <c r="L43" i="55"/>
  <c r="P27" i="55"/>
  <c r="W20" i="55"/>
  <c r="Q44" i="55"/>
  <c r="I34" i="55"/>
  <c r="S26" i="55"/>
  <c r="X43" i="55"/>
  <c r="X10" i="55"/>
  <c r="L41" i="55"/>
  <c r="K20" i="55"/>
  <c r="S37" i="55"/>
  <c r="U53" i="55"/>
  <c r="U44" i="55"/>
  <c r="R9" i="55"/>
  <c r="R39" i="55"/>
  <c r="L46" i="55"/>
  <c r="K31" i="55"/>
  <c r="K52" i="55"/>
  <c r="X13" i="55"/>
  <c r="M18" i="55"/>
  <c r="W38" i="55"/>
  <c r="Q20" i="55"/>
  <c r="K10" i="55"/>
  <c r="I24" i="55"/>
  <c r="X58" i="55"/>
  <c r="W50" i="55"/>
  <c r="O25" i="55"/>
  <c r="K55" i="55"/>
  <c r="H9" i="55"/>
  <c r="X20" i="55"/>
  <c r="T45" i="55"/>
  <c r="Q38" i="55"/>
  <c r="K22" i="55"/>
  <c r="I31" i="55"/>
  <c r="W19" i="55"/>
  <c r="M16" i="55"/>
  <c r="R23" i="55"/>
  <c r="W49" i="55"/>
  <c r="K46" i="55"/>
  <c r="U47" i="55"/>
  <c r="R40" i="55"/>
  <c r="Q50" i="55"/>
  <c r="Q34" i="55"/>
  <c r="O46" i="55"/>
  <c r="M20" i="55"/>
  <c r="Q10" i="55"/>
  <c r="P51" i="55"/>
  <c r="M28" i="55"/>
  <c r="O29" i="55"/>
  <c r="X55" i="55"/>
  <c r="X56" i="55"/>
  <c r="X51" i="55"/>
  <c r="J45" i="55"/>
  <c r="P34" i="55"/>
  <c r="J49" i="55"/>
  <c r="Q28" i="55"/>
  <c r="K13" i="55"/>
  <c r="W26" i="55"/>
  <c r="T42" i="55"/>
  <c r="W45" i="55"/>
  <c r="K11" i="55"/>
  <c r="S45" i="55"/>
  <c r="U34" i="55"/>
  <c r="T40" i="55"/>
  <c r="I39" i="55"/>
  <c r="X23" i="55"/>
  <c r="K19" i="55"/>
  <c r="O42" i="55"/>
  <c r="T35" i="55"/>
  <c r="L30" i="55"/>
  <c r="I32" i="55"/>
  <c r="M40" i="55"/>
  <c r="X49" i="55"/>
  <c r="O55" i="55"/>
  <c r="N24" i="55"/>
  <c r="I9" i="55"/>
  <c r="M33" i="55"/>
  <c r="S44" i="55"/>
  <c r="U19" i="55"/>
  <c r="J48" i="55"/>
  <c r="T48" i="55"/>
  <c r="T23" i="55"/>
  <c r="W13" i="55"/>
  <c r="N58" i="55"/>
  <c r="M55" i="55"/>
  <c r="K24" i="55"/>
  <c r="N37" i="55"/>
  <c r="J18" i="55"/>
  <c r="N19" i="55"/>
  <c r="P36" i="55"/>
  <c r="P53" i="55"/>
  <c r="I41" i="55"/>
  <c r="N10" i="55"/>
  <c r="T44" i="55"/>
  <c r="J20" i="55"/>
  <c r="Q56" i="55"/>
  <c r="N23" i="55"/>
  <c r="L28" i="55"/>
  <c r="J13" i="55"/>
  <c r="S49" i="55"/>
  <c r="W18" i="55"/>
  <c r="M10" i="55"/>
  <c r="U15" i="55"/>
  <c r="W55" i="55"/>
  <c r="S36" i="55"/>
  <c r="I10" i="55"/>
  <c r="M11" i="55"/>
  <c r="T22" i="55"/>
  <c r="O13" i="55"/>
  <c r="U51" i="55"/>
  <c r="P20" i="55"/>
  <c r="U40" i="55"/>
  <c r="M56" i="55"/>
  <c r="X48" i="55"/>
  <c r="K49" i="55"/>
  <c r="W44" i="55"/>
  <c r="X29" i="55"/>
  <c r="U54" i="55"/>
  <c r="K54" i="55"/>
  <c r="T32" i="55"/>
  <c r="W39" i="55"/>
  <c r="N38" i="55"/>
  <c r="U38" i="55"/>
  <c r="P43" i="55"/>
  <c r="K36" i="55"/>
  <c r="N53" i="55"/>
  <c r="P55" i="55"/>
  <c r="X28" i="55"/>
  <c r="Q49" i="55"/>
  <c r="R14" i="55"/>
  <c r="R21" i="55"/>
  <c r="O18" i="55"/>
  <c r="S13" i="55"/>
  <c r="J14" i="55"/>
  <c r="O23" i="55"/>
  <c r="L48" i="55"/>
  <c r="S42" i="55"/>
  <c r="N13" i="55"/>
  <c r="T16" i="55"/>
  <c r="T38" i="55"/>
  <c r="R58" i="55"/>
  <c r="I48" i="55"/>
  <c r="M32" i="55"/>
  <c r="X45" i="55"/>
  <c r="N52" i="55"/>
  <c r="S19" i="55"/>
  <c r="U25" i="55"/>
  <c r="K41" i="55"/>
  <c r="U18" i="55"/>
  <c r="U42" i="55"/>
  <c r="J23" i="55"/>
  <c r="N12" i="55"/>
  <c r="U45" i="55"/>
  <c r="Q18" i="55"/>
  <c r="R20" i="55"/>
  <c r="O48" i="55"/>
  <c r="X37" i="55"/>
  <c r="J51" i="55"/>
  <c r="J24" i="55"/>
  <c r="J47" i="55"/>
  <c r="U31" i="55"/>
  <c r="S15" i="55"/>
  <c r="J38" i="55"/>
  <c r="N26" i="55"/>
  <c r="X38" i="55"/>
  <c r="W37" i="55"/>
  <c r="M35" i="55"/>
  <c r="L35" i="55"/>
  <c r="W21" i="55"/>
  <c r="N40" i="55"/>
  <c r="P47" i="55"/>
  <c r="I16" i="55"/>
  <c r="P44" i="55"/>
  <c r="K17" i="55"/>
  <c r="P26" i="55"/>
  <c r="I56" i="55"/>
  <c r="N49" i="55"/>
  <c r="U50" i="55"/>
  <c r="J9" i="55"/>
  <c r="Q41" i="55"/>
  <c r="O50" i="55"/>
  <c r="I43" i="55"/>
  <c r="J12" i="55"/>
  <c r="Q46" i="55"/>
  <c r="U16" i="55"/>
  <c r="T27" i="55"/>
  <c r="U27" i="55"/>
  <c r="O35" i="55"/>
  <c r="Q16" i="55"/>
  <c r="R54" i="55"/>
  <c r="J56" i="55"/>
  <c r="O58" i="55"/>
  <c r="I37" i="55"/>
  <c r="Q43" i="55"/>
  <c r="L13" i="55"/>
  <c r="U46" i="55"/>
  <c r="I30" i="55"/>
  <c r="J55" i="55"/>
  <c r="N41" i="55"/>
  <c r="M41" i="55"/>
  <c r="M54" i="55"/>
  <c r="L27" i="55"/>
  <c r="L29" i="55"/>
  <c r="J54" i="55"/>
  <c r="R36" i="55"/>
  <c r="J46" i="55"/>
  <c r="J21" i="55"/>
  <c r="O11" i="55"/>
  <c r="O26" i="55"/>
  <c r="L17" i="55"/>
  <c r="P52" i="55"/>
  <c r="P18" i="55"/>
  <c r="J26" i="55"/>
  <c r="P16" i="55"/>
  <c r="T21" i="55"/>
  <c r="M52" i="55"/>
  <c r="J42" i="55"/>
  <c r="K53" i="55"/>
  <c r="X40" i="55"/>
  <c r="P39" i="55"/>
  <c r="I51" i="55"/>
  <c r="Q37" i="55"/>
  <c r="L34" i="55"/>
  <c r="T37" i="55"/>
  <c r="M25" i="55"/>
  <c r="R12" i="55"/>
  <c r="U57" i="55"/>
  <c r="M13" i="55"/>
  <c r="M48" i="55"/>
  <c r="U13" i="55"/>
  <c r="P23" i="55"/>
  <c r="X16" i="55"/>
  <c r="X25" i="55"/>
  <c r="X44" i="55"/>
  <c r="Q32" i="55"/>
  <c r="X36" i="55"/>
  <c r="S23" i="55"/>
  <c r="N18" i="55"/>
  <c r="L19" i="55"/>
  <c r="I17" i="55"/>
  <c r="M17" i="55"/>
  <c r="Q27" i="55"/>
  <c r="P21" i="55"/>
  <c r="W43" i="55"/>
  <c r="O49" i="55"/>
  <c r="W35" i="55"/>
  <c r="X30" i="55"/>
  <c r="O47" i="55"/>
  <c r="Q45" i="55"/>
  <c r="M36" i="55"/>
  <c r="S55" i="55"/>
  <c r="K58" i="55"/>
  <c r="N43" i="55"/>
  <c r="J52" i="55"/>
  <c r="N31" i="55"/>
  <c r="K25" i="55"/>
  <c r="L54" i="55"/>
  <c r="P40" i="55"/>
  <c r="M12" i="55"/>
  <c r="P12" i="55"/>
  <c r="K50" i="55"/>
  <c r="R26" i="55"/>
  <c r="N57" i="55"/>
  <c r="T13" i="55"/>
  <c r="L25" i="55"/>
  <c r="J34" i="55"/>
  <c r="K21" i="55"/>
  <c r="K34" i="55"/>
  <c r="J10" i="55"/>
  <c r="R34" i="55"/>
  <c r="N22" i="55"/>
  <c r="K38" i="55"/>
  <c r="T18" i="55"/>
  <c r="Q26" i="55"/>
  <c r="S25" i="55"/>
  <c r="R35" i="55"/>
  <c r="N27" i="55"/>
  <c r="S39" i="55"/>
  <c r="J15" i="55"/>
  <c r="K14" i="55"/>
  <c r="S31" i="55"/>
  <c r="K47" i="55"/>
  <c r="R15" i="55"/>
  <c r="J53" i="55"/>
  <c r="M27" i="55"/>
  <c r="N42" i="55"/>
  <c r="W56" i="55"/>
  <c r="J30" i="55"/>
  <c r="L47" i="55"/>
  <c r="Q13" i="55"/>
  <c r="W40" i="55"/>
  <c r="T46" i="55"/>
  <c r="M37" i="55"/>
  <c r="J17" i="55"/>
  <c r="S41" i="55"/>
  <c r="X22" i="55"/>
  <c r="Q21" i="55"/>
  <c r="R47" i="55"/>
  <c r="J19" i="55"/>
  <c r="J57" i="55"/>
  <c r="T50" i="55"/>
  <c r="T34" i="55"/>
  <c r="N21" i="55"/>
  <c r="T11" i="55"/>
  <c r="K12" i="55"/>
  <c r="W33" i="55"/>
  <c r="I19" i="55"/>
  <c r="U28" i="55"/>
  <c r="P41" i="55"/>
  <c r="O27" i="55"/>
  <c r="O15" i="55"/>
  <c r="W12" i="55"/>
  <c r="X24" i="55"/>
  <c r="S27" i="55"/>
  <c r="R16" i="55"/>
  <c r="Q33" i="55"/>
  <c r="S29" i="55"/>
  <c r="J40" i="55"/>
  <c r="N50" i="55"/>
  <c r="S32" i="55"/>
  <c r="T53" i="55"/>
  <c r="I44" i="55"/>
  <c r="O54" i="55"/>
  <c r="K42" i="55"/>
  <c r="P11" i="55"/>
  <c r="N35" i="55"/>
  <c r="M24" i="55"/>
  <c r="I49" i="55"/>
  <c r="M14" i="55"/>
  <c r="U17" i="55"/>
  <c r="X50" i="55"/>
  <c r="W11" i="55"/>
  <c r="U14" i="55"/>
  <c r="K26" i="55"/>
  <c r="P45" i="55"/>
  <c r="P46" i="55"/>
  <c r="N17" i="55"/>
  <c r="K45" i="55"/>
  <c r="I13" i="55"/>
  <c r="R42" i="55"/>
  <c r="Q31" i="55"/>
  <c r="S11" i="55"/>
  <c r="I21" i="55"/>
  <c r="K29" i="55"/>
  <c r="L45" i="55"/>
  <c r="Q12" i="55"/>
  <c r="I18" i="55"/>
  <c r="R32" i="55"/>
  <c r="W46" i="55"/>
  <c r="N16" i="55"/>
  <c r="K56" i="55"/>
  <c r="O36" i="55"/>
  <c r="L16" i="55"/>
  <c r="N28" i="55"/>
  <c r="L53" i="55"/>
  <c r="O34" i="55"/>
  <c r="I22" i="55"/>
  <c r="S35" i="55"/>
  <c r="R28" i="55"/>
  <c r="J16" i="55"/>
  <c r="N29" i="55"/>
  <c r="Q9" i="55"/>
  <c r="P58" i="55"/>
  <c r="L44" i="55"/>
  <c r="L26" i="55"/>
  <c r="T43" i="55"/>
  <c r="I36" i="55"/>
  <c r="U36" i="55"/>
  <c r="S24" i="55"/>
  <c r="N54" i="55"/>
  <c r="L42" i="55"/>
  <c r="L33" i="55"/>
  <c r="I45" i="55"/>
  <c r="T51" i="55"/>
  <c r="U22" i="55"/>
  <c r="M44" i="55"/>
  <c r="W17" i="55"/>
  <c r="Q40" i="55"/>
  <c r="X41" i="55"/>
  <c r="O31" i="55"/>
  <c r="I55" i="55"/>
  <c r="X21" i="55"/>
  <c r="M47" i="55"/>
  <c r="X47" i="55"/>
  <c r="W25" i="55"/>
  <c r="P49" i="55"/>
  <c r="X35" i="55"/>
  <c r="I28" i="55"/>
  <c r="M42" i="55"/>
  <c r="N46" i="55"/>
  <c r="N25" i="55"/>
  <c r="O39" i="55"/>
  <c r="P29" i="55"/>
  <c r="P35" i="55"/>
  <c r="P57" i="55"/>
  <c r="S14" i="55"/>
  <c r="M31" i="55"/>
  <c r="W48" i="55"/>
  <c r="P38" i="55"/>
  <c r="K16" i="55"/>
  <c r="R19" i="55"/>
  <c r="N14" i="55"/>
  <c r="N51" i="55"/>
  <c r="W16" i="55"/>
  <c r="P54" i="55"/>
  <c r="K30" i="55"/>
  <c r="T54" i="55"/>
  <c r="T33" i="55"/>
  <c r="I47" i="55"/>
  <c r="W31" i="55"/>
  <c r="I33" i="55"/>
  <c r="U52" i="55"/>
  <c r="K28" i="55"/>
  <c r="P13" i="55"/>
  <c r="K37" i="55"/>
  <c r="L56" i="55"/>
  <c r="R37" i="55"/>
  <c r="K27" i="55"/>
  <c r="U26" i="55"/>
  <c r="U24" i="55"/>
  <c r="L51" i="55"/>
  <c r="R52" i="55"/>
  <c r="S33" i="55"/>
  <c r="L32" i="55"/>
  <c r="O52" i="55"/>
  <c r="N39" i="55"/>
  <c r="M46" i="55"/>
  <c r="L36" i="55"/>
  <c r="S16" i="55"/>
  <c r="O33" i="55"/>
  <c r="U43" i="55"/>
  <c r="O38" i="55"/>
  <c r="T29" i="55"/>
  <c r="P24" i="55"/>
  <c r="R24" i="55"/>
  <c r="Q29" i="55"/>
  <c r="U10" i="55"/>
  <c r="I54" i="55"/>
  <c r="P50" i="55"/>
  <c r="I52" i="55"/>
  <c r="T14" i="55"/>
  <c r="R33" i="55"/>
  <c r="W53" i="55"/>
  <c r="O41" i="55"/>
  <c r="I29" i="55"/>
  <c r="T12" i="55"/>
  <c r="T55" i="55"/>
  <c r="L31" i="55"/>
  <c r="N34" i="55"/>
  <c r="W28" i="55"/>
  <c r="X18" i="55"/>
  <c r="N15" i="55"/>
  <c r="R13" i="55"/>
  <c r="M50" i="55"/>
  <c r="U30" i="55"/>
  <c r="J11" i="55"/>
  <c r="W36" i="55"/>
  <c r="I50" i="55"/>
  <c r="M22" i="55"/>
  <c r="M49" i="55"/>
  <c r="M34" i="55"/>
  <c r="I14" i="55"/>
  <c r="P17" i="55"/>
  <c r="R11" i="55"/>
  <c r="W41" i="55"/>
  <c r="P22" i="55"/>
  <c r="X33" i="55"/>
  <c r="R59" i="55" l="1"/>
  <c r="J59" i="55"/>
  <c r="M59" i="55"/>
  <c r="L59" i="55"/>
  <c r="K59" i="55"/>
  <c r="W59" i="55"/>
  <c r="U59" i="55"/>
  <c r="V19" i="55" s="1"/>
  <c r="V30" i="55" l="1"/>
  <c r="V57" i="55"/>
  <c r="X59" i="55"/>
  <c r="V42" i="55"/>
  <c r="V44" i="55"/>
  <c r="V24" i="55"/>
  <c r="S59" i="55"/>
  <c r="V35" i="55"/>
  <c r="V11" i="55"/>
  <c r="V28" i="55"/>
  <c r="V40" i="55"/>
  <c r="V15" i="55"/>
  <c r="V51" i="55"/>
  <c r="V46" i="55"/>
  <c r="V48" i="55"/>
  <c r="V52" i="55"/>
  <c r="V26" i="55"/>
  <c r="V18" i="55"/>
  <c r="V32" i="55"/>
  <c r="V27" i="55"/>
  <c r="V31" i="55"/>
  <c r="V41" i="55"/>
  <c r="V54" i="55"/>
  <c r="V22" i="55"/>
  <c r="V47" i="55"/>
  <c r="V23" i="55"/>
  <c r="V39" i="55"/>
  <c r="V21" i="55"/>
  <c r="V36" i="55"/>
  <c r="V56" i="55"/>
  <c r="V25" i="55"/>
  <c r="V10" i="55"/>
  <c r="V43" i="55"/>
  <c r="V29" i="55"/>
  <c r="V38" i="55"/>
  <c r="V9" i="55"/>
  <c r="V59" i="55"/>
  <c r="V37" i="55"/>
  <c r="V50" i="55"/>
  <c r="V20" i="55"/>
  <c r="V58" i="55"/>
  <c r="V53" i="55"/>
  <c r="V14" i="55"/>
  <c r="V33" i="55"/>
  <c r="V17" i="55"/>
  <c r="V12" i="55"/>
  <c r="V45" i="55"/>
  <c r="V13" i="55"/>
  <c r="V49" i="55"/>
  <c r="V16" i="55"/>
  <c r="V34" i="55"/>
  <c r="V55" i="55"/>
</calcChain>
</file>

<file path=xl/sharedStrings.xml><?xml version="1.0" encoding="utf-8"?>
<sst xmlns="http://schemas.openxmlformats.org/spreadsheetml/2006/main" count="10884" uniqueCount="113">
  <si>
    <t>計</t>
    <rPh sb="0" eb="1">
      <t>ケイ</t>
    </rPh>
    <phoneticPr fontId="2"/>
  </si>
  <si>
    <t>－</t>
    <phoneticPr fontId="2"/>
  </si>
  <si>
    <t>車両登録番号</t>
    <rPh sb="0" eb="2">
      <t>シャリョウ</t>
    </rPh>
    <rPh sb="2" eb="4">
      <t>トウロク</t>
    </rPh>
    <rPh sb="4" eb="6">
      <t>バンゴウ</t>
    </rPh>
    <phoneticPr fontId="2"/>
  </si>
  <si>
    <t>走行キロ
（km）
c</t>
    <rPh sb="0" eb="2">
      <t>ソウコウ</t>
    </rPh>
    <phoneticPr fontId="3"/>
  </si>
  <si>
    <t>実車キロ
（km）
ｄ</t>
    <rPh sb="0" eb="2">
      <t>ジッシャ</t>
    </rPh>
    <phoneticPr fontId="3"/>
  </si>
  <si>
    <t>荷主</t>
    <rPh sb="0" eb="2">
      <t>ニヌシ</t>
    </rPh>
    <phoneticPr fontId="3"/>
  </si>
  <si>
    <t>事業者名</t>
    <rPh sb="2" eb="3">
      <t>シャ</t>
    </rPh>
    <phoneticPr fontId="2"/>
  </si>
  <si>
    <t>燃料使用量
b</t>
    <rPh sb="0" eb="2">
      <t>ネンリョウ</t>
    </rPh>
    <rPh sb="2" eb="5">
      <t>シヨウリョウ</t>
    </rPh>
    <phoneticPr fontId="2"/>
  </si>
  <si>
    <t>燃費
o＝c/b</t>
    <rPh sb="0" eb="2">
      <t>ネンピ</t>
    </rPh>
    <phoneticPr fontId="2"/>
  </si>
  <si>
    <t>－</t>
  </si>
  <si>
    <r>
      <t>CO2排出係数
p</t>
    </r>
    <r>
      <rPr>
        <vertAlign val="superscript"/>
        <sz val="11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</si>
  <si>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t>車名</t>
  </si>
  <si>
    <t>燃料種別</t>
    <rPh sb="0" eb="2">
      <t>ネンリョウ</t>
    </rPh>
    <rPh sb="2" eb="4">
      <t>シュベツ</t>
    </rPh>
    <phoneticPr fontId="3"/>
  </si>
  <si>
    <t>輸送トン数
(トン)
ｍ</t>
    <rPh sb="0" eb="2">
      <t>ユソウ</t>
    </rPh>
    <rPh sb="4" eb="5">
      <t>スウ</t>
    </rPh>
    <rPh sb="5" eb="6">
      <t>ブツリョウ</t>
    </rPh>
    <phoneticPr fontId="2"/>
  </si>
  <si>
    <t>期間</t>
    <rPh sb="0" eb="2">
      <t>キカン</t>
    </rPh>
    <phoneticPr fontId="2"/>
  </si>
  <si>
    <t>車両登録番号</t>
    <rPh sb="0" eb="2">
      <t>シャリョウ</t>
    </rPh>
    <rPh sb="2" eb="6">
      <t>トウロクバンゴウ</t>
    </rPh>
    <phoneticPr fontId="2"/>
  </si>
  <si>
    <t>車名</t>
    <phoneticPr fontId="2"/>
  </si>
  <si>
    <t>最大積載量（㎏）</t>
    <rPh sb="0" eb="2">
      <t>サイダイ</t>
    </rPh>
    <rPh sb="2" eb="5">
      <t>セキサイリョウ</t>
    </rPh>
    <phoneticPr fontId="2"/>
  </si>
  <si>
    <t>燃料種別</t>
  </si>
  <si>
    <t>～</t>
    <phoneticPr fontId="2"/>
  </si>
  <si>
    <t>荷主</t>
    <rPh sb="0" eb="2">
      <t>ニヌシ</t>
    </rPh>
    <phoneticPr fontId="2"/>
  </si>
  <si>
    <t>実車
按分比率
n=d/c</t>
    <rPh sb="0" eb="2">
      <t>ジッシャ</t>
    </rPh>
    <rPh sb="3" eb="5">
      <t>アンブン</t>
    </rPh>
    <rPh sb="5" eb="7">
      <t>ヒリツ</t>
    </rPh>
    <phoneticPr fontId="2"/>
  </si>
  <si>
    <t>※1）LPGのCO2排出係数は3.00t-CO2/t（環境省の公表値）にプロパンとブタンの構成比（重量）2：8の液密度0.5570kg/ℓを乗じた値。</t>
    <rPh sb="73" eb="74">
      <t>アタイ</t>
    </rPh>
    <phoneticPr fontId="2"/>
  </si>
  <si>
    <t>※2）電動車両は運行時にCO2を排出しないためCO2排出係数を「０」とする。</t>
    <rPh sb="3" eb="5">
      <t>デンドウ</t>
    </rPh>
    <rPh sb="5" eb="7">
      <t>シャリョウ</t>
    </rPh>
    <rPh sb="8" eb="10">
      <t>ウンコウ</t>
    </rPh>
    <rPh sb="10" eb="11">
      <t>ジ</t>
    </rPh>
    <rPh sb="16" eb="18">
      <t>ハイシュツ</t>
    </rPh>
    <rPh sb="26" eb="28">
      <t>ハイシュツ</t>
    </rPh>
    <rPh sb="28" eb="30">
      <t>ケイスウ</t>
    </rPh>
    <phoneticPr fontId="2"/>
  </si>
  <si>
    <t>■月別車両別燃料使用量</t>
    <rPh sb="1" eb="3">
      <t>ツキベツ</t>
    </rPh>
    <rPh sb="3" eb="5">
      <t>シャリョウ</t>
    </rPh>
    <rPh sb="5" eb="6">
      <t>ベツ</t>
    </rPh>
    <rPh sb="6" eb="8">
      <t>ネンリョウ</t>
    </rPh>
    <rPh sb="8" eb="11">
      <t>シヨウリョウ</t>
    </rPh>
    <phoneticPr fontId="2"/>
  </si>
  <si>
    <t>計
b</t>
    <rPh sb="0" eb="1">
      <t>ケイ</t>
    </rPh>
    <phoneticPr fontId="2"/>
  </si>
  <si>
    <t>計
c</t>
    <rPh sb="0" eb="1">
      <t>ケイ</t>
    </rPh>
    <phoneticPr fontId="2"/>
  </si>
  <si>
    <t>車両
№</t>
    <rPh sb="0" eb="2">
      <t>シャリョウ</t>
    </rPh>
    <phoneticPr fontId="2"/>
  </si>
  <si>
    <t>荷主
№</t>
    <rPh sb="0" eb="2">
      <t>ニヌシ</t>
    </rPh>
    <phoneticPr fontId="2"/>
  </si>
  <si>
    <t>～</t>
    <phoneticPr fontId="2"/>
  </si>
  <si>
    <t>走行キロ (㎞)</t>
    <rPh sb="0" eb="1">
      <t>ソウコウ</t>
    </rPh>
    <phoneticPr fontId="2"/>
  </si>
  <si>
    <t>輸送トン数 (トン)</t>
    <rPh sb="0" eb="1">
      <t>ユソウ</t>
    </rPh>
    <rPh sb="3" eb="4">
      <t>スウ</t>
    </rPh>
    <phoneticPr fontId="2"/>
  </si>
  <si>
    <t>実車キロ (㎞)</t>
    <rPh sb="0" eb="1">
      <t>ジッシャ</t>
    </rPh>
    <phoneticPr fontId="2"/>
  </si>
  <si>
    <t>輸送回数 (回)</t>
    <rPh sb="0" eb="1">
      <t>ユソウ</t>
    </rPh>
    <rPh sb="1" eb="3">
      <t>カイスウ</t>
    </rPh>
    <rPh sb="6" eb="7">
      <t>カイ</t>
    </rPh>
    <phoneticPr fontId="2"/>
  </si>
  <si>
    <t>輸送データ</t>
    <rPh sb="0" eb="2">
      <t>ユソウ</t>
    </rPh>
    <phoneticPr fontId="2"/>
  </si>
  <si>
    <t>－</t>
    <phoneticPr fontId="2"/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</si>
  <si>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</si>
  <si>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</si>
  <si>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</si>
  <si>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</si>
  <si>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</si>
  <si>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</si>
  <si>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</si>
  <si>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</si>
  <si>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</si>
  <si>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</si>
  <si>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</si>
  <si>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</si>
  <si>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</si>
  <si>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</si>
  <si>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</si>
  <si>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</si>
  <si>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</si>
  <si>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</si>
  <si>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</si>
  <si>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</si>
  <si>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</si>
  <si>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</si>
  <si>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</si>
  <si>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</si>
  <si>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</si>
  <si>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</si>
  <si>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</si>
  <si>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</si>
  <si>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</si>
  <si>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</si>
  <si>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走行キロ (㎞/月)</t>
    <rPh sb="0" eb="1">
      <t>ソウコウ</t>
    </rPh>
    <rPh sb="8" eb="9">
      <t>ツキ</t>
    </rPh>
    <phoneticPr fontId="2"/>
  </si>
  <si>
    <t>実車キロ (㎞/月)</t>
    <rPh sb="0" eb="1">
      <t>ジッシャ</t>
    </rPh>
    <rPh sb="8" eb="9">
      <t>ツキ</t>
    </rPh>
    <phoneticPr fontId="2"/>
  </si>
  <si>
    <t>輸送トン数 (トン/月)</t>
    <rPh sb="0" eb="1">
      <t>ユソウ</t>
    </rPh>
    <rPh sb="3" eb="4">
      <t>スウ</t>
    </rPh>
    <rPh sb="10" eb="11">
      <t>ツキ</t>
    </rPh>
    <phoneticPr fontId="2"/>
  </si>
  <si>
    <t>輸送回数 (回/月)</t>
    <rPh sb="0" eb="1">
      <t>ユソウ</t>
    </rPh>
    <rPh sb="1" eb="3">
      <t>カイスウ</t>
    </rPh>
    <rPh sb="6" eb="7">
      <t>カイ</t>
    </rPh>
    <rPh sb="8" eb="9">
      <t>ツキ</t>
    </rPh>
    <phoneticPr fontId="2"/>
  </si>
  <si>
    <t>輸送回数
（回）
k</t>
    <rPh sb="0" eb="2">
      <t>ユソウ</t>
    </rPh>
    <rPh sb="2" eb="4">
      <t>カイスウ</t>
    </rPh>
    <rPh sb="6" eb="7">
      <t>カイ</t>
    </rPh>
    <phoneticPr fontId="2"/>
  </si>
  <si>
    <t>輸送トンキロ按分比率
y＝x/Σx</t>
    <rPh sb="0" eb="2">
      <t>ユソウ</t>
    </rPh>
    <rPh sb="6" eb="8">
      <t>アンブン</t>
    </rPh>
    <rPh sb="8" eb="10">
      <t>ヒリツ</t>
    </rPh>
    <phoneticPr fontId="2"/>
  </si>
  <si>
    <t>－</t>
    <phoneticPr fontId="2"/>
  </si>
  <si>
    <t>荷主集計</t>
    <rPh sb="0" eb="2">
      <t>ニヌシ</t>
    </rPh>
    <rPh sb="2" eb="4">
      <t>シュウケイ</t>
    </rPh>
    <phoneticPr fontId="2"/>
  </si>
  <si>
    <t>最大積載量
（㎏）</t>
    <rPh sb="0" eb="2">
      <t>サイダイ</t>
    </rPh>
    <rPh sb="2" eb="5">
      <t>セキサイリョウ</t>
    </rPh>
    <phoneticPr fontId="2"/>
  </si>
  <si>
    <t>燃料使用量</t>
    <rPh sb="0" eb="2">
      <t>ネンリョウ</t>
    </rPh>
    <rPh sb="2" eb="5">
      <t>シヨウリョウ</t>
    </rPh>
    <phoneticPr fontId="2"/>
  </si>
  <si>
    <t>走行キロ
（km）</t>
    <rPh sb="0" eb="2">
      <t>ソウコウ</t>
    </rPh>
    <phoneticPr fontId="3"/>
  </si>
  <si>
    <t>実車キロ
（km）</t>
    <rPh sb="0" eb="2">
      <t>ジッシャ</t>
    </rPh>
    <phoneticPr fontId="3"/>
  </si>
  <si>
    <t>輸送トン数
(トン)</t>
    <rPh sb="0" eb="2">
      <t>ユソウ</t>
    </rPh>
    <rPh sb="4" eb="5">
      <t>スウ</t>
    </rPh>
    <rPh sb="5" eb="6">
      <t>ブツリョウ</t>
    </rPh>
    <phoneticPr fontId="2"/>
  </si>
  <si>
    <t>輸送回数
（回）</t>
    <rPh sb="0" eb="2">
      <t>ユソウ</t>
    </rPh>
    <rPh sb="2" eb="4">
      <t>カイスウ</t>
    </rPh>
    <rPh sb="6" eb="7">
      <t>カイ</t>
    </rPh>
    <phoneticPr fontId="2"/>
  </si>
  <si>
    <t>燃費</t>
    <rPh sb="0" eb="2">
      <t>ネンピ</t>
    </rPh>
    <phoneticPr fontId="2"/>
  </si>
  <si>
    <r>
      <t>CO2排出係数</t>
    </r>
    <r>
      <rPr>
        <vertAlign val="superscript"/>
        <sz val="11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</si>
  <si>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t>実車
按分比率</t>
    <rPh sb="0" eb="2">
      <t>ジッシャ</t>
    </rPh>
    <rPh sb="3" eb="5">
      <t>アンブン</t>
    </rPh>
    <rPh sb="5" eb="7">
      <t>ヒリツ</t>
    </rPh>
    <phoneticPr fontId="2"/>
  </si>
  <si>
    <t>CO2
排出総量
（㎏-CO2）</t>
    <phoneticPr fontId="2"/>
  </si>
  <si>
    <r>
      <t>CO2排出係数
p</t>
    </r>
    <r>
      <rPr>
        <vertAlign val="superscript"/>
        <sz val="10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</si>
  <si>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r>
      <t>年間集計シート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0" eb="2">
      <t>ネンカン</t>
    </rPh>
    <rPh sb="2" eb="4">
      <t>シュウケイ</t>
    </rPh>
    <phoneticPr fontId="2"/>
  </si>
  <si>
    <r>
      <t>月別入力シート</t>
    </r>
    <r>
      <rPr>
        <b/>
        <u/>
        <sz val="18"/>
        <color rgb="FFFF0000"/>
        <rFont val="Meiryo UI"/>
        <family val="3"/>
        <charset val="128"/>
      </rPr>
      <t>（車両ごとに入力）</t>
    </r>
    <rPh sb="0" eb="2">
      <t>ツキベツ</t>
    </rPh>
    <rPh sb="2" eb="4">
      <t>ニュウリョク</t>
    </rPh>
    <rPh sb="8" eb="10">
      <t>シャリョウ</t>
    </rPh>
    <rPh sb="13" eb="15">
      <t>ニュウリョク</t>
    </rPh>
    <phoneticPr fontId="2"/>
  </si>
  <si>
    <t>燃料単位</t>
    <rPh sb="0" eb="2">
      <t>ネンリョウ</t>
    </rPh>
    <rPh sb="2" eb="4">
      <t>タンイ</t>
    </rPh>
    <phoneticPr fontId="2"/>
  </si>
  <si>
    <r>
      <t>【STEP３】　</t>
    </r>
    <r>
      <rPr>
        <b/>
        <sz val="18"/>
        <color rgb="FF0070C0"/>
        <rFont val="Meiryo UI"/>
        <family val="3"/>
        <charset val="128"/>
      </rPr>
      <t>C-2</t>
    </r>
    <phoneticPr fontId="2"/>
  </si>
  <si>
    <t>複数荷主の月別貨物輸送データを把握している場合（月別車両別荷主別の走行キロ、実車キロ、輸送トン数、輸送回数を入力）</t>
    <rPh sb="0" eb="2">
      <t>フクスウ</t>
    </rPh>
    <rPh sb="2" eb="4">
      <t>ニヌシ</t>
    </rPh>
    <rPh sb="5" eb="6">
      <t>ツキ</t>
    </rPh>
    <rPh sb="7" eb="9">
      <t>カモツ</t>
    </rPh>
    <rPh sb="9" eb="11">
      <t>ユソウ</t>
    </rPh>
    <rPh sb="24" eb="25">
      <t>ツキ</t>
    </rPh>
    <rPh sb="26" eb="28">
      <t>シャリョウ</t>
    </rPh>
    <rPh sb="28" eb="29">
      <t>ベツ</t>
    </rPh>
    <rPh sb="29" eb="31">
      <t>ニヌシ</t>
    </rPh>
    <rPh sb="31" eb="32">
      <t>ベツ</t>
    </rPh>
    <rPh sb="33" eb="35">
      <t>ソウコウ</t>
    </rPh>
    <rPh sb="38" eb="40">
      <t>ジッシャ</t>
    </rPh>
    <rPh sb="43" eb="45">
      <t>ユソウ</t>
    </rPh>
    <rPh sb="47" eb="48">
      <t>スウ</t>
    </rPh>
    <rPh sb="49" eb="51">
      <t>ユソウ</t>
    </rPh>
    <rPh sb="51" eb="53">
      <t>カイスウ</t>
    </rPh>
    <rPh sb="54" eb="56">
      <t>ニュウリョク</t>
    </rPh>
    <phoneticPr fontId="2"/>
  </si>
  <si>
    <t>■月別荷主別の走行キロ、実車キロ、輸送トン数、輸送回数</t>
    <rPh sb="1" eb="3">
      <t>ツキベツ</t>
    </rPh>
    <rPh sb="3" eb="6">
      <t>ニヌシベツ</t>
    </rPh>
    <rPh sb="7" eb="9">
      <t>ソウコウ</t>
    </rPh>
    <rPh sb="12" eb="14">
      <t>ジッシャ</t>
    </rPh>
    <rPh sb="17" eb="19">
      <t>ユソウ</t>
    </rPh>
    <rPh sb="21" eb="22">
      <t>スウ</t>
    </rPh>
    <rPh sb="23" eb="25">
      <t>ユソウ</t>
    </rPh>
    <rPh sb="25" eb="27">
      <t>カイスウ</t>
    </rPh>
    <phoneticPr fontId="2"/>
  </si>
  <si>
    <r>
      <t>【STEP３】　C</t>
    </r>
    <r>
      <rPr>
        <b/>
        <sz val="18"/>
        <color rgb="FF0070C0"/>
        <rFont val="Meiryo UI"/>
        <family val="3"/>
        <charset val="128"/>
      </rPr>
      <t>-2</t>
    </r>
    <phoneticPr fontId="2"/>
  </si>
  <si>
    <t>荷主別
輸送トンキロ当たりCO2排出量
(kg-CO2/ﾄﾝｷﾛ)</t>
    <rPh sb="0" eb="3">
      <t>ニヌシベツ</t>
    </rPh>
    <rPh sb="4" eb="6">
      <t>ユソウ</t>
    </rPh>
    <rPh sb="10" eb="11">
      <t>ア</t>
    </rPh>
    <rPh sb="16" eb="19">
      <t>ハイシュツリョウ</t>
    </rPh>
    <phoneticPr fontId="2"/>
  </si>
  <si>
    <t>車両別
輸送トンキロ当たりCO2排出量
(kg-CO2/ﾄﾝｷﾛ)</t>
    <rPh sb="4" eb="6">
      <t>ユソウ</t>
    </rPh>
    <rPh sb="10" eb="11">
      <t>ア</t>
    </rPh>
    <rPh sb="16" eb="19">
      <t>ハイシュツリョウ</t>
    </rPh>
    <phoneticPr fontId="2"/>
  </si>
  <si>
    <t>車両別
輸送トンキロ
(ﾄﾝｷﾛ)</t>
    <rPh sb="4" eb="6">
      <t>ユソウ</t>
    </rPh>
    <phoneticPr fontId="2"/>
  </si>
  <si>
    <t>輸送トンキロ
按分比率</t>
    <rPh sb="0" eb="2">
      <t>ユソウ</t>
    </rPh>
    <rPh sb="7" eb="9">
      <t>アンブン</t>
    </rPh>
    <rPh sb="9" eb="11">
      <t>ヒリツ</t>
    </rPh>
    <phoneticPr fontId="2"/>
  </si>
  <si>
    <t>荷主別
輸送トンキロ
(ﾄﾝｷﾛ)</t>
    <rPh sb="0" eb="3">
      <t>ニヌシベツ</t>
    </rPh>
    <rPh sb="4" eb="6">
      <t>ユソウ</t>
    </rPh>
    <phoneticPr fontId="2"/>
  </si>
  <si>
    <t>荷主別
輸送トンキロ当たりCO2排出量
(kg-CO2/ﾄﾝｷﾛ)
ｚ/ｘ</t>
    <rPh sb="0" eb="3">
      <t>ニヌシベツ</t>
    </rPh>
    <rPh sb="4" eb="6">
      <t>ユソウ</t>
    </rPh>
    <rPh sb="10" eb="11">
      <t>ア</t>
    </rPh>
    <rPh sb="16" eb="19">
      <t>ハイシュツリョウ</t>
    </rPh>
    <phoneticPr fontId="2"/>
  </si>
  <si>
    <t>荷主別
CO2排出量
（㎏-CO2）
ｚ＝Σｚ*y</t>
    <rPh sb="0" eb="3">
      <t>ニヌシベツ</t>
    </rPh>
    <rPh sb="7" eb="10">
      <t>ハイシュツリョウ</t>
    </rPh>
    <phoneticPr fontId="2"/>
  </si>
  <si>
    <t>CO2排出量
（㎏-CO2）
q＝Σq*c/Σｃ</t>
    <phoneticPr fontId="2"/>
  </si>
  <si>
    <t>■【貸切輸送/複数荷主】　　車両別の燃費、CO2総排出量、輸送トンキロ当たりCO2排出量（事業年度）　　</t>
    <rPh sb="7" eb="9">
      <t>フクスウ</t>
    </rPh>
    <rPh sb="14" eb="17">
      <t>シャリョウベツ</t>
    </rPh>
    <rPh sb="18" eb="20">
      <t>ネンピ</t>
    </rPh>
    <rPh sb="24" eb="25">
      <t>ソウ</t>
    </rPh>
    <rPh sb="25" eb="27">
      <t>ハイシュツ</t>
    </rPh>
    <rPh sb="27" eb="28">
      <t>リョウ</t>
    </rPh>
    <rPh sb="29" eb="31">
      <t>ユソウ</t>
    </rPh>
    <rPh sb="35" eb="36">
      <t>ア</t>
    </rPh>
    <rPh sb="41" eb="43">
      <t>ハイシュツ</t>
    </rPh>
    <rPh sb="43" eb="44">
      <t>リョウ</t>
    </rPh>
    <rPh sb="45" eb="47">
      <t>ジギョウ</t>
    </rPh>
    <rPh sb="47" eb="49">
      <t>ネンド</t>
    </rPh>
    <phoneticPr fontId="2"/>
  </si>
  <si>
    <t>CO2総排出量
（㎏-CO2）</t>
    <rPh sb="3" eb="4">
      <t>ソウ</t>
    </rPh>
    <phoneticPr fontId="2"/>
  </si>
  <si>
    <t>平均積載量
(トン)</t>
    <rPh sb="0" eb="2">
      <t>ヘイキン</t>
    </rPh>
    <rPh sb="2" eb="5">
      <t>セキサイリョウ</t>
    </rPh>
    <phoneticPr fontId="2"/>
  </si>
  <si>
    <t>車両別実車
CO2総排出量
（㎏-CO2）</t>
    <rPh sb="9" eb="10">
      <t>ソウ</t>
    </rPh>
    <phoneticPr fontId="2"/>
  </si>
  <si>
    <t>■【貸切輸送/複数荷主】　　荷主別のCO2総排出量、輸送トンキロ、輸送トンキロ当たりCO2排出量（事業年度）　　</t>
    <rPh sb="7" eb="9">
      <t>フクスウ</t>
    </rPh>
    <rPh sb="14" eb="16">
      <t>ニヌシ</t>
    </rPh>
    <rPh sb="16" eb="17">
      <t>ベツ</t>
    </rPh>
    <rPh sb="21" eb="22">
      <t>ソウ</t>
    </rPh>
    <rPh sb="22" eb="24">
      <t>ハイシュツ</t>
    </rPh>
    <rPh sb="24" eb="25">
      <t>リョウ</t>
    </rPh>
    <rPh sb="26" eb="28">
      <t>ユソウ</t>
    </rPh>
    <rPh sb="33" eb="35">
      <t>ユソウ</t>
    </rPh>
    <rPh sb="39" eb="40">
      <t>ア</t>
    </rPh>
    <rPh sb="45" eb="47">
      <t>ハイシュツ</t>
    </rPh>
    <rPh sb="47" eb="48">
      <t>リョウ</t>
    </rPh>
    <rPh sb="49" eb="51">
      <t>ジギョウ</t>
    </rPh>
    <rPh sb="51" eb="53">
      <t>ネンド</t>
    </rPh>
    <phoneticPr fontId="2"/>
  </si>
  <si>
    <t>平均積載量h=m/k)</t>
    <rPh sb="0" eb="2">
      <t>ヘイキン</t>
    </rPh>
    <rPh sb="2" eb="5">
      <t>セキサイリョウ</t>
    </rPh>
    <phoneticPr fontId="2"/>
  </si>
  <si>
    <t>荷主別輸送トンキロ
(ﾄﾝｷﾛ)
x=h*c</t>
    <rPh sb="0" eb="3">
      <t>ニヌシベツ</t>
    </rPh>
    <rPh sb="3" eb="5">
      <t>ユソウ</t>
    </rPh>
    <phoneticPr fontId="2"/>
  </si>
  <si>
    <t>荷主別
CO2総排出量
（㎏-CO2）
ｚ＝Σｚ*y</t>
    <rPh sb="0" eb="3">
      <t>ニヌシベツ</t>
    </rPh>
    <rPh sb="7" eb="8">
      <t>ソウ</t>
    </rPh>
    <rPh sb="8" eb="11">
      <t>ハイシュツリョウ</t>
    </rPh>
    <phoneticPr fontId="2"/>
  </si>
  <si>
    <t>平均積載量
h=m/k</t>
    <rPh sb="0" eb="5">
      <t>ヘイキンセキサイリョウ</t>
    </rPh>
    <phoneticPr fontId="2"/>
  </si>
  <si>
    <t>荷主別
輸送トンキロ
(ﾄﾝｷﾛ)
x=h*c</t>
    <rPh sb="0" eb="3">
      <t>ニヌシベツ</t>
    </rPh>
    <rPh sb="4" eb="6">
      <t>ユソウ</t>
    </rPh>
    <phoneticPr fontId="2"/>
  </si>
  <si>
    <t>CO2総排出量
（㎏-CO2）
q＝Σq*c/Σｃ</t>
    <rPh sb="3" eb="4">
      <t>ソウ</t>
    </rPh>
    <phoneticPr fontId="2"/>
  </si>
  <si>
    <t>荷主別
CO2総排出量
（㎏-CO2）</t>
    <rPh sb="0" eb="3">
      <t>ニヌシベツ</t>
    </rPh>
    <rPh sb="7" eb="8">
      <t>ソウ</t>
    </rPh>
    <rPh sb="8" eb="11">
      <t>ハイシュツリョウ</t>
    </rPh>
    <phoneticPr fontId="2"/>
  </si>
  <si>
    <t>荷主別
輸送トンキロ当たりCO2排出量
(kg-CO2/ﾄﾝｷﾛ)
z/x</t>
    <rPh sb="0" eb="3">
      <t>ニヌシベツ</t>
    </rPh>
    <rPh sb="4" eb="6">
      <t>ユソウ</t>
    </rPh>
    <rPh sb="10" eb="11">
      <t>ア</t>
    </rPh>
    <rPh sb="16" eb="19">
      <t>ハイシュツリョウ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</si>
</sst>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00;[Red]\-#,##0.000"/>
    <numFmt numFmtId="177" formatCode="yyyy&quot;年&quot;m&quot;月&quot;;@"/>
    <numFmt numFmtId="178" formatCode="#,##0.0;[Red]\-#,##0.0"/>
    <numFmt numFmtId="179" formatCode="#,##0_ "/>
    <numFmt numFmtId="180" formatCode="#,##0.000_ "/>
    <numFmt numFmtId="181" formatCode="m&quot;月&quot;;@"/>
    <numFmt numFmtId="182" formatCode="&quot;№&quot;General"/>
    <numFmt numFmtId="183" formatCode="#,##0;&quot;△ &quot;#,##0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vertAlign val="superscript"/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8"/>
      <color rgb="FF0070C0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u/>
      <sz val="18"/>
      <color theme="1"/>
      <name val="Meiryo UI"/>
      <family val="3"/>
      <charset val="128"/>
    </font>
    <font>
      <b/>
      <u/>
      <sz val="18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38" fontId="5" fillId="0" borderId="1" xfId="1" applyFont="1" applyFill="1" applyBorder="1" applyProtection="1">
      <alignment vertical="center"/>
    </xf>
    <xf numFmtId="38" fontId="5" fillId="0" borderId="3" xfId="1" applyFont="1" applyFill="1" applyBorder="1" applyProtection="1">
      <alignment vertical="center"/>
    </xf>
    <xf numFmtId="178" fontId="11" fillId="0" borderId="5" xfId="1" applyNumberFormat="1" applyFont="1" applyFill="1" applyBorder="1" applyAlignment="1" applyProtection="1">
      <alignment horizontal="left" vertical="center"/>
    </xf>
    <xf numFmtId="178" fontId="5" fillId="0" borderId="6" xfId="1" applyNumberFormat="1" applyFont="1" applyFill="1" applyBorder="1" applyAlignment="1" applyProtection="1">
      <alignment horizontal="right" vertical="center"/>
    </xf>
    <xf numFmtId="178" fontId="12" fillId="0" borderId="5" xfId="1" applyNumberFormat="1" applyFont="1" applyFill="1" applyBorder="1" applyAlignment="1" applyProtection="1">
      <alignment vertical="center"/>
    </xf>
    <xf numFmtId="178" fontId="12" fillId="0" borderId="6" xfId="1" applyNumberFormat="1" applyFont="1" applyFill="1" applyBorder="1" applyAlignment="1" applyProtection="1">
      <alignment horizontal="left" vertical="center"/>
    </xf>
    <xf numFmtId="38" fontId="5" fillId="0" borderId="1" xfId="1" applyFont="1" applyFill="1" applyBorder="1" applyAlignment="1" applyProtection="1">
      <alignment horizontal="right" vertical="center"/>
    </xf>
    <xf numFmtId="38" fontId="5" fillId="0" borderId="0" xfId="1" applyFont="1" applyProtection="1">
      <alignment vertical="center"/>
    </xf>
    <xf numFmtId="38" fontId="5" fillId="0" borderId="0" xfId="1" applyFont="1" applyBorder="1" applyAlignment="1" applyProtection="1">
      <alignment horizontal="center" vertical="center"/>
    </xf>
    <xf numFmtId="178" fontId="5" fillId="0" borderId="0" xfId="1" applyNumberFormat="1" applyFont="1" applyFill="1" applyBorder="1" applyAlignment="1" applyProtection="1">
      <alignment horizontal="center" vertical="center"/>
    </xf>
    <xf numFmtId="40" fontId="5" fillId="0" borderId="0" xfId="1" applyNumberFormat="1" applyFont="1" applyBorder="1" applyProtection="1">
      <alignment vertical="center"/>
    </xf>
    <xf numFmtId="178" fontId="5" fillId="0" borderId="0" xfId="1" applyNumberFormat="1" applyFont="1" applyFill="1" applyBorder="1" applyAlignment="1" applyProtection="1">
      <alignment vertical="center"/>
    </xf>
    <xf numFmtId="178" fontId="5" fillId="0" borderId="3" xfId="1" applyNumberFormat="1" applyFont="1" applyFill="1" applyBorder="1" applyAlignment="1" applyProtection="1">
      <alignment horizontal="right" vertical="center"/>
    </xf>
    <xf numFmtId="178" fontId="12" fillId="0" borderId="5" xfId="1" applyNumberFormat="1" applyFont="1" applyFill="1" applyBorder="1" applyAlignment="1" applyProtection="1">
      <alignment horizontal="left" vertical="center"/>
    </xf>
    <xf numFmtId="40" fontId="5" fillId="0" borderId="3" xfId="1" applyNumberFormat="1" applyFont="1" applyFill="1" applyBorder="1" applyAlignment="1" applyProtection="1">
      <alignment vertical="center"/>
    </xf>
    <xf numFmtId="38" fontId="5" fillId="0" borderId="1" xfId="1" applyFont="1" applyFill="1" applyBorder="1" applyAlignment="1" applyProtection="1">
      <alignment vertical="center"/>
    </xf>
    <xf numFmtId="38" fontId="5" fillId="0" borderId="0" xfId="1" applyFont="1" applyBorder="1" applyProtection="1">
      <alignment vertical="center"/>
    </xf>
    <xf numFmtId="178" fontId="5" fillId="0" borderId="0" xfId="1" applyNumberFormat="1" applyFont="1" applyFill="1" applyBorder="1" applyAlignment="1" applyProtection="1">
      <alignment horizontal="right" vertical="center"/>
    </xf>
    <xf numFmtId="183" fontId="5" fillId="0" borderId="0" xfId="1" applyNumberFormat="1" applyFont="1" applyBorder="1" applyProtection="1">
      <alignment vertical="center"/>
    </xf>
    <xf numFmtId="40" fontId="5" fillId="0" borderId="1" xfId="1" applyNumberFormat="1" applyFont="1" applyFill="1" applyBorder="1" applyAlignment="1" applyProtection="1">
      <alignment vertical="center"/>
    </xf>
    <xf numFmtId="40" fontId="5" fillId="0" borderId="5" xfId="1" applyNumberFormat="1" applyFont="1" applyFill="1" applyBorder="1" applyAlignment="1" applyProtection="1">
      <alignment horizontal="center" vertical="center"/>
    </xf>
    <xf numFmtId="178" fontId="5" fillId="0" borderId="3" xfId="1" applyNumberFormat="1" applyFont="1" applyFill="1" applyBorder="1" applyProtection="1">
      <alignment vertical="center"/>
    </xf>
    <xf numFmtId="38" fontId="5" fillId="0" borderId="1" xfId="1" applyFont="1" applyBorder="1" applyAlignment="1" applyProtection="1">
      <alignment horizontal="center" vertical="center"/>
    </xf>
    <xf numFmtId="40" fontId="5" fillId="0" borderId="1" xfId="1" applyNumberFormat="1" applyFont="1" applyFill="1" applyBorder="1" applyProtection="1">
      <alignment vertical="center"/>
    </xf>
    <xf numFmtId="176" fontId="5" fillId="0" borderId="1" xfId="1" applyNumberFormat="1" applyFont="1" applyFill="1" applyBorder="1" applyAlignment="1" applyProtection="1">
      <alignment horizontal="right" vertical="center"/>
    </xf>
    <xf numFmtId="38" fontId="5" fillId="0" borderId="5" xfId="1" applyFont="1" applyBorder="1" applyAlignment="1" applyProtection="1">
      <alignment horizontal="right" vertical="center" shrinkToFit="1"/>
    </xf>
    <xf numFmtId="38" fontId="5" fillId="0" borderId="5" xfId="1" applyFont="1" applyBorder="1" applyAlignment="1" applyProtection="1">
      <alignment horizontal="right" vertical="center"/>
    </xf>
    <xf numFmtId="38" fontId="5" fillId="0" borderId="1" xfId="1" applyFont="1" applyBorder="1" applyAlignment="1" applyProtection="1">
      <alignment horizontal="right"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40" fontId="5" fillId="0" borderId="1" xfId="1" applyNumberFormat="1" applyFont="1" applyFill="1" applyBorder="1" applyAlignment="1" applyProtection="1">
      <alignment horizontal="center" vertical="center"/>
    </xf>
    <xf numFmtId="176" fontId="5" fillId="0" borderId="1" xfId="1" applyNumberFormat="1" applyFont="1" applyFill="1" applyBorder="1" applyAlignment="1" applyProtection="1">
      <alignment vertical="center"/>
    </xf>
    <xf numFmtId="0" fontId="20" fillId="0" borderId="0" xfId="0" applyFont="1">
      <alignment vertical="center"/>
    </xf>
    <xf numFmtId="0" fontId="5" fillId="0" borderId="0" xfId="0" applyFont="1">
      <alignment vertical="center"/>
    </xf>
    <xf numFmtId="0" fontId="17" fillId="0" borderId="0" xfId="0" applyFont="1">
      <alignment vertical="center"/>
    </xf>
    <xf numFmtId="0" fontId="24" fillId="0" borderId="0" xfId="0" applyFont="1">
      <alignment vertical="center"/>
    </xf>
    <xf numFmtId="0" fontId="9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indent="1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38" fontId="5" fillId="0" borderId="0" xfId="0" applyNumberFormat="1" applyFont="1">
      <alignment vertical="center"/>
    </xf>
    <xf numFmtId="177" fontId="7" fillId="0" borderId="6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 shrinkToFit="1"/>
    </xf>
    <xf numFmtId="0" fontId="5" fillId="2" borderId="1" xfId="0" quotePrefix="1" applyFont="1" applyFill="1" applyBorder="1" applyAlignment="1">
      <alignment horizontal="center" vertical="center"/>
    </xf>
    <xf numFmtId="40" fontId="5" fillId="0" borderId="1" xfId="0" applyNumberFormat="1" applyFont="1" applyBorder="1" applyAlignment="1">
      <alignment horizontal="right" vertical="center"/>
    </xf>
    <xf numFmtId="0" fontId="12" fillId="0" borderId="10" xfId="0" applyFont="1" applyBorder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77" fontId="5" fillId="0" borderId="0" xfId="0" applyNumberFormat="1" applyFont="1" applyAlignment="1">
      <alignment horizontal="left" vertical="center"/>
    </xf>
    <xf numFmtId="177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 wrapText="1" shrinkToFit="1"/>
    </xf>
    <xf numFmtId="0" fontId="14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7" xfId="0" applyFont="1" applyBorder="1">
      <alignment vertical="center"/>
    </xf>
    <xf numFmtId="0" fontId="11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11" fillId="0" borderId="4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center" vertical="center"/>
    </xf>
    <xf numFmtId="177" fontId="11" fillId="0" borderId="9" xfId="0" applyNumberFormat="1" applyFont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 shrinkToFit="1"/>
    </xf>
    <xf numFmtId="0" fontId="16" fillId="2" borderId="1" xfId="0" quotePrefix="1" applyFont="1" applyFill="1" applyBorder="1" applyAlignment="1">
      <alignment horizontal="center" vertical="center"/>
    </xf>
    <xf numFmtId="38" fontId="5" fillId="0" borderId="3" xfId="0" applyNumberFormat="1" applyFont="1" applyBorder="1">
      <alignment vertical="center"/>
    </xf>
    <xf numFmtId="38" fontId="5" fillId="0" borderId="3" xfId="0" applyNumberFormat="1" applyFont="1" applyBorder="1" applyAlignment="1">
      <alignment horizontal="right" vertical="center"/>
    </xf>
    <xf numFmtId="38" fontId="5" fillId="0" borderId="1" xfId="0" applyNumberFormat="1" applyFont="1" applyBorder="1" applyAlignment="1">
      <alignment horizontal="right" vertical="center"/>
    </xf>
    <xf numFmtId="180" fontId="5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15" fillId="0" borderId="0" xfId="0" applyFont="1">
      <alignment vertical="center"/>
    </xf>
    <xf numFmtId="181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38" fontId="5" fillId="0" borderId="3" xfId="1" applyFont="1" applyFill="1" applyBorder="1" applyAlignment="1" applyProtection="1">
      <alignment horizontal="right" vertical="center"/>
    </xf>
    <xf numFmtId="38" fontId="5" fillId="0" borderId="1" xfId="1" applyFont="1" applyBorder="1" applyAlignment="1" applyProtection="1">
      <alignment horizontal="center" vertical="center"/>
      <protection locked="0"/>
    </xf>
    <xf numFmtId="178" fontId="11" fillId="0" borderId="3" xfId="1" applyNumberFormat="1" applyFont="1" applyFill="1" applyBorder="1" applyAlignment="1" applyProtection="1">
      <alignment horizontal="center" vertical="center"/>
      <protection locked="0"/>
    </xf>
    <xf numFmtId="38" fontId="5" fillId="0" borderId="3" xfId="1" applyFont="1" applyBorder="1" applyAlignment="1" applyProtection="1">
      <alignment horizontal="right" vertical="center" shrinkToFit="1"/>
      <protection locked="0"/>
    </xf>
    <xf numFmtId="177" fontId="7" fillId="0" borderId="6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 shrinkToFit="1"/>
    </xf>
    <xf numFmtId="177" fontId="7" fillId="0" borderId="3" xfId="0" applyNumberFormat="1" applyFont="1" applyBorder="1" applyAlignment="1" applyProtection="1">
      <alignment horizontal="center" vertical="center"/>
      <protection locked="0"/>
    </xf>
    <xf numFmtId="177" fontId="7" fillId="0" borderId="6" xfId="0" applyNumberFormat="1" applyFont="1" applyBorder="1" applyAlignment="1" applyProtection="1">
      <alignment horizontal="center" vertical="center"/>
      <protection locked="0"/>
    </xf>
    <xf numFmtId="179" fontId="5" fillId="0" borderId="3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178" fontId="5" fillId="0" borderId="6" xfId="1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3" xfId="0" quotePrefix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0" fontId="5" fillId="0" borderId="5" xfId="0" quotePrefix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38" fontId="5" fillId="0" borderId="3" xfId="1" applyFont="1" applyFill="1" applyBorder="1" applyAlignment="1" applyProtection="1">
      <alignment horizontal="center" vertical="center"/>
    </xf>
    <xf numFmtId="38" fontId="5" fillId="0" borderId="5" xfId="1" applyFont="1" applyFill="1" applyBorder="1" applyAlignment="1" applyProtection="1">
      <alignment horizontal="center" vertical="center"/>
    </xf>
    <xf numFmtId="38" fontId="5" fillId="0" borderId="1" xfId="1" applyFont="1" applyFill="1" applyBorder="1" applyAlignment="1" applyProtection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19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82" fontId="11" fillId="0" borderId="2" xfId="0" applyNumberFormat="1" applyFont="1" applyBorder="1" applyAlignment="1">
      <alignment horizontal="center" vertical="center"/>
    </xf>
    <xf numFmtId="182" fontId="11" fillId="0" borderId="8" xfId="0" applyNumberFormat="1" applyFont="1" applyBorder="1" applyAlignment="1">
      <alignment horizontal="center" vertic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5" xfId="0" applyNumberFormat="1" applyFont="1" applyBorder="1" applyAlignment="1">
      <alignment horizontal="center" vertical="center"/>
    </xf>
    <xf numFmtId="38" fontId="5" fillId="0" borderId="3" xfId="1" applyFont="1" applyBorder="1" applyAlignment="1" applyProtection="1">
      <alignment horizontal="center" vertical="center" shrinkToFit="1"/>
    </xf>
    <xf numFmtId="38" fontId="5" fillId="0" borderId="5" xfId="1" applyFont="1" applyBorder="1" applyAlignment="1" applyProtection="1">
      <alignment horizontal="center" vertical="center" shrinkToFit="1"/>
    </xf>
    <xf numFmtId="0" fontId="5" fillId="2" borderId="3" xfId="1" applyNumberFormat="1" applyFont="1" applyFill="1" applyBorder="1" applyAlignment="1" applyProtection="1">
      <alignment horizontal="center" vertical="center"/>
    </xf>
    <xf numFmtId="0" fontId="5" fillId="2" borderId="5" xfId="1" applyNumberFormat="1" applyFont="1" applyFill="1" applyBorder="1" applyAlignment="1" applyProtection="1">
      <alignment horizontal="center" vertical="center"/>
    </xf>
    <xf numFmtId="0" fontId="5" fillId="2" borderId="2" xfId="0" quotePrefix="1" applyFont="1" applyFill="1" applyBorder="1" applyAlignment="1">
      <alignment horizontal="center" vertical="center"/>
    </xf>
    <xf numFmtId="0" fontId="5" fillId="2" borderId="11" xfId="0" quotePrefix="1" applyFont="1" applyFill="1" applyBorder="1" applyAlignment="1">
      <alignment horizontal="center" vertical="center"/>
    </xf>
    <xf numFmtId="0" fontId="5" fillId="2" borderId="8" xfId="0" quotePrefix="1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left" vertical="center"/>
    </xf>
    <xf numFmtId="0" fontId="5" fillId="2" borderId="5" xfId="0" quotePrefix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16" fillId="2" borderId="2" xfId="0" quotePrefix="1" applyFont="1" applyFill="1" applyBorder="1" applyAlignment="1">
      <alignment horizontal="center" vertical="center"/>
    </xf>
    <xf numFmtId="0" fontId="16" fillId="2" borderId="11" xfId="0" quotePrefix="1" applyFont="1" applyFill="1" applyBorder="1" applyAlignment="1">
      <alignment horizontal="center" vertical="center"/>
    </xf>
    <xf numFmtId="0" fontId="16" fillId="2" borderId="8" xfId="0" quotePrefix="1" applyFont="1" applyFill="1" applyBorder="1" applyAlignment="1">
      <alignment horizontal="center" vertical="center"/>
    </xf>
  </cellXfs>
  <cellStyles count="3">
    <cellStyle name="桁区切り" xfId="1" builtinId="6"/>
    <cellStyle name="桁区切り 4" xfId="2" xr:uid="{00000000-0005-0000-0000-000001000000}"/>
    <cellStyle name="標準" xfId="0" builtinId="0"/>
  </cellStyles>
  <dxfs count="76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0.59999389629810485"/>
  </sheetPr>
  <dimension ref="A1:X98"/>
  <sheetViews>
    <sheetView showGridLines="0" tabSelected="1" view="pageBreakPreview" zoomScale="70" zoomScaleNormal="75" zoomScaleSheetLayoutView="70" workbookViewId="0"/>
  </sheetViews>
  <sheetFormatPr defaultRowHeight="15.75" x14ac:dyDescent="0.4"/>
  <cols>
    <col min="1" max="1" width="5.625" style="33" customWidth="1"/>
    <col min="2" max="3" width="10.625" style="33" customWidth="1"/>
    <col min="4" max="11" width="12.625" style="33" customWidth="1"/>
    <col min="12" max="13" width="10.625" style="33" customWidth="1"/>
    <col min="14" max="14" width="8.625" style="33" customWidth="1"/>
    <col min="15" max="15" width="10.625" style="33" customWidth="1"/>
    <col min="16" max="16" width="8.625" style="33" customWidth="1"/>
    <col min="17" max="17" width="12.625" style="33" customWidth="1"/>
    <col min="18" max="20" width="10.625" style="33" customWidth="1"/>
    <col min="21" max="21" width="12.625" style="33" customWidth="1"/>
    <col min="22" max="22" width="10.625" style="33" customWidth="1"/>
    <col min="23" max="24" width="12.625" style="33" customWidth="1"/>
    <col min="25" max="16384" width="9" style="33"/>
  </cols>
  <sheetData>
    <row r="1" spans="1:24" ht="24.95" customHeight="1" x14ac:dyDescent="0.4">
      <c r="A1" s="32" t="s">
        <v>91</v>
      </c>
      <c r="D1" s="34"/>
    </row>
    <row r="2" spans="1:24" ht="24.95" customHeight="1" x14ac:dyDescent="0.4">
      <c r="A2" s="35" t="s">
        <v>85</v>
      </c>
      <c r="D2" s="34"/>
    </row>
    <row r="3" spans="1:24" ht="24.95" customHeight="1" x14ac:dyDescent="0.4">
      <c r="A3" s="36" t="s">
        <v>89</v>
      </c>
    </row>
    <row r="4" spans="1:24" ht="15" customHeight="1" x14ac:dyDescent="0.4"/>
    <row r="5" spans="1:24" ht="20.100000000000001" customHeight="1" x14ac:dyDescent="0.4">
      <c r="A5" s="103" t="s">
        <v>6</v>
      </c>
      <c r="B5" s="104"/>
      <c r="C5" s="107"/>
      <c r="D5" s="108"/>
      <c r="E5" s="108"/>
      <c r="F5" s="108"/>
      <c r="G5" s="108"/>
      <c r="H5" s="109"/>
      <c r="I5" s="38"/>
      <c r="J5" s="38"/>
      <c r="K5" s="38"/>
      <c r="L5" s="38"/>
      <c r="M5" s="38"/>
      <c r="N5" s="38"/>
      <c r="O5" s="38"/>
      <c r="P5" s="39"/>
      <c r="Q5" s="39"/>
    </row>
    <row r="6" spans="1:24" ht="20.100000000000001" customHeight="1" x14ac:dyDescent="0.4">
      <c r="A6" s="40"/>
      <c r="B6" s="40"/>
      <c r="C6" s="41"/>
      <c r="D6" s="41"/>
      <c r="E6" s="41"/>
      <c r="F6" s="41"/>
      <c r="G6" s="41"/>
      <c r="H6" s="41"/>
      <c r="I6" s="38"/>
      <c r="J6" s="38"/>
      <c r="K6" s="38"/>
      <c r="L6" s="38"/>
      <c r="M6" s="38"/>
      <c r="N6" s="38"/>
      <c r="O6" s="38"/>
      <c r="P6" s="39"/>
      <c r="Q6" s="39"/>
    </row>
    <row r="7" spans="1:24" ht="19.5" x14ac:dyDescent="0.4">
      <c r="A7" s="42" t="s">
        <v>100</v>
      </c>
      <c r="I7" s="43"/>
      <c r="R7" s="37" t="s">
        <v>14</v>
      </c>
      <c r="S7" s="94"/>
      <c r="T7" s="95"/>
      <c r="U7" s="44" t="s">
        <v>29</v>
      </c>
      <c r="V7" s="89" t="str">
        <f>IF(S7="","",DATE(YEAR($S$7),MONTH($S$7)+11,DAY($S$7)))</f>
        <v/>
      </c>
      <c r="W7" s="90"/>
    </row>
    <row r="8" spans="1:24" ht="69.95" customHeight="1" x14ac:dyDescent="0.4">
      <c r="A8" s="45" t="s">
        <v>27</v>
      </c>
      <c r="B8" s="106" t="s">
        <v>2</v>
      </c>
      <c r="C8" s="106"/>
      <c r="D8" s="110" t="s">
        <v>11</v>
      </c>
      <c r="E8" s="111"/>
      <c r="F8" s="46" t="s">
        <v>74</v>
      </c>
      <c r="G8" s="46" t="s">
        <v>12</v>
      </c>
      <c r="H8" s="93" t="s">
        <v>75</v>
      </c>
      <c r="I8" s="93"/>
      <c r="J8" s="45" t="s">
        <v>76</v>
      </c>
      <c r="K8" s="45" t="s">
        <v>77</v>
      </c>
      <c r="L8" s="47" t="s">
        <v>78</v>
      </c>
      <c r="M8" s="47" t="s">
        <v>79</v>
      </c>
      <c r="N8" s="93" t="s">
        <v>80</v>
      </c>
      <c r="O8" s="93"/>
      <c r="P8" s="105" t="s">
        <v>81</v>
      </c>
      <c r="Q8" s="105"/>
      <c r="R8" s="49" t="s">
        <v>101</v>
      </c>
      <c r="S8" s="45" t="s">
        <v>82</v>
      </c>
      <c r="T8" s="45" t="s">
        <v>102</v>
      </c>
      <c r="U8" s="45" t="s">
        <v>94</v>
      </c>
      <c r="V8" s="45" t="s">
        <v>95</v>
      </c>
      <c r="W8" s="45" t="s">
        <v>103</v>
      </c>
      <c r="X8" s="50" t="s">
        <v>93</v>
      </c>
    </row>
    <row r="9" spans="1:24" ht="20.100000000000001" customHeight="1" x14ac:dyDescent="0.4">
      <c r="A9" s="51">
        <v>1</v>
      </c>
      <c r="B9" s="101"/>
      <c r="C9" s="102"/>
      <c r="D9" s="91"/>
      <c r="E9" s="92"/>
      <c r="F9" s="86"/>
      <c r="G9" s="87"/>
      <c r="H9" s="2" t="str">
        <f ca="1">IFERROR(INDIRECT($A9&amp;"!E38"),"")</f>
        <v/>
      </c>
      <c r="I9" s="14" t="str">
        <f ca="1">IFERROR(INDIRECT($A9&amp;"!F38"),"")</f>
        <v/>
      </c>
      <c r="J9" s="2" t="str">
        <f ca="1">IFERROR(INDIRECT($A9&amp;"!G38"),"")</f>
        <v/>
      </c>
      <c r="K9" s="2" t="str">
        <f ca="1">IFERROR(INDIRECT($A9&amp;"!H38"),"")</f>
        <v/>
      </c>
      <c r="L9" s="85" t="str">
        <f ca="1">IFERROR(INDIRECT($A9&amp;"!I38"),"")</f>
        <v/>
      </c>
      <c r="M9" s="1" t="str">
        <f ca="1">IFERROR(INDIRECT($A9&amp;"!J38"),"")</f>
        <v/>
      </c>
      <c r="N9" s="4" t="str">
        <f ca="1">IFERROR(INDIRECT($A9&amp;"!K38"),"")</f>
        <v/>
      </c>
      <c r="O9" s="6" t="str">
        <f ca="1">IFERROR(INDIRECT($A9&amp;"!L38"),"")</f>
        <v/>
      </c>
      <c r="P9" s="15" t="str">
        <f ca="1">IFERROR(INDIRECT($A9&amp;"!M38"),"")</f>
        <v/>
      </c>
      <c r="Q9" s="6" t="str">
        <f ca="1">IFERROR(INDIRECT($A9&amp;"!N38"),"")</f>
        <v/>
      </c>
      <c r="R9" s="7" t="str">
        <f ca="1">IFERROR(INDIRECT($A9&amp;"!o38"),"")</f>
        <v/>
      </c>
      <c r="S9" s="20" t="str">
        <f ca="1">IFERROR(INDIRECT($A9&amp;"!P38"),"")</f>
        <v/>
      </c>
      <c r="T9" s="24" t="str">
        <f ca="1">IFERROR(INDIRECT($A9&amp;"!Q38"),"")</f>
        <v/>
      </c>
      <c r="U9" s="1" t="str">
        <f ca="1">IFERROR(INDIRECT($A9&amp;"!R38"),"")</f>
        <v/>
      </c>
      <c r="V9" s="24" t="str">
        <f ca="1">IFERROR(U9/$U$59,"")</f>
        <v/>
      </c>
      <c r="W9" s="7" t="str">
        <f ca="1">IFERROR(INDIRECT($A9&amp;"!T38"),"")</f>
        <v/>
      </c>
      <c r="X9" s="25" t="str">
        <f ca="1">IFERROR(INDIRECT($A9&amp;"!U38"),"")</f>
        <v/>
      </c>
    </row>
    <row r="10" spans="1:24" ht="20.100000000000001" customHeight="1" x14ac:dyDescent="0.4">
      <c r="A10" s="51">
        <v>2</v>
      </c>
      <c r="B10" s="101"/>
      <c r="C10" s="102"/>
      <c r="D10" s="91"/>
      <c r="E10" s="92"/>
      <c r="F10" s="86"/>
      <c r="G10" s="87"/>
      <c r="H10" s="2" t="str">
        <f t="shared" ref="H10:H58" ca="1" si="0">IFERROR(INDIRECT($A10&amp;"!E38"),"")</f>
        <v/>
      </c>
      <c r="I10" s="14" t="str">
        <f t="shared" ref="I10:I58" ca="1" si="1">IFERROR(INDIRECT($A10&amp;"!F38"),"")</f>
        <v/>
      </c>
      <c r="J10" s="2" t="str">
        <f t="shared" ref="J10:J58" ca="1" si="2">IFERROR(INDIRECT($A10&amp;"!G38"),"")</f>
        <v/>
      </c>
      <c r="K10" s="2" t="str">
        <f t="shared" ref="K10:K58" ca="1" si="3">IFERROR(INDIRECT($A10&amp;"!H38"),"")</f>
        <v/>
      </c>
      <c r="L10" s="85" t="str">
        <f t="shared" ref="L10:L58" ca="1" si="4">IFERROR(INDIRECT($A10&amp;"!I38"),"")</f>
        <v/>
      </c>
      <c r="M10" s="16" t="str">
        <f t="shared" ref="M10:M58" ca="1" si="5">IFERROR(INDIRECT($A10&amp;"!J38"),"")</f>
        <v/>
      </c>
      <c r="N10" s="4" t="str">
        <f t="shared" ref="N10:N58" ca="1" si="6">IFERROR(INDIRECT($A10&amp;"!K38"),"")</f>
        <v/>
      </c>
      <c r="O10" s="6" t="str">
        <f t="shared" ref="O10:O58" ca="1" si="7">IFERROR(INDIRECT($A10&amp;"!L38"),"")</f>
        <v/>
      </c>
      <c r="P10" s="15" t="str">
        <f t="shared" ref="P10:P58" ca="1" si="8">IFERROR(INDIRECT($A10&amp;"!M38"),"")</f>
        <v/>
      </c>
      <c r="Q10" s="6" t="str">
        <f t="shared" ref="Q10:Q58" ca="1" si="9">IFERROR(INDIRECT($A10&amp;"!N38"),"")</f>
        <v/>
      </c>
      <c r="R10" s="7" t="str">
        <f t="shared" ref="R10:R58" ca="1" si="10">IFERROR(INDIRECT($A10&amp;"!o38"),"")</f>
        <v/>
      </c>
      <c r="S10" s="20" t="str">
        <f ca="1">IFERROR(INDIRECT($A10&amp;"!P38"),"")</f>
        <v/>
      </c>
      <c r="T10" s="24" t="str">
        <f t="shared" ref="T10:T58" ca="1" si="11">IFERROR(INDIRECT($A10&amp;"!Q38"),"")</f>
        <v/>
      </c>
      <c r="U10" s="1" t="str">
        <f t="shared" ref="U10:U58" ca="1" si="12">IFERROR(INDIRECT($A10&amp;"!R38"),"")</f>
        <v/>
      </c>
      <c r="V10" s="24" t="str">
        <f t="shared" ref="V10:V58" ca="1" si="13">IFERROR(U10/$U$59,"")</f>
        <v/>
      </c>
      <c r="W10" s="7" t="str">
        <f t="shared" ref="W10:W58" ca="1" si="14">IFERROR(INDIRECT($A10&amp;"!T38"),"")</f>
        <v/>
      </c>
      <c r="X10" s="25" t="str">
        <f t="shared" ref="X10:X58" ca="1" si="15">IFERROR(INDIRECT($A10&amp;"!U38"),"")</f>
        <v/>
      </c>
    </row>
    <row r="11" spans="1:24" ht="20.100000000000001" customHeight="1" x14ac:dyDescent="0.4">
      <c r="A11" s="51">
        <v>3</v>
      </c>
      <c r="B11" s="101"/>
      <c r="C11" s="102"/>
      <c r="D11" s="91"/>
      <c r="E11" s="92"/>
      <c r="F11" s="86"/>
      <c r="G11" s="87"/>
      <c r="H11" s="2" t="str">
        <f t="shared" ca="1" si="0"/>
        <v/>
      </c>
      <c r="I11" s="14" t="str">
        <f t="shared" ca="1" si="1"/>
        <v/>
      </c>
      <c r="J11" s="2" t="str">
        <f t="shared" ca="1" si="2"/>
        <v/>
      </c>
      <c r="K11" s="2" t="str">
        <f t="shared" ca="1" si="3"/>
        <v/>
      </c>
      <c r="L11" s="85" t="str">
        <f t="shared" ca="1" si="4"/>
        <v/>
      </c>
      <c r="M11" s="16" t="str">
        <f t="shared" ca="1" si="5"/>
        <v/>
      </c>
      <c r="N11" s="4" t="str">
        <f t="shared" ca="1" si="6"/>
        <v/>
      </c>
      <c r="O11" s="6" t="str">
        <f t="shared" ca="1" si="7"/>
        <v/>
      </c>
      <c r="P11" s="15" t="str">
        <f t="shared" ca="1" si="8"/>
        <v/>
      </c>
      <c r="Q11" s="6" t="str">
        <f t="shared" ca="1" si="9"/>
        <v/>
      </c>
      <c r="R11" s="7" t="str">
        <f t="shared" ca="1" si="10"/>
        <v/>
      </c>
      <c r="S11" s="20" t="str">
        <f t="shared" ref="S11:S58" ca="1" si="16">IFERROR(INDIRECT($A11&amp;"!P38"),"")</f>
        <v/>
      </c>
      <c r="T11" s="24" t="str">
        <f t="shared" ca="1" si="11"/>
        <v/>
      </c>
      <c r="U11" s="1" t="str">
        <f t="shared" ca="1" si="12"/>
        <v/>
      </c>
      <c r="V11" s="24" t="str">
        <f t="shared" ca="1" si="13"/>
        <v/>
      </c>
      <c r="W11" s="7" t="str">
        <f t="shared" ca="1" si="14"/>
        <v/>
      </c>
      <c r="X11" s="25" t="str">
        <f t="shared" ca="1" si="15"/>
        <v/>
      </c>
    </row>
    <row r="12" spans="1:24" ht="20.100000000000001" customHeight="1" x14ac:dyDescent="0.4">
      <c r="A12" s="51">
        <v>4</v>
      </c>
      <c r="B12" s="101"/>
      <c r="C12" s="102"/>
      <c r="D12" s="91"/>
      <c r="E12" s="92"/>
      <c r="F12" s="86"/>
      <c r="G12" s="87"/>
      <c r="H12" s="2" t="str">
        <f t="shared" ca="1" si="0"/>
        <v/>
      </c>
      <c r="I12" s="14" t="str">
        <f t="shared" ca="1" si="1"/>
        <v/>
      </c>
      <c r="J12" s="2" t="str">
        <f t="shared" ca="1" si="2"/>
        <v/>
      </c>
      <c r="K12" s="2" t="str">
        <f t="shared" ca="1" si="3"/>
        <v/>
      </c>
      <c r="L12" s="85" t="str">
        <f t="shared" ca="1" si="4"/>
        <v/>
      </c>
      <c r="M12" s="16" t="str">
        <f t="shared" ca="1" si="5"/>
        <v/>
      </c>
      <c r="N12" s="4" t="str">
        <f t="shared" ca="1" si="6"/>
        <v/>
      </c>
      <c r="O12" s="6" t="str">
        <f t="shared" ca="1" si="7"/>
        <v/>
      </c>
      <c r="P12" s="15" t="str">
        <f t="shared" ca="1" si="8"/>
        <v/>
      </c>
      <c r="Q12" s="6" t="str">
        <f t="shared" ca="1" si="9"/>
        <v/>
      </c>
      <c r="R12" s="7" t="str">
        <f t="shared" ca="1" si="10"/>
        <v/>
      </c>
      <c r="S12" s="20" t="str">
        <f t="shared" ca="1" si="16"/>
        <v/>
      </c>
      <c r="T12" s="24" t="str">
        <f t="shared" ca="1" si="11"/>
        <v/>
      </c>
      <c r="U12" s="1" t="str">
        <f t="shared" ca="1" si="12"/>
        <v/>
      </c>
      <c r="V12" s="24" t="str">
        <f t="shared" ca="1" si="13"/>
        <v/>
      </c>
      <c r="W12" s="7" t="str">
        <f t="shared" ca="1" si="14"/>
        <v/>
      </c>
      <c r="X12" s="25" t="str">
        <f t="shared" ca="1" si="15"/>
        <v/>
      </c>
    </row>
    <row r="13" spans="1:24" ht="20.100000000000001" customHeight="1" x14ac:dyDescent="0.4">
      <c r="A13" s="51">
        <v>5</v>
      </c>
      <c r="B13" s="101"/>
      <c r="C13" s="102"/>
      <c r="D13" s="91"/>
      <c r="E13" s="92"/>
      <c r="F13" s="86"/>
      <c r="G13" s="87"/>
      <c r="H13" s="2" t="str">
        <f t="shared" ca="1" si="0"/>
        <v/>
      </c>
      <c r="I13" s="14" t="str">
        <f t="shared" ca="1" si="1"/>
        <v/>
      </c>
      <c r="J13" s="26" t="str">
        <f t="shared" ca="1" si="2"/>
        <v/>
      </c>
      <c r="K13" s="1" t="str">
        <f t="shared" ca="1" si="3"/>
        <v/>
      </c>
      <c r="L13" s="85" t="str">
        <f t="shared" ca="1" si="4"/>
        <v/>
      </c>
      <c r="M13" s="16" t="str">
        <f t="shared" ca="1" si="5"/>
        <v/>
      </c>
      <c r="N13" s="4" t="str">
        <f t="shared" ca="1" si="6"/>
        <v/>
      </c>
      <c r="O13" s="6" t="str">
        <f t="shared" ca="1" si="7"/>
        <v/>
      </c>
      <c r="P13" s="15" t="str">
        <f t="shared" ca="1" si="8"/>
        <v/>
      </c>
      <c r="Q13" s="6" t="str">
        <f t="shared" ca="1" si="9"/>
        <v/>
      </c>
      <c r="R13" s="7" t="str">
        <f t="shared" ca="1" si="10"/>
        <v/>
      </c>
      <c r="S13" s="20" t="str">
        <f t="shared" ca="1" si="16"/>
        <v/>
      </c>
      <c r="T13" s="24" t="str">
        <f t="shared" ca="1" si="11"/>
        <v/>
      </c>
      <c r="U13" s="1" t="str">
        <f t="shared" ca="1" si="12"/>
        <v/>
      </c>
      <c r="V13" s="24" t="str">
        <f t="shared" ca="1" si="13"/>
        <v/>
      </c>
      <c r="W13" s="7" t="str">
        <f t="shared" ca="1" si="14"/>
        <v/>
      </c>
      <c r="X13" s="25" t="str">
        <f t="shared" ca="1" si="15"/>
        <v/>
      </c>
    </row>
    <row r="14" spans="1:24" ht="20.100000000000001" customHeight="1" x14ac:dyDescent="0.4">
      <c r="A14" s="51">
        <v>6</v>
      </c>
      <c r="B14" s="101"/>
      <c r="C14" s="102"/>
      <c r="D14" s="91"/>
      <c r="E14" s="92"/>
      <c r="F14" s="86"/>
      <c r="G14" s="87"/>
      <c r="H14" s="2" t="str">
        <f t="shared" ca="1" si="0"/>
        <v/>
      </c>
      <c r="I14" s="14" t="str">
        <f t="shared" ca="1" si="1"/>
        <v/>
      </c>
      <c r="J14" s="26" t="str">
        <f t="shared" ca="1" si="2"/>
        <v/>
      </c>
      <c r="K14" s="1" t="str">
        <f t="shared" ca="1" si="3"/>
        <v/>
      </c>
      <c r="L14" s="85" t="str">
        <f t="shared" ca="1" si="4"/>
        <v/>
      </c>
      <c r="M14" s="16" t="str">
        <f t="shared" ca="1" si="5"/>
        <v/>
      </c>
      <c r="N14" s="4" t="str">
        <f t="shared" ca="1" si="6"/>
        <v/>
      </c>
      <c r="O14" s="6" t="str">
        <f t="shared" ca="1" si="7"/>
        <v/>
      </c>
      <c r="P14" s="15" t="str">
        <f t="shared" ca="1" si="8"/>
        <v/>
      </c>
      <c r="Q14" s="6" t="str">
        <f t="shared" ca="1" si="9"/>
        <v/>
      </c>
      <c r="R14" s="7" t="str">
        <f t="shared" ca="1" si="10"/>
        <v/>
      </c>
      <c r="S14" s="20" t="str">
        <f t="shared" ca="1" si="16"/>
        <v/>
      </c>
      <c r="T14" s="24" t="str">
        <f t="shared" ca="1" si="11"/>
        <v/>
      </c>
      <c r="U14" s="1" t="str">
        <f t="shared" ca="1" si="12"/>
        <v/>
      </c>
      <c r="V14" s="24" t="str">
        <f t="shared" ca="1" si="13"/>
        <v/>
      </c>
      <c r="W14" s="7" t="str">
        <f t="shared" ca="1" si="14"/>
        <v/>
      </c>
      <c r="X14" s="25" t="str">
        <f t="shared" ca="1" si="15"/>
        <v/>
      </c>
    </row>
    <row r="15" spans="1:24" ht="20.100000000000001" customHeight="1" x14ac:dyDescent="0.4">
      <c r="A15" s="51">
        <v>7</v>
      </c>
      <c r="B15" s="101"/>
      <c r="C15" s="102"/>
      <c r="D15" s="91"/>
      <c r="E15" s="92"/>
      <c r="F15" s="86"/>
      <c r="G15" s="87"/>
      <c r="H15" s="2" t="str">
        <f t="shared" ca="1" si="0"/>
        <v/>
      </c>
      <c r="I15" s="14" t="str">
        <f t="shared" ca="1" si="1"/>
        <v/>
      </c>
      <c r="J15" s="26" t="str">
        <f t="shared" ca="1" si="2"/>
        <v/>
      </c>
      <c r="K15" s="1" t="str">
        <f t="shared" ca="1" si="3"/>
        <v/>
      </c>
      <c r="L15" s="85" t="str">
        <f t="shared" ca="1" si="4"/>
        <v/>
      </c>
      <c r="M15" s="16" t="str">
        <f t="shared" ca="1" si="5"/>
        <v/>
      </c>
      <c r="N15" s="4" t="str">
        <f t="shared" ca="1" si="6"/>
        <v/>
      </c>
      <c r="O15" s="6" t="str">
        <f t="shared" ca="1" si="7"/>
        <v/>
      </c>
      <c r="P15" s="15" t="str">
        <f t="shared" ca="1" si="8"/>
        <v/>
      </c>
      <c r="Q15" s="6" t="str">
        <f t="shared" ca="1" si="9"/>
        <v/>
      </c>
      <c r="R15" s="7" t="str">
        <f t="shared" ca="1" si="10"/>
        <v/>
      </c>
      <c r="S15" s="20" t="str">
        <f t="shared" ca="1" si="16"/>
        <v/>
      </c>
      <c r="T15" s="24" t="str">
        <f t="shared" ca="1" si="11"/>
        <v/>
      </c>
      <c r="U15" s="1" t="str">
        <f t="shared" ca="1" si="12"/>
        <v/>
      </c>
      <c r="V15" s="24" t="str">
        <f t="shared" ca="1" si="13"/>
        <v/>
      </c>
      <c r="W15" s="7" t="str">
        <f t="shared" ca="1" si="14"/>
        <v/>
      </c>
      <c r="X15" s="25" t="str">
        <f t="shared" ca="1" si="15"/>
        <v/>
      </c>
    </row>
    <row r="16" spans="1:24" ht="20.100000000000001" customHeight="1" x14ac:dyDescent="0.4">
      <c r="A16" s="51">
        <v>8</v>
      </c>
      <c r="B16" s="101"/>
      <c r="C16" s="102"/>
      <c r="D16" s="91"/>
      <c r="E16" s="92"/>
      <c r="F16" s="86"/>
      <c r="G16" s="87"/>
      <c r="H16" s="2" t="str">
        <f t="shared" ca="1" si="0"/>
        <v/>
      </c>
      <c r="I16" s="14" t="str">
        <f t="shared" ca="1" si="1"/>
        <v/>
      </c>
      <c r="J16" s="26" t="str">
        <f t="shared" ca="1" si="2"/>
        <v/>
      </c>
      <c r="K16" s="1" t="str">
        <f t="shared" ca="1" si="3"/>
        <v/>
      </c>
      <c r="L16" s="85" t="str">
        <f t="shared" ca="1" si="4"/>
        <v/>
      </c>
      <c r="M16" s="16" t="str">
        <f t="shared" ca="1" si="5"/>
        <v/>
      </c>
      <c r="N16" s="4" t="str">
        <f t="shared" ca="1" si="6"/>
        <v/>
      </c>
      <c r="O16" s="6" t="str">
        <f t="shared" ca="1" si="7"/>
        <v/>
      </c>
      <c r="P16" s="15" t="str">
        <f t="shared" ca="1" si="8"/>
        <v/>
      </c>
      <c r="Q16" s="6" t="str">
        <f t="shared" ca="1" si="9"/>
        <v/>
      </c>
      <c r="R16" s="7" t="str">
        <f t="shared" ca="1" si="10"/>
        <v/>
      </c>
      <c r="S16" s="20" t="str">
        <f t="shared" ca="1" si="16"/>
        <v/>
      </c>
      <c r="T16" s="24" t="str">
        <f t="shared" ca="1" si="11"/>
        <v/>
      </c>
      <c r="U16" s="1" t="str">
        <f t="shared" ca="1" si="12"/>
        <v/>
      </c>
      <c r="V16" s="24" t="str">
        <f t="shared" ca="1" si="13"/>
        <v/>
      </c>
      <c r="W16" s="7" t="str">
        <f t="shared" ca="1" si="14"/>
        <v/>
      </c>
      <c r="X16" s="25" t="str">
        <f t="shared" ca="1" si="15"/>
        <v/>
      </c>
    </row>
    <row r="17" spans="1:24" ht="20.100000000000001" customHeight="1" x14ac:dyDescent="0.4">
      <c r="A17" s="51">
        <v>9</v>
      </c>
      <c r="B17" s="101"/>
      <c r="C17" s="102"/>
      <c r="D17" s="91"/>
      <c r="E17" s="92"/>
      <c r="F17" s="86"/>
      <c r="G17" s="87"/>
      <c r="H17" s="2" t="str">
        <f t="shared" ca="1" si="0"/>
        <v/>
      </c>
      <c r="I17" s="14" t="str">
        <f t="shared" ca="1" si="1"/>
        <v/>
      </c>
      <c r="J17" s="26" t="str">
        <f t="shared" ca="1" si="2"/>
        <v/>
      </c>
      <c r="K17" s="1" t="str">
        <f t="shared" ca="1" si="3"/>
        <v/>
      </c>
      <c r="L17" s="85" t="str">
        <f t="shared" ca="1" si="4"/>
        <v/>
      </c>
      <c r="M17" s="16" t="str">
        <f t="shared" ca="1" si="5"/>
        <v/>
      </c>
      <c r="N17" s="4" t="str">
        <f t="shared" ca="1" si="6"/>
        <v/>
      </c>
      <c r="O17" s="6" t="str">
        <f t="shared" ca="1" si="7"/>
        <v/>
      </c>
      <c r="P17" s="15" t="str">
        <f t="shared" ca="1" si="8"/>
        <v/>
      </c>
      <c r="Q17" s="6" t="str">
        <f t="shared" ca="1" si="9"/>
        <v/>
      </c>
      <c r="R17" s="7" t="str">
        <f t="shared" ca="1" si="10"/>
        <v/>
      </c>
      <c r="S17" s="20" t="str">
        <f t="shared" ca="1" si="16"/>
        <v/>
      </c>
      <c r="T17" s="24" t="str">
        <f t="shared" ca="1" si="11"/>
        <v/>
      </c>
      <c r="U17" s="1" t="str">
        <f t="shared" ca="1" si="12"/>
        <v/>
      </c>
      <c r="V17" s="24" t="str">
        <f t="shared" ca="1" si="13"/>
        <v/>
      </c>
      <c r="W17" s="7" t="str">
        <f t="shared" ca="1" si="14"/>
        <v/>
      </c>
      <c r="X17" s="25" t="str">
        <f t="shared" ca="1" si="15"/>
        <v/>
      </c>
    </row>
    <row r="18" spans="1:24" ht="20.100000000000001" customHeight="1" x14ac:dyDescent="0.4">
      <c r="A18" s="51">
        <v>10</v>
      </c>
      <c r="B18" s="101"/>
      <c r="C18" s="102"/>
      <c r="D18" s="91"/>
      <c r="E18" s="92"/>
      <c r="F18" s="86"/>
      <c r="G18" s="87"/>
      <c r="H18" s="2" t="str">
        <f t="shared" ca="1" si="0"/>
        <v/>
      </c>
      <c r="I18" s="14" t="str">
        <f t="shared" ca="1" si="1"/>
        <v/>
      </c>
      <c r="J18" s="26" t="str">
        <f t="shared" ca="1" si="2"/>
        <v/>
      </c>
      <c r="K18" s="1" t="str">
        <f t="shared" ca="1" si="3"/>
        <v/>
      </c>
      <c r="L18" s="85" t="str">
        <f t="shared" ca="1" si="4"/>
        <v/>
      </c>
      <c r="M18" s="16" t="str">
        <f t="shared" ca="1" si="5"/>
        <v/>
      </c>
      <c r="N18" s="4" t="str">
        <f t="shared" ca="1" si="6"/>
        <v/>
      </c>
      <c r="O18" s="6" t="str">
        <f t="shared" ca="1" si="7"/>
        <v/>
      </c>
      <c r="P18" s="15" t="str">
        <f t="shared" ca="1" si="8"/>
        <v/>
      </c>
      <c r="Q18" s="6" t="str">
        <f t="shared" ca="1" si="9"/>
        <v/>
      </c>
      <c r="R18" s="7" t="str">
        <f t="shared" ca="1" si="10"/>
        <v/>
      </c>
      <c r="S18" s="20" t="str">
        <f t="shared" ca="1" si="16"/>
        <v/>
      </c>
      <c r="T18" s="24" t="str">
        <f t="shared" ca="1" si="11"/>
        <v/>
      </c>
      <c r="U18" s="1" t="str">
        <f t="shared" ca="1" si="12"/>
        <v/>
      </c>
      <c r="V18" s="24" t="str">
        <f t="shared" ca="1" si="13"/>
        <v/>
      </c>
      <c r="W18" s="7" t="str">
        <f t="shared" ca="1" si="14"/>
        <v/>
      </c>
      <c r="X18" s="25" t="str">
        <f t="shared" ca="1" si="15"/>
        <v/>
      </c>
    </row>
    <row r="19" spans="1:24" ht="20.100000000000001" customHeight="1" x14ac:dyDescent="0.4">
      <c r="A19" s="51">
        <v>11</v>
      </c>
      <c r="B19" s="101"/>
      <c r="C19" s="102"/>
      <c r="D19" s="91"/>
      <c r="E19" s="92"/>
      <c r="F19" s="86"/>
      <c r="G19" s="87"/>
      <c r="H19" s="2" t="str">
        <f t="shared" ca="1" si="0"/>
        <v/>
      </c>
      <c r="I19" s="14" t="str">
        <f t="shared" ca="1" si="1"/>
        <v/>
      </c>
      <c r="J19" s="26" t="str">
        <f t="shared" ca="1" si="2"/>
        <v/>
      </c>
      <c r="K19" s="1" t="str">
        <f t="shared" ca="1" si="3"/>
        <v/>
      </c>
      <c r="L19" s="85" t="str">
        <f t="shared" ca="1" si="4"/>
        <v/>
      </c>
      <c r="M19" s="16" t="str">
        <f t="shared" ca="1" si="5"/>
        <v/>
      </c>
      <c r="N19" s="4" t="str">
        <f t="shared" ca="1" si="6"/>
        <v/>
      </c>
      <c r="O19" s="6" t="str">
        <f t="shared" ca="1" si="7"/>
        <v/>
      </c>
      <c r="P19" s="15" t="str">
        <f t="shared" ca="1" si="8"/>
        <v/>
      </c>
      <c r="Q19" s="6" t="str">
        <f t="shared" ca="1" si="9"/>
        <v/>
      </c>
      <c r="R19" s="7" t="str">
        <f t="shared" ca="1" si="10"/>
        <v/>
      </c>
      <c r="S19" s="20" t="str">
        <f t="shared" ca="1" si="16"/>
        <v/>
      </c>
      <c r="T19" s="24" t="str">
        <f t="shared" ca="1" si="11"/>
        <v/>
      </c>
      <c r="U19" s="1" t="str">
        <f t="shared" ca="1" si="12"/>
        <v/>
      </c>
      <c r="V19" s="24" t="str">
        <f t="shared" ca="1" si="13"/>
        <v/>
      </c>
      <c r="W19" s="7" t="str">
        <f t="shared" ca="1" si="14"/>
        <v/>
      </c>
      <c r="X19" s="25" t="str">
        <f t="shared" ca="1" si="15"/>
        <v/>
      </c>
    </row>
    <row r="20" spans="1:24" ht="20.100000000000001" customHeight="1" x14ac:dyDescent="0.4">
      <c r="A20" s="51">
        <v>12</v>
      </c>
      <c r="B20" s="101"/>
      <c r="C20" s="102"/>
      <c r="D20" s="91"/>
      <c r="E20" s="92"/>
      <c r="F20" s="86"/>
      <c r="G20" s="87"/>
      <c r="H20" s="2" t="str">
        <f t="shared" ca="1" si="0"/>
        <v/>
      </c>
      <c r="I20" s="14" t="str">
        <f t="shared" ca="1" si="1"/>
        <v/>
      </c>
      <c r="J20" s="26" t="str">
        <f t="shared" ca="1" si="2"/>
        <v/>
      </c>
      <c r="K20" s="1" t="str">
        <f t="shared" ca="1" si="3"/>
        <v/>
      </c>
      <c r="L20" s="85" t="str">
        <f t="shared" ca="1" si="4"/>
        <v/>
      </c>
      <c r="M20" s="16" t="str">
        <f t="shared" ca="1" si="5"/>
        <v/>
      </c>
      <c r="N20" s="4" t="str">
        <f t="shared" ca="1" si="6"/>
        <v/>
      </c>
      <c r="O20" s="6" t="str">
        <f t="shared" ca="1" si="7"/>
        <v/>
      </c>
      <c r="P20" s="15" t="str">
        <f t="shared" ca="1" si="8"/>
        <v/>
      </c>
      <c r="Q20" s="6" t="str">
        <f t="shared" ca="1" si="9"/>
        <v/>
      </c>
      <c r="R20" s="7" t="str">
        <f t="shared" ca="1" si="10"/>
        <v/>
      </c>
      <c r="S20" s="20" t="str">
        <f t="shared" ca="1" si="16"/>
        <v/>
      </c>
      <c r="T20" s="24" t="str">
        <f t="shared" ca="1" si="11"/>
        <v/>
      </c>
      <c r="U20" s="1" t="str">
        <f t="shared" ca="1" si="12"/>
        <v/>
      </c>
      <c r="V20" s="24" t="str">
        <f t="shared" ca="1" si="13"/>
        <v/>
      </c>
      <c r="W20" s="7" t="str">
        <f t="shared" ca="1" si="14"/>
        <v/>
      </c>
      <c r="X20" s="25" t="str">
        <f t="shared" ca="1" si="15"/>
        <v/>
      </c>
    </row>
    <row r="21" spans="1:24" ht="20.100000000000001" customHeight="1" x14ac:dyDescent="0.4">
      <c r="A21" s="51">
        <v>13</v>
      </c>
      <c r="B21" s="101"/>
      <c r="C21" s="102"/>
      <c r="D21" s="91"/>
      <c r="E21" s="92"/>
      <c r="F21" s="86"/>
      <c r="G21" s="87"/>
      <c r="H21" s="2" t="str">
        <f t="shared" ca="1" si="0"/>
        <v/>
      </c>
      <c r="I21" s="14" t="str">
        <f t="shared" ca="1" si="1"/>
        <v/>
      </c>
      <c r="J21" s="26" t="str">
        <f t="shared" ca="1" si="2"/>
        <v/>
      </c>
      <c r="K21" s="1" t="str">
        <f t="shared" ca="1" si="3"/>
        <v/>
      </c>
      <c r="L21" s="85" t="str">
        <f t="shared" ca="1" si="4"/>
        <v/>
      </c>
      <c r="M21" s="16" t="str">
        <f t="shared" ca="1" si="5"/>
        <v/>
      </c>
      <c r="N21" s="4" t="str">
        <f t="shared" ca="1" si="6"/>
        <v/>
      </c>
      <c r="O21" s="6" t="str">
        <f t="shared" ca="1" si="7"/>
        <v/>
      </c>
      <c r="P21" s="15" t="str">
        <f t="shared" ca="1" si="8"/>
        <v/>
      </c>
      <c r="Q21" s="6" t="str">
        <f t="shared" ca="1" si="9"/>
        <v/>
      </c>
      <c r="R21" s="7" t="str">
        <f t="shared" ca="1" si="10"/>
        <v/>
      </c>
      <c r="S21" s="20" t="str">
        <f t="shared" ca="1" si="16"/>
        <v/>
      </c>
      <c r="T21" s="24" t="str">
        <f t="shared" ca="1" si="11"/>
        <v/>
      </c>
      <c r="U21" s="1" t="str">
        <f t="shared" ca="1" si="12"/>
        <v/>
      </c>
      <c r="V21" s="24" t="str">
        <f t="shared" ca="1" si="13"/>
        <v/>
      </c>
      <c r="W21" s="7" t="str">
        <f t="shared" ca="1" si="14"/>
        <v/>
      </c>
      <c r="X21" s="25" t="str">
        <f t="shared" ca="1" si="15"/>
        <v/>
      </c>
    </row>
    <row r="22" spans="1:24" ht="20.100000000000001" customHeight="1" x14ac:dyDescent="0.4">
      <c r="A22" s="51">
        <v>14</v>
      </c>
      <c r="B22" s="101"/>
      <c r="C22" s="102"/>
      <c r="D22" s="91"/>
      <c r="E22" s="92"/>
      <c r="F22" s="86"/>
      <c r="G22" s="87"/>
      <c r="H22" s="2" t="str">
        <f t="shared" ca="1" si="0"/>
        <v/>
      </c>
      <c r="I22" s="14" t="str">
        <f t="shared" ca="1" si="1"/>
        <v/>
      </c>
      <c r="J22" s="26" t="str">
        <f t="shared" ca="1" si="2"/>
        <v/>
      </c>
      <c r="K22" s="1" t="str">
        <f t="shared" ca="1" si="3"/>
        <v/>
      </c>
      <c r="L22" s="85" t="str">
        <f t="shared" ca="1" si="4"/>
        <v/>
      </c>
      <c r="M22" s="16" t="str">
        <f t="shared" ca="1" si="5"/>
        <v/>
      </c>
      <c r="N22" s="4" t="str">
        <f t="shared" ca="1" si="6"/>
        <v/>
      </c>
      <c r="O22" s="6" t="str">
        <f t="shared" ca="1" si="7"/>
        <v/>
      </c>
      <c r="P22" s="15" t="str">
        <f t="shared" ca="1" si="8"/>
        <v/>
      </c>
      <c r="Q22" s="6" t="str">
        <f t="shared" ca="1" si="9"/>
        <v/>
      </c>
      <c r="R22" s="7" t="str">
        <f t="shared" ca="1" si="10"/>
        <v/>
      </c>
      <c r="S22" s="20" t="str">
        <f t="shared" ca="1" si="16"/>
        <v/>
      </c>
      <c r="T22" s="24" t="str">
        <f t="shared" ca="1" si="11"/>
        <v/>
      </c>
      <c r="U22" s="1" t="str">
        <f t="shared" ca="1" si="12"/>
        <v/>
      </c>
      <c r="V22" s="24" t="str">
        <f t="shared" ca="1" si="13"/>
        <v/>
      </c>
      <c r="W22" s="7" t="str">
        <f t="shared" ca="1" si="14"/>
        <v/>
      </c>
      <c r="X22" s="25" t="str">
        <f t="shared" ca="1" si="15"/>
        <v/>
      </c>
    </row>
    <row r="23" spans="1:24" ht="20.100000000000001" customHeight="1" x14ac:dyDescent="0.4">
      <c r="A23" s="51">
        <v>15</v>
      </c>
      <c r="B23" s="101"/>
      <c r="C23" s="102"/>
      <c r="D23" s="91"/>
      <c r="E23" s="92"/>
      <c r="F23" s="86"/>
      <c r="G23" s="87"/>
      <c r="H23" s="2" t="str">
        <f t="shared" ca="1" si="0"/>
        <v/>
      </c>
      <c r="I23" s="14" t="str">
        <f t="shared" ca="1" si="1"/>
        <v/>
      </c>
      <c r="J23" s="26" t="str">
        <f t="shared" ca="1" si="2"/>
        <v/>
      </c>
      <c r="K23" s="1" t="str">
        <f t="shared" ca="1" si="3"/>
        <v/>
      </c>
      <c r="L23" s="85" t="str">
        <f t="shared" ca="1" si="4"/>
        <v/>
      </c>
      <c r="M23" s="16" t="str">
        <f t="shared" ca="1" si="5"/>
        <v/>
      </c>
      <c r="N23" s="4" t="str">
        <f t="shared" ca="1" si="6"/>
        <v/>
      </c>
      <c r="O23" s="6" t="str">
        <f t="shared" ca="1" si="7"/>
        <v/>
      </c>
      <c r="P23" s="15" t="str">
        <f t="shared" ca="1" si="8"/>
        <v/>
      </c>
      <c r="Q23" s="6" t="str">
        <f t="shared" ca="1" si="9"/>
        <v/>
      </c>
      <c r="R23" s="7" t="str">
        <f t="shared" ca="1" si="10"/>
        <v/>
      </c>
      <c r="S23" s="20" t="str">
        <f t="shared" ca="1" si="16"/>
        <v/>
      </c>
      <c r="T23" s="24" t="str">
        <f t="shared" ca="1" si="11"/>
        <v/>
      </c>
      <c r="U23" s="1" t="str">
        <f t="shared" ca="1" si="12"/>
        <v/>
      </c>
      <c r="V23" s="24" t="str">
        <f t="shared" ca="1" si="13"/>
        <v/>
      </c>
      <c r="W23" s="7" t="str">
        <f t="shared" ca="1" si="14"/>
        <v/>
      </c>
      <c r="X23" s="25" t="str">
        <f t="shared" ca="1" si="15"/>
        <v/>
      </c>
    </row>
    <row r="24" spans="1:24" ht="20.100000000000001" customHeight="1" x14ac:dyDescent="0.4">
      <c r="A24" s="51">
        <v>16</v>
      </c>
      <c r="B24" s="101"/>
      <c r="C24" s="102"/>
      <c r="D24" s="91"/>
      <c r="E24" s="92"/>
      <c r="F24" s="86"/>
      <c r="G24" s="87"/>
      <c r="H24" s="2" t="str">
        <f t="shared" ca="1" si="0"/>
        <v/>
      </c>
      <c r="I24" s="14" t="str">
        <f t="shared" ca="1" si="1"/>
        <v/>
      </c>
      <c r="J24" s="26" t="str">
        <f t="shared" ca="1" si="2"/>
        <v/>
      </c>
      <c r="K24" s="1" t="str">
        <f t="shared" ca="1" si="3"/>
        <v/>
      </c>
      <c r="L24" s="85" t="str">
        <f t="shared" ca="1" si="4"/>
        <v/>
      </c>
      <c r="M24" s="16" t="str">
        <f t="shared" ca="1" si="5"/>
        <v/>
      </c>
      <c r="N24" s="4" t="str">
        <f t="shared" ca="1" si="6"/>
        <v/>
      </c>
      <c r="O24" s="6" t="str">
        <f t="shared" ca="1" si="7"/>
        <v/>
      </c>
      <c r="P24" s="15" t="str">
        <f t="shared" ca="1" si="8"/>
        <v/>
      </c>
      <c r="Q24" s="6" t="str">
        <f t="shared" ca="1" si="9"/>
        <v/>
      </c>
      <c r="R24" s="7" t="str">
        <f t="shared" ca="1" si="10"/>
        <v/>
      </c>
      <c r="S24" s="20" t="str">
        <f t="shared" ca="1" si="16"/>
        <v/>
      </c>
      <c r="T24" s="24" t="str">
        <f t="shared" ca="1" si="11"/>
        <v/>
      </c>
      <c r="U24" s="1" t="str">
        <f t="shared" ca="1" si="12"/>
        <v/>
      </c>
      <c r="V24" s="24" t="str">
        <f t="shared" ca="1" si="13"/>
        <v/>
      </c>
      <c r="W24" s="7" t="str">
        <f t="shared" ca="1" si="14"/>
        <v/>
      </c>
      <c r="X24" s="25" t="str">
        <f t="shared" ca="1" si="15"/>
        <v/>
      </c>
    </row>
    <row r="25" spans="1:24" ht="20.100000000000001" customHeight="1" x14ac:dyDescent="0.4">
      <c r="A25" s="51">
        <v>17</v>
      </c>
      <c r="B25" s="101"/>
      <c r="C25" s="102"/>
      <c r="D25" s="91"/>
      <c r="E25" s="92"/>
      <c r="F25" s="86"/>
      <c r="G25" s="87"/>
      <c r="H25" s="2" t="str">
        <f t="shared" ca="1" si="0"/>
        <v/>
      </c>
      <c r="I25" s="14" t="str">
        <f t="shared" ca="1" si="1"/>
        <v/>
      </c>
      <c r="J25" s="26" t="str">
        <f t="shared" ca="1" si="2"/>
        <v/>
      </c>
      <c r="K25" s="1" t="str">
        <f t="shared" ca="1" si="3"/>
        <v/>
      </c>
      <c r="L25" s="85" t="str">
        <f t="shared" ca="1" si="4"/>
        <v/>
      </c>
      <c r="M25" s="16" t="str">
        <f t="shared" ca="1" si="5"/>
        <v/>
      </c>
      <c r="N25" s="4" t="str">
        <f t="shared" ca="1" si="6"/>
        <v/>
      </c>
      <c r="O25" s="6" t="str">
        <f t="shared" ca="1" si="7"/>
        <v/>
      </c>
      <c r="P25" s="15" t="str">
        <f t="shared" ca="1" si="8"/>
        <v/>
      </c>
      <c r="Q25" s="6" t="str">
        <f t="shared" ca="1" si="9"/>
        <v/>
      </c>
      <c r="R25" s="7" t="str">
        <f t="shared" ca="1" si="10"/>
        <v/>
      </c>
      <c r="S25" s="20" t="str">
        <f t="shared" ca="1" si="16"/>
        <v/>
      </c>
      <c r="T25" s="24" t="str">
        <f t="shared" ca="1" si="11"/>
        <v/>
      </c>
      <c r="U25" s="1" t="str">
        <f t="shared" ca="1" si="12"/>
        <v/>
      </c>
      <c r="V25" s="24" t="str">
        <f t="shared" ca="1" si="13"/>
        <v/>
      </c>
      <c r="W25" s="7" t="str">
        <f t="shared" ca="1" si="14"/>
        <v/>
      </c>
      <c r="X25" s="25" t="str">
        <f t="shared" ca="1" si="15"/>
        <v/>
      </c>
    </row>
    <row r="26" spans="1:24" ht="20.100000000000001" customHeight="1" x14ac:dyDescent="0.4">
      <c r="A26" s="51">
        <v>18</v>
      </c>
      <c r="B26" s="101"/>
      <c r="C26" s="102"/>
      <c r="D26" s="91"/>
      <c r="E26" s="92"/>
      <c r="F26" s="86"/>
      <c r="G26" s="87"/>
      <c r="H26" s="2" t="str">
        <f t="shared" ca="1" si="0"/>
        <v/>
      </c>
      <c r="I26" s="14" t="str">
        <f t="shared" ca="1" si="1"/>
        <v/>
      </c>
      <c r="J26" s="26" t="str">
        <f t="shared" ca="1" si="2"/>
        <v/>
      </c>
      <c r="K26" s="1" t="str">
        <f t="shared" ca="1" si="3"/>
        <v/>
      </c>
      <c r="L26" s="85" t="str">
        <f t="shared" ca="1" si="4"/>
        <v/>
      </c>
      <c r="M26" s="16" t="str">
        <f t="shared" ca="1" si="5"/>
        <v/>
      </c>
      <c r="N26" s="4" t="str">
        <f t="shared" ca="1" si="6"/>
        <v/>
      </c>
      <c r="O26" s="6" t="str">
        <f t="shared" ca="1" si="7"/>
        <v/>
      </c>
      <c r="P26" s="15" t="str">
        <f t="shared" ca="1" si="8"/>
        <v/>
      </c>
      <c r="Q26" s="6" t="str">
        <f t="shared" ca="1" si="9"/>
        <v/>
      </c>
      <c r="R26" s="7" t="str">
        <f t="shared" ca="1" si="10"/>
        <v/>
      </c>
      <c r="S26" s="20" t="str">
        <f t="shared" ca="1" si="16"/>
        <v/>
      </c>
      <c r="T26" s="24" t="str">
        <f t="shared" ca="1" si="11"/>
        <v/>
      </c>
      <c r="U26" s="1" t="str">
        <f t="shared" ca="1" si="12"/>
        <v/>
      </c>
      <c r="V26" s="24" t="str">
        <f t="shared" ca="1" si="13"/>
        <v/>
      </c>
      <c r="W26" s="7" t="str">
        <f t="shared" ca="1" si="14"/>
        <v/>
      </c>
      <c r="X26" s="25" t="str">
        <f t="shared" ca="1" si="15"/>
        <v/>
      </c>
    </row>
    <row r="27" spans="1:24" ht="20.100000000000001" customHeight="1" x14ac:dyDescent="0.4">
      <c r="A27" s="51">
        <v>19</v>
      </c>
      <c r="B27" s="101"/>
      <c r="C27" s="102"/>
      <c r="D27" s="91"/>
      <c r="E27" s="92"/>
      <c r="F27" s="86"/>
      <c r="G27" s="87"/>
      <c r="H27" s="2" t="str">
        <f t="shared" ca="1" si="0"/>
        <v/>
      </c>
      <c r="I27" s="14" t="str">
        <f t="shared" ca="1" si="1"/>
        <v/>
      </c>
      <c r="J27" s="26" t="str">
        <f t="shared" ca="1" si="2"/>
        <v/>
      </c>
      <c r="K27" s="1" t="str">
        <f t="shared" ca="1" si="3"/>
        <v/>
      </c>
      <c r="L27" s="85" t="str">
        <f t="shared" ca="1" si="4"/>
        <v/>
      </c>
      <c r="M27" s="16" t="str">
        <f t="shared" ca="1" si="5"/>
        <v/>
      </c>
      <c r="N27" s="4" t="str">
        <f t="shared" ca="1" si="6"/>
        <v/>
      </c>
      <c r="O27" s="6" t="str">
        <f t="shared" ca="1" si="7"/>
        <v/>
      </c>
      <c r="P27" s="15" t="str">
        <f t="shared" ca="1" si="8"/>
        <v/>
      </c>
      <c r="Q27" s="6" t="str">
        <f t="shared" ca="1" si="9"/>
        <v/>
      </c>
      <c r="R27" s="7" t="str">
        <f t="shared" ca="1" si="10"/>
        <v/>
      </c>
      <c r="S27" s="20" t="str">
        <f t="shared" ca="1" si="16"/>
        <v/>
      </c>
      <c r="T27" s="24" t="str">
        <f t="shared" ca="1" si="11"/>
        <v/>
      </c>
      <c r="U27" s="1" t="str">
        <f t="shared" ca="1" si="12"/>
        <v/>
      </c>
      <c r="V27" s="24" t="str">
        <f t="shared" ca="1" si="13"/>
        <v/>
      </c>
      <c r="W27" s="7" t="str">
        <f t="shared" ca="1" si="14"/>
        <v/>
      </c>
      <c r="X27" s="25" t="str">
        <f t="shared" ca="1" si="15"/>
        <v/>
      </c>
    </row>
    <row r="28" spans="1:24" ht="20.100000000000001" customHeight="1" x14ac:dyDescent="0.4">
      <c r="A28" s="51">
        <v>20</v>
      </c>
      <c r="B28" s="101"/>
      <c r="C28" s="102"/>
      <c r="D28" s="91"/>
      <c r="E28" s="92"/>
      <c r="F28" s="86"/>
      <c r="G28" s="87"/>
      <c r="H28" s="2" t="str">
        <f t="shared" ca="1" si="0"/>
        <v/>
      </c>
      <c r="I28" s="14" t="str">
        <f t="shared" ca="1" si="1"/>
        <v/>
      </c>
      <c r="J28" s="26" t="str">
        <f t="shared" ca="1" si="2"/>
        <v/>
      </c>
      <c r="K28" s="1" t="str">
        <f t="shared" ca="1" si="3"/>
        <v/>
      </c>
      <c r="L28" s="85" t="str">
        <f t="shared" ca="1" si="4"/>
        <v/>
      </c>
      <c r="M28" s="16" t="str">
        <f t="shared" ca="1" si="5"/>
        <v/>
      </c>
      <c r="N28" s="4" t="str">
        <f t="shared" ca="1" si="6"/>
        <v/>
      </c>
      <c r="O28" s="6" t="str">
        <f t="shared" ca="1" si="7"/>
        <v/>
      </c>
      <c r="P28" s="15" t="str">
        <f t="shared" ca="1" si="8"/>
        <v/>
      </c>
      <c r="Q28" s="6" t="str">
        <f t="shared" ca="1" si="9"/>
        <v/>
      </c>
      <c r="R28" s="7" t="str">
        <f t="shared" ca="1" si="10"/>
        <v/>
      </c>
      <c r="S28" s="20" t="str">
        <f t="shared" ca="1" si="16"/>
        <v/>
      </c>
      <c r="T28" s="24" t="str">
        <f t="shared" ca="1" si="11"/>
        <v/>
      </c>
      <c r="U28" s="1" t="str">
        <f t="shared" ca="1" si="12"/>
        <v/>
      </c>
      <c r="V28" s="24" t="str">
        <f t="shared" ca="1" si="13"/>
        <v/>
      </c>
      <c r="W28" s="7" t="str">
        <f t="shared" ca="1" si="14"/>
        <v/>
      </c>
      <c r="X28" s="25" t="str">
        <f t="shared" ca="1" si="15"/>
        <v/>
      </c>
    </row>
    <row r="29" spans="1:24" ht="20.100000000000001" customHeight="1" x14ac:dyDescent="0.4">
      <c r="A29" s="51">
        <v>21</v>
      </c>
      <c r="B29" s="101"/>
      <c r="C29" s="102"/>
      <c r="D29" s="91"/>
      <c r="E29" s="92"/>
      <c r="F29" s="86"/>
      <c r="G29" s="87"/>
      <c r="H29" s="2" t="str">
        <f t="shared" ca="1" si="0"/>
        <v/>
      </c>
      <c r="I29" s="14" t="str">
        <f t="shared" ca="1" si="1"/>
        <v/>
      </c>
      <c r="J29" s="26" t="str">
        <f t="shared" ca="1" si="2"/>
        <v/>
      </c>
      <c r="K29" s="1" t="str">
        <f t="shared" ca="1" si="3"/>
        <v/>
      </c>
      <c r="L29" s="85" t="str">
        <f t="shared" ca="1" si="4"/>
        <v/>
      </c>
      <c r="M29" s="16" t="str">
        <f t="shared" ca="1" si="5"/>
        <v/>
      </c>
      <c r="N29" s="4" t="str">
        <f t="shared" ca="1" si="6"/>
        <v/>
      </c>
      <c r="O29" s="6" t="str">
        <f t="shared" ca="1" si="7"/>
        <v/>
      </c>
      <c r="P29" s="15" t="str">
        <f t="shared" ca="1" si="8"/>
        <v/>
      </c>
      <c r="Q29" s="6" t="str">
        <f t="shared" ca="1" si="9"/>
        <v/>
      </c>
      <c r="R29" s="7" t="str">
        <f t="shared" ca="1" si="10"/>
        <v/>
      </c>
      <c r="S29" s="20" t="str">
        <f t="shared" ca="1" si="16"/>
        <v/>
      </c>
      <c r="T29" s="24" t="str">
        <f t="shared" ca="1" si="11"/>
        <v/>
      </c>
      <c r="U29" s="1" t="str">
        <f t="shared" ca="1" si="12"/>
        <v/>
      </c>
      <c r="V29" s="24" t="str">
        <f t="shared" ca="1" si="13"/>
        <v/>
      </c>
      <c r="W29" s="7" t="str">
        <f t="shared" ca="1" si="14"/>
        <v/>
      </c>
      <c r="X29" s="25" t="str">
        <f t="shared" ca="1" si="15"/>
        <v/>
      </c>
    </row>
    <row r="30" spans="1:24" ht="20.100000000000001" customHeight="1" x14ac:dyDescent="0.4">
      <c r="A30" s="51">
        <v>22</v>
      </c>
      <c r="B30" s="101"/>
      <c r="C30" s="102"/>
      <c r="D30" s="91"/>
      <c r="E30" s="92"/>
      <c r="F30" s="86"/>
      <c r="G30" s="87"/>
      <c r="H30" s="2" t="str">
        <f t="shared" ca="1" si="0"/>
        <v/>
      </c>
      <c r="I30" s="14" t="str">
        <f t="shared" ca="1" si="1"/>
        <v/>
      </c>
      <c r="J30" s="26" t="str">
        <f t="shared" ca="1" si="2"/>
        <v/>
      </c>
      <c r="K30" s="1" t="str">
        <f t="shared" ca="1" si="3"/>
        <v/>
      </c>
      <c r="L30" s="85" t="str">
        <f t="shared" ca="1" si="4"/>
        <v/>
      </c>
      <c r="M30" s="16" t="str">
        <f t="shared" ca="1" si="5"/>
        <v/>
      </c>
      <c r="N30" s="4" t="str">
        <f t="shared" ca="1" si="6"/>
        <v/>
      </c>
      <c r="O30" s="6" t="str">
        <f t="shared" ca="1" si="7"/>
        <v/>
      </c>
      <c r="P30" s="15" t="str">
        <f t="shared" ca="1" si="8"/>
        <v/>
      </c>
      <c r="Q30" s="6" t="str">
        <f t="shared" ca="1" si="9"/>
        <v/>
      </c>
      <c r="R30" s="7" t="str">
        <f t="shared" ca="1" si="10"/>
        <v/>
      </c>
      <c r="S30" s="20" t="str">
        <f t="shared" ca="1" si="16"/>
        <v/>
      </c>
      <c r="T30" s="24" t="str">
        <f t="shared" ca="1" si="11"/>
        <v/>
      </c>
      <c r="U30" s="1" t="str">
        <f t="shared" ca="1" si="12"/>
        <v/>
      </c>
      <c r="V30" s="24" t="str">
        <f t="shared" ca="1" si="13"/>
        <v/>
      </c>
      <c r="W30" s="7" t="str">
        <f t="shared" ca="1" si="14"/>
        <v/>
      </c>
      <c r="X30" s="25" t="str">
        <f t="shared" ca="1" si="15"/>
        <v/>
      </c>
    </row>
    <row r="31" spans="1:24" ht="20.100000000000001" customHeight="1" x14ac:dyDescent="0.4">
      <c r="A31" s="51">
        <v>23</v>
      </c>
      <c r="B31" s="101"/>
      <c r="C31" s="102"/>
      <c r="D31" s="91"/>
      <c r="E31" s="92"/>
      <c r="F31" s="86"/>
      <c r="G31" s="87"/>
      <c r="H31" s="2" t="str">
        <f t="shared" ca="1" si="0"/>
        <v/>
      </c>
      <c r="I31" s="14" t="str">
        <f t="shared" ca="1" si="1"/>
        <v/>
      </c>
      <c r="J31" s="26" t="str">
        <f t="shared" ca="1" si="2"/>
        <v/>
      </c>
      <c r="K31" s="1" t="str">
        <f t="shared" ca="1" si="3"/>
        <v/>
      </c>
      <c r="L31" s="85" t="str">
        <f t="shared" ca="1" si="4"/>
        <v/>
      </c>
      <c r="M31" s="16" t="str">
        <f t="shared" ca="1" si="5"/>
        <v/>
      </c>
      <c r="N31" s="4" t="str">
        <f t="shared" ca="1" si="6"/>
        <v/>
      </c>
      <c r="O31" s="6" t="str">
        <f t="shared" ca="1" si="7"/>
        <v/>
      </c>
      <c r="P31" s="15" t="str">
        <f t="shared" ca="1" si="8"/>
        <v/>
      </c>
      <c r="Q31" s="6" t="str">
        <f t="shared" ca="1" si="9"/>
        <v/>
      </c>
      <c r="R31" s="7" t="str">
        <f t="shared" ca="1" si="10"/>
        <v/>
      </c>
      <c r="S31" s="20" t="str">
        <f t="shared" ca="1" si="16"/>
        <v/>
      </c>
      <c r="T31" s="24" t="str">
        <f t="shared" ca="1" si="11"/>
        <v/>
      </c>
      <c r="U31" s="1" t="str">
        <f t="shared" ca="1" si="12"/>
        <v/>
      </c>
      <c r="V31" s="24" t="str">
        <f t="shared" ca="1" si="13"/>
        <v/>
      </c>
      <c r="W31" s="7" t="str">
        <f t="shared" ca="1" si="14"/>
        <v/>
      </c>
      <c r="X31" s="25" t="str">
        <f t="shared" ca="1" si="15"/>
        <v/>
      </c>
    </row>
    <row r="32" spans="1:24" ht="20.100000000000001" customHeight="1" x14ac:dyDescent="0.4">
      <c r="A32" s="51">
        <v>24</v>
      </c>
      <c r="B32" s="101"/>
      <c r="C32" s="102"/>
      <c r="D32" s="91"/>
      <c r="E32" s="92"/>
      <c r="F32" s="86"/>
      <c r="G32" s="87"/>
      <c r="H32" s="2" t="str">
        <f t="shared" ca="1" si="0"/>
        <v/>
      </c>
      <c r="I32" s="14" t="str">
        <f t="shared" ca="1" si="1"/>
        <v/>
      </c>
      <c r="J32" s="26" t="str">
        <f t="shared" ca="1" si="2"/>
        <v/>
      </c>
      <c r="K32" s="1" t="str">
        <f t="shared" ca="1" si="3"/>
        <v/>
      </c>
      <c r="L32" s="85" t="str">
        <f t="shared" ca="1" si="4"/>
        <v/>
      </c>
      <c r="M32" s="16" t="str">
        <f t="shared" ca="1" si="5"/>
        <v/>
      </c>
      <c r="N32" s="4" t="str">
        <f t="shared" ca="1" si="6"/>
        <v/>
      </c>
      <c r="O32" s="6" t="str">
        <f t="shared" ca="1" si="7"/>
        <v/>
      </c>
      <c r="P32" s="15" t="str">
        <f t="shared" ca="1" si="8"/>
        <v/>
      </c>
      <c r="Q32" s="6" t="str">
        <f t="shared" ca="1" si="9"/>
        <v/>
      </c>
      <c r="R32" s="7" t="str">
        <f t="shared" ca="1" si="10"/>
        <v/>
      </c>
      <c r="S32" s="20" t="str">
        <f t="shared" ca="1" si="16"/>
        <v/>
      </c>
      <c r="T32" s="24" t="str">
        <f t="shared" ca="1" si="11"/>
        <v/>
      </c>
      <c r="U32" s="1" t="str">
        <f t="shared" ca="1" si="12"/>
        <v/>
      </c>
      <c r="V32" s="24" t="str">
        <f t="shared" ca="1" si="13"/>
        <v/>
      </c>
      <c r="W32" s="7" t="str">
        <f t="shared" ca="1" si="14"/>
        <v/>
      </c>
      <c r="X32" s="25" t="str">
        <f t="shared" ca="1" si="15"/>
        <v/>
      </c>
    </row>
    <row r="33" spans="1:24" ht="20.100000000000001" customHeight="1" x14ac:dyDescent="0.4">
      <c r="A33" s="51">
        <v>25</v>
      </c>
      <c r="B33" s="101"/>
      <c r="C33" s="102"/>
      <c r="D33" s="91"/>
      <c r="E33" s="92"/>
      <c r="F33" s="86"/>
      <c r="G33" s="87"/>
      <c r="H33" s="2" t="str">
        <f t="shared" ca="1" si="0"/>
        <v/>
      </c>
      <c r="I33" s="14" t="str">
        <f t="shared" ca="1" si="1"/>
        <v/>
      </c>
      <c r="J33" s="26" t="str">
        <f t="shared" ca="1" si="2"/>
        <v/>
      </c>
      <c r="K33" s="1" t="str">
        <f t="shared" ca="1" si="3"/>
        <v/>
      </c>
      <c r="L33" s="85" t="str">
        <f t="shared" ca="1" si="4"/>
        <v/>
      </c>
      <c r="M33" s="16" t="str">
        <f t="shared" ca="1" si="5"/>
        <v/>
      </c>
      <c r="N33" s="4" t="str">
        <f t="shared" ca="1" si="6"/>
        <v/>
      </c>
      <c r="O33" s="6" t="str">
        <f t="shared" ca="1" si="7"/>
        <v/>
      </c>
      <c r="P33" s="15" t="str">
        <f t="shared" ca="1" si="8"/>
        <v/>
      </c>
      <c r="Q33" s="6" t="str">
        <f t="shared" ca="1" si="9"/>
        <v/>
      </c>
      <c r="R33" s="7" t="str">
        <f t="shared" ca="1" si="10"/>
        <v/>
      </c>
      <c r="S33" s="20" t="str">
        <f t="shared" ca="1" si="16"/>
        <v/>
      </c>
      <c r="T33" s="24" t="str">
        <f t="shared" ca="1" si="11"/>
        <v/>
      </c>
      <c r="U33" s="1" t="str">
        <f t="shared" ca="1" si="12"/>
        <v/>
      </c>
      <c r="V33" s="24" t="str">
        <f t="shared" ca="1" si="13"/>
        <v/>
      </c>
      <c r="W33" s="7" t="str">
        <f t="shared" ca="1" si="14"/>
        <v/>
      </c>
      <c r="X33" s="25" t="str">
        <f t="shared" ca="1" si="15"/>
        <v/>
      </c>
    </row>
    <row r="34" spans="1:24" ht="20.100000000000001" customHeight="1" x14ac:dyDescent="0.4">
      <c r="A34" s="51">
        <v>26</v>
      </c>
      <c r="B34" s="101"/>
      <c r="C34" s="102"/>
      <c r="D34" s="91"/>
      <c r="E34" s="92"/>
      <c r="F34" s="86"/>
      <c r="G34" s="87"/>
      <c r="H34" s="2" t="str">
        <f t="shared" ca="1" si="0"/>
        <v/>
      </c>
      <c r="I34" s="14" t="str">
        <f t="shared" ca="1" si="1"/>
        <v/>
      </c>
      <c r="J34" s="26" t="str">
        <f t="shared" ca="1" si="2"/>
        <v/>
      </c>
      <c r="K34" s="1" t="str">
        <f t="shared" ca="1" si="3"/>
        <v/>
      </c>
      <c r="L34" s="85" t="str">
        <f t="shared" ca="1" si="4"/>
        <v/>
      </c>
      <c r="M34" s="16" t="str">
        <f t="shared" ca="1" si="5"/>
        <v/>
      </c>
      <c r="N34" s="4" t="str">
        <f t="shared" ca="1" si="6"/>
        <v/>
      </c>
      <c r="O34" s="6" t="str">
        <f t="shared" ca="1" si="7"/>
        <v/>
      </c>
      <c r="P34" s="15" t="str">
        <f t="shared" ca="1" si="8"/>
        <v/>
      </c>
      <c r="Q34" s="6" t="str">
        <f t="shared" ca="1" si="9"/>
        <v/>
      </c>
      <c r="R34" s="7" t="str">
        <f t="shared" ca="1" si="10"/>
        <v/>
      </c>
      <c r="S34" s="20" t="str">
        <f t="shared" ca="1" si="16"/>
        <v/>
      </c>
      <c r="T34" s="24" t="str">
        <f t="shared" ca="1" si="11"/>
        <v/>
      </c>
      <c r="U34" s="1" t="str">
        <f t="shared" ca="1" si="12"/>
        <v/>
      </c>
      <c r="V34" s="24" t="str">
        <f t="shared" ca="1" si="13"/>
        <v/>
      </c>
      <c r="W34" s="7" t="str">
        <f t="shared" ca="1" si="14"/>
        <v/>
      </c>
      <c r="X34" s="25" t="str">
        <f t="shared" ca="1" si="15"/>
        <v/>
      </c>
    </row>
    <row r="35" spans="1:24" ht="20.100000000000001" customHeight="1" x14ac:dyDescent="0.4">
      <c r="A35" s="51">
        <v>27</v>
      </c>
      <c r="B35" s="101"/>
      <c r="C35" s="102"/>
      <c r="D35" s="91"/>
      <c r="E35" s="92"/>
      <c r="F35" s="86"/>
      <c r="G35" s="87"/>
      <c r="H35" s="2" t="str">
        <f t="shared" ca="1" si="0"/>
        <v/>
      </c>
      <c r="I35" s="14" t="str">
        <f t="shared" ca="1" si="1"/>
        <v/>
      </c>
      <c r="J35" s="26" t="str">
        <f t="shared" ca="1" si="2"/>
        <v/>
      </c>
      <c r="K35" s="1" t="str">
        <f t="shared" ca="1" si="3"/>
        <v/>
      </c>
      <c r="L35" s="85" t="str">
        <f t="shared" ca="1" si="4"/>
        <v/>
      </c>
      <c r="M35" s="16" t="str">
        <f t="shared" ca="1" si="5"/>
        <v/>
      </c>
      <c r="N35" s="4" t="str">
        <f t="shared" ca="1" si="6"/>
        <v/>
      </c>
      <c r="O35" s="6" t="str">
        <f t="shared" ca="1" si="7"/>
        <v/>
      </c>
      <c r="P35" s="15" t="str">
        <f t="shared" ca="1" si="8"/>
        <v/>
      </c>
      <c r="Q35" s="6" t="str">
        <f t="shared" ca="1" si="9"/>
        <v/>
      </c>
      <c r="R35" s="7" t="str">
        <f t="shared" ca="1" si="10"/>
        <v/>
      </c>
      <c r="S35" s="20" t="str">
        <f t="shared" ca="1" si="16"/>
        <v/>
      </c>
      <c r="T35" s="24" t="str">
        <f t="shared" ca="1" si="11"/>
        <v/>
      </c>
      <c r="U35" s="1" t="str">
        <f t="shared" ca="1" si="12"/>
        <v/>
      </c>
      <c r="V35" s="24" t="str">
        <f t="shared" ca="1" si="13"/>
        <v/>
      </c>
      <c r="W35" s="7" t="str">
        <f t="shared" ca="1" si="14"/>
        <v/>
      </c>
      <c r="X35" s="25" t="str">
        <f t="shared" ca="1" si="15"/>
        <v/>
      </c>
    </row>
    <row r="36" spans="1:24" ht="20.100000000000001" customHeight="1" x14ac:dyDescent="0.4">
      <c r="A36" s="51">
        <v>28</v>
      </c>
      <c r="B36" s="101"/>
      <c r="C36" s="102"/>
      <c r="D36" s="91"/>
      <c r="E36" s="92"/>
      <c r="F36" s="86"/>
      <c r="G36" s="87"/>
      <c r="H36" s="2" t="str">
        <f t="shared" ca="1" si="0"/>
        <v/>
      </c>
      <c r="I36" s="14" t="str">
        <f t="shared" ca="1" si="1"/>
        <v/>
      </c>
      <c r="J36" s="26" t="str">
        <f t="shared" ca="1" si="2"/>
        <v/>
      </c>
      <c r="K36" s="1" t="str">
        <f t="shared" ca="1" si="3"/>
        <v/>
      </c>
      <c r="L36" s="85" t="str">
        <f t="shared" ca="1" si="4"/>
        <v/>
      </c>
      <c r="M36" s="16" t="str">
        <f t="shared" ca="1" si="5"/>
        <v/>
      </c>
      <c r="N36" s="4" t="str">
        <f t="shared" ca="1" si="6"/>
        <v/>
      </c>
      <c r="O36" s="6" t="str">
        <f t="shared" ca="1" si="7"/>
        <v/>
      </c>
      <c r="P36" s="15" t="str">
        <f t="shared" ca="1" si="8"/>
        <v/>
      </c>
      <c r="Q36" s="6" t="str">
        <f t="shared" ca="1" si="9"/>
        <v/>
      </c>
      <c r="R36" s="7" t="str">
        <f t="shared" ca="1" si="10"/>
        <v/>
      </c>
      <c r="S36" s="20" t="str">
        <f t="shared" ca="1" si="16"/>
        <v/>
      </c>
      <c r="T36" s="24" t="str">
        <f t="shared" ca="1" si="11"/>
        <v/>
      </c>
      <c r="U36" s="1" t="str">
        <f t="shared" ca="1" si="12"/>
        <v/>
      </c>
      <c r="V36" s="24" t="str">
        <f t="shared" ca="1" si="13"/>
        <v/>
      </c>
      <c r="W36" s="7" t="str">
        <f t="shared" ca="1" si="14"/>
        <v/>
      </c>
      <c r="X36" s="25" t="str">
        <f t="shared" ca="1" si="15"/>
        <v/>
      </c>
    </row>
    <row r="37" spans="1:24" ht="20.100000000000001" customHeight="1" x14ac:dyDescent="0.4">
      <c r="A37" s="51">
        <v>29</v>
      </c>
      <c r="B37" s="101"/>
      <c r="C37" s="102"/>
      <c r="D37" s="91"/>
      <c r="E37" s="92"/>
      <c r="F37" s="86"/>
      <c r="G37" s="87"/>
      <c r="H37" s="2" t="str">
        <f t="shared" ca="1" si="0"/>
        <v/>
      </c>
      <c r="I37" s="14" t="str">
        <f t="shared" ca="1" si="1"/>
        <v/>
      </c>
      <c r="J37" s="26" t="str">
        <f t="shared" ca="1" si="2"/>
        <v/>
      </c>
      <c r="K37" s="1" t="str">
        <f t="shared" ca="1" si="3"/>
        <v/>
      </c>
      <c r="L37" s="85" t="str">
        <f t="shared" ca="1" si="4"/>
        <v/>
      </c>
      <c r="M37" s="16" t="str">
        <f t="shared" ca="1" si="5"/>
        <v/>
      </c>
      <c r="N37" s="4" t="str">
        <f t="shared" ca="1" si="6"/>
        <v/>
      </c>
      <c r="O37" s="6" t="str">
        <f t="shared" ca="1" si="7"/>
        <v/>
      </c>
      <c r="P37" s="15" t="str">
        <f t="shared" ca="1" si="8"/>
        <v/>
      </c>
      <c r="Q37" s="6" t="str">
        <f t="shared" ca="1" si="9"/>
        <v/>
      </c>
      <c r="R37" s="7" t="str">
        <f t="shared" ca="1" si="10"/>
        <v/>
      </c>
      <c r="S37" s="20" t="str">
        <f t="shared" ca="1" si="16"/>
        <v/>
      </c>
      <c r="T37" s="24" t="str">
        <f t="shared" ca="1" si="11"/>
        <v/>
      </c>
      <c r="U37" s="1" t="str">
        <f t="shared" ca="1" si="12"/>
        <v/>
      </c>
      <c r="V37" s="24" t="str">
        <f t="shared" ca="1" si="13"/>
        <v/>
      </c>
      <c r="W37" s="7" t="str">
        <f t="shared" ca="1" si="14"/>
        <v/>
      </c>
      <c r="X37" s="25" t="str">
        <f t="shared" ca="1" si="15"/>
        <v/>
      </c>
    </row>
    <row r="38" spans="1:24" ht="20.100000000000001" customHeight="1" x14ac:dyDescent="0.4">
      <c r="A38" s="51">
        <v>30</v>
      </c>
      <c r="B38" s="101"/>
      <c r="C38" s="102"/>
      <c r="D38" s="91"/>
      <c r="E38" s="92"/>
      <c r="F38" s="86"/>
      <c r="G38" s="87"/>
      <c r="H38" s="2" t="str">
        <f t="shared" ca="1" si="0"/>
        <v/>
      </c>
      <c r="I38" s="14" t="str">
        <f t="shared" ca="1" si="1"/>
        <v/>
      </c>
      <c r="J38" s="26" t="str">
        <f t="shared" ca="1" si="2"/>
        <v/>
      </c>
      <c r="K38" s="1" t="str">
        <f t="shared" ca="1" si="3"/>
        <v/>
      </c>
      <c r="L38" s="85" t="str">
        <f t="shared" ca="1" si="4"/>
        <v/>
      </c>
      <c r="M38" s="16" t="str">
        <f t="shared" ca="1" si="5"/>
        <v/>
      </c>
      <c r="N38" s="4" t="str">
        <f t="shared" ca="1" si="6"/>
        <v/>
      </c>
      <c r="O38" s="6" t="str">
        <f t="shared" ca="1" si="7"/>
        <v/>
      </c>
      <c r="P38" s="15" t="str">
        <f t="shared" ca="1" si="8"/>
        <v/>
      </c>
      <c r="Q38" s="6" t="str">
        <f t="shared" ca="1" si="9"/>
        <v/>
      </c>
      <c r="R38" s="7" t="str">
        <f t="shared" ca="1" si="10"/>
        <v/>
      </c>
      <c r="S38" s="20" t="str">
        <f t="shared" ca="1" si="16"/>
        <v/>
      </c>
      <c r="T38" s="24" t="str">
        <f t="shared" ca="1" si="11"/>
        <v/>
      </c>
      <c r="U38" s="1" t="str">
        <f t="shared" ca="1" si="12"/>
        <v/>
      </c>
      <c r="V38" s="24" t="str">
        <f t="shared" ca="1" si="13"/>
        <v/>
      </c>
      <c r="W38" s="7" t="str">
        <f t="shared" ca="1" si="14"/>
        <v/>
      </c>
      <c r="X38" s="25" t="str">
        <f t="shared" ca="1" si="15"/>
        <v/>
      </c>
    </row>
    <row r="39" spans="1:24" ht="20.100000000000001" customHeight="1" x14ac:dyDescent="0.4">
      <c r="A39" s="51">
        <v>31</v>
      </c>
      <c r="B39" s="101"/>
      <c r="C39" s="102"/>
      <c r="D39" s="91"/>
      <c r="E39" s="92"/>
      <c r="F39" s="86"/>
      <c r="G39" s="87"/>
      <c r="H39" s="2" t="str">
        <f t="shared" ca="1" si="0"/>
        <v/>
      </c>
      <c r="I39" s="14" t="str">
        <f t="shared" ca="1" si="1"/>
        <v/>
      </c>
      <c r="J39" s="26" t="str">
        <f t="shared" ca="1" si="2"/>
        <v/>
      </c>
      <c r="K39" s="1" t="str">
        <f t="shared" ca="1" si="3"/>
        <v/>
      </c>
      <c r="L39" s="85" t="str">
        <f t="shared" ca="1" si="4"/>
        <v/>
      </c>
      <c r="M39" s="16" t="str">
        <f t="shared" ca="1" si="5"/>
        <v/>
      </c>
      <c r="N39" s="4" t="str">
        <f t="shared" ca="1" si="6"/>
        <v/>
      </c>
      <c r="O39" s="6" t="str">
        <f t="shared" ca="1" si="7"/>
        <v/>
      </c>
      <c r="P39" s="15" t="str">
        <f t="shared" ca="1" si="8"/>
        <v/>
      </c>
      <c r="Q39" s="6" t="str">
        <f t="shared" ca="1" si="9"/>
        <v/>
      </c>
      <c r="R39" s="7" t="str">
        <f t="shared" ca="1" si="10"/>
        <v/>
      </c>
      <c r="S39" s="20" t="str">
        <f t="shared" ca="1" si="16"/>
        <v/>
      </c>
      <c r="T39" s="24" t="str">
        <f t="shared" ca="1" si="11"/>
        <v/>
      </c>
      <c r="U39" s="1" t="str">
        <f t="shared" ca="1" si="12"/>
        <v/>
      </c>
      <c r="V39" s="24" t="str">
        <f t="shared" ca="1" si="13"/>
        <v/>
      </c>
      <c r="W39" s="7" t="str">
        <f t="shared" ca="1" si="14"/>
        <v/>
      </c>
      <c r="X39" s="25" t="str">
        <f t="shared" ca="1" si="15"/>
        <v/>
      </c>
    </row>
    <row r="40" spans="1:24" ht="20.100000000000001" customHeight="1" x14ac:dyDescent="0.4">
      <c r="A40" s="51">
        <v>32</v>
      </c>
      <c r="B40" s="101"/>
      <c r="C40" s="102"/>
      <c r="D40" s="91"/>
      <c r="E40" s="92"/>
      <c r="F40" s="86"/>
      <c r="G40" s="87"/>
      <c r="H40" s="2" t="str">
        <f t="shared" ca="1" si="0"/>
        <v/>
      </c>
      <c r="I40" s="14" t="str">
        <f t="shared" ca="1" si="1"/>
        <v/>
      </c>
      <c r="J40" s="26" t="str">
        <f t="shared" ca="1" si="2"/>
        <v/>
      </c>
      <c r="K40" s="1" t="str">
        <f t="shared" ca="1" si="3"/>
        <v/>
      </c>
      <c r="L40" s="85" t="str">
        <f t="shared" ca="1" si="4"/>
        <v/>
      </c>
      <c r="M40" s="16" t="str">
        <f t="shared" ca="1" si="5"/>
        <v/>
      </c>
      <c r="N40" s="4" t="str">
        <f t="shared" ca="1" si="6"/>
        <v/>
      </c>
      <c r="O40" s="6" t="str">
        <f t="shared" ca="1" si="7"/>
        <v/>
      </c>
      <c r="P40" s="15" t="str">
        <f t="shared" ca="1" si="8"/>
        <v/>
      </c>
      <c r="Q40" s="6" t="str">
        <f t="shared" ca="1" si="9"/>
        <v/>
      </c>
      <c r="R40" s="7" t="str">
        <f t="shared" ca="1" si="10"/>
        <v/>
      </c>
      <c r="S40" s="20" t="str">
        <f t="shared" ca="1" si="16"/>
        <v/>
      </c>
      <c r="T40" s="24" t="str">
        <f t="shared" ca="1" si="11"/>
        <v/>
      </c>
      <c r="U40" s="1" t="str">
        <f t="shared" ca="1" si="12"/>
        <v/>
      </c>
      <c r="V40" s="24" t="str">
        <f t="shared" ca="1" si="13"/>
        <v/>
      </c>
      <c r="W40" s="7" t="str">
        <f t="shared" ca="1" si="14"/>
        <v/>
      </c>
      <c r="X40" s="25" t="str">
        <f t="shared" ca="1" si="15"/>
        <v/>
      </c>
    </row>
    <row r="41" spans="1:24" ht="20.100000000000001" customHeight="1" x14ac:dyDescent="0.4">
      <c r="A41" s="51">
        <v>33</v>
      </c>
      <c r="B41" s="101"/>
      <c r="C41" s="102"/>
      <c r="D41" s="91"/>
      <c r="E41" s="92"/>
      <c r="F41" s="86"/>
      <c r="G41" s="87"/>
      <c r="H41" s="2" t="str">
        <f t="shared" ca="1" si="0"/>
        <v/>
      </c>
      <c r="I41" s="14" t="str">
        <f t="shared" ca="1" si="1"/>
        <v/>
      </c>
      <c r="J41" s="26" t="str">
        <f t="shared" ca="1" si="2"/>
        <v/>
      </c>
      <c r="K41" s="1" t="str">
        <f t="shared" ca="1" si="3"/>
        <v/>
      </c>
      <c r="L41" s="85" t="str">
        <f t="shared" ca="1" si="4"/>
        <v/>
      </c>
      <c r="M41" s="16" t="str">
        <f t="shared" ca="1" si="5"/>
        <v/>
      </c>
      <c r="N41" s="4" t="str">
        <f t="shared" ca="1" si="6"/>
        <v/>
      </c>
      <c r="O41" s="6" t="str">
        <f t="shared" ca="1" si="7"/>
        <v/>
      </c>
      <c r="P41" s="15" t="str">
        <f t="shared" ca="1" si="8"/>
        <v/>
      </c>
      <c r="Q41" s="6" t="str">
        <f t="shared" ca="1" si="9"/>
        <v/>
      </c>
      <c r="R41" s="7" t="str">
        <f t="shared" ca="1" si="10"/>
        <v/>
      </c>
      <c r="S41" s="20" t="str">
        <f t="shared" ca="1" si="16"/>
        <v/>
      </c>
      <c r="T41" s="24" t="str">
        <f t="shared" ca="1" si="11"/>
        <v/>
      </c>
      <c r="U41" s="1" t="str">
        <f t="shared" ca="1" si="12"/>
        <v/>
      </c>
      <c r="V41" s="24" t="str">
        <f t="shared" ca="1" si="13"/>
        <v/>
      </c>
      <c r="W41" s="7" t="str">
        <f t="shared" ca="1" si="14"/>
        <v/>
      </c>
      <c r="X41" s="25" t="str">
        <f t="shared" ca="1" si="15"/>
        <v/>
      </c>
    </row>
    <row r="42" spans="1:24" ht="20.100000000000001" customHeight="1" x14ac:dyDescent="0.4">
      <c r="A42" s="51">
        <v>34</v>
      </c>
      <c r="B42" s="101"/>
      <c r="C42" s="102"/>
      <c r="D42" s="91"/>
      <c r="E42" s="92"/>
      <c r="F42" s="86"/>
      <c r="G42" s="87"/>
      <c r="H42" s="2" t="str">
        <f t="shared" ca="1" si="0"/>
        <v/>
      </c>
      <c r="I42" s="14" t="str">
        <f t="shared" ca="1" si="1"/>
        <v/>
      </c>
      <c r="J42" s="26" t="str">
        <f t="shared" ca="1" si="2"/>
        <v/>
      </c>
      <c r="K42" s="1" t="str">
        <f t="shared" ca="1" si="3"/>
        <v/>
      </c>
      <c r="L42" s="85" t="str">
        <f t="shared" ca="1" si="4"/>
        <v/>
      </c>
      <c r="M42" s="16" t="str">
        <f t="shared" ca="1" si="5"/>
        <v/>
      </c>
      <c r="N42" s="4" t="str">
        <f t="shared" ca="1" si="6"/>
        <v/>
      </c>
      <c r="O42" s="6" t="str">
        <f t="shared" ca="1" si="7"/>
        <v/>
      </c>
      <c r="P42" s="15" t="str">
        <f t="shared" ca="1" si="8"/>
        <v/>
      </c>
      <c r="Q42" s="6" t="str">
        <f t="shared" ca="1" si="9"/>
        <v/>
      </c>
      <c r="R42" s="7" t="str">
        <f t="shared" ca="1" si="10"/>
        <v/>
      </c>
      <c r="S42" s="20" t="str">
        <f t="shared" ca="1" si="16"/>
        <v/>
      </c>
      <c r="T42" s="24" t="str">
        <f t="shared" ca="1" si="11"/>
        <v/>
      </c>
      <c r="U42" s="1" t="str">
        <f t="shared" ca="1" si="12"/>
        <v/>
      </c>
      <c r="V42" s="24" t="str">
        <f t="shared" ca="1" si="13"/>
        <v/>
      </c>
      <c r="W42" s="7" t="str">
        <f t="shared" ca="1" si="14"/>
        <v/>
      </c>
      <c r="X42" s="25" t="str">
        <f t="shared" ca="1" si="15"/>
        <v/>
      </c>
    </row>
    <row r="43" spans="1:24" ht="20.100000000000001" customHeight="1" x14ac:dyDescent="0.4">
      <c r="A43" s="51">
        <v>35</v>
      </c>
      <c r="B43" s="101"/>
      <c r="C43" s="102"/>
      <c r="D43" s="91"/>
      <c r="E43" s="92"/>
      <c r="F43" s="86"/>
      <c r="G43" s="87"/>
      <c r="H43" s="2" t="str">
        <f t="shared" ca="1" si="0"/>
        <v/>
      </c>
      <c r="I43" s="14" t="str">
        <f t="shared" ca="1" si="1"/>
        <v/>
      </c>
      <c r="J43" s="26" t="str">
        <f t="shared" ca="1" si="2"/>
        <v/>
      </c>
      <c r="K43" s="1" t="str">
        <f t="shared" ca="1" si="3"/>
        <v/>
      </c>
      <c r="L43" s="85" t="str">
        <f t="shared" ca="1" si="4"/>
        <v/>
      </c>
      <c r="M43" s="16" t="str">
        <f t="shared" ca="1" si="5"/>
        <v/>
      </c>
      <c r="N43" s="4" t="str">
        <f t="shared" ca="1" si="6"/>
        <v/>
      </c>
      <c r="O43" s="6" t="str">
        <f t="shared" ca="1" si="7"/>
        <v/>
      </c>
      <c r="P43" s="15" t="str">
        <f t="shared" ca="1" si="8"/>
        <v/>
      </c>
      <c r="Q43" s="6" t="str">
        <f t="shared" ca="1" si="9"/>
        <v/>
      </c>
      <c r="R43" s="7" t="str">
        <f t="shared" ca="1" si="10"/>
        <v/>
      </c>
      <c r="S43" s="20" t="str">
        <f t="shared" ca="1" si="16"/>
        <v/>
      </c>
      <c r="T43" s="24" t="str">
        <f t="shared" ca="1" si="11"/>
        <v/>
      </c>
      <c r="U43" s="1" t="str">
        <f t="shared" ca="1" si="12"/>
        <v/>
      </c>
      <c r="V43" s="24" t="str">
        <f t="shared" ca="1" si="13"/>
        <v/>
      </c>
      <c r="W43" s="7" t="str">
        <f t="shared" ca="1" si="14"/>
        <v/>
      </c>
      <c r="X43" s="25" t="str">
        <f t="shared" ca="1" si="15"/>
        <v/>
      </c>
    </row>
    <row r="44" spans="1:24" ht="20.100000000000001" customHeight="1" x14ac:dyDescent="0.4">
      <c r="A44" s="51">
        <v>36</v>
      </c>
      <c r="B44" s="101"/>
      <c r="C44" s="102"/>
      <c r="D44" s="91"/>
      <c r="E44" s="92"/>
      <c r="F44" s="86"/>
      <c r="G44" s="87"/>
      <c r="H44" s="2" t="str">
        <f t="shared" ca="1" si="0"/>
        <v/>
      </c>
      <c r="I44" s="14" t="str">
        <f t="shared" ca="1" si="1"/>
        <v/>
      </c>
      <c r="J44" s="26" t="str">
        <f t="shared" ca="1" si="2"/>
        <v/>
      </c>
      <c r="K44" s="1" t="str">
        <f t="shared" ca="1" si="3"/>
        <v/>
      </c>
      <c r="L44" s="85" t="str">
        <f t="shared" ca="1" si="4"/>
        <v/>
      </c>
      <c r="M44" s="16" t="str">
        <f t="shared" ca="1" si="5"/>
        <v/>
      </c>
      <c r="N44" s="4" t="str">
        <f t="shared" ca="1" si="6"/>
        <v/>
      </c>
      <c r="O44" s="6" t="str">
        <f t="shared" ca="1" si="7"/>
        <v/>
      </c>
      <c r="P44" s="15" t="str">
        <f t="shared" ca="1" si="8"/>
        <v/>
      </c>
      <c r="Q44" s="6" t="str">
        <f t="shared" ca="1" si="9"/>
        <v/>
      </c>
      <c r="R44" s="7" t="str">
        <f t="shared" ca="1" si="10"/>
        <v/>
      </c>
      <c r="S44" s="20" t="str">
        <f t="shared" ca="1" si="16"/>
        <v/>
      </c>
      <c r="T44" s="24" t="str">
        <f t="shared" ca="1" si="11"/>
        <v/>
      </c>
      <c r="U44" s="1" t="str">
        <f t="shared" ca="1" si="12"/>
        <v/>
      </c>
      <c r="V44" s="24" t="str">
        <f t="shared" ca="1" si="13"/>
        <v/>
      </c>
      <c r="W44" s="7" t="str">
        <f t="shared" ca="1" si="14"/>
        <v/>
      </c>
      <c r="X44" s="25" t="str">
        <f t="shared" ca="1" si="15"/>
        <v/>
      </c>
    </row>
    <row r="45" spans="1:24" ht="20.100000000000001" customHeight="1" x14ac:dyDescent="0.4">
      <c r="A45" s="51">
        <v>37</v>
      </c>
      <c r="B45" s="101"/>
      <c r="C45" s="102"/>
      <c r="D45" s="91"/>
      <c r="E45" s="92"/>
      <c r="F45" s="86"/>
      <c r="G45" s="87"/>
      <c r="H45" s="2" t="str">
        <f t="shared" ca="1" si="0"/>
        <v/>
      </c>
      <c r="I45" s="14" t="str">
        <f t="shared" ca="1" si="1"/>
        <v/>
      </c>
      <c r="J45" s="26" t="str">
        <f t="shared" ca="1" si="2"/>
        <v/>
      </c>
      <c r="K45" s="1" t="str">
        <f t="shared" ca="1" si="3"/>
        <v/>
      </c>
      <c r="L45" s="85" t="str">
        <f t="shared" ca="1" si="4"/>
        <v/>
      </c>
      <c r="M45" s="16" t="str">
        <f t="shared" ca="1" si="5"/>
        <v/>
      </c>
      <c r="N45" s="4" t="str">
        <f t="shared" ca="1" si="6"/>
        <v/>
      </c>
      <c r="O45" s="6" t="str">
        <f t="shared" ca="1" si="7"/>
        <v/>
      </c>
      <c r="P45" s="15" t="str">
        <f t="shared" ca="1" si="8"/>
        <v/>
      </c>
      <c r="Q45" s="6" t="str">
        <f t="shared" ca="1" si="9"/>
        <v/>
      </c>
      <c r="R45" s="7" t="str">
        <f t="shared" ca="1" si="10"/>
        <v/>
      </c>
      <c r="S45" s="20" t="str">
        <f t="shared" ca="1" si="16"/>
        <v/>
      </c>
      <c r="T45" s="24" t="str">
        <f t="shared" ca="1" si="11"/>
        <v/>
      </c>
      <c r="U45" s="1" t="str">
        <f t="shared" ca="1" si="12"/>
        <v/>
      </c>
      <c r="V45" s="24" t="str">
        <f t="shared" ca="1" si="13"/>
        <v/>
      </c>
      <c r="W45" s="7" t="str">
        <f t="shared" ca="1" si="14"/>
        <v/>
      </c>
      <c r="X45" s="25" t="str">
        <f t="shared" ca="1" si="15"/>
        <v/>
      </c>
    </row>
    <row r="46" spans="1:24" ht="20.100000000000001" customHeight="1" x14ac:dyDescent="0.4">
      <c r="A46" s="51">
        <v>38</v>
      </c>
      <c r="B46" s="101"/>
      <c r="C46" s="102"/>
      <c r="D46" s="91"/>
      <c r="E46" s="92"/>
      <c r="F46" s="86"/>
      <c r="G46" s="87"/>
      <c r="H46" s="2" t="str">
        <f t="shared" ca="1" si="0"/>
        <v/>
      </c>
      <c r="I46" s="14" t="str">
        <f t="shared" ca="1" si="1"/>
        <v/>
      </c>
      <c r="J46" s="26" t="str">
        <f t="shared" ca="1" si="2"/>
        <v/>
      </c>
      <c r="K46" s="1" t="str">
        <f t="shared" ca="1" si="3"/>
        <v/>
      </c>
      <c r="L46" s="85" t="str">
        <f t="shared" ca="1" si="4"/>
        <v/>
      </c>
      <c r="M46" s="16" t="str">
        <f t="shared" ca="1" si="5"/>
        <v/>
      </c>
      <c r="N46" s="4" t="str">
        <f t="shared" ca="1" si="6"/>
        <v/>
      </c>
      <c r="O46" s="6" t="str">
        <f t="shared" ca="1" si="7"/>
        <v/>
      </c>
      <c r="P46" s="15" t="str">
        <f t="shared" ca="1" si="8"/>
        <v/>
      </c>
      <c r="Q46" s="6" t="str">
        <f t="shared" ca="1" si="9"/>
        <v/>
      </c>
      <c r="R46" s="7" t="str">
        <f t="shared" ca="1" si="10"/>
        <v/>
      </c>
      <c r="S46" s="20" t="str">
        <f t="shared" ca="1" si="16"/>
        <v/>
      </c>
      <c r="T46" s="24" t="str">
        <f t="shared" ca="1" si="11"/>
        <v/>
      </c>
      <c r="U46" s="1" t="str">
        <f t="shared" ca="1" si="12"/>
        <v/>
      </c>
      <c r="V46" s="24" t="str">
        <f t="shared" ca="1" si="13"/>
        <v/>
      </c>
      <c r="W46" s="7" t="str">
        <f t="shared" ca="1" si="14"/>
        <v/>
      </c>
      <c r="X46" s="25" t="str">
        <f t="shared" ca="1" si="15"/>
        <v/>
      </c>
    </row>
    <row r="47" spans="1:24" ht="20.100000000000001" customHeight="1" x14ac:dyDescent="0.4">
      <c r="A47" s="51">
        <v>39</v>
      </c>
      <c r="B47" s="101"/>
      <c r="C47" s="102"/>
      <c r="D47" s="91"/>
      <c r="E47" s="92"/>
      <c r="F47" s="86"/>
      <c r="G47" s="87"/>
      <c r="H47" s="2" t="str">
        <f t="shared" ca="1" si="0"/>
        <v/>
      </c>
      <c r="I47" s="14" t="str">
        <f t="shared" ca="1" si="1"/>
        <v/>
      </c>
      <c r="J47" s="26" t="str">
        <f t="shared" ca="1" si="2"/>
        <v/>
      </c>
      <c r="K47" s="1" t="str">
        <f t="shared" ca="1" si="3"/>
        <v/>
      </c>
      <c r="L47" s="85" t="str">
        <f t="shared" ca="1" si="4"/>
        <v/>
      </c>
      <c r="M47" s="16" t="str">
        <f t="shared" ca="1" si="5"/>
        <v/>
      </c>
      <c r="N47" s="4" t="str">
        <f t="shared" ca="1" si="6"/>
        <v/>
      </c>
      <c r="O47" s="6" t="str">
        <f t="shared" ca="1" si="7"/>
        <v/>
      </c>
      <c r="P47" s="15" t="str">
        <f t="shared" ca="1" si="8"/>
        <v/>
      </c>
      <c r="Q47" s="6" t="str">
        <f t="shared" ca="1" si="9"/>
        <v/>
      </c>
      <c r="R47" s="7" t="str">
        <f t="shared" ca="1" si="10"/>
        <v/>
      </c>
      <c r="S47" s="20" t="str">
        <f t="shared" ca="1" si="16"/>
        <v/>
      </c>
      <c r="T47" s="24" t="str">
        <f t="shared" ca="1" si="11"/>
        <v/>
      </c>
      <c r="U47" s="1" t="str">
        <f t="shared" ca="1" si="12"/>
        <v/>
      </c>
      <c r="V47" s="24" t="str">
        <f t="shared" ca="1" si="13"/>
        <v/>
      </c>
      <c r="W47" s="7" t="str">
        <f t="shared" ca="1" si="14"/>
        <v/>
      </c>
      <c r="X47" s="25" t="str">
        <f t="shared" ca="1" si="15"/>
        <v/>
      </c>
    </row>
    <row r="48" spans="1:24" ht="20.100000000000001" customHeight="1" x14ac:dyDescent="0.4">
      <c r="A48" s="51">
        <v>40</v>
      </c>
      <c r="B48" s="101"/>
      <c r="C48" s="102"/>
      <c r="D48" s="91"/>
      <c r="E48" s="92"/>
      <c r="F48" s="86"/>
      <c r="G48" s="87"/>
      <c r="H48" s="2" t="str">
        <f t="shared" ca="1" si="0"/>
        <v/>
      </c>
      <c r="I48" s="14" t="str">
        <f t="shared" ca="1" si="1"/>
        <v/>
      </c>
      <c r="J48" s="26" t="str">
        <f t="shared" ca="1" si="2"/>
        <v/>
      </c>
      <c r="K48" s="1" t="str">
        <f t="shared" ca="1" si="3"/>
        <v/>
      </c>
      <c r="L48" s="85" t="str">
        <f t="shared" ca="1" si="4"/>
        <v/>
      </c>
      <c r="M48" s="16" t="str">
        <f t="shared" ca="1" si="5"/>
        <v/>
      </c>
      <c r="N48" s="4" t="str">
        <f t="shared" ca="1" si="6"/>
        <v/>
      </c>
      <c r="O48" s="6" t="str">
        <f t="shared" ca="1" si="7"/>
        <v/>
      </c>
      <c r="P48" s="15" t="str">
        <f t="shared" ca="1" si="8"/>
        <v/>
      </c>
      <c r="Q48" s="6" t="str">
        <f t="shared" ca="1" si="9"/>
        <v/>
      </c>
      <c r="R48" s="7" t="str">
        <f t="shared" ca="1" si="10"/>
        <v/>
      </c>
      <c r="S48" s="20" t="str">
        <f t="shared" ca="1" si="16"/>
        <v/>
      </c>
      <c r="T48" s="24" t="str">
        <f t="shared" ca="1" si="11"/>
        <v/>
      </c>
      <c r="U48" s="1" t="str">
        <f t="shared" ca="1" si="12"/>
        <v/>
      </c>
      <c r="V48" s="24" t="str">
        <f t="shared" ca="1" si="13"/>
        <v/>
      </c>
      <c r="W48" s="7" t="str">
        <f t="shared" ca="1" si="14"/>
        <v/>
      </c>
      <c r="X48" s="25" t="str">
        <f t="shared" ca="1" si="15"/>
        <v/>
      </c>
    </row>
    <row r="49" spans="1:24" ht="20.100000000000001" customHeight="1" x14ac:dyDescent="0.4">
      <c r="A49" s="51">
        <v>41</v>
      </c>
      <c r="B49" s="101"/>
      <c r="C49" s="102"/>
      <c r="D49" s="91"/>
      <c r="E49" s="92"/>
      <c r="F49" s="86"/>
      <c r="G49" s="87"/>
      <c r="H49" s="2" t="str">
        <f t="shared" ca="1" si="0"/>
        <v/>
      </c>
      <c r="I49" s="14" t="str">
        <f t="shared" ca="1" si="1"/>
        <v/>
      </c>
      <c r="J49" s="26" t="str">
        <f t="shared" ca="1" si="2"/>
        <v/>
      </c>
      <c r="K49" s="1" t="str">
        <f t="shared" ca="1" si="3"/>
        <v/>
      </c>
      <c r="L49" s="85" t="str">
        <f t="shared" ca="1" si="4"/>
        <v/>
      </c>
      <c r="M49" s="16" t="str">
        <f t="shared" ca="1" si="5"/>
        <v/>
      </c>
      <c r="N49" s="4" t="str">
        <f t="shared" ca="1" si="6"/>
        <v/>
      </c>
      <c r="O49" s="6" t="str">
        <f t="shared" ca="1" si="7"/>
        <v/>
      </c>
      <c r="P49" s="15" t="str">
        <f t="shared" ca="1" si="8"/>
        <v/>
      </c>
      <c r="Q49" s="6" t="str">
        <f t="shared" ca="1" si="9"/>
        <v/>
      </c>
      <c r="R49" s="7" t="str">
        <f t="shared" ca="1" si="10"/>
        <v/>
      </c>
      <c r="S49" s="20" t="str">
        <f t="shared" ca="1" si="16"/>
        <v/>
      </c>
      <c r="T49" s="24" t="str">
        <f t="shared" ca="1" si="11"/>
        <v/>
      </c>
      <c r="U49" s="1" t="str">
        <f t="shared" ca="1" si="12"/>
        <v/>
      </c>
      <c r="V49" s="24" t="str">
        <f t="shared" ca="1" si="13"/>
        <v/>
      </c>
      <c r="W49" s="7" t="str">
        <f t="shared" ca="1" si="14"/>
        <v/>
      </c>
      <c r="X49" s="25" t="str">
        <f t="shared" ca="1" si="15"/>
        <v/>
      </c>
    </row>
    <row r="50" spans="1:24" ht="20.100000000000001" customHeight="1" x14ac:dyDescent="0.4">
      <c r="A50" s="51">
        <v>42</v>
      </c>
      <c r="B50" s="101"/>
      <c r="C50" s="102"/>
      <c r="D50" s="91"/>
      <c r="E50" s="92"/>
      <c r="F50" s="86"/>
      <c r="G50" s="87"/>
      <c r="H50" s="2" t="str">
        <f t="shared" ca="1" si="0"/>
        <v/>
      </c>
      <c r="I50" s="14" t="str">
        <f t="shared" ca="1" si="1"/>
        <v/>
      </c>
      <c r="J50" s="26" t="str">
        <f t="shared" ca="1" si="2"/>
        <v/>
      </c>
      <c r="K50" s="1" t="str">
        <f t="shared" ca="1" si="3"/>
        <v/>
      </c>
      <c r="L50" s="85" t="str">
        <f t="shared" ca="1" si="4"/>
        <v/>
      </c>
      <c r="M50" s="16" t="str">
        <f t="shared" ca="1" si="5"/>
        <v/>
      </c>
      <c r="N50" s="4" t="str">
        <f t="shared" ca="1" si="6"/>
        <v/>
      </c>
      <c r="O50" s="6" t="str">
        <f t="shared" ca="1" si="7"/>
        <v/>
      </c>
      <c r="P50" s="15" t="str">
        <f t="shared" ca="1" si="8"/>
        <v/>
      </c>
      <c r="Q50" s="6" t="str">
        <f t="shared" ca="1" si="9"/>
        <v/>
      </c>
      <c r="R50" s="7" t="str">
        <f t="shared" ca="1" si="10"/>
        <v/>
      </c>
      <c r="S50" s="20" t="str">
        <f t="shared" ca="1" si="16"/>
        <v/>
      </c>
      <c r="T50" s="24" t="str">
        <f t="shared" ca="1" si="11"/>
        <v/>
      </c>
      <c r="U50" s="1" t="str">
        <f t="shared" ca="1" si="12"/>
        <v/>
      </c>
      <c r="V50" s="24" t="str">
        <f t="shared" ca="1" si="13"/>
        <v/>
      </c>
      <c r="W50" s="7" t="str">
        <f t="shared" ca="1" si="14"/>
        <v/>
      </c>
      <c r="X50" s="25" t="str">
        <f t="shared" ca="1" si="15"/>
        <v/>
      </c>
    </row>
    <row r="51" spans="1:24" ht="20.100000000000001" customHeight="1" x14ac:dyDescent="0.4">
      <c r="A51" s="51">
        <v>43</v>
      </c>
      <c r="B51" s="101"/>
      <c r="C51" s="102"/>
      <c r="D51" s="91"/>
      <c r="E51" s="92"/>
      <c r="F51" s="86"/>
      <c r="G51" s="87"/>
      <c r="H51" s="2" t="str">
        <f t="shared" ca="1" si="0"/>
        <v/>
      </c>
      <c r="I51" s="14" t="str">
        <f t="shared" ca="1" si="1"/>
        <v/>
      </c>
      <c r="J51" s="26" t="str">
        <f t="shared" ca="1" si="2"/>
        <v/>
      </c>
      <c r="K51" s="1" t="str">
        <f t="shared" ca="1" si="3"/>
        <v/>
      </c>
      <c r="L51" s="85" t="str">
        <f t="shared" ca="1" si="4"/>
        <v/>
      </c>
      <c r="M51" s="16" t="str">
        <f t="shared" ca="1" si="5"/>
        <v/>
      </c>
      <c r="N51" s="4" t="str">
        <f t="shared" ca="1" si="6"/>
        <v/>
      </c>
      <c r="O51" s="6" t="str">
        <f t="shared" ca="1" si="7"/>
        <v/>
      </c>
      <c r="P51" s="15" t="str">
        <f t="shared" ca="1" si="8"/>
        <v/>
      </c>
      <c r="Q51" s="6" t="str">
        <f t="shared" ca="1" si="9"/>
        <v/>
      </c>
      <c r="R51" s="7" t="str">
        <f t="shared" ca="1" si="10"/>
        <v/>
      </c>
      <c r="S51" s="20" t="str">
        <f t="shared" ca="1" si="16"/>
        <v/>
      </c>
      <c r="T51" s="24" t="str">
        <f t="shared" ca="1" si="11"/>
        <v/>
      </c>
      <c r="U51" s="1" t="str">
        <f t="shared" ca="1" si="12"/>
        <v/>
      </c>
      <c r="V51" s="24" t="str">
        <f t="shared" ca="1" si="13"/>
        <v/>
      </c>
      <c r="W51" s="7" t="str">
        <f t="shared" ca="1" si="14"/>
        <v/>
      </c>
      <c r="X51" s="25" t="str">
        <f t="shared" ca="1" si="15"/>
        <v/>
      </c>
    </row>
    <row r="52" spans="1:24" ht="20.100000000000001" customHeight="1" x14ac:dyDescent="0.4">
      <c r="A52" s="51">
        <v>44</v>
      </c>
      <c r="B52" s="101"/>
      <c r="C52" s="102"/>
      <c r="D52" s="91"/>
      <c r="E52" s="92"/>
      <c r="F52" s="86"/>
      <c r="G52" s="87"/>
      <c r="H52" s="2" t="str">
        <f t="shared" ca="1" si="0"/>
        <v/>
      </c>
      <c r="I52" s="14" t="str">
        <f t="shared" ca="1" si="1"/>
        <v/>
      </c>
      <c r="J52" s="26" t="str">
        <f t="shared" ca="1" si="2"/>
        <v/>
      </c>
      <c r="K52" s="1" t="str">
        <f t="shared" ca="1" si="3"/>
        <v/>
      </c>
      <c r="L52" s="85" t="str">
        <f t="shared" ca="1" si="4"/>
        <v/>
      </c>
      <c r="M52" s="16" t="str">
        <f t="shared" ca="1" si="5"/>
        <v/>
      </c>
      <c r="N52" s="4" t="str">
        <f t="shared" ca="1" si="6"/>
        <v/>
      </c>
      <c r="O52" s="6" t="str">
        <f t="shared" ca="1" si="7"/>
        <v/>
      </c>
      <c r="P52" s="15" t="str">
        <f t="shared" ca="1" si="8"/>
        <v/>
      </c>
      <c r="Q52" s="6" t="str">
        <f t="shared" ca="1" si="9"/>
        <v/>
      </c>
      <c r="R52" s="7" t="str">
        <f t="shared" ca="1" si="10"/>
        <v/>
      </c>
      <c r="S52" s="20" t="str">
        <f t="shared" ca="1" si="16"/>
        <v/>
      </c>
      <c r="T52" s="24" t="str">
        <f t="shared" ca="1" si="11"/>
        <v/>
      </c>
      <c r="U52" s="1" t="str">
        <f t="shared" ca="1" si="12"/>
        <v/>
      </c>
      <c r="V52" s="24" t="str">
        <f t="shared" ca="1" si="13"/>
        <v/>
      </c>
      <c r="W52" s="7" t="str">
        <f t="shared" ca="1" si="14"/>
        <v/>
      </c>
      <c r="X52" s="25" t="str">
        <f t="shared" ca="1" si="15"/>
        <v/>
      </c>
    </row>
    <row r="53" spans="1:24" ht="20.100000000000001" customHeight="1" x14ac:dyDescent="0.4">
      <c r="A53" s="51">
        <v>45</v>
      </c>
      <c r="B53" s="101"/>
      <c r="C53" s="102"/>
      <c r="D53" s="91"/>
      <c r="E53" s="92"/>
      <c r="F53" s="86"/>
      <c r="G53" s="87"/>
      <c r="H53" s="2" t="str">
        <f t="shared" ca="1" si="0"/>
        <v/>
      </c>
      <c r="I53" s="14" t="str">
        <f t="shared" ca="1" si="1"/>
        <v/>
      </c>
      <c r="J53" s="26" t="str">
        <f t="shared" ca="1" si="2"/>
        <v/>
      </c>
      <c r="K53" s="1" t="str">
        <f t="shared" ca="1" si="3"/>
        <v/>
      </c>
      <c r="L53" s="85" t="str">
        <f t="shared" ca="1" si="4"/>
        <v/>
      </c>
      <c r="M53" s="16" t="str">
        <f t="shared" ca="1" si="5"/>
        <v/>
      </c>
      <c r="N53" s="4" t="str">
        <f t="shared" ca="1" si="6"/>
        <v/>
      </c>
      <c r="O53" s="6" t="str">
        <f t="shared" ca="1" si="7"/>
        <v/>
      </c>
      <c r="P53" s="15" t="str">
        <f t="shared" ca="1" si="8"/>
        <v/>
      </c>
      <c r="Q53" s="6" t="str">
        <f t="shared" ca="1" si="9"/>
        <v/>
      </c>
      <c r="R53" s="7" t="str">
        <f t="shared" ca="1" si="10"/>
        <v/>
      </c>
      <c r="S53" s="20" t="str">
        <f t="shared" ca="1" si="16"/>
        <v/>
      </c>
      <c r="T53" s="24" t="str">
        <f t="shared" ca="1" si="11"/>
        <v/>
      </c>
      <c r="U53" s="1" t="str">
        <f t="shared" ca="1" si="12"/>
        <v/>
      </c>
      <c r="V53" s="24" t="str">
        <f t="shared" ca="1" si="13"/>
        <v/>
      </c>
      <c r="W53" s="7" t="str">
        <f t="shared" ca="1" si="14"/>
        <v/>
      </c>
      <c r="X53" s="25" t="str">
        <f t="shared" ca="1" si="15"/>
        <v/>
      </c>
    </row>
    <row r="54" spans="1:24" ht="20.100000000000001" customHeight="1" x14ac:dyDescent="0.4">
      <c r="A54" s="51">
        <v>46</v>
      </c>
      <c r="B54" s="101"/>
      <c r="C54" s="102"/>
      <c r="D54" s="91"/>
      <c r="E54" s="92"/>
      <c r="F54" s="86"/>
      <c r="G54" s="87"/>
      <c r="H54" s="2" t="str">
        <f ca="1">IFERROR(INDIRECT($A54&amp;"!E38"),"")</f>
        <v/>
      </c>
      <c r="I54" s="14" t="str">
        <f t="shared" ca="1" si="1"/>
        <v/>
      </c>
      <c r="J54" s="26" t="str">
        <f t="shared" ca="1" si="2"/>
        <v/>
      </c>
      <c r="K54" s="1" t="str">
        <f t="shared" ca="1" si="3"/>
        <v/>
      </c>
      <c r="L54" s="85" t="str">
        <f t="shared" ca="1" si="4"/>
        <v/>
      </c>
      <c r="M54" s="16" t="str">
        <f t="shared" ca="1" si="5"/>
        <v/>
      </c>
      <c r="N54" s="4" t="str">
        <f t="shared" ca="1" si="6"/>
        <v/>
      </c>
      <c r="O54" s="6" t="str">
        <f t="shared" ca="1" si="7"/>
        <v/>
      </c>
      <c r="P54" s="15" t="str">
        <f t="shared" ca="1" si="8"/>
        <v/>
      </c>
      <c r="Q54" s="6" t="str">
        <f t="shared" ca="1" si="9"/>
        <v/>
      </c>
      <c r="R54" s="7" t="str">
        <f t="shared" ca="1" si="10"/>
        <v/>
      </c>
      <c r="S54" s="20" t="str">
        <f t="shared" ca="1" si="16"/>
        <v/>
      </c>
      <c r="T54" s="24" t="str">
        <f t="shared" ca="1" si="11"/>
        <v/>
      </c>
      <c r="U54" s="1" t="str">
        <f t="shared" ca="1" si="12"/>
        <v/>
      </c>
      <c r="V54" s="24" t="str">
        <f t="shared" ca="1" si="13"/>
        <v/>
      </c>
      <c r="W54" s="7" t="str">
        <f t="shared" ca="1" si="14"/>
        <v/>
      </c>
      <c r="X54" s="25" t="str">
        <f t="shared" ca="1" si="15"/>
        <v/>
      </c>
    </row>
    <row r="55" spans="1:24" ht="20.100000000000001" customHeight="1" x14ac:dyDescent="0.4">
      <c r="A55" s="51">
        <v>47</v>
      </c>
      <c r="B55" s="101"/>
      <c r="C55" s="102"/>
      <c r="D55" s="91"/>
      <c r="E55" s="92"/>
      <c r="F55" s="86"/>
      <c r="G55" s="87"/>
      <c r="H55" s="2" t="str">
        <f t="shared" ca="1" si="0"/>
        <v/>
      </c>
      <c r="I55" s="14" t="str">
        <f t="shared" ca="1" si="1"/>
        <v/>
      </c>
      <c r="J55" s="26" t="str">
        <f t="shared" ca="1" si="2"/>
        <v/>
      </c>
      <c r="K55" s="1" t="str">
        <f t="shared" ca="1" si="3"/>
        <v/>
      </c>
      <c r="L55" s="85" t="str">
        <f t="shared" ca="1" si="4"/>
        <v/>
      </c>
      <c r="M55" s="16" t="str">
        <f t="shared" ca="1" si="5"/>
        <v/>
      </c>
      <c r="N55" s="4" t="str">
        <f t="shared" ca="1" si="6"/>
        <v/>
      </c>
      <c r="O55" s="6" t="str">
        <f t="shared" ca="1" si="7"/>
        <v/>
      </c>
      <c r="P55" s="15" t="str">
        <f t="shared" ca="1" si="8"/>
        <v/>
      </c>
      <c r="Q55" s="6" t="str">
        <f t="shared" ca="1" si="9"/>
        <v/>
      </c>
      <c r="R55" s="7" t="str">
        <f t="shared" ca="1" si="10"/>
        <v/>
      </c>
      <c r="S55" s="20" t="str">
        <f t="shared" ca="1" si="16"/>
        <v/>
      </c>
      <c r="T55" s="24" t="str">
        <f t="shared" ca="1" si="11"/>
        <v/>
      </c>
      <c r="U55" s="1" t="str">
        <f t="shared" ca="1" si="12"/>
        <v/>
      </c>
      <c r="V55" s="24" t="str">
        <f t="shared" ca="1" si="13"/>
        <v/>
      </c>
      <c r="W55" s="7" t="str">
        <f t="shared" ca="1" si="14"/>
        <v/>
      </c>
      <c r="X55" s="25" t="str">
        <f t="shared" ca="1" si="15"/>
        <v/>
      </c>
    </row>
    <row r="56" spans="1:24" ht="20.100000000000001" customHeight="1" x14ac:dyDescent="0.4">
      <c r="A56" s="51">
        <v>48</v>
      </c>
      <c r="B56" s="101"/>
      <c r="C56" s="102"/>
      <c r="D56" s="91"/>
      <c r="E56" s="92"/>
      <c r="F56" s="86"/>
      <c r="G56" s="87"/>
      <c r="H56" s="2" t="str">
        <f t="shared" ca="1" si="0"/>
        <v/>
      </c>
      <c r="I56" s="14" t="str">
        <f t="shared" ca="1" si="1"/>
        <v/>
      </c>
      <c r="J56" s="26" t="str">
        <f t="shared" ca="1" si="2"/>
        <v/>
      </c>
      <c r="K56" s="1" t="str">
        <f t="shared" ca="1" si="3"/>
        <v/>
      </c>
      <c r="L56" s="85" t="str">
        <f t="shared" ca="1" si="4"/>
        <v/>
      </c>
      <c r="M56" s="16" t="str">
        <f t="shared" ca="1" si="5"/>
        <v/>
      </c>
      <c r="N56" s="4" t="str">
        <f t="shared" ca="1" si="6"/>
        <v/>
      </c>
      <c r="O56" s="6" t="str">
        <f t="shared" ca="1" si="7"/>
        <v/>
      </c>
      <c r="P56" s="15" t="str">
        <f t="shared" ca="1" si="8"/>
        <v/>
      </c>
      <c r="Q56" s="6" t="str">
        <f t="shared" ca="1" si="9"/>
        <v/>
      </c>
      <c r="R56" s="7" t="str">
        <f t="shared" ca="1" si="10"/>
        <v/>
      </c>
      <c r="S56" s="20" t="str">
        <f t="shared" ca="1" si="16"/>
        <v/>
      </c>
      <c r="T56" s="24" t="str">
        <f t="shared" ca="1" si="11"/>
        <v/>
      </c>
      <c r="U56" s="1" t="str">
        <f t="shared" ca="1" si="12"/>
        <v/>
      </c>
      <c r="V56" s="24" t="str">
        <f t="shared" ca="1" si="13"/>
        <v/>
      </c>
      <c r="W56" s="7" t="str">
        <f t="shared" ca="1" si="14"/>
        <v/>
      </c>
      <c r="X56" s="25" t="str">
        <f t="shared" ca="1" si="15"/>
        <v/>
      </c>
    </row>
    <row r="57" spans="1:24" ht="20.100000000000001" customHeight="1" x14ac:dyDescent="0.4">
      <c r="A57" s="51">
        <v>49</v>
      </c>
      <c r="B57" s="101"/>
      <c r="C57" s="102"/>
      <c r="D57" s="91"/>
      <c r="E57" s="92"/>
      <c r="F57" s="86"/>
      <c r="G57" s="87"/>
      <c r="H57" s="2" t="str">
        <f t="shared" ca="1" si="0"/>
        <v/>
      </c>
      <c r="I57" s="14" t="str">
        <f t="shared" ca="1" si="1"/>
        <v/>
      </c>
      <c r="J57" s="26" t="str">
        <f t="shared" ca="1" si="2"/>
        <v/>
      </c>
      <c r="K57" s="1" t="str">
        <f t="shared" ca="1" si="3"/>
        <v/>
      </c>
      <c r="L57" s="85" t="str">
        <f t="shared" ca="1" si="4"/>
        <v/>
      </c>
      <c r="M57" s="16" t="str">
        <f t="shared" ca="1" si="5"/>
        <v/>
      </c>
      <c r="N57" s="4" t="str">
        <f t="shared" ca="1" si="6"/>
        <v/>
      </c>
      <c r="O57" s="6" t="str">
        <f t="shared" ca="1" si="7"/>
        <v/>
      </c>
      <c r="P57" s="15" t="str">
        <f t="shared" ca="1" si="8"/>
        <v/>
      </c>
      <c r="Q57" s="6" t="str">
        <f t="shared" ca="1" si="9"/>
        <v/>
      </c>
      <c r="R57" s="7" t="str">
        <f t="shared" ca="1" si="10"/>
        <v/>
      </c>
      <c r="S57" s="20" t="str">
        <f t="shared" ca="1" si="16"/>
        <v/>
      </c>
      <c r="T57" s="24" t="str">
        <f t="shared" ca="1" si="11"/>
        <v/>
      </c>
      <c r="U57" s="1" t="str">
        <f t="shared" ca="1" si="12"/>
        <v/>
      </c>
      <c r="V57" s="24" t="str">
        <f t="shared" ca="1" si="13"/>
        <v/>
      </c>
      <c r="W57" s="7" t="str">
        <f t="shared" ca="1" si="14"/>
        <v/>
      </c>
      <c r="X57" s="25" t="str">
        <f t="shared" ca="1" si="15"/>
        <v/>
      </c>
    </row>
    <row r="58" spans="1:24" ht="20.100000000000001" customHeight="1" x14ac:dyDescent="0.4">
      <c r="A58" s="51">
        <v>50</v>
      </c>
      <c r="B58" s="101"/>
      <c r="C58" s="102"/>
      <c r="D58" s="91"/>
      <c r="E58" s="92"/>
      <c r="F58" s="86"/>
      <c r="G58" s="87"/>
      <c r="H58" s="2" t="str">
        <f t="shared" ca="1" si="0"/>
        <v/>
      </c>
      <c r="I58" s="14" t="str">
        <f t="shared" ca="1" si="1"/>
        <v/>
      </c>
      <c r="J58" s="26" t="str">
        <f t="shared" ca="1" si="2"/>
        <v/>
      </c>
      <c r="K58" s="1" t="str">
        <f t="shared" ca="1" si="3"/>
        <v/>
      </c>
      <c r="L58" s="85" t="str">
        <f t="shared" ca="1" si="4"/>
        <v/>
      </c>
      <c r="M58" s="16" t="str">
        <f t="shared" ca="1" si="5"/>
        <v/>
      </c>
      <c r="N58" s="4" t="str">
        <f t="shared" ca="1" si="6"/>
        <v/>
      </c>
      <c r="O58" s="6" t="str">
        <f t="shared" ca="1" si="7"/>
        <v/>
      </c>
      <c r="P58" s="15" t="str">
        <f t="shared" ca="1" si="8"/>
        <v/>
      </c>
      <c r="Q58" s="6" t="str">
        <f t="shared" ca="1" si="9"/>
        <v/>
      </c>
      <c r="R58" s="7" t="str">
        <f t="shared" ca="1" si="10"/>
        <v/>
      </c>
      <c r="S58" s="20" t="str">
        <f t="shared" ca="1" si="16"/>
        <v/>
      </c>
      <c r="T58" s="24" t="str">
        <f t="shared" ca="1" si="11"/>
        <v/>
      </c>
      <c r="U58" s="1" t="str">
        <f t="shared" ca="1" si="12"/>
        <v/>
      </c>
      <c r="V58" s="24" t="str">
        <f t="shared" ca="1" si="13"/>
        <v/>
      </c>
      <c r="W58" s="7" t="str">
        <f t="shared" ca="1" si="14"/>
        <v/>
      </c>
      <c r="X58" s="25" t="str">
        <f t="shared" ca="1" si="15"/>
        <v/>
      </c>
    </row>
    <row r="59" spans="1:24" ht="20.100000000000001" customHeight="1" x14ac:dyDescent="0.4">
      <c r="A59" s="113" t="s">
        <v>0</v>
      </c>
      <c r="B59" s="114"/>
      <c r="C59" s="114"/>
      <c r="D59" s="114"/>
      <c r="E59" s="114"/>
      <c r="F59" s="114"/>
      <c r="G59" s="115"/>
      <c r="H59" s="99" t="s">
        <v>1</v>
      </c>
      <c r="I59" s="100"/>
      <c r="J59" s="7" t="str">
        <f ca="1">IF(SUM(J9:J58)=0,"",SUM(J9:J58))</f>
        <v/>
      </c>
      <c r="K59" s="7" t="str">
        <f ca="1">IF(SUM(K9:K58)=0,"",SUM(K9:K58))</f>
        <v/>
      </c>
      <c r="L59" s="85" t="str">
        <f ca="1">IF(SUM(L9:L58)=0,"",SUM(L9:L58))</f>
        <v/>
      </c>
      <c r="M59" s="16" t="str">
        <f ca="1">IF(SUM(M9:M58)=0,"",SUM(M9:M58))</f>
        <v/>
      </c>
      <c r="N59" s="98" t="s">
        <v>9</v>
      </c>
      <c r="O59" s="98"/>
      <c r="P59" s="96" t="s">
        <v>9</v>
      </c>
      <c r="Q59" s="97"/>
      <c r="R59" s="7" t="str">
        <f ca="1">IF(SUM(R9:R58)=0,"",IFERROR(SUM(R9:R58),""))</f>
        <v/>
      </c>
      <c r="S59" s="52" t="str">
        <f ca="1">IFERROR(K59/J59,"")</f>
        <v/>
      </c>
      <c r="T59" s="21" t="s">
        <v>72</v>
      </c>
      <c r="U59" s="7" t="str">
        <f ca="1">IF(SUM(U9:U58)=0,"",IFERROR(SUM(U9:U58),""))</f>
        <v/>
      </c>
      <c r="V59" s="24" t="str">
        <f ca="1">IFERROR(U59/$U$59,"")</f>
        <v/>
      </c>
      <c r="W59" s="7" t="str">
        <f ca="1">IF(SUM(W9:W58)=0,"",SUM(W9:W58))</f>
        <v/>
      </c>
      <c r="X59" s="25" t="str">
        <f t="shared" ref="X59" ca="1" si="17">IFERROR(W59/U59,"")</f>
        <v/>
      </c>
    </row>
    <row r="60" spans="1:24" ht="12" customHeight="1" x14ac:dyDescent="0.4">
      <c r="A60" s="53" t="s">
        <v>22</v>
      </c>
      <c r="D60" s="9"/>
      <c r="E60" s="54"/>
      <c r="F60" s="54"/>
      <c r="G60" s="55"/>
      <c r="H60" s="56"/>
      <c r="I60" s="56"/>
      <c r="J60" s="12"/>
      <c r="K60" s="10"/>
      <c r="L60" s="10"/>
      <c r="R60" s="43"/>
      <c r="S60" s="8"/>
      <c r="U60" s="17"/>
      <c r="V60" s="17"/>
      <c r="W60" s="17"/>
    </row>
    <row r="61" spans="1:24" ht="12" customHeight="1" x14ac:dyDescent="0.4">
      <c r="A61" s="57" t="s">
        <v>23</v>
      </c>
      <c r="D61" s="9"/>
      <c r="E61" s="54"/>
      <c r="F61" s="54"/>
      <c r="G61" s="55"/>
      <c r="H61" s="56"/>
      <c r="I61" s="56"/>
      <c r="J61" s="12"/>
      <c r="K61" s="10"/>
      <c r="L61" s="10"/>
      <c r="Q61" s="18"/>
      <c r="R61" s="19"/>
      <c r="S61" s="8"/>
      <c r="U61" s="19"/>
      <c r="V61" s="19"/>
      <c r="W61" s="19"/>
    </row>
    <row r="62" spans="1:24" ht="12" customHeight="1" x14ac:dyDescent="0.4">
      <c r="A62" s="57"/>
      <c r="D62" s="9"/>
      <c r="E62" s="54"/>
      <c r="F62" s="54"/>
      <c r="G62" s="55"/>
      <c r="H62" s="56"/>
      <c r="I62" s="56"/>
      <c r="J62" s="12"/>
      <c r="K62" s="10"/>
      <c r="L62" s="10"/>
      <c r="Q62" s="18"/>
      <c r="R62" s="19"/>
      <c r="S62" s="8"/>
      <c r="U62" s="19"/>
      <c r="V62" s="19"/>
      <c r="W62" s="19"/>
    </row>
    <row r="63" spans="1:24" x14ac:dyDescent="0.4">
      <c r="R63" s="43"/>
    </row>
    <row r="64" spans="1:24" ht="19.5" x14ac:dyDescent="0.4">
      <c r="A64" s="42" t="s">
        <v>104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9"/>
      <c r="P64" s="59"/>
      <c r="Q64" s="59"/>
      <c r="R64" s="60"/>
      <c r="S64" s="61"/>
    </row>
    <row r="65" spans="1:12" ht="69.95" customHeight="1" x14ac:dyDescent="0.4">
      <c r="A65" s="46" t="s">
        <v>28</v>
      </c>
      <c r="B65" s="110" t="s">
        <v>5</v>
      </c>
      <c r="C65" s="111"/>
      <c r="D65" s="45" t="s">
        <v>76</v>
      </c>
      <c r="E65" s="45" t="s">
        <v>77</v>
      </c>
      <c r="F65" s="48" t="s">
        <v>78</v>
      </c>
      <c r="G65" s="84" t="s">
        <v>83</v>
      </c>
      <c r="H65" s="45" t="s">
        <v>82</v>
      </c>
      <c r="I65" s="45" t="s">
        <v>96</v>
      </c>
      <c r="J65" s="45" t="s">
        <v>111</v>
      </c>
      <c r="K65" s="50" t="s">
        <v>92</v>
      </c>
      <c r="L65" s="62"/>
    </row>
    <row r="66" spans="1:12" ht="20.100000000000001" customHeight="1" x14ac:dyDescent="0.4">
      <c r="A66" s="51" t="s">
        <v>36</v>
      </c>
      <c r="B66" s="101"/>
      <c r="C66" s="112"/>
      <c r="D66" s="27" t="str">
        <f ca="1">荷主集計!G8</f>
        <v/>
      </c>
      <c r="E66" s="28" t="str">
        <f ca="1">荷主集計!H8</f>
        <v/>
      </c>
      <c r="F66" s="28" t="str">
        <f ca="1">荷主集計!I8</f>
        <v/>
      </c>
      <c r="G66" s="7" t="str">
        <f ca="1">荷主集計!O8</f>
        <v/>
      </c>
      <c r="H66" s="20" t="str">
        <f ca="1">IFERROR(荷主集計!P8,"")</f>
        <v/>
      </c>
      <c r="I66" s="1" t="str">
        <f ca="1">荷主集計!R8</f>
        <v/>
      </c>
      <c r="J66" s="7" t="str">
        <f ca="1">荷主集計!S8</f>
        <v/>
      </c>
      <c r="K66" s="31" t="str">
        <f ca="1">IFERROR(J66/I66,"")</f>
        <v/>
      </c>
      <c r="L66" s="29"/>
    </row>
    <row r="67" spans="1:12" ht="20.100000000000001" customHeight="1" x14ac:dyDescent="0.4">
      <c r="A67" s="51" t="s">
        <v>37</v>
      </c>
      <c r="B67" s="101"/>
      <c r="C67" s="112"/>
      <c r="D67" s="27" t="str">
        <f ca="1">荷主集計!G9</f>
        <v/>
      </c>
      <c r="E67" s="28" t="str">
        <f ca="1">荷主集計!H9</f>
        <v/>
      </c>
      <c r="F67" s="28" t="str">
        <f ca="1">荷主集計!I9</f>
        <v/>
      </c>
      <c r="G67" s="7" t="str">
        <f ca="1">荷主集計!O9</f>
        <v/>
      </c>
      <c r="H67" s="20" t="str">
        <f ca="1">IFERROR(荷主集計!P9,"")</f>
        <v/>
      </c>
      <c r="I67" s="7" t="str">
        <f ca="1">荷主集計!R9</f>
        <v/>
      </c>
      <c r="J67" s="7" t="str">
        <f ca="1">荷主集計!S9</f>
        <v/>
      </c>
      <c r="K67" s="31" t="str">
        <f t="shared" ref="K67:K94" ca="1" si="18">IFERROR(J67/I67,"")</f>
        <v/>
      </c>
      <c r="L67" s="29"/>
    </row>
    <row r="68" spans="1:12" ht="20.100000000000001" customHeight="1" x14ac:dyDescent="0.4">
      <c r="A68" s="51" t="s">
        <v>38</v>
      </c>
      <c r="B68" s="101"/>
      <c r="C68" s="112"/>
      <c r="D68" s="27" t="str">
        <f ca="1">荷主集計!G10</f>
        <v/>
      </c>
      <c r="E68" s="28" t="str">
        <f ca="1">荷主集計!H10</f>
        <v/>
      </c>
      <c r="F68" s="28" t="str">
        <f ca="1">荷主集計!I10</f>
        <v/>
      </c>
      <c r="G68" s="7" t="str">
        <f ca="1">荷主集計!O10</f>
        <v/>
      </c>
      <c r="H68" s="20" t="str">
        <f ca="1">IFERROR(荷主集計!P10,"")</f>
        <v/>
      </c>
      <c r="I68" s="7" t="str">
        <f ca="1">荷主集計!R10</f>
        <v/>
      </c>
      <c r="J68" s="7" t="str">
        <f ca="1">荷主集計!S10</f>
        <v/>
      </c>
      <c r="K68" s="31" t="str">
        <f t="shared" ca="1" si="18"/>
        <v/>
      </c>
      <c r="L68" s="29"/>
    </row>
    <row r="69" spans="1:12" ht="20.100000000000001" customHeight="1" x14ac:dyDescent="0.4">
      <c r="A69" s="51" t="s">
        <v>39</v>
      </c>
      <c r="B69" s="101"/>
      <c r="C69" s="112"/>
      <c r="D69" s="27" t="str">
        <f ca="1">荷主集計!G11</f>
        <v/>
      </c>
      <c r="E69" s="28" t="str">
        <f ca="1">荷主集計!H11</f>
        <v/>
      </c>
      <c r="F69" s="28" t="str">
        <f ca="1">荷主集計!I11</f>
        <v/>
      </c>
      <c r="G69" s="28" t="str">
        <f ca="1">荷主集計!O11</f>
        <v/>
      </c>
      <c r="H69" s="20" t="str">
        <f ca="1">IFERROR(荷主集計!P11,"")</f>
        <v/>
      </c>
      <c r="I69" s="7" t="str">
        <f ca="1">荷主集計!R11</f>
        <v/>
      </c>
      <c r="J69" s="7" t="str">
        <f ca="1">荷主集計!S11</f>
        <v/>
      </c>
      <c r="K69" s="31" t="str">
        <f ca="1">IFERROR(J69/I69,"")</f>
        <v/>
      </c>
      <c r="L69" s="29"/>
    </row>
    <row r="70" spans="1:12" ht="20.100000000000001" customHeight="1" x14ac:dyDescent="0.4">
      <c r="A70" s="51" t="s">
        <v>40</v>
      </c>
      <c r="B70" s="101"/>
      <c r="C70" s="112"/>
      <c r="D70" s="27" t="str">
        <f ca="1">荷主集計!G12</f>
        <v/>
      </c>
      <c r="E70" s="28" t="str">
        <f ca="1">荷主集計!H12</f>
        <v/>
      </c>
      <c r="F70" s="28" t="str">
        <f ca="1">荷主集計!I12</f>
        <v/>
      </c>
      <c r="G70" s="28" t="str">
        <f ca="1">荷主集計!O12</f>
        <v/>
      </c>
      <c r="H70" s="20" t="str">
        <f ca="1">IFERROR(荷主集計!P12,"")</f>
        <v/>
      </c>
      <c r="I70" s="7" t="str">
        <f ca="1">荷主集計!R12</f>
        <v/>
      </c>
      <c r="J70" s="7" t="str">
        <f ca="1">荷主集計!S12</f>
        <v/>
      </c>
      <c r="K70" s="31" t="str">
        <f t="shared" ca="1" si="18"/>
        <v/>
      </c>
      <c r="L70" s="29"/>
    </row>
    <row r="71" spans="1:12" ht="20.100000000000001" customHeight="1" x14ac:dyDescent="0.4">
      <c r="A71" s="51" t="s">
        <v>41</v>
      </c>
      <c r="B71" s="101"/>
      <c r="C71" s="112"/>
      <c r="D71" s="27" t="str">
        <f ca="1">荷主集計!G13</f>
        <v/>
      </c>
      <c r="E71" s="28" t="str">
        <f ca="1">荷主集計!H13</f>
        <v/>
      </c>
      <c r="F71" s="28" t="str">
        <f ca="1">荷主集計!I13</f>
        <v/>
      </c>
      <c r="G71" s="28" t="str">
        <f ca="1">荷主集計!O13</f>
        <v/>
      </c>
      <c r="H71" s="20" t="str">
        <f ca="1">IFERROR(荷主集計!P13,"")</f>
        <v/>
      </c>
      <c r="I71" s="7" t="str">
        <f ca="1">荷主集計!R13</f>
        <v/>
      </c>
      <c r="J71" s="7" t="str">
        <f ca="1">荷主集計!S13</f>
        <v/>
      </c>
      <c r="K71" s="31" t="str">
        <f t="shared" ca="1" si="18"/>
        <v/>
      </c>
      <c r="L71" s="29"/>
    </row>
    <row r="72" spans="1:12" ht="20.100000000000001" customHeight="1" x14ac:dyDescent="0.4">
      <c r="A72" s="51" t="s">
        <v>42</v>
      </c>
      <c r="B72" s="101"/>
      <c r="C72" s="112"/>
      <c r="D72" s="27" t="str">
        <f ca="1">荷主集計!G14</f>
        <v/>
      </c>
      <c r="E72" s="28" t="str">
        <f ca="1">荷主集計!H14</f>
        <v/>
      </c>
      <c r="F72" s="28" t="str">
        <f ca="1">荷主集計!I14</f>
        <v/>
      </c>
      <c r="G72" s="28" t="str">
        <f ca="1">荷主集計!O14</f>
        <v/>
      </c>
      <c r="H72" s="20" t="str">
        <f ca="1">IFERROR(荷主集計!P14,"")</f>
        <v/>
      </c>
      <c r="I72" s="7" t="str">
        <f ca="1">荷主集計!R14</f>
        <v/>
      </c>
      <c r="J72" s="7" t="str">
        <f ca="1">荷主集計!S14</f>
        <v/>
      </c>
      <c r="K72" s="31" t="str">
        <f t="shared" ca="1" si="18"/>
        <v/>
      </c>
      <c r="L72" s="29"/>
    </row>
    <row r="73" spans="1:12" ht="20.100000000000001" customHeight="1" x14ac:dyDescent="0.4">
      <c r="A73" s="51" t="s">
        <v>43</v>
      </c>
      <c r="B73" s="101"/>
      <c r="C73" s="112"/>
      <c r="D73" s="27" t="str">
        <f ca="1">荷主集計!G15</f>
        <v/>
      </c>
      <c r="E73" s="28" t="str">
        <f ca="1">荷主集計!H15</f>
        <v/>
      </c>
      <c r="F73" s="28" t="str">
        <f ca="1">荷主集計!I15</f>
        <v/>
      </c>
      <c r="G73" s="28" t="str">
        <f ca="1">荷主集計!O15</f>
        <v/>
      </c>
      <c r="H73" s="20" t="str">
        <f ca="1">IFERROR(荷主集計!P15,"")</f>
        <v/>
      </c>
      <c r="I73" s="7" t="str">
        <f ca="1">荷主集計!R15</f>
        <v/>
      </c>
      <c r="J73" s="7" t="str">
        <f ca="1">荷主集計!S15</f>
        <v/>
      </c>
      <c r="K73" s="31" t="str">
        <f t="shared" ca="1" si="18"/>
        <v/>
      </c>
      <c r="L73" s="29"/>
    </row>
    <row r="74" spans="1:12" ht="20.100000000000001" customHeight="1" x14ac:dyDescent="0.4">
      <c r="A74" s="51" t="s">
        <v>44</v>
      </c>
      <c r="B74" s="101"/>
      <c r="C74" s="112"/>
      <c r="D74" s="27" t="str">
        <f ca="1">荷主集計!G16</f>
        <v/>
      </c>
      <c r="E74" s="28" t="str">
        <f ca="1">荷主集計!H16</f>
        <v/>
      </c>
      <c r="F74" s="28" t="str">
        <f ca="1">荷主集計!I16</f>
        <v/>
      </c>
      <c r="G74" s="28" t="str">
        <f ca="1">荷主集計!O16</f>
        <v/>
      </c>
      <c r="H74" s="20" t="str">
        <f ca="1">IFERROR(荷主集計!P16,"")</f>
        <v/>
      </c>
      <c r="I74" s="7" t="str">
        <f ca="1">荷主集計!R16</f>
        <v/>
      </c>
      <c r="J74" s="7" t="str">
        <f ca="1">荷主集計!S16</f>
        <v/>
      </c>
      <c r="K74" s="31" t="str">
        <f t="shared" ca="1" si="18"/>
        <v/>
      </c>
      <c r="L74" s="29"/>
    </row>
    <row r="75" spans="1:12" ht="20.100000000000001" customHeight="1" x14ac:dyDescent="0.4">
      <c r="A75" s="51" t="s">
        <v>45</v>
      </c>
      <c r="B75" s="101"/>
      <c r="C75" s="112"/>
      <c r="D75" s="27" t="str">
        <f ca="1">荷主集計!G17</f>
        <v/>
      </c>
      <c r="E75" s="28" t="str">
        <f ca="1">荷主集計!H17</f>
        <v/>
      </c>
      <c r="F75" s="28" t="str">
        <f ca="1">荷主集計!I17</f>
        <v/>
      </c>
      <c r="G75" s="28" t="str">
        <f ca="1">荷主集計!O17</f>
        <v/>
      </c>
      <c r="H75" s="20" t="str">
        <f ca="1">IFERROR(荷主集計!P17,"")</f>
        <v/>
      </c>
      <c r="I75" s="7" t="str">
        <f ca="1">荷主集計!R17</f>
        <v/>
      </c>
      <c r="J75" s="7" t="str">
        <f ca="1">荷主集計!S17</f>
        <v/>
      </c>
      <c r="K75" s="31" t="str">
        <f t="shared" ca="1" si="18"/>
        <v/>
      </c>
      <c r="L75" s="29"/>
    </row>
    <row r="76" spans="1:12" ht="20.100000000000001" customHeight="1" x14ac:dyDescent="0.4">
      <c r="A76" s="51" t="s">
        <v>46</v>
      </c>
      <c r="B76" s="101"/>
      <c r="C76" s="112"/>
      <c r="D76" s="27" t="str">
        <f ca="1">荷主集計!G18</f>
        <v/>
      </c>
      <c r="E76" s="28" t="str">
        <f ca="1">荷主集計!H18</f>
        <v/>
      </c>
      <c r="F76" s="28" t="str">
        <f ca="1">荷主集計!I18</f>
        <v/>
      </c>
      <c r="G76" s="28" t="str">
        <f ca="1">荷主集計!O18</f>
        <v/>
      </c>
      <c r="H76" s="20" t="str">
        <f ca="1">IFERROR(荷主集計!P18,"")</f>
        <v/>
      </c>
      <c r="I76" s="7" t="str">
        <f ca="1">荷主集計!R18</f>
        <v/>
      </c>
      <c r="J76" s="7" t="str">
        <f ca="1">荷主集計!S18</f>
        <v/>
      </c>
      <c r="K76" s="31" t="str">
        <f t="shared" ca="1" si="18"/>
        <v/>
      </c>
      <c r="L76" s="29"/>
    </row>
    <row r="77" spans="1:12" ht="20.100000000000001" customHeight="1" x14ac:dyDescent="0.4">
      <c r="A77" s="51" t="s">
        <v>47</v>
      </c>
      <c r="B77" s="101"/>
      <c r="C77" s="112"/>
      <c r="D77" s="27" t="str">
        <f ca="1">荷主集計!G19</f>
        <v/>
      </c>
      <c r="E77" s="28" t="str">
        <f ca="1">荷主集計!H19</f>
        <v/>
      </c>
      <c r="F77" s="28" t="str">
        <f ca="1">荷主集計!I19</f>
        <v/>
      </c>
      <c r="G77" s="28" t="str">
        <f ca="1">荷主集計!O19</f>
        <v/>
      </c>
      <c r="H77" s="20" t="str">
        <f ca="1">IFERROR(荷主集計!P19,"")</f>
        <v/>
      </c>
      <c r="I77" s="7" t="str">
        <f ca="1">荷主集計!R19</f>
        <v/>
      </c>
      <c r="J77" s="7" t="str">
        <f ca="1">荷主集計!S19</f>
        <v/>
      </c>
      <c r="K77" s="31" t="str">
        <f t="shared" ca="1" si="18"/>
        <v/>
      </c>
      <c r="L77" s="29"/>
    </row>
    <row r="78" spans="1:12" ht="20.100000000000001" customHeight="1" x14ac:dyDescent="0.4">
      <c r="A78" s="51" t="s">
        <v>48</v>
      </c>
      <c r="B78" s="101"/>
      <c r="C78" s="112"/>
      <c r="D78" s="27" t="str">
        <f ca="1">荷主集計!G20</f>
        <v/>
      </c>
      <c r="E78" s="28" t="str">
        <f ca="1">荷主集計!H20</f>
        <v/>
      </c>
      <c r="F78" s="28" t="str">
        <f ca="1">荷主集計!I20</f>
        <v/>
      </c>
      <c r="G78" s="28" t="str">
        <f ca="1">荷主集計!O20</f>
        <v/>
      </c>
      <c r="H78" s="20" t="str">
        <f ca="1">IFERROR(荷主集計!P20,"")</f>
        <v/>
      </c>
      <c r="I78" s="7" t="str">
        <f ca="1">荷主集計!R20</f>
        <v/>
      </c>
      <c r="J78" s="7" t="str">
        <f ca="1">荷主集計!S20</f>
        <v/>
      </c>
      <c r="K78" s="31" t="str">
        <f t="shared" ca="1" si="18"/>
        <v/>
      </c>
      <c r="L78" s="29"/>
    </row>
    <row r="79" spans="1:12" ht="20.100000000000001" customHeight="1" x14ac:dyDescent="0.4">
      <c r="A79" s="51" t="s">
        <v>49</v>
      </c>
      <c r="B79" s="101"/>
      <c r="C79" s="112"/>
      <c r="D79" s="27" t="str">
        <f ca="1">荷主集計!G21</f>
        <v/>
      </c>
      <c r="E79" s="28" t="str">
        <f ca="1">荷主集計!H21</f>
        <v/>
      </c>
      <c r="F79" s="28" t="str">
        <f ca="1">荷主集計!I21</f>
        <v/>
      </c>
      <c r="G79" s="28" t="str">
        <f ca="1">荷主集計!O21</f>
        <v/>
      </c>
      <c r="H79" s="20" t="str">
        <f ca="1">IFERROR(荷主集計!P21,"")</f>
        <v/>
      </c>
      <c r="I79" s="7" t="str">
        <f ca="1">荷主集計!R21</f>
        <v/>
      </c>
      <c r="J79" s="7" t="str">
        <f ca="1">荷主集計!S21</f>
        <v/>
      </c>
      <c r="K79" s="31" t="str">
        <f t="shared" ca="1" si="18"/>
        <v/>
      </c>
      <c r="L79" s="29"/>
    </row>
    <row r="80" spans="1:12" ht="20.100000000000001" customHeight="1" x14ac:dyDescent="0.4">
      <c r="A80" s="51" t="s">
        <v>50</v>
      </c>
      <c r="B80" s="101"/>
      <c r="C80" s="112"/>
      <c r="D80" s="27" t="str">
        <f ca="1">荷主集計!G22</f>
        <v/>
      </c>
      <c r="E80" s="28" t="str">
        <f ca="1">荷主集計!H22</f>
        <v/>
      </c>
      <c r="F80" s="28" t="str">
        <f ca="1">荷主集計!I22</f>
        <v/>
      </c>
      <c r="G80" s="28" t="str">
        <f ca="1">荷主集計!O22</f>
        <v/>
      </c>
      <c r="H80" s="20" t="str">
        <f ca="1">IFERROR(荷主集計!P22,"")</f>
        <v/>
      </c>
      <c r="I80" s="7" t="str">
        <f ca="1">荷主集計!R22</f>
        <v/>
      </c>
      <c r="J80" s="7" t="str">
        <f ca="1">荷主集計!S22</f>
        <v/>
      </c>
      <c r="K80" s="31" t="str">
        <f t="shared" ca="1" si="18"/>
        <v/>
      </c>
      <c r="L80" s="29"/>
    </row>
    <row r="81" spans="1:12" ht="20.100000000000001" customHeight="1" x14ac:dyDescent="0.4">
      <c r="A81" s="51" t="s">
        <v>51</v>
      </c>
      <c r="B81" s="101"/>
      <c r="C81" s="112"/>
      <c r="D81" s="27" t="str">
        <f ca="1">荷主集計!G23</f>
        <v/>
      </c>
      <c r="E81" s="28" t="str">
        <f ca="1">荷主集計!H23</f>
        <v/>
      </c>
      <c r="F81" s="28" t="str">
        <f ca="1">荷主集計!I23</f>
        <v/>
      </c>
      <c r="G81" s="28" t="str">
        <f ca="1">荷主集計!O23</f>
        <v/>
      </c>
      <c r="H81" s="20" t="str">
        <f ca="1">IFERROR(荷主集計!P23,"")</f>
        <v/>
      </c>
      <c r="I81" s="7" t="str">
        <f ca="1">荷主集計!R23</f>
        <v/>
      </c>
      <c r="J81" s="7" t="str">
        <f ca="1">荷主集計!S23</f>
        <v/>
      </c>
      <c r="K81" s="31" t="str">
        <f t="shared" ca="1" si="18"/>
        <v/>
      </c>
      <c r="L81" s="29"/>
    </row>
    <row r="82" spans="1:12" ht="20.100000000000001" customHeight="1" x14ac:dyDescent="0.4">
      <c r="A82" s="51" t="s">
        <v>52</v>
      </c>
      <c r="B82" s="101"/>
      <c r="C82" s="112"/>
      <c r="D82" s="27" t="str">
        <f ca="1">荷主集計!G24</f>
        <v/>
      </c>
      <c r="E82" s="28" t="str">
        <f ca="1">荷主集計!H24</f>
        <v/>
      </c>
      <c r="F82" s="28" t="str">
        <f ca="1">荷主集計!I24</f>
        <v/>
      </c>
      <c r="G82" s="28" t="str">
        <f ca="1">荷主集計!O24</f>
        <v/>
      </c>
      <c r="H82" s="20" t="str">
        <f ca="1">IFERROR(荷主集計!P24,"")</f>
        <v/>
      </c>
      <c r="I82" s="7" t="str">
        <f ca="1">荷主集計!R24</f>
        <v/>
      </c>
      <c r="J82" s="7" t="str">
        <f ca="1">荷主集計!S24</f>
        <v/>
      </c>
      <c r="K82" s="31" t="str">
        <f t="shared" ca="1" si="18"/>
        <v/>
      </c>
      <c r="L82" s="29"/>
    </row>
    <row r="83" spans="1:12" ht="20.100000000000001" customHeight="1" x14ac:dyDescent="0.4">
      <c r="A83" s="51" t="s">
        <v>53</v>
      </c>
      <c r="B83" s="101"/>
      <c r="C83" s="112"/>
      <c r="D83" s="27" t="str">
        <f ca="1">荷主集計!G25</f>
        <v/>
      </c>
      <c r="E83" s="28" t="str">
        <f ca="1">荷主集計!H25</f>
        <v/>
      </c>
      <c r="F83" s="28" t="str">
        <f ca="1">荷主集計!I25</f>
        <v/>
      </c>
      <c r="G83" s="28" t="str">
        <f ca="1">荷主集計!O25</f>
        <v/>
      </c>
      <c r="H83" s="20" t="str">
        <f ca="1">IFERROR(荷主集計!P25,"")</f>
        <v/>
      </c>
      <c r="I83" s="7" t="str">
        <f ca="1">荷主集計!R25</f>
        <v/>
      </c>
      <c r="J83" s="7" t="str">
        <f ca="1">荷主集計!S25</f>
        <v/>
      </c>
      <c r="K83" s="31" t="str">
        <f t="shared" ca="1" si="18"/>
        <v/>
      </c>
      <c r="L83" s="29"/>
    </row>
    <row r="84" spans="1:12" ht="20.100000000000001" customHeight="1" x14ac:dyDescent="0.4">
      <c r="A84" s="51" t="s">
        <v>54</v>
      </c>
      <c r="B84" s="101"/>
      <c r="C84" s="112"/>
      <c r="D84" s="27" t="str">
        <f ca="1">荷主集計!G26</f>
        <v/>
      </c>
      <c r="E84" s="28" t="str">
        <f ca="1">荷主集計!H26</f>
        <v/>
      </c>
      <c r="F84" s="28" t="str">
        <f ca="1">荷主集計!I26</f>
        <v/>
      </c>
      <c r="G84" s="28" t="str">
        <f ca="1">荷主集計!O26</f>
        <v/>
      </c>
      <c r="H84" s="20" t="str">
        <f ca="1">IFERROR(荷主集計!P26,"")</f>
        <v/>
      </c>
      <c r="I84" s="7" t="str">
        <f ca="1">荷主集計!R26</f>
        <v/>
      </c>
      <c r="J84" s="7" t="str">
        <f ca="1">荷主集計!S26</f>
        <v/>
      </c>
      <c r="K84" s="31" t="str">
        <f t="shared" ca="1" si="18"/>
        <v/>
      </c>
      <c r="L84" s="29"/>
    </row>
    <row r="85" spans="1:12" ht="20.100000000000001" customHeight="1" x14ac:dyDescent="0.4">
      <c r="A85" s="51" t="s">
        <v>55</v>
      </c>
      <c r="B85" s="101"/>
      <c r="C85" s="112"/>
      <c r="D85" s="27" t="str">
        <f ca="1">荷主集計!G27</f>
        <v/>
      </c>
      <c r="E85" s="28" t="str">
        <f ca="1">荷主集計!H27</f>
        <v/>
      </c>
      <c r="F85" s="28" t="str">
        <f ca="1">荷主集計!I27</f>
        <v/>
      </c>
      <c r="G85" s="28" t="str">
        <f ca="1">荷主集計!O27</f>
        <v/>
      </c>
      <c r="H85" s="20" t="str">
        <f ca="1">IFERROR(荷主集計!P27,"")</f>
        <v/>
      </c>
      <c r="I85" s="7" t="str">
        <f ca="1">荷主集計!R27</f>
        <v/>
      </c>
      <c r="J85" s="7" t="str">
        <f ca="1">荷主集計!S27</f>
        <v/>
      </c>
      <c r="K85" s="31" t="str">
        <f t="shared" ca="1" si="18"/>
        <v/>
      </c>
      <c r="L85" s="29"/>
    </row>
    <row r="86" spans="1:12" ht="20.100000000000001" customHeight="1" x14ac:dyDescent="0.4">
      <c r="A86" s="51" t="s">
        <v>56</v>
      </c>
      <c r="B86" s="101"/>
      <c r="C86" s="112"/>
      <c r="D86" s="27" t="str">
        <f ca="1">荷主集計!G28</f>
        <v/>
      </c>
      <c r="E86" s="28" t="str">
        <f ca="1">荷主集計!H28</f>
        <v/>
      </c>
      <c r="F86" s="28" t="str">
        <f ca="1">荷主集計!I28</f>
        <v/>
      </c>
      <c r="G86" s="28" t="str">
        <f ca="1">荷主集計!O28</f>
        <v/>
      </c>
      <c r="H86" s="20" t="str">
        <f ca="1">IFERROR(荷主集計!P28,"")</f>
        <v/>
      </c>
      <c r="I86" s="7" t="str">
        <f ca="1">荷主集計!R28</f>
        <v/>
      </c>
      <c r="J86" s="7" t="str">
        <f ca="1">荷主集計!S28</f>
        <v/>
      </c>
      <c r="K86" s="31" t="str">
        <f t="shared" ca="1" si="18"/>
        <v/>
      </c>
      <c r="L86" s="29"/>
    </row>
    <row r="87" spans="1:12" ht="20.100000000000001" customHeight="1" x14ac:dyDescent="0.4">
      <c r="A87" s="51" t="s">
        <v>57</v>
      </c>
      <c r="B87" s="101"/>
      <c r="C87" s="112"/>
      <c r="D87" s="27" t="str">
        <f ca="1">荷主集計!G29</f>
        <v/>
      </c>
      <c r="E87" s="28" t="str">
        <f ca="1">荷主集計!H29</f>
        <v/>
      </c>
      <c r="F87" s="28" t="str">
        <f ca="1">荷主集計!I29</f>
        <v/>
      </c>
      <c r="G87" s="28" t="str">
        <f ca="1">荷主集計!O29</f>
        <v/>
      </c>
      <c r="H87" s="20" t="str">
        <f ca="1">IFERROR(荷主集計!P29,"")</f>
        <v/>
      </c>
      <c r="I87" s="7" t="str">
        <f ca="1">荷主集計!R29</f>
        <v/>
      </c>
      <c r="J87" s="7" t="str">
        <f ca="1">荷主集計!S29</f>
        <v/>
      </c>
      <c r="K87" s="31" t="str">
        <f t="shared" ca="1" si="18"/>
        <v/>
      </c>
      <c r="L87" s="29"/>
    </row>
    <row r="88" spans="1:12" ht="20.100000000000001" customHeight="1" x14ac:dyDescent="0.4">
      <c r="A88" s="51" t="s">
        <v>58</v>
      </c>
      <c r="B88" s="101"/>
      <c r="C88" s="112"/>
      <c r="D88" s="27" t="str">
        <f ca="1">荷主集計!G30</f>
        <v/>
      </c>
      <c r="E88" s="28" t="str">
        <f ca="1">荷主集計!H30</f>
        <v/>
      </c>
      <c r="F88" s="28" t="str">
        <f ca="1">荷主集計!I30</f>
        <v/>
      </c>
      <c r="G88" s="28" t="str">
        <f ca="1">荷主集計!O30</f>
        <v/>
      </c>
      <c r="H88" s="20" t="str">
        <f ca="1">IFERROR(荷主集計!P30,"")</f>
        <v/>
      </c>
      <c r="I88" s="7" t="str">
        <f ca="1">荷主集計!R30</f>
        <v/>
      </c>
      <c r="J88" s="7" t="str">
        <f ca="1">荷主集計!S30</f>
        <v/>
      </c>
      <c r="K88" s="31" t="str">
        <f t="shared" ca="1" si="18"/>
        <v/>
      </c>
      <c r="L88" s="29"/>
    </row>
    <row r="89" spans="1:12" ht="20.100000000000001" customHeight="1" x14ac:dyDescent="0.4">
      <c r="A89" s="51" t="s">
        <v>59</v>
      </c>
      <c r="B89" s="101"/>
      <c r="C89" s="112"/>
      <c r="D89" s="27" t="str">
        <f ca="1">荷主集計!G31</f>
        <v/>
      </c>
      <c r="E89" s="28" t="str">
        <f ca="1">荷主集計!H31</f>
        <v/>
      </c>
      <c r="F89" s="28" t="str">
        <f ca="1">荷主集計!I31</f>
        <v/>
      </c>
      <c r="G89" s="28" t="str">
        <f ca="1">荷主集計!O31</f>
        <v/>
      </c>
      <c r="H89" s="20" t="str">
        <f ca="1">IFERROR(荷主集計!P31,"")</f>
        <v/>
      </c>
      <c r="I89" s="7" t="str">
        <f ca="1">荷主集計!R31</f>
        <v/>
      </c>
      <c r="J89" s="7" t="str">
        <f ca="1">荷主集計!S31</f>
        <v/>
      </c>
      <c r="K89" s="31" t="str">
        <f t="shared" ca="1" si="18"/>
        <v/>
      </c>
      <c r="L89" s="29"/>
    </row>
    <row r="90" spans="1:12" ht="20.100000000000001" customHeight="1" x14ac:dyDescent="0.4">
      <c r="A90" s="51" t="s">
        <v>60</v>
      </c>
      <c r="B90" s="101"/>
      <c r="C90" s="112"/>
      <c r="D90" s="27" t="str">
        <f ca="1">荷主集計!G32</f>
        <v/>
      </c>
      <c r="E90" s="28" t="str">
        <f ca="1">荷主集計!H32</f>
        <v/>
      </c>
      <c r="F90" s="28" t="str">
        <f ca="1">荷主集計!I32</f>
        <v/>
      </c>
      <c r="G90" s="28" t="str">
        <f ca="1">荷主集計!O32</f>
        <v/>
      </c>
      <c r="H90" s="20" t="str">
        <f ca="1">IFERROR(荷主集計!P32,"")</f>
        <v/>
      </c>
      <c r="I90" s="7" t="str">
        <f ca="1">荷主集計!R32</f>
        <v/>
      </c>
      <c r="J90" s="7" t="str">
        <f ca="1">荷主集計!S32</f>
        <v/>
      </c>
      <c r="K90" s="31" t="str">
        <f t="shared" ca="1" si="18"/>
        <v/>
      </c>
      <c r="L90" s="29"/>
    </row>
    <row r="91" spans="1:12" ht="20.100000000000001" customHeight="1" x14ac:dyDescent="0.4">
      <c r="A91" s="51" t="s">
        <v>61</v>
      </c>
      <c r="B91" s="101"/>
      <c r="C91" s="112"/>
      <c r="D91" s="27" t="str">
        <f ca="1">荷主集計!G33</f>
        <v/>
      </c>
      <c r="E91" s="28" t="str">
        <f ca="1">荷主集計!H33</f>
        <v/>
      </c>
      <c r="F91" s="28" t="str">
        <f ca="1">荷主集計!I33</f>
        <v/>
      </c>
      <c r="G91" s="28" t="str">
        <f ca="1">荷主集計!O33</f>
        <v/>
      </c>
      <c r="H91" s="20" t="str">
        <f ca="1">IFERROR(荷主集計!P33,"")</f>
        <v/>
      </c>
      <c r="I91" s="7" t="str">
        <f ca="1">荷主集計!R33</f>
        <v/>
      </c>
      <c r="J91" s="7" t="str">
        <f ca="1">荷主集計!S33</f>
        <v/>
      </c>
      <c r="K91" s="31" t="str">
        <f t="shared" ca="1" si="18"/>
        <v/>
      </c>
      <c r="L91" s="29"/>
    </row>
    <row r="92" spans="1:12" ht="20.100000000000001" customHeight="1" x14ac:dyDescent="0.4">
      <c r="A92" s="51" t="s">
        <v>62</v>
      </c>
      <c r="B92" s="101"/>
      <c r="C92" s="112"/>
      <c r="D92" s="27" t="str">
        <f ca="1">荷主集計!G34</f>
        <v/>
      </c>
      <c r="E92" s="28" t="str">
        <f ca="1">荷主集計!H34</f>
        <v/>
      </c>
      <c r="F92" s="28" t="str">
        <f ca="1">荷主集計!I34</f>
        <v/>
      </c>
      <c r="G92" s="28" t="str">
        <f ca="1">荷主集計!O34</f>
        <v/>
      </c>
      <c r="H92" s="20" t="str">
        <f ca="1">IFERROR(荷主集計!P34,"")</f>
        <v/>
      </c>
      <c r="I92" s="7" t="str">
        <f ca="1">荷主集計!R34</f>
        <v/>
      </c>
      <c r="J92" s="7" t="str">
        <f ca="1">荷主集計!S34</f>
        <v/>
      </c>
      <c r="K92" s="31" t="str">
        <f t="shared" ca="1" si="18"/>
        <v/>
      </c>
      <c r="L92" s="29"/>
    </row>
    <row r="93" spans="1:12" ht="20.100000000000001" customHeight="1" x14ac:dyDescent="0.4">
      <c r="A93" s="51" t="s">
        <v>63</v>
      </c>
      <c r="B93" s="101"/>
      <c r="C93" s="112"/>
      <c r="D93" s="27" t="str">
        <f ca="1">荷主集計!G35</f>
        <v/>
      </c>
      <c r="E93" s="28" t="str">
        <f ca="1">荷主集計!H35</f>
        <v/>
      </c>
      <c r="F93" s="28" t="str">
        <f ca="1">荷主集計!I35</f>
        <v/>
      </c>
      <c r="G93" s="28" t="str">
        <f ca="1">荷主集計!O35</f>
        <v/>
      </c>
      <c r="H93" s="20" t="str">
        <f ca="1">IFERROR(荷主集計!P35,"")</f>
        <v/>
      </c>
      <c r="I93" s="7" t="str">
        <f ca="1">荷主集計!R35</f>
        <v/>
      </c>
      <c r="J93" s="7" t="str">
        <f ca="1">荷主集計!S35</f>
        <v/>
      </c>
      <c r="K93" s="31" t="str">
        <f t="shared" ca="1" si="18"/>
        <v/>
      </c>
      <c r="L93" s="29"/>
    </row>
    <row r="94" spans="1:12" ht="20.100000000000001" customHeight="1" x14ac:dyDescent="0.4">
      <c r="A94" s="51" t="s">
        <v>64</v>
      </c>
      <c r="B94" s="101"/>
      <c r="C94" s="112"/>
      <c r="D94" s="27" t="str">
        <f ca="1">荷主集計!G36</f>
        <v/>
      </c>
      <c r="E94" s="28" t="str">
        <f ca="1">荷主集計!H36</f>
        <v/>
      </c>
      <c r="F94" s="28" t="str">
        <f ca="1">荷主集計!I36</f>
        <v/>
      </c>
      <c r="G94" s="28" t="str">
        <f ca="1">荷主集計!O36</f>
        <v/>
      </c>
      <c r="H94" s="20" t="str">
        <f ca="1">IFERROR(荷主集計!P36,"")</f>
        <v/>
      </c>
      <c r="I94" s="7" t="str">
        <f ca="1">荷主集計!R36</f>
        <v/>
      </c>
      <c r="J94" s="7" t="str">
        <f ca="1">荷主集計!S36</f>
        <v/>
      </c>
      <c r="K94" s="31" t="str">
        <f t="shared" ca="1" si="18"/>
        <v/>
      </c>
      <c r="L94" s="29"/>
    </row>
    <row r="95" spans="1:12" ht="20.100000000000001" customHeight="1" x14ac:dyDescent="0.4">
      <c r="A95" s="51" t="s">
        <v>65</v>
      </c>
      <c r="B95" s="101"/>
      <c r="C95" s="112"/>
      <c r="D95" s="27" t="str">
        <f ca="1">荷主集計!G37</f>
        <v/>
      </c>
      <c r="E95" s="28" t="str">
        <f ca="1">荷主集計!H37</f>
        <v/>
      </c>
      <c r="F95" s="28" t="str">
        <f ca="1">荷主集計!I37</f>
        <v/>
      </c>
      <c r="G95" s="28" t="str">
        <f ca="1">荷主集計!O37</f>
        <v/>
      </c>
      <c r="H95" s="20" t="str">
        <f ca="1">IFERROR(荷主集計!P37,"")</f>
        <v/>
      </c>
      <c r="I95" s="7" t="str">
        <f ca="1">荷主集計!R37</f>
        <v/>
      </c>
      <c r="J95" s="7" t="str">
        <f ca="1">荷主集計!S37</f>
        <v/>
      </c>
      <c r="K95" s="31" t="str">
        <f ca="1">IFERROR(J95/I95,"")</f>
        <v/>
      </c>
      <c r="L95" s="29"/>
    </row>
    <row r="96" spans="1:12" ht="20.100000000000001" customHeight="1" x14ac:dyDescent="0.4">
      <c r="A96" s="113" t="s">
        <v>0</v>
      </c>
      <c r="B96" s="114"/>
      <c r="C96" s="115"/>
      <c r="D96" s="27" t="str">
        <f ca="1">荷主集計!G38</f>
        <v/>
      </c>
      <c r="E96" s="28" t="str">
        <f ca="1">荷主集計!H38</f>
        <v/>
      </c>
      <c r="F96" s="28" t="str">
        <f ca="1">荷主集計!I38</f>
        <v/>
      </c>
      <c r="G96" s="28" t="str">
        <f>荷主集計!O38</f>
        <v/>
      </c>
      <c r="H96" s="20" t="str">
        <f ca="1">IFERROR(荷主集計!P38,"")</f>
        <v/>
      </c>
      <c r="I96" s="7" t="str">
        <f ca="1">荷主集計!R38</f>
        <v/>
      </c>
      <c r="J96" s="7" t="str">
        <f ca="1">荷主集計!S38</f>
        <v/>
      </c>
      <c r="K96" s="31" t="str">
        <f ca="1">IFERROR(J96/I96,"")</f>
        <v/>
      </c>
      <c r="L96" s="29"/>
    </row>
    <row r="97" spans="6:10" x14ac:dyDescent="0.4">
      <c r="F97" s="10"/>
      <c r="G97" s="17"/>
      <c r="H97" s="11"/>
      <c r="I97" s="17"/>
      <c r="J97" s="43"/>
    </row>
    <row r="98" spans="6:10" x14ac:dyDescent="0.4">
      <c r="F98" s="18"/>
      <c r="G98" s="19"/>
      <c r="H98" s="11"/>
      <c r="I98" s="19"/>
      <c r="J98" s="43"/>
    </row>
  </sheetData>
  <sheetProtection algorithmName="SHA-512" hashValue="fKZ7Xyqr/wo/Rl+7yTboJVIPowqPfECRDuqNwJ9Grw4tOeEcBR53N4o/ilqvFC3nIAdX3f1bpqvchjebX7i+Ow==" saltValue="jIC67BMBPO8KV2x8Op1ocw==" spinCount="100000" sheet="1" objects="1" scenarios="1"/>
  <mergeCells count="145">
    <mergeCell ref="D49:E49"/>
    <mergeCell ref="D50:E50"/>
    <mergeCell ref="B50:C50"/>
    <mergeCell ref="B48:C48"/>
    <mergeCell ref="A96:C96"/>
    <mergeCell ref="D51:E51"/>
    <mergeCell ref="D52:E52"/>
    <mergeCell ref="D53:E53"/>
    <mergeCell ref="D54:E54"/>
    <mergeCell ref="D55:E55"/>
    <mergeCell ref="B73:C73"/>
    <mergeCell ref="B74:C74"/>
    <mergeCell ref="B57:C57"/>
    <mergeCell ref="B58:C58"/>
    <mergeCell ref="B68:C68"/>
    <mergeCell ref="B69:C69"/>
    <mergeCell ref="B54:C54"/>
    <mergeCell ref="B55:C55"/>
    <mergeCell ref="B56:C56"/>
    <mergeCell ref="B71:C71"/>
    <mergeCell ref="B72:C72"/>
    <mergeCell ref="B70:C70"/>
    <mergeCell ref="B65:C65"/>
    <mergeCell ref="B95:C95"/>
    <mergeCell ref="B86:C86"/>
    <mergeCell ref="B94:C94"/>
    <mergeCell ref="B93:C93"/>
    <mergeCell ref="B92:C92"/>
    <mergeCell ref="B91:C91"/>
    <mergeCell ref="B90:C90"/>
    <mergeCell ref="B89:C89"/>
    <mergeCell ref="B88:C88"/>
    <mergeCell ref="B87:C87"/>
    <mergeCell ref="B67:C67"/>
    <mergeCell ref="B19:C19"/>
    <mergeCell ref="B44:C44"/>
    <mergeCell ref="B45:C45"/>
    <mergeCell ref="B46:C46"/>
    <mergeCell ref="B47:C47"/>
    <mergeCell ref="B42:C42"/>
    <mergeCell ref="B43:C43"/>
    <mergeCell ref="B20:C20"/>
    <mergeCell ref="B21:C21"/>
    <mergeCell ref="B22:C22"/>
    <mergeCell ref="B23:C23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37:C37"/>
    <mergeCell ref="B38:C38"/>
    <mergeCell ref="B39:C39"/>
    <mergeCell ref="D45:E45"/>
    <mergeCell ref="B85:C85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D56:E56"/>
    <mergeCell ref="D57:E57"/>
    <mergeCell ref="D58:E58"/>
    <mergeCell ref="A59:G59"/>
    <mergeCell ref="B49:C49"/>
    <mergeCell ref="B66:C66"/>
    <mergeCell ref="D46:E46"/>
    <mergeCell ref="D47:E47"/>
    <mergeCell ref="B51:C51"/>
    <mergeCell ref="B52:C52"/>
    <mergeCell ref="B53:C53"/>
    <mergeCell ref="D48:E48"/>
    <mergeCell ref="B40:C40"/>
    <mergeCell ref="B41:C41"/>
    <mergeCell ref="B34:C34"/>
    <mergeCell ref="B35:C35"/>
    <mergeCell ref="B36:C36"/>
    <mergeCell ref="A5:B5"/>
    <mergeCell ref="H8:I8"/>
    <mergeCell ref="P8:Q8"/>
    <mergeCell ref="B14:C14"/>
    <mergeCell ref="B15:C15"/>
    <mergeCell ref="B16:C16"/>
    <mergeCell ref="B17:C17"/>
    <mergeCell ref="B18:C18"/>
    <mergeCell ref="B8:C8"/>
    <mergeCell ref="B10:C10"/>
    <mergeCell ref="B11:C11"/>
    <mergeCell ref="B12:C12"/>
    <mergeCell ref="B9:C9"/>
    <mergeCell ref="B13:C13"/>
    <mergeCell ref="C5:H5"/>
    <mergeCell ref="D8:E8"/>
    <mergeCell ref="D9:E9"/>
    <mergeCell ref="D10:E10"/>
    <mergeCell ref="D38:E38"/>
    <mergeCell ref="D39:E39"/>
    <mergeCell ref="D40:E40"/>
    <mergeCell ref="D17:E17"/>
    <mergeCell ref="D18:E18"/>
    <mergeCell ref="D14:E14"/>
    <mergeCell ref="D15:E15"/>
    <mergeCell ref="D16:E16"/>
    <mergeCell ref="P59:Q59"/>
    <mergeCell ref="N59:O59"/>
    <mergeCell ref="H59:I59"/>
    <mergeCell ref="D19:E19"/>
    <mergeCell ref="D20:E20"/>
    <mergeCell ref="D26:E26"/>
    <mergeCell ref="D27:E27"/>
    <mergeCell ref="D28:E28"/>
    <mergeCell ref="D41:E41"/>
    <mergeCell ref="D42:E42"/>
    <mergeCell ref="D43:E43"/>
    <mergeCell ref="D34:E34"/>
    <mergeCell ref="D35:E35"/>
    <mergeCell ref="D44:E44"/>
    <mergeCell ref="D29:E29"/>
    <mergeCell ref="D30:E30"/>
    <mergeCell ref="V7:W7"/>
    <mergeCell ref="D24:E24"/>
    <mergeCell ref="D25:E25"/>
    <mergeCell ref="D36:E36"/>
    <mergeCell ref="D31:E31"/>
    <mergeCell ref="D32:E32"/>
    <mergeCell ref="D33:E33"/>
    <mergeCell ref="D23:E23"/>
    <mergeCell ref="D37:E37"/>
    <mergeCell ref="N8:O8"/>
    <mergeCell ref="S7:T7"/>
    <mergeCell ref="D11:E11"/>
    <mergeCell ref="D12:E12"/>
    <mergeCell ref="D13:E13"/>
    <mergeCell ref="D21:E21"/>
    <mergeCell ref="D22:E22"/>
  </mergeCells>
  <phoneticPr fontId="2"/>
  <conditionalFormatting sqref="C5">
    <cfRule type="containsBlanks" dxfId="763" priority="26">
      <formula>LEN(TRIM(C5))=0</formula>
    </cfRule>
  </conditionalFormatting>
  <conditionalFormatting sqref="S7">
    <cfRule type="cellIs" dxfId="762" priority="18" operator="equal">
      <formula>""""""</formula>
    </cfRule>
    <cfRule type="cellIs" dxfId="761" priority="19" operator="equal">
      <formula>""""""</formula>
    </cfRule>
  </conditionalFormatting>
  <conditionalFormatting sqref="S7">
    <cfRule type="containsBlanks" dxfId="760" priority="17">
      <formula>LEN(TRIM(S7))=0</formula>
    </cfRule>
  </conditionalFormatting>
  <conditionalFormatting sqref="B9:B58">
    <cfRule type="containsBlanks" dxfId="759" priority="11">
      <formula>LEN(TRIM(B9))=0</formula>
    </cfRule>
  </conditionalFormatting>
  <conditionalFormatting sqref="D9:D58">
    <cfRule type="containsBlanks" dxfId="758" priority="9">
      <formula>LEN(TRIM(D9))=0</formula>
    </cfRule>
  </conditionalFormatting>
  <conditionalFormatting sqref="F9:F58">
    <cfRule type="containsBlanks" dxfId="757" priority="8">
      <formula>LEN(TRIM(F9))=0</formula>
    </cfRule>
  </conditionalFormatting>
  <conditionalFormatting sqref="G9:G58">
    <cfRule type="containsBlanks" dxfId="756" priority="7">
      <formula>LEN(TRIM(G9))=0</formula>
    </cfRule>
  </conditionalFormatting>
  <conditionalFormatting sqref="B66:B70">
    <cfRule type="containsBlanks" dxfId="755" priority="6">
      <formula>LEN(TRIM(B66))=0</formula>
    </cfRule>
  </conditionalFormatting>
  <conditionalFormatting sqref="B71:B75">
    <cfRule type="containsBlanks" dxfId="754" priority="5">
      <formula>LEN(TRIM(B71))=0</formula>
    </cfRule>
  </conditionalFormatting>
  <conditionalFormatting sqref="B76:B80">
    <cfRule type="containsBlanks" dxfId="753" priority="4">
      <formula>LEN(TRIM(B76))=0</formula>
    </cfRule>
  </conditionalFormatting>
  <conditionalFormatting sqref="B81:B85">
    <cfRule type="containsBlanks" dxfId="752" priority="3">
      <formula>LEN(TRIM(B81))=0</formula>
    </cfRule>
  </conditionalFormatting>
  <conditionalFormatting sqref="B86:B90">
    <cfRule type="containsBlanks" dxfId="751" priority="2">
      <formula>LEN(TRIM(B86))=0</formula>
    </cfRule>
  </conditionalFormatting>
  <conditionalFormatting sqref="B91:B95">
    <cfRule type="containsBlanks" dxfId="750" priority="1">
      <formula>LEN(TRIM(B91))=0</formula>
    </cfRule>
  </conditionalFormatting>
  <dataValidations count="1">
    <dataValidation type="list" allowBlank="1" showInputMessage="1" showErrorMessage="1" sqref="G9:G58" xr:uid="{00000000-0002-0000-0000-000000000000}">
      <formula1>"　,軽油,ガソリン,LPG,CNG,電気"</formula1>
    </dataValidation>
  </dataValidations>
  <printOptions horizontalCentered="1" verticalCentered="1"/>
  <pageMargins left="0" right="0" top="0.39370078740157483" bottom="0.39370078740157483" header="0.31496062992125984" footer="0.31496062992125984"/>
  <pageSetup paperSize="8" scale="60" orientation="landscape" r:id="rId1"/>
  <rowBreaks count="1" manualBreakCount="1">
    <brk id="6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№8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'【ＳTEP３】C-2'!A16</f>
        <v>8</v>
      </c>
      <c r="B5" s="99" t="s">
        <v>15</v>
      </c>
      <c r="C5" s="122"/>
      <c r="D5" s="116" t="str">
        <f>IF('【ＳTEP３】C-2'!B16="","",'【ＳTEP３】C-2'!B16)</f>
        <v/>
      </c>
      <c r="E5" s="118"/>
      <c r="F5" s="64" t="s">
        <v>16</v>
      </c>
      <c r="G5" s="134" t="str">
        <f>IF('【ＳTEP３】C-2'!D16="","",'【ＳTEP３】C-2'!D16)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IF('【ＳTEP３】C-2'!F16="","",'【ＳTEP３】C-2'!F16)</f>
        <v/>
      </c>
      <c r="E6" s="137"/>
      <c r="F6" s="67" t="s">
        <v>18</v>
      </c>
      <c r="G6" s="99" t="str">
        <f>IF('【ＳTEP３】C-2'!G16="","",'【ＳTEP３】C-2'!G16)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j2Y2hWgRwFHbX2sNfilOEf9UgbKU3HHOuhYPG9/GwhvybyK5mHblq74tJYB1Xl23sJPL+AaA0EPpbIK3NHsQjg==" saltValue="yq8iib9ZGIydcxTqI3Gc1g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</mergeCells>
  <phoneticPr fontId="2"/>
  <conditionalFormatting sqref="D49:D168">
    <cfRule type="containsBlanks" dxfId="668" priority="3">
      <formula>LEN(TRIM(D49))=0</formula>
    </cfRule>
  </conditionalFormatting>
  <conditionalFormatting sqref="E49:O168">
    <cfRule type="containsBlanks" dxfId="667" priority="2">
      <formula>LEN(TRIM(E49))=0</formula>
    </cfRule>
  </conditionalFormatting>
  <conditionalFormatting sqref="D45:O45">
    <cfRule type="containsBlanks" dxfId="666" priority="1">
      <formula>LEN(TRIM(D45))=0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№9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'【ＳTEP３】C-2'!A17</f>
        <v>9</v>
      </c>
      <c r="B5" s="99" t="s">
        <v>15</v>
      </c>
      <c r="C5" s="122"/>
      <c r="D5" s="116" t="str">
        <f>IF('【ＳTEP３】C-2'!B17="","",'【ＳTEP３】C-2'!B17)</f>
        <v/>
      </c>
      <c r="E5" s="118"/>
      <c r="F5" s="64" t="s">
        <v>16</v>
      </c>
      <c r="G5" s="134" t="str">
        <f>IF('【ＳTEP３】C-2'!D17="","",'【ＳTEP３】C-2'!D17)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IF('【ＳTEP３】C-2'!F17="","",'【ＳTEP３】C-2'!F17)</f>
        <v/>
      </c>
      <c r="E6" s="137"/>
      <c r="F6" s="67" t="s">
        <v>18</v>
      </c>
      <c r="G6" s="99" t="str">
        <f>IF('【ＳTEP３】C-2'!G17="","",'【ＳTEP３】C-2'!G17)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6wygl2sPq697HBa/E/1mQqufas6aGJrR38cBlnxRUfOV1W6+/IoM7we3FEdGxj1d0/wmmsUWNkF8yOd3Vbz/kQ==" saltValue="zh7x5CFO6MBBHBrTpCXYZw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</mergeCells>
  <phoneticPr fontId="2"/>
  <conditionalFormatting sqref="D61:D68">
    <cfRule type="containsBlanks" dxfId="665" priority="61">
      <formula>LEN(TRIM(D61))=0</formula>
    </cfRule>
  </conditionalFormatting>
  <conditionalFormatting sqref="D57:D60">
    <cfRule type="containsBlanks" dxfId="664" priority="60">
      <formula>LEN(TRIM(D57))=0</formula>
    </cfRule>
  </conditionalFormatting>
  <conditionalFormatting sqref="D73:D80">
    <cfRule type="containsBlanks" dxfId="663" priority="59">
      <formula>LEN(TRIM(D73))=0</formula>
    </cfRule>
  </conditionalFormatting>
  <conditionalFormatting sqref="D69:D72">
    <cfRule type="containsBlanks" dxfId="662" priority="58">
      <formula>LEN(TRIM(D69))=0</formula>
    </cfRule>
  </conditionalFormatting>
  <conditionalFormatting sqref="D85:D92">
    <cfRule type="containsBlanks" dxfId="661" priority="57">
      <formula>LEN(TRIM(D85))=0</formula>
    </cfRule>
  </conditionalFormatting>
  <conditionalFormatting sqref="D81:D84">
    <cfRule type="containsBlanks" dxfId="660" priority="56">
      <formula>LEN(TRIM(D81))=0</formula>
    </cfRule>
  </conditionalFormatting>
  <conditionalFormatting sqref="D97:D104">
    <cfRule type="containsBlanks" dxfId="659" priority="55">
      <formula>LEN(TRIM(D97))=0</formula>
    </cfRule>
  </conditionalFormatting>
  <conditionalFormatting sqref="D93:D96">
    <cfRule type="containsBlanks" dxfId="658" priority="54">
      <formula>LEN(TRIM(D93))=0</formula>
    </cfRule>
  </conditionalFormatting>
  <conditionalFormatting sqref="D109:D116">
    <cfRule type="containsBlanks" dxfId="657" priority="53">
      <formula>LEN(TRIM(D109))=0</formula>
    </cfRule>
  </conditionalFormatting>
  <conditionalFormatting sqref="D105:D108">
    <cfRule type="containsBlanks" dxfId="656" priority="52">
      <formula>LEN(TRIM(D105))=0</formula>
    </cfRule>
  </conditionalFormatting>
  <conditionalFormatting sqref="D121:D128">
    <cfRule type="containsBlanks" dxfId="655" priority="51">
      <formula>LEN(TRIM(D121))=0</formula>
    </cfRule>
  </conditionalFormatting>
  <conditionalFormatting sqref="D117:D120">
    <cfRule type="containsBlanks" dxfId="654" priority="50">
      <formula>LEN(TRIM(D117))=0</formula>
    </cfRule>
  </conditionalFormatting>
  <conditionalFormatting sqref="D133:D140">
    <cfRule type="containsBlanks" dxfId="653" priority="49">
      <formula>LEN(TRIM(D133))=0</formula>
    </cfRule>
  </conditionalFormatting>
  <conditionalFormatting sqref="D129:D132">
    <cfRule type="containsBlanks" dxfId="652" priority="48">
      <formula>LEN(TRIM(D129))=0</formula>
    </cfRule>
  </conditionalFormatting>
  <conditionalFormatting sqref="D145:D152">
    <cfRule type="containsBlanks" dxfId="651" priority="47">
      <formula>LEN(TRIM(D145))=0</formula>
    </cfRule>
  </conditionalFormatting>
  <conditionalFormatting sqref="D141:D144">
    <cfRule type="containsBlanks" dxfId="650" priority="46">
      <formula>LEN(TRIM(D141))=0</formula>
    </cfRule>
  </conditionalFormatting>
  <conditionalFormatting sqref="D157:D164">
    <cfRule type="containsBlanks" dxfId="649" priority="45">
      <formula>LEN(TRIM(D157))=0</formula>
    </cfRule>
  </conditionalFormatting>
  <conditionalFormatting sqref="D153:D156">
    <cfRule type="containsBlanks" dxfId="648" priority="44">
      <formula>LEN(TRIM(D153))=0</formula>
    </cfRule>
  </conditionalFormatting>
  <conditionalFormatting sqref="D165:D168">
    <cfRule type="containsBlanks" dxfId="647" priority="43">
      <formula>LEN(TRIM(D165))=0</formula>
    </cfRule>
  </conditionalFormatting>
  <conditionalFormatting sqref="D49:D56">
    <cfRule type="containsBlanks" dxfId="646" priority="42">
      <formula>LEN(TRIM(D49))=0</formula>
    </cfRule>
  </conditionalFormatting>
  <conditionalFormatting sqref="E61:E68">
    <cfRule type="containsBlanks" dxfId="645" priority="41">
      <formula>LEN(TRIM(E61))=0</formula>
    </cfRule>
  </conditionalFormatting>
  <conditionalFormatting sqref="E57:E60">
    <cfRule type="containsBlanks" dxfId="644" priority="40">
      <formula>LEN(TRIM(E57))=0</formula>
    </cfRule>
  </conditionalFormatting>
  <conditionalFormatting sqref="E73:E80">
    <cfRule type="containsBlanks" dxfId="643" priority="39">
      <formula>LEN(TRIM(E73))=0</formula>
    </cfRule>
  </conditionalFormatting>
  <conditionalFormatting sqref="E69:E72">
    <cfRule type="containsBlanks" dxfId="642" priority="38">
      <formula>LEN(TRIM(E69))=0</formula>
    </cfRule>
  </conditionalFormatting>
  <conditionalFormatting sqref="E85:E92">
    <cfRule type="containsBlanks" dxfId="641" priority="37">
      <formula>LEN(TRIM(E85))=0</formula>
    </cfRule>
  </conditionalFormatting>
  <conditionalFormatting sqref="E81:E84">
    <cfRule type="containsBlanks" dxfId="640" priority="36">
      <formula>LEN(TRIM(E81))=0</formula>
    </cfRule>
  </conditionalFormatting>
  <conditionalFormatting sqref="E97:E104">
    <cfRule type="containsBlanks" dxfId="639" priority="35">
      <formula>LEN(TRIM(E97))=0</formula>
    </cfRule>
  </conditionalFormatting>
  <conditionalFormatting sqref="E93:E96">
    <cfRule type="containsBlanks" dxfId="638" priority="34">
      <formula>LEN(TRIM(E93))=0</formula>
    </cfRule>
  </conditionalFormatting>
  <conditionalFormatting sqref="E109:E116">
    <cfRule type="containsBlanks" dxfId="637" priority="33">
      <formula>LEN(TRIM(E109))=0</formula>
    </cfRule>
  </conditionalFormatting>
  <conditionalFormatting sqref="E105:E108">
    <cfRule type="containsBlanks" dxfId="636" priority="32">
      <formula>LEN(TRIM(E105))=0</formula>
    </cfRule>
  </conditionalFormatting>
  <conditionalFormatting sqref="E121:E128">
    <cfRule type="containsBlanks" dxfId="635" priority="31">
      <formula>LEN(TRIM(E121))=0</formula>
    </cfRule>
  </conditionalFormatting>
  <conditionalFormatting sqref="E117:E120">
    <cfRule type="containsBlanks" dxfId="634" priority="30">
      <formula>LEN(TRIM(E117))=0</formula>
    </cfRule>
  </conditionalFormatting>
  <conditionalFormatting sqref="E133:E140">
    <cfRule type="containsBlanks" dxfId="633" priority="29">
      <formula>LEN(TRIM(E133))=0</formula>
    </cfRule>
  </conditionalFormatting>
  <conditionalFormatting sqref="E129:E132">
    <cfRule type="containsBlanks" dxfId="632" priority="28">
      <formula>LEN(TRIM(E129))=0</formula>
    </cfRule>
  </conditionalFormatting>
  <conditionalFormatting sqref="E145:E152">
    <cfRule type="containsBlanks" dxfId="631" priority="27">
      <formula>LEN(TRIM(E145))=0</formula>
    </cfRule>
  </conditionalFormatting>
  <conditionalFormatting sqref="E141:E144">
    <cfRule type="containsBlanks" dxfId="630" priority="26">
      <formula>LEN(TRIM(E141))=0</formula>
    </cfRule>
  </conditionalFormatting>
  <conditionalFormatting sqref="E157:E164">
    <cfRule type="containsBlanks" dxfId="629" priority="25">
      <formula>LEN(TRIM(E157))=0</formula>
    </cfRule>
  </conditionalFormatting>
  <conditionalFormatting sqref="E153:E156">
    <cfRule type="containsBlanks" dxfId="628" priority="24">
      <formula>LEN(TRIM(E153))=0</formula>
    </cfRule>
  </conditionalFormatting>
  <conditionalFormatting sqref="E165:E168">
    <cfRule type="containsBlanks" dxfId="627" priority="23">
      <formula>LEN(TRIM(E165))=0</formula>
    </cfRule>
  </conditionalFormatting>
  <conditionalFormatting sqref="E49:E56">
    <cfRule type="containsBlanks" dxfId="626" priority="22">
      <formula>LEN(TRIM(E49))=0</formula>
    </cfRule>
  </conditionalFormatting>
  <conditionalFormatting sqref="F61:O68">
    <cfRule type="containsBlanks" dxfId="625" priority="21">
      <formula>LEN(TRIM(F61))=0</formula>
    </cfRule>
  </conditionalFormatting>
  <conditionalFormatting sqref="F57:O60">
    <cfRule type="containsBlanks" dxfId="624" priority="20">
      <formula>LEN(TRIM(F57))=0</formula>
    </cfRule>
  </conditionalFormatting>
  <conditionalFormatting sqref="F73:O80">
    <cfRule type="containsBlanks" dxfId="623" priority="19">
      <formula>LEN(TRIM(F73))=0</formula>
    </cfRule>
  </conditionalFormatting>
  <conditionalFormatting sqref="F69:O72">
    <cfRule type="containsBlanks" dxfId="622" priority="18">
      <formula>LEN(TRIM(F69))=0</formula>
    </cfRule>
  </conditionalFormatting>
  <conditionalFormatting sqref="F85:O92">
    <cfRule type="containsBlanks" dxfId="621" priority="17">
      <formula>LEN(TRIM(F85))=0</formula>
    </cfRule>
  </conditionalFormatting>
  <conditionalFormatting sqref="F81:O84">
    <cfRule type="containsBlanks" dxfId="620" priority="16">
      <formula>LEN(TRIM(F81))=0</formula>
    </cfRule>
  </conditionalFormatting>
  <conditionalFormatting sqref="F97:O104">
    <cfRule type="containsBlanks" dxfId="619" priority="15">
      <formula>LEN(TRIM(F97))=0</formula>
    </cfRule>
  </conditionalFormatting>
  <conditionalFormatting sqref="F93:O96">
    <cfRule type="containsBlanks" dxfId="618" priority="14">
      <formula>LEN(TRIM(F93))=0</formula>
    </cfRule>
  </conditionalFormatting>
  <conditionalFormatting sqref="F109:O116">
    <cfRule type="containsBlanks" dxfId="617" priority="13">
      <formula>LEN(TRIM(F109))=0</formula>
    </cfRule>
  </conditionalFormatting>
  <conditionalFormatting sqref="F105:O108">
    <cfRule type="containsBlanks" dxfId="616" priority="12">
      <formula>LEN(TRIM(F105))=0</formula>
    </cfRule>
  </conditionalFormatting>
  <conditionalFormatting sqref="F121:O128">
    <cfRule type="containsBlanks" dxfId="615" priority="11">
      <formula>LEN(TRIM(F121))=0</formula>
    </cfRule>
  </conditionalFormatting>
  <conditionalFormatting sqref="F117:O120">
    <cfRule type="containsBlanks" dxfId="614" priority="10">
      <formula>LEN(TRIM(F117))=0</formula>
    </cfRule>
  </conditionalFormatting>
  <conditionalFormatting sqref="F133:O140">
    <cfRule type="containsBlanks" dxfId="613" priority="9">
      <formula>LEN(TRIM(F133))=0</formula>
    </cfRule>
  </conditionalFormatting>
  <conditionalFormatting sqref="F129:O132">
    <cfRule type="containsBlanks" dxfId="612" priority="8">
      <formula>LEN(TRIM(F129))=0</formula>
    </cfRule>
  </conditionalFormatting>
  <conditionalFormatting sqref="F145:O152">
    <cfRule type="containsBlanks" dxfId="611" priority="7">
      <formula>LEN(TRIM(F145))=0</formula>
    </cfRule>
  </conditionalFormatting>
  <conditionalFormatting sqref="F141:O144">
    <cfRule type="containsBlanks" dxfId="610" priority="6">
      <formula>LEN(TRIM(F141))=0</formula>
    </cfRule>
  </conditionalFormatting>
  <conditionalFormatting sqref="F157:O164">
    <cfRule type="containsBlanks" dxfId="609" priority="5">
      <formula>LEN(TRIM(F157))=0</formula>
    </cfRule>
  </conditionalFormatting>
  <conditionalFormatting sqref="F153:O156">
    <cfRule type="containsBlanks" dxfId="608" priority="4">
      <formula>LEN(TRIM(F153))=0</formula>
    </cfRule>
  </conditionalFormatting>
  <conditionalFormatting sqref="F165:O168">
    <cfRule type="containsBlanks" dxfId="607" priority="3">
      <formula>LEN(TRIM(F165))=0</formula>
    </cfRule>
  </conditionalFormatting>
  <conditionalFormatting sqref="F49:O56">
    <cfRule type="containsBlanks" dxfId="606" priority="2">
      <formula>LEN(TRIM(F49))=0</formula>
    </cfRule>
  </conditionalFormatting>
  <conditionalFormatting sqref="D45:O45">
    <cfRule type="containsBlanks" dxfId="605" priority="1">
      <formula>LEN(TRIM(D45))=0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№10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'【ＳTEP３】C-2'!A18</f>
        <v>10</v>
      </c>
      <c r="B5" s="99" t="s">
        <v>15</v>
      </c>
      <c r="C5" s="122"/>
      <c r="D5" s="116" t="str">
        <f>IF('【ＳTEP３】C-2'!B18="","",'【ＳTEP３】C-2'!B18)</f>
        <v/>
      </c>
      <c r="E5" s="118"/>
      <c r="F5" s="64" t="s">
        <v>16</v>
      </c>
      <c r="G5" s="134" t="str">
        <f>IF('【ＳTEP３】C-2'!D18="","",'【ＳTEP３】C-2'!D18)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IF('【ＳTEP３】C-2'!F18="","",'【ＳTEP３】C-2'!F18)</f>
        <v/>
      </c>
      <c r="E6" s="137"/>
      <c r="F6" s="67" t="s">
        <v>18</v>
      </c>
      <c r="G6" s="99" t="str">
        <f>IF('【ＳTEP３】C-2'!G18="","",'【ＳTEP３】C-2'!G18)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0pZ22UQ3IFcd7vXzCZimSB8F1rQG5P/JczUm4PUNud11CPK3UtP+CRLjXejXTlcq6qCqjubK1cukeLbQE8LlwQ==" saltValue="JDGTQ/J3CidWQ/EIfzX/wA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</mergeCells>
  <phoneticPr fontId="2"/>
  <conditionalFormatting sqref="D57:D168">
    <cfRule type="containsBlanks" dxfId="604" priority="7">
      <formula>LEN(TRIM(D57))=0</formula>
    </cfRule>
  </conditionalFormatting>
  <conditionalFormatting sqref="D49:D56">
    <cfRule type="containsBlanks" dxfId="603" priority="6">
      <formula>LEN(TRIM(D49))=0</formula>
    </cfRule>
  </conditionalFormatting>
  <conditionalFormatting sqref="D45:O45">
    <cfRule type="containsBlanks" dxfId="602" priority="3">
      <formula>LEN(TRIM(D45))=0</formula>
    </cfRule>
  </conditionalFormatting>
  <conditionalFormatting sqref="E57:O168">
    <cfRule type="containsBlanks" dxfId="601" priority="2">
      <formula>LEN(TRIM(E57))=0</formula>
    </cfRule>
  </conditionalFormatting>
  <conditionalFormatting sqref="E49:O56">
    <cfRule type="containsBlanks" dxfId="600" priority="1">
      <formula>LEN(TRIM(E49))=0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№11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'【ＳTEP３】C-2'!A19</f>
        <v>11</v>
      </c>
      <c r="B5" s="99" t="s">
        <v>15</v>
      </c>
      <c r="C5" s="122"/>
      <c r="D5" s="116" t="str">
        <f>IF('【ＳTEP３】C-2'!B19="","",'【ＳTEP３】C-2'!B19)</f>
        <v/>
      </c>
      <c r="E5" s="118"/>
      <c r="F5" s="64" t="s">
        <v>16</v>
      </c>
      <c r="G5" s="134" t="str">
        <f>IF('【ＳTEP３】C-2'!D19="","",'【ＳTEP３】C-2'!D19)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IF('【ＳTEP３】C-2'!F19="","",'【ＳTEP３】C-2'!F19)</f>
        <v/>
      </c>
      <c r="E6" s="137"/>
      <c r="F6" s="67" t="s">
        <v>18</v>
      </c>
      <c r="G6" s="99" t="str">
        <f>IF('【ＳTEP３】C-2'!G19="","",'【ＳTEP３】C-2'!G19)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pAmebEh0Uqqtsp8zj4QpbdwGEH9NUXhSCsdYMG9IQs0m5jyRZ+2BCG5P4W/1AKaAD3HM71+YVDhPaeUb6Z5Ntw==" saltValue="n8MbD89MtSv/wwTp/AaYdg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</mergeCells>
  <phoneticPr fontId="2"/>
  <conditionalFormatting sqref="D49:D168">
    <cfRule type="containsBlanks" dxfId="599" priority="4">
      <formula>LEN(TRIM(D49))=0</formula>
    </cfRule>
  </conditionalFormatting>
  <conditionalFormatting sqref="D45:O45">
    <cfRule type="containsBlanks" dxfId="598" priority="2">
      <formula>LEN(TRIM(D45))=0</formula>
    </cfRule>
  </conditionalFormatting>
  <conditionalFormatting sqref="E49:O168">
    <cfRule type="containsBlanks" dxfId="597" priority="1">
      <formula>LEN(TRIM(E49))=0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№12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'【ＳTEP３】C-2'!A20</f>
        <v>12</v>
      </c>
      <c r="B5" s="99" t="s">
        <v>15</v>
      </c>
      <c r="C5" s="122"/>
      <c r="D5" s="116" t="str">
        <f>IF('【ＳTEP３】C-2'!B20="","",'【ＳTEP３】C-2'!B20)</f>
        <v/>
      </c>
      <c r="E5" s="118"/>
      <c r="F5" s="64" t="s">
        <v>16</v>
      </c>
      <c r="G5" s="134" t="str">
        <f>IF('【ＳTEP３】C-2'!D20="","",'【ＳTEP３】C-2'!D20)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IF('【ＳTEP３】C-2'!F20="","",'【ＳTEP３】C-2'!F20)</f>
        <v/>
      </c>
      <c r="E6" s="137"/>
      <c r="F6" s="67" t="s">
        <v>18</v>
      </c>
      <c r="G6" s="99" t="str">
        <f>IF('【ＳTEP３】C-2'!G20="","",'【ＳTEP３】C-2'!G20)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hEqRAEBg5VTCcoa8hwvJMKzbCSaz3ttPH+hFQ3fdazW8O3cTOw1TMDGV2fSloGKVfFkaXxBIRZkzLr/vqiiTSg==" saltValue="T+MAys7s4iJANqaoS94dBA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</mergeCells>
  <phoneticPr fontId="2"/>
  <conditionalFormatting sqref="D49:D168">
    <cfRule type="containsBlanks" dxfId="596" priority="4">
      <formula>LEN(TRIM(D49))=0</formula>
    </cfRule>
  </conditionalFormatting>
  <conditionalFormatting sqref="D45:O45">
    <cfRule type="containsBlanks" dxfId="595" priority="2">
      <formula>LEN(TRIM(D45))=0</formula>
    </cfRule>
  </conditionalFormatting>
  <conditionalFormatting sqref="E49:O168">
    <cfRule type="containsBlanks" dxfId="594" priority="1">
      <formula>LEN(TRIM(E49))=0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№13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'【ＳTEP３】C-2'!A21</f>
        <v>13</v>
      </c>
      <c r="B5" s="99" t="s">
        <v>15</v>
      </c>
      <c r="C5" s="122"/>
      <c r="D5" s="116" t="str">
        <f>IF('【ＳTEP３】C-2'!B21="","",'【ＳTEP３】C-2'!B21)</f>
        <v/>
      </c>
      <c r="E5" s="118"/>
      <c r="F5" s="64" t="s">
        <v>16</v>
      </c>
      <c r="G5" s="134" t="str">
        <f>IF('【ＳTEP３】C-2'!D21="","",'【ＳTEP３】C-2'!D21)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IF('【ＳTEP３】C-2'!F21="","",'【ＳTEP３】C-2'!F21)</f>
        <v/>
      </c>
      <c r="E6" s="137"/>
      <c r="F6" s="67" t="s">
        <v>18</v>
      </c>
      <c r="G6" s="99" t="str">
        <f>IF('【ＳTEP３】C-2'!G21="","",'【ＳTEP３】C-2'!G21)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hGRGlZSjlrvjuDhFtv8M5BtnI8CwUENJOD8QQfPjTFMJ6tlH9QWw8rjRUCWWQlnpdmdUmrtJibxRNwWdjW5ZeA==" saltValue="1+gv2N6SfvqBEXVqNmz3Hw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</mergeCells>
  <phoneticPr fontId="2"/>
  <conditionalFormatting sqref="D49:D168">
    <cfRule type="containsBlanks" dxfId="593" priority="3">
      <formula>LEN(TRIM(D49))=0</formula>
    </cfRule>
  </conditionalFormatting>
  <conditionalFormatting sqref="E49:O168">
    <cfRule type="containsBlanks" dxfId="592" priority="2">
      <formula>LEN(TRIM(E49))=0</formula>
    </cfRule>
  </conditionalFormatting>
  <conditionalFormatting sqref="D45:O45">
    <cfRule type="containsBlanks" dxfId="591" priority="1">
      <formula>LEN(TRIM(D45))=0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№14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'【ＳTEP３】C-2'!A22</f>
        <v>14</v>
      </c>
      <c r="B5" s="99" t="s">
        <v>15</v>
      </c>
      <c r="C5" s="122"/>
      <c r="D5" s="116" t="str">
        <f>IF('【ＳTEP３】C-2'!B22="","",'【ＳTEP３】C-2'!B22)</f>
        <v/>
      </c>
      <c r="E5" s="118"/>
      <c r="F5" s="64" t="s">
        <v>16</v>
      </c>
      <c r="G5" s="134" t="str">
        <f>IF('【ＳTEP３】C-2'!D22="","",'【ＳTEP３】C-2'!D22)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IF('【ＳTEP３】C-2'!F22="","",'【ＳTEP３】C-2'!F22)</f>
        <v/>
      </c>
      <c r="E6" s="137"/>
      <c r="F6" s="67" t="s">
        <v>18</v>
      </c>
      <c r="G6" s="99" t="str">
        <f>IF('【ＳTEP３】C-2'!G22="","",'【ＳTEP３】C-2'!G22)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J8iPYEhcnl0rLtHlQz0UA0+Ggff+VwS/EXzWSiLAjHadV1R/oxvcS46d+IS+orLhtjq/y5Ay3Qb+vHde3A7JIg==" saltValue="yZmiB1IgHpYvVYTrEBYY2g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</mergeCells>
  <phoneticPr fontId="2"/>
  <conditionalFormatting sqref="D61:D68">
    <cfRule type="containsBlanks" dxfId="590" priority="61">
      <formula>LEN(TRIM(D61))=0</formula>
    </cfRule>
  </conditionalFormatting>
  <conditionalFormatting sqref="D57:D60">
    <cfRule type="containsBlanks" dxfId="589" priority="60">
      <formula>LEN(TRIM(D57))=0</formula>
    </cfRule>
  </conditionalFormatting>
  <conditionalFormatting sqref="D73:D80">
    <cfRule type="containsBlanks" dxfId="588" priority="59">
      <formula>LEN(TRIM(D73))=0</formula>
    </cfRule>
  </conditionalFormatting>
  <conditionalFormatting sqref="D69:D72">
    <cfRule type="containsBlanks" dxfId="587" priority="58">
      <formula>LEN(TRIM(D69))=0</formula>
    </cfRule>
  </conditionalFormatting>
  <conditionalFormatting sqref="D85:D92">
    <cfRule type="containsBlanks" dxfId="586" priority="57">
      <formula>LEN(TRIM(D85))=0</formula>
    </cfRule>
  </conditionalFormatting>
  <conditionalFormatting sqref="D81:D84">
    <cfRule type="containsBlanks" dxfId="585" priority="56">
      <formula>LEN(TRIM(D81))=0</formula>
    </cfRule>
  </conditionalFormatting>
  <conditionalFormatting sqref="D97:D104">
    <cfRule type="containsBlanks" dxfId="584" priority="55">
      <formula>LEN(TRIM(D97))=0</formula>
    </cfRule>
  </conditionalFormatting>
  <conditionalFormatting sqref="D93:D96">
    <cfRule type="containsBlanks" dxfId="583" priority="54">
      <formula>LEN(TRIM(D93))=0</formula>
    </cfRule>
  </conditionalFormatting>
  <conditionalFormatting sqref="D109:D116">
    <cfRule type="containsBlanks" dxfId="582" priority="53">
      <formula>LEN(TRIM(D109))=0</formula>
    </cfRule>
  </conditionalFormatting>
  <conditionalFormatting sqref="D105:D108">
    <cfRule type="containsBlanks" dxfId="581" priority="52">
      <formula>LEN(TRIM(D105))=0</formula>
    </cfRule>
  </conditionalFormatting>
  <conditionalFormatting sqref="D121:D128">
    <cfRule type="containsBlanks" dxfId="580" priority="51">
      <formula>LEN(TRIM(D121))=0</formula>
    </cfRule>
  </conditionalFormatting>
  <conditionalFormatting sqref="D117:D120">
    <cfRule type="containsBlanks" dxfId="579" priority="50">
      <formula>LEN(TRIM(D117))=0</formula>
    </cfRule>
  </conditionalFormatting>
  <conditionalFormatting sqref="D133:D140">
    <cfRule type="containsBlanks" dxfId="578" priority="49">
      <formula>LEN(TRIM(D133))=0</formula>
    </cfRule>
  </conditionalFormatting>
  <conditionalFormatting sqref="D129:D132">
    <cfRule type="containsBlanks" dxfId="577" priority="48">
      <formula>LEN(TRIM(D129))=0</formula>
    </cfRule>
  </conditionalFormatting>
  <conditionalFormatting sqref="D145:D152">
    <cfRule type="containsBlanks" dxfId="576" priority="47">
      <formula>LEN(TRIM(D145))=0</formula>
    </cfRule>
  </conditionalFormatting>
  <conditionalFormatting sqref="D141:D144">
    <cfRule type="containsBlanks" dxfId="575" priority="46">
      <formula>LEN(TRIM(D141))=0</formula>
    </cfRule>
  </conditionalFormatting>
  <conditionalFormatting sqref="D157:D164">
    <cfRule type="containsBlanks" dxfId="574" priority="45">
      <formula>LEN(TRIM(D157))=0</formula>
    </cfRule>
  </conditionalFormatting>
  <conditionalFormatting sqref="D153:D156">
    <cfRule type="containsBlanks" dxfId="573" priority="44">
      <formula>LEN(TRIM(D153))=0</formula>
    </cfRule>
  </conditionalFormatting>
  <conditionalFormatting sqref="D165:D168">
    <cfRule type="containsBlanks" dxfId="572" priority="43">
      <formula>LEN(TRIM(D165))=0</formula>
    </cfRule>
  </conditionalFormatting>
  <conditionalFormatting sqref="D49:D56">
    <cfRule type="containsBlanks" dxfId="571" priority="42">
      <formula>LEN(TRIM(D49))=0</formula>
    </cfRule>
  </conditionalFormatting>
  <conditionalFormatting sqref="E61:E68">
    <cfRule type="containsBlanks" dxfId="570" priority="41">
      <formula>LEN(TRIM(E61))=0</formula>
    </cfRule>
  </conditionalFormatting>
  <conditionalFormatting sqref="E57:E60">
    <cfRule type="containsBlanks" dxfId="569" priority="40">
      <formula>LEN(TRIM(E57))=0</formula>
    </cfRule>
  </conditionalFormatting>
  <conditionalFormatting sqref="E73:E80">
    <cfRule type="containsBlanks" dxfId="568" priority="39">
      <formula>LEN(TRIM(E73))=0</formula>
    </cfRule>
  </conditionalFormatting>
  <conditionalFormatting sqref="E69:E72">
    <cfRule type="containsBlanks" dxfId="567" priority="38">
      <formula>LEN(TRIM(E69))=0</formula>
    </cfRule>
  </conditionalFormatting>
  <conditionalFormatting sqref="E85:E92">
    <cfRule type="containsBlanks" dxfId="566" priority="37">
      <formula>LEN(TRIM(E85))=0</formula>
    </cfRule>
  </conditionalFormatting>
  <conditionalFormatting sqref="E81:E84">
    <cfRule type="containsBlanks" dxfId="565" priority="36">
      <formula>LEN(TRIM(E81))=0</formula>
    </cfRule>
  </conditionalFormatting>
  <conditionalFormatting sqref="E97:E104">
    <cfRule type="containsBlanks" dxfId="564" priority="35">
      <formula>LEN(TRIM(E97))=0</formula>
    </cfRule>
  </conditionalFormatting>
  <conditionalFormatting sqref="E93:E96">
    <cfRule type="containsBlanks" dxfId="563" priority="34">
      <formula>LEN(TRIM(E93))=0</formula>
    </cfRule>
  </conditionalFormatting>
  <conditionalFormatting sqref="E109:E116">
    <cfRule type="containsBlanks" dxfId="562" priority="33">
      <formula>LEN(TRIM(E109))=0</formula>
    </cfRule>
  </conditionalFormatting>
  <conditionalFormatting sqref="E105:E108">
    <cfRule type="containsBlanks" dxfId="561" priority="32">
      <formula>LEN(TRIM(E105))=0</formula>
    </cfRule>
  </conditionalFormatting>
  <conditionalFormatting sqref="E121:E128">
    <cfRule type="containsBlanks" dxfId="560" priority="31">
      <formula>LEN(TRIM(E121))=0</formula>
    </cfRule>
  </conditionalFormatting>
  <conditionalFormatting sqref="E117:E120">
    <cfRule type="containsBlanks" dxfId="559" priority="30">
      <formula>LEN(TRIM(E117))=0</formula>
    </cfRule>
  </conditionalFormatting>
  <conditionalFormatting sqref="E133:E140">
    <cfRule type="containsBlanks" dxfId="558" priority="29">
      <formula>LEN(TRIM(E133))=0</formula>
    </cfRule>
  </conditionalFormatting>
  <conditionalFormatting sqref="E129:E132">
    <cfRule type="containsBlanks" dxfId="557" priority="28">
      <formula>LEN(TRIM(E129))=0</formula>
    </cfRule>
  </conditionalFormatting>
  <conditionalFormatting sqref="E145:E152">
    <cfRule type="containsBlanks" dxfId="556" priority="27">
      <formula>LEN(TRIM(E145))=0</formula>
    </cfRule>
  </conditionalFormatting>
  <conditionalFormatting sqref="E141:E144">
    <cfRule type="containsBlanks" dxfId="555" priority="26">
      <formula>LEN(TRIM(E141))=0</formula>
    </cfRule>
  </conditionalFormatting>
  <conditionalFormatting sqref="E157:E164">
    <cfRule type="containsBlanks" dxfId="554" priority="25">
      <formula>LEN(TRIM(E157))=0</formula>
    </cfRule>
  </conditionalFormatting>
  <conditionalFormatting sqref="E153:E156">
    <cfRule type="containsBlanks" dxfId="553" priority="24">
      <formula>LEN(TRIM(E153))=0</formula>
    </cfRule>
  </conditionalFormatting>
  <conditionalFormatting sqref="E165:E168">
    <cfRule type="containsBlanks" dxfId="552" priority="23">
      <formula>LEN(TRIM(E165))=0</formula>
    </cfRule>
  </conditionalFormatting>
  <conditionalFormatting sqref="E49:E56">
    <cfRule type="containsBlanks" dxfId="551" priority="22">
      <formula>LEN(TRIM(E49))=0</formula>
    </cfRule>
  </conditionalFormatting>
  <conditionalFormatting sqref="F61:O68">
    <cfRule type="containsBlanks" dxfId="550" priority="21">
      <formula>LEN(TRIM(F61))=0</formula>
    </cfRule>
  </conditionalFormatting>
  <conditionalFormatting sqref="F57:O60">
    <cfRule type="containsBlanks" dxfId="549" priority="20">
      <formula>LEN(TRIM(F57))=0</formula>
    </cfRule>
  </conditionalFormatting>
  <conditionalFormatting sqref="F73:O80">
    <cfRule type="containsBlanks" dxfId="548" priority="19">
      <formula>LEN(TRIM(F73))=0</formula>
    </cfRule>
  </conditionalFormatting>
  <conditionalFormatting sqref="F69:O72">
    <cfRule type="containsBlanks" dxfId="547" priority="18">
      <formula>LEN(TRIM(F69))=0</formula>
    </cfRule>
  </conditionalFormatting>
  <conditionalFormatting sqref="F85:O92">
    <cfRule type="containsBlanks" dxfId="546" priority="17">
      <formula>LEN(TRIM(F85))=0</formula>
    </cfRule>
  </conditionalFormatting>
  <conditionalFormatting sqref="F81:O84">
    <cfRule type="containsBlanks" dxfId="545" priority="16">
      <formula>LEN(TRIM(F81))=0</formula>
    </cfRule>
  </conditionalFormatting>
  <conditionalFormatting sqref="F97:O104">
    <cfRule type="containsBlanks" dxfId="544" priority="15">
      <formula>LEN(TRIM(F97))=0</formula>
    </cfRule>
  </conditionalFormatting>
  <conditionalFormatting sqref="F93:O96">
    <cfRule type="containsBlanks" dxfId="543" priority="14">
      <formula>LEN(TRIM(F93))=0</formula>
    </cfRule>
  </conditionalFormatting>
  <conditionalFormatting sqref="F109:O116">
    <cfRule type="containsBlanks" dxfId="542" priority="13">
      <formula>LEN(TRIM(F109))=0</formula>
    </cfRule>
  </conditionalFormatting>
  <conditionalFormatting sqref="F105:O108">
    <cfRule type="containsBlanks" dxfId="541" priority="12">
      <formula>LEN(TRIM(F105))=0</formula>
    </cfRule>
  </conditionalFormatting>
  <conditionalFormatting sqref="F121:O128">
    <cfRule type="containsBlanks" dxfId="540" priority="11">
      <formula>LEN(TRIM(F121))=0</formula>
    </cfRule>
  </conditionalFormatting>
  <conditionalFormatting sqref="F117:O120">
    <cfRule type="containsBlanks" dxfId="539" priority="10">
      <formula>LEN(TRIM(F117))=0</formula>
    </cfRule>
  </conditionalFormatting>
  <conditionalFormatting sqref="F133:O140">
    <cfRule type="containsBlanks" dxfId="538" priority="9">
      <formula>LEN(TRIM(F133))=0</formula>
    </cfRule>
  </conditionalFormatting>
  <conditionalFormatting sqref="F129:O132">
    <cfRule type="containsBlanks" dxfId="537" priority="8">
      <formula>LEN(TRIM(F129))=0</formula>
    </cfRule>
  </conditionalFormatting>
  <conditionalFormatting sqref="F145:O152">
    <cfRule type="containsBlanks" dxfId="536" priority="7">
      <formula>LEN(TRIM(F145))=0</formula>
    </cfRule>
  </conditionalFormatting>
  <conditionalFormatting sqref="F141:O144">
    <cfRule type="containsBlanks" dxfId="535" priority="6">
      <formula>LEN(TRIM(F141))=0</formula>
    </cfRule>
  </conditionalFormatting>
  <conditionalFormatting sqref="F157:O164">
    <cfRule type="containsBlanks" dxfId="534" priority="5">
      <formula>LEN(TRIM(F157))=0</formula>
    </cfRule>
  </conditionalFormatting>
  <conditionalFormatting sqref="F153:O156">
    <cfRule type="containsBlanks" dxfId="533" priority="4">
      <formula>LEN(TRIM(F153))=0</formula>
    </cfRule>
  </conditionalFormatting>
  <conditionalFormatting sqref="F165:O168">
    <cfRule type="containsBlanks" dxfId="532" priority="3">
      <formula>LEN(TRIM(F165))=0</formula>
    </cfRule>
  </conditionalFormatting>
  <conditionalFormatting sqref="F49:O56">
    <cfRule type="containsBlanks" dxfId="531" priority="2">
      <formula>LEN(TRIM(F49))=0</formula>
    </cfRule>
  </conditionalFormatting>
  <conditionalFormatting sqref="D45:O45">
    <cfRule type="containsBlanks" dxfId="530" priority="1">
      <formula>LEN(TRIM(D45))=0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№15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'【ＳTEP３】C-2'!A23</f>
        <v>15</v>
      </c>
      <c r="B5" s="99" t="s">
        <v>15</v>
      </c>
      <c r="C5" s="122"/>
      <c r="D5" s="116" t="str">
        <f>IF('【ＳTEP３】C-2'!B23="","",'【ＳTEP３】C-2'!B23)</f>
        <v/>
      </c>
      <c r="E5" s="118"/>
      <c r="F5" s="64" t="s">
        <v>16</v>
      </c>
      <c r="G5" s="134" t="str">
        <f>IF('【ＳTEP３】C-2'!D23="","",'【ＳTEP３】C-2'!D23)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IF('【ＳTEP３】C-2'!F23="","",'【ＳTEP３】C-2'!F23)</f>
        <v/>
      </c>
      <c r="E6" s="137"/>
      <c r="F6" s="67" t="s">
        <v>18</v>
      </c>
      <c r="G6" s="99" t="str">
        <f>IF('【ＳTEP３】C-2'!G23="","",'【ＳTEP３】C-2'!G23)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a8gTCyRnlY2pzEC+n72vRAZNZmWuGXlEOHShdb49fxtTRkNg5RbUbvRay8JbFgB7pkNf+ALQYckWMmUbo/4omw==" saltValue="Z6aoKFtrDuqcY+dImLmASw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</mergeCells>
  <phoneticPr fontId="2"/>
  <conditionalFormatting sqref="D57:D168">
    <cfRule type="containsBlanks" dxfId="529" priority="7">
      <formula>LEN(TRIM(D57))=0</formula>
    </cfRule>
  </conditionalFormatting>
  <conditionalFormatting sqref="D49:D56">
    <cfRule type="containsBlanks" dxfId="528" priority="6">
      <formula>LEN(TRIM(D49))=0</formula>
    </cfRule>
  </conditionalFormatting>
  <conditionalFormatting sqref="D45:O45">
    <cfRule type="containsBlanks" dxfId="527" priority="3">
      <formula>LEN(TRIM(D45))=0</formula>
    </cfRule>
  </conditionalFormatting>
  <conditionalFormatting sqref="E57:O168">
    <cfRule type="containsBlanks" dxfId="526" priority="2">
      <formula>LEN(TRIM(E57))=0</formula>
    </cfRule>
  </conditionalFormatting>
  <conditionalFormatting sqref="E49:O56">
    <cfRule type="containsBlanks" dxfId="525" priority="1">
      <formula>LEN(TRIM(E49))=0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№16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'【ＳTEP３】C-2'!A24</f>
        <v>16</v>
      </c>
      <c r="B5" s="99" t="s">
        <v>15</v>
      </c>
      <c r="C5" s="122"/>
      <c r="D5" s="116" t="str">
        <f>IF('【ＳTEP３】C-2'!B24="","",'【ＳTEP３】C-2'!B24)</f>
        <v/>
      </c>
      <c r="E5" s="118"/>
      <c r="F5" s="64" t="s">
        <v>16</v>
      </c>
      <c r="G5" s="134" t="str">
        <f>IF('【ＳTEP３】C-2'!D24="","",'【ＳTEP３】C-2'!D24)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IF('【ＳTEP３】C-2'!F24="","",'【ＳTEP３】C-2'!F24)</f>
        <v/>
      </c>
      <c r="E6" s="137"/>
      <c r="F6" s="67" t="s">
        <v>18</v>
      </c>
      <c r="G6" s="99" t="str">
        <f>IF('【ＳTEP３】C-2'!G24="","",'【ＳTEP３】C-2'!G24)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ca="1">IFERROR(T14/R14,"")</f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1HKVzY0dtbeXYfZHJNGMnPaW7AfwgWjNjVerATmLy4J5CT7hsqH15fYk+3glpp2mlePg+isvqhvvhbwob2K3jg==" saltValue="oBcQnJ+ITUCfbLjmzdUNTQ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</mergeCells>
  <phoneticPr fontId="2"/>
  <conditionalFormatting sqref="D49:D168">
    <cfRule type="containsBlanks" dxfId="524" priority="4">
      <formula>LEN(TRIM(D49))=0</formula>
    </cfRule>
  </conditionalFormatting>
  <conditionalFormatting sqref="D45:O45">
    <cfRule type="containsBlanks" dxfId="523" priority="2">
      <formula>LEN(TRIM(D45))=0</formula>
    </cfRule>
  </conditionalFormatting>
  <conditionalFormatting sqref="E49:O168">
    <cfRule type="containsBlanks" dxfId="522" priority="1">
      <formula>LEN(TRIM(E49))=0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№17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'【ＳTEP３】C-2'!A25</f>
        <v>17</v>
      </c>
      <c r="B5" s="99" t="s">
        <v>15</v>
      </c>
      <c r="C5" s="122"/>
      <c r="D5" s="116" t="str">
        <f>IF('【ＳTEP３】C-2'!B25="","",'【ＳTEP３】C-2'!B25)</f>
        <v/>
      </c>
      <c r="E5" s="118"/>
      <c r="F5" s="64" t="s">
        <v>16</v>
      </c>
      <c r="G5" s="134" t="str">
        <f>IF('【ＳTEP３】C-2'!D25="","",'【ＳTEP３】C-2'!D25)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IF('【ＳTEP３】C-2'!F25="","",'【ＳTEP３】C-2'!F25)</f>
        <v/>
      </c>
      <c r="E6" s="137"/>
      <c r="F6" s="67" t="s">
        <v>18</v>
      </c>
      <c r="G6" s="99" t="str">
        <f>IF('【ＳTEP３】C-2'!G25="","",'【ＳTEP３】C-2'!G25)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tLDfkmf68A+k1qrWBoLvOmvH6Lg2NfEMnZCSp3zOfnH/SPhtI1QnoQFpu0y9F+2mQ7nmu/vEpyl7N7BS9Qkfnw==" saltValue="5XokeYoKIGUaVIdHOwxuQA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</mergeCells>
  <phoneticPr fontId="2"/>
  <conditionalFormatting sqref="D49:D168">
    <cfRule type="containsBlanks" dxfId="521" priority="3">
      <formula>LEN(TRIM(D49))=0</formula>
    </cfRule>
  </conditionalFormatting>
  <conditionalFormatting sqref="E49:O168">
    <cfRule type="containsBlanks" dxfId="520" priority="2">
      <formula>LEN(TRIM(E49))=0</formula>
    </cfRule>
  </conditionalFormatting>
  <conditionalFormatting sqref="D45:O45">
    <cfRule type="containsBlanks" dxfId="519" priority="1">
      <formula>LEN(TRIM(D45))=0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W41"/>
  <sheetViews>
    <sheetView showGridLines="0" view="pageBreakPreview" topLeftCell="K1" zoomScale="70" zoomScaleNormal="75" zoomScaleSheetLayoutView="70" workbookViewId="0">
      <selection activeCell="X2" sqref="X1:X1048576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6.5" style="33" customWidth="1"/>
    <col min="4" max="6" width="10.625" style="33" customWidth="1"/>
    <col min="7" max="8" width="12.625" style="33" customWidth="1"/>
    <col min="9" max="14" width="10.625" style="33" customWidth="1"/>
    <col min="15" max="15" width="12.625" style="33" customWidth="1"/>
    <col min="16" max="17" width="10.625" style="33" customWidth="1"/>
    <col min="18" max="18" width="12.625" style="33" customWidth="1"/>
    <col min="19" max="19" width="10.625" style="33" customWidth="1"/>
    <col min="20" max="21" width="15.625" style="33" customWidth="1"/>
    <col min="22" max="22" width="10.625" style="33" customWidth="1"/>
    <col min="23" max="23" width="15.625" style="33" customWidth="1"/>
    <col min="24" max="25" width="10.625" style="33" customWidth="1"/>
    <col min="26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130"/>
      <c r="B2" s="131"/>
      <c r="C2" s="131"/>
      <c r="D2" s="131"/>
    </row>
    <row r="3" spans="1:21" ht="24.95" customHeight="1" x14ac:dyDescent="0.4">
      <c r="A3" s="83" t="s">
        <v>73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'【ＳTEP３】C-2'!A9</f>
        <v>1</v>
      </c>
      <c r="B5" s="99" t="s">
        <v>15</v>
      </c>
      <c r="C5" s="122"/>
      <c r="D5" s="116" t="str">
        <f>IF('【ＳTEP３】C-2'!B9="","",'【ＳTEP３】C-2'!B9)</f>
        <v/>
      </c>
      <c r="E5" s="118"/>
      <c r="F5" s="64" t="s">
        <v>16</v>
      </c>
      <c r="G5" s="134" t="str">
        <f>IF('【ＳTEP３】C-2'!D9="","",'【ＳTEP３】C-2'!D9)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IF('【ＳTEP３】C-2'!F9="","",'【ＳTEP３】C-2'!F9)</f>
        <v/>
      </c>
      <c r="E6" s="137"/>
      <c r="F6" s="67" t="s">
        <v>18</v>
      </c>
      <c r="G6" s="99" t="str">
        <f>IF('【ＳTEP３】C-2'!G9="","",'【ＳTEP３】C-2'!G9)</f>
        <v/>
      </c>
      <c r="H6" s="100"/>
      <c r="I6" s="68"/>
      <c r="J6" s="66"/>
      <c r="K6" s="66"/>
      <c r="P6" s="69" t="s">
        <v>14</v>
      </c>
      <c r="Q6" s="70" t="str">
        <f>IF('【ＳTEP３】C-2'!S7="","",'【ＳTEP３】C-2'!S7)</f>
        <v/>
      </c>
      <c r="R6" s="71" t="s">
        <v>19</v>
      </c>
      <c r="S6" s="72" t="str">
        <f>IF(Q6="","",DATE(YEAR($Q$6),MONTH($Q$6)+11,DAY($Q$6)))</f>
        <v/>
      </c>
    </row>
    <row r="7" spans="1:21" ht="86.2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128" t="s">
        <v>8</v>
      </c>
      <c r="L7" s="128"/>
      <c r="M7" s="129" t="s">
        <v>84</v>
      </c>
      <c r="N7" s="129"/>
      <c r="O7" s="49" t="s">
        <v>110</v>
      </c>
      <c r="P7" s="50" t="s">
        <v>21</v>
      </c>
      <c r="Q7" s="50" t="s">
        <v>105</v>
      </c>
      <c r="R7" s="50" t="s">
        <v>106</v>
      </c>
      <c r="S7" s="50" t="s">
        <v>107</v>
      </c>
      <c r="T7" s="50" t="s">
        <v>112</v>
      </c>
    </row>
    <row r="8" spans="1:21" ht="20.100000000000001" customHeight="1" x14ac:dyDescent="0.4">
      <c r="A8" s="51" t="s">
        <v>36</v>
      </c>
      <c r="B8" s="116" t="str">
        <f>IF('【ＳTEP３】C-2'!B66="","",'【ＳTEP３】C-2'!B66)</f>
        <v/>
      </c>
      <c r="C8" s="117"/>
      <c r="D8" s="118"/>
      <c r="E8" s="119" t="str">
        <f>IF($B8="","","ー")</f>
        <v/>
      </c>
      <c r="F8" s="120"/>
      <c r="G8" s="2" t="str">
        <f ca="1">IF(SUM('1:50'!G8)=0,"",SUM('1:50'!G8))</f>
        <v/>
      </c>
      <c r="H8" s="2" t="str">
        <f ca="1">IF(SUM('1:50'!H8)=0,"",SUM('1:50'!H8))</f>
        <v/>
      </c>
      <c r="I8" s="2" t="str">
        <f ca="1">IF(SUM('1:50'!I8)=0,"",SUM('1:50'!I8))</f>
        <v/>
      </c>
      <c r="J8" s="2" t="str">
        <f ca="1">IF(SUM('1:50'!J8)=0,"",SUM('1:50'!J8))</f>
        <v/>
      </c>
      <c r="K8" s="121" t="str">
        <f t="shared" ref="K8:K37" si="0">IF($B8="","","ー")</f>
        <v/>
      </c>
      <c r="L8" s="121"/>
      <c r="M8" s="121" t="str">
        <f t="shared" ref="M8:M37" si="1">IF($B8="","","ー")</f>
        <v/>
      </c>
      <c r="N8" s="121"/>
      <c r="O8" s="2" t="str">
        <f ca="1">IF(SUM('1:50'!O8)=0,"",SUM('1:50'!O8))</f>
        <v/>
      </c>
      <c r="P8" s="20" t="str">
        <f ca="1">IFERROR(H8/G8,"")</f>
        <v/>
      </c>
      <c r="Q8" s="30" t="str">
        <f>IF($B8="","","ー")</f>
        <v/>
      </c>
      <c r="R8" s="1" t="str">
        <f ca="1">IF(SUM('1:50'!R8)=0,"",SUM('1:50'!R8))</f>
        <v/>
      </c>
      <c r="S8" s="2" t="str">
        <f ca="1">IF(SUM('1:50'!T8)=0,"",SUM('1:50'!T8))</f>
        <v/>
      </c>
      <c r="T8" s="25" t="str">
        <f ca="1">IFERROR(S8/R8,"")</f>
        <v/>
      </c>
      <c r="U8" s="8"/>
    </row>
    <row r="9" spans="1:21" ht="20.100000000000001" customHeight="1" x14ac:dyDescent="0.4">
      <c r="A9" s="51" t="s">
        <v>37</v>
      </c>
      <c r="B9" s="116" t="str">
        <f>IF('【ＳTEP３】C-2'!B67="","",'【ＳTEP３】C-2'!B67)</f>
        <v/>
      </c>
      <c r="C9" s="117"/>
      <c r="D9" s="118"/>
      <c r="E9" s="119" t="str">
        <f t="shared" ref="E9:E37" si="2">IF($B9="","","ー")</f>
        <v/>
      </c>
      <c r="F9" s="120"/>
      <c r="G9" s="2" t="str">
        <f ca="1">IF(SUM('1:50'!G9)=0,"",SUM('1:50'!G9))</f>
        <v/>
      </c>
      <c r="H9" s="2" t="str">
        <f ca="1">IF(SUM('1:50'!H9)=0,"",SUM('1:50'!H9))</f>
        <v/>
      </c>
      <c r="I9" s="2" t="str">
        <f ca="1">IF(SUM('1:50'!I9)=0,"",SUM('1:50'!I9))</f>
        <v/>
      </c>
      <c r="J9" s="2" t="str">
        <f ca="1">IF(SUM('1:50'!J9)=0,"",SUM('1:50'!J9))</f>
        <v/>
      </c>
      <c r="K9" s="121" t="str">
        <f t="shared" si="0"/>
        <v/>
      </c>
      <c r="L9" s="121"/>
      <c r="M9" s="121" t="str">
        <f t="shared" si="1"/>
        <v/>
      </c>
      <c r="N9" s="121"/>
      <c r="O9" s="7" t="str">
        <f ca="1">IF(SUM('1:50'!O9)=0,"",SUM('1:50'!O9))</f>
        <v/>
      </c>
      <c r="P9" s="20" t="str">
        <f ca="1">IFERROR(H9/G9,"")</f>
        <v/>
      </c>
      <c r="Q9" s="30" t="str">
        <f>IF($B9="","","ー")</f>
        <v/>
      </c>
      <c r="R9" s="1" t="str">
        <f ca="1">IF(SUM('1:50'!R9)=0,"",SUM('1:50'!R9))</f>
        <v/>
      </c>
      <c r="S9" s="2" t="str">
        <f ca="1">IF(SUM('1:50'!T9)=0,"",SUM('1:50'!T9))</f>
        <v/>
      </c>
      <c r="T9" s="25" t="str">
        <f t="shared" ref="T9:T38" ca="1" si="3">IFERROR(S9/R9,"")</f>
        <v/>
      </c>
    </row>
    <row r="10" spans="1:21" ht="20.100000000000001" customHeight="1" x14ac:dyDescent="0.4">
      <c r="A10" s="51" t="s">
        <v>38</v>
      </c>
      <c r="B10" s="116" t="str">
        <f>IF('【ＳTEP３】C-2'!B68="","",'【ＳTEP３】C-2'!B68)</f>
        <v/>
      </c>
      <c r="C10" s="117"/>
      <c r="D10" s="118"/>
      <c r="E10" s="119" t="str">
        <f t="shared" si="2"/>
        <v/>
      </c>
      <c r="F10" s="120"/>
      <c r="G10" s="2" t="str">
        <f ca="1">IF(SUM('1:50'!G10)=0,"",SUM('1:50'!G10))</f>
        <v/>
      </c>
      <c r="H10" s="2" t="str">
        <f ca="1">IF(SUM('1:50'!H10)=0,"",SUM('1:50'!H10))</f>
        <v/>
      </c>
      <c r="I10" s="2" t="str">
        <f ca="1">IF(SUM('1:50'!I10)=0,"",SUM('1:50'!I10))</f>
        <v/>
      </c>
      <c r="J10" s="2" t="str">
        <f ca="1">IF(SUM('1:50'!J10)=0,"",SUM('1:50'!J10))</f>
        <v/>
      </c>
      <c r="K10" s="121" t="str">
        <f t="shared" si="0"/>
        <v/>
      </c>
      <c r="L10" s="121"/>
      <c r="M10" s="121" t="str">
        <f t="shared" si="1"/>
        <v/>
      </c>
      <c r="N10" s="121"/>
      <c r="O10" s="7" t="str">
        <f ca="1">IF(SUM('1:50'!O10)=0,"",SUM('1:50'!O10))</f>
        <v/>
      </c>
      <c r="P10" s="20" t="str">
        <f ca="1">IFERROR(H10/G10,"")</f>
        <v/>
      </c>
      <c r="Q10" s="30" t="str">
        <f t="shared" ref="Q10:Q37" si="4">IF($B10="","","ー")</f>
        <v/>
      </c>
      <c r="R10" s="1" t="str">
        <f ca="1">IF(SUM('1:50'!R10)=0,"",SUM('1:50'!R10))</f>
        <v/>
      </c>
      <c r="S10" s="2" t="str">
        <f ca="1">IF(SUM('1:50'!T10)=0,"",SUM('1:50'!T10))</f>
        <v/>
      </c>
      <c r="T10" s="25" t="str">
        <f t="shared" ca="1" si="3"/>
        <v/>
      </c>
    </row>
    <row r="11" spans="1:21" ht="20.100000000000001" customHeight="1" x14ac:dyDescent="0.4">
      <c r="A11" s="51" t="s">
        <v>39</v>
      </c>
      <c r="B11" s="116" t="str">
        <f>IF('【ＳTEP３】C-2'!B69="","",'【ＳTEP３】C-2'!B69)</f>
        <v/>
      </c>
      <c r="C11" s="117"/>
      <c r="D11" s="118"/>
      <c r="E11" s="119" t="str">
        <f t="shared" si="2"/>
        <v/>
      </c>
      <c r="F11" s="120"/>
      <c r="G11" s="2" t="str">
        <f ca="1">IF(SUM('1:50'!G11)=0,"",SUM('1:50'!G11))</f>
        <v/>
      </c>
      <c r="H11" s="2" t="str">
        <f ca="1">IF(SUM('1:50'!H11)=0,"",SUM('1:50'!H11))</f>
        <v/>
      </c>
      <c r="I11" s="2" t="str">
        <f ca="1">IF(SUM('1:50'!I11)=0,"",SUM('1:50'!I11))</f>
        <v/>
      </c>
      <c r="J11" s="2" t="str">
        <f ca="1">IF(SUM('1:50'!J11)=0,"",SUM('1:50'!J11))</f>
        <v/>
      </c>
      <c r="K11" s="121" t="str">
        <f t="shared" si="0"/>
        <v/>
      </c>
      <c r="L11" s="121"/>
      <c r="M11" s="121" t="str">
        <f t="shared" si="1"/>
        <v/>
      </c>
      <c r="N11" s="121"/>
      <c r="O11" s="7" t="str">
        <f ca="1">IF(SUM('1:50'!O11)=0,"",SUM('1:50'!O11))</f>
        <v/>
      </c>
      <c r="P11" s="20" t="str">
        <f t="shared" ref="P11:P38" ca="1" si="5">IFERROR(H11/G11,"")</f>
        <v/>
      </c>
      <c r="Q11" s="30" t="str">
        <f t="shared" si="4"/>
        <v/>
      </c>
      <c r="R11" s="1" t="str">
        <f ca="1">IF(SUM('1:50'!R11)=0,"",SUM('1:50'!R11))</f>
        <v/>
      </c>
      <c r="S11" s="2" t="str">
        <f ca="1">IF(SUM('1:50'!T11)=0,"",SUM('1:50'!T11))</f>
        <v/>
      </c>
      <c r="T11" s="25" t="str">
        <f t="shared" ca="1" si="3"/>
        <v/>
      </c>
    </row>
    <row r="12" spans="1:21" ht="20.100000000000001" customHeight="1" x14ac:dyDescent="0.4">
      <c r="A12" s="51" t="s">
        <v>40</v>
      </c>
      <c r="B12" s="116" t="str">
        <f>IF('【ＳTEP３】C-2'!B70="","",'【ＳTEP３】C-2'!B70)</f>
        <v/>
      </c>
      <c r="C12" s="117"/>
      <c r="D12" s="118"/>
      <c r="E12" s="119" t="str">
        <f t="shared" si="2"/>
        <v/>
      </c>
      <c r="F12" s="120"/>
      <c r="G12" s="2" t="str">
        <f ca="1">IF(SUM('1:50'!G12)=0,"",SUM('1:50'!G12))</f>
        <v/>
      </c>
      <c r="H12" s="2" t="str">
        <f ca="1">IF(SUM('1:50'!H12)=0,"",SUM('1:50'!H12))</f>
        <v/>
      </c>
      <c r="I12" s="2" t="str">
        <f ca="1">IF(SUM('1:50'!I12)=0,"",SUM('1:50'!I12))</f>
        <v/>
      </c>
      <c r="J12" s="2" t="str">
        <f ca="1">IF(SUM('1:50'!J12)=0,"",SUM('1:50'!J12))</f>
        <v/>
      </c>
      <c r="K12" s="121" t="str">
        <f t="shared" si="0"/>
        <v/>
      </c>
      <c r="L12" s="121"/>
      <c r="M12" s="121" t="str">
        <f t="shared" si="1"/>
        <v/>
      </c>
      <c r="N12" s="121"/>
      <c r="O12" s="7" t="str">
        <f ca="1">IF(SUM('1:50'!O12)=0,"",SUM('1:50'!O12))</f>
        <v/>
      </c>
      <c r="P12" s="20" t="str">
        <f t="shared" ca="1" si="5"/>
        <v/>
      </c>
      <c r="Q12" s="30" t="str">
        <f t="shared" si="4"/>
        <v/>
      </c>
      <c r="R12" s="1" t="str">
        <f ca="1">IF(SUM('1:50'!R12)=0,"",SUM('1:50'!R12))</f>
        <v/>
      </c>
      <c r="S12" s="2" t="str">
        <f ca="1">IF(SUM('1:50'!T12)=0,"",SUM('1:50'!T12))</f>
        <v/>
      </c>
      <c r="T12" s="25" t="str">
        <f t="shared" ca="1" si="3"/>
        <v/>
      </c>
    </row>
    <row r="13" spans="1:21" ht="20.100000000000001" customHeight="1" x14ac:dyDescent="0.4">
      <c r="A13" s="51" t="s">
        <v>41</v>
      </c>
      <c r="B13" s="116" t="str">
        <f>IF('【ＳTEP３】C-2'!B71="","",'【ＳTEP３】C-2'!B71)</f>
        <v/>
      </c>
      <c r="C13" s="117"/>
      <c r="D13" s="118"/>
      <c r="E13" s="119" t="str">
        <f t="shared" si="2"/>
        <v/>
      </c>
      <c r="F13" s="120"/>
      <c r="G13" s="2" t="str">
        <f ca="1">IF(SUM('1:50'!G13)=0,"",SUM('1:50'!G13))</f>
        <v/>
      </c>
      <c r="H13" s="2" t="str">
        <f ca="1">IF(SUM('1:50'!H13)=0,"",SUM('1:50'!H13))</f>
        <v/>
      </c>
      <c r="I13" s="2" t="str">
        <f ca="1">IF(SUM('1:50'!I13)=0,"",SUM('1:50'!I13))</f>
        <v/>
      </c>
      <c r="J13" s="2" t="str">
        <f ca="1">IF(SUM('1:50'!J13)=0,"",SUM('1:50'!J13))</f>
        <v/>
      </c>
      <c r="K13" s="121" t="str">
        <f t="shared" si="0"/>
        <v/>
      </c>
      <c r="L13" s="121"/>
      <c r="M13" s="121" t="str">
        <f t="shared" si="1"/>
        <v/>
      </c>
      <c r="N13" s="121"/>
      <c r="O13" s="7" t="str">
        <f ca="1">IF(SUM('1:50'!O13)=0,"",SUM('1:50'!O13))</f>
        <v/>
      </c>
      <c r="P13" s="20" t="str">
        <f t="shared" ca="1" si="5"/>
        <v/>
      </c>
      <c r="Q13" s="30" t="str">
        <f t="shared" si="4"/>
        <v/>
      </c>
      <c r="R13" s="1" t="str">
        <f ca="1">IF(SUM('1:50'!R13)=0,"",SUM('1:50'!R13))</f>
        <v/>
      </c>
      <c r="S13" s="2" t="str">
        <f ca="1">IF(SUM('1:50'!T13)=0,"",SUM('1:50'!T13))</f>
        <v/>
      </c>
      <c r="T13" s="25" t="str">
        <f t="shared" ca="1" si="3"/>
        <v/>
      </c>
    </row>
    <row r="14" spans="1:21" ht="20.100000000000001" customHeight="1" x14ac:dyDescent="0.4">
      <c r="A14" s="51" t="s">
        <v>42</v>
      </c>
      <c r="B14" s="116" t="str">
        <f>IF('【ＳTEP３】C-2'!B72="","",'【ＳTEP３】C-2'!B72)</f>
        <v/>
      </c>
      <c r="C14" s="117"/>
      <c r="D14" s="118"/>
      <c r="E14" s="119" t="str">
        <f t="shared" si="2"/>
        <v/>
      </c>
      <c r="F14" s="120"/>
      <c r="G14" s="2" t="str">
        <f ca="1">IF(SUM('1:50'!G14)=0,"",SUM('1:50'!G14))</f>
        <v/>
      </c>
      <c r="H14" s="2" t="str">
        <f ca="1">IF(SUM('1:50'!H14)=0,"",SUM('1:50'!H14))</f>
        <v/>
      </c>
      <c r="I14" s="2" t="str">
        <f ca="1">IF(SUM('1:50'!I14)=0,"",SUM('1:50'!I14))</f>
        <v/>
      </c>
      <c r="J14" s="2" t="str">
        <f ca="1">IF(SUM('1:50'!J14)=0,"",SUM('1:50'!J14))</f>
        <v/>
      </c>
      <c r="K14" s="121" t="str">
        <f t="shared" si="0"/>
        <v/>
      </c>
      <c r="L14" s="121"/>
      <c r="M14" s="121" t="str">
        <f t="shared" si="1"/>
        <v/>
      </c>
      <c r="N14" s="121"/>
      <c r="O14" s="7" t="str">
        <f ca="1">IF(SUM('1:50'!O14)=0,"",SUM('1:50'!O14))</f>
        <v/>
      </c>
      <c r="P14" s="20" t="str">
        <f t="shared" ca="1" si="5"/>
        <v/>
      </c>
      <c r="Q14" s="30" t="str">
        <f t="shared" si="4"/>
        <v/>
      </c>
      <c r="R14" s="1" t="str">
        <f ca="1">IF(SUM('1:50'!R14)=0,"",SUM('1:50'!R14))</f>
        <v/>
      </c>
      <c r="S14" s="2" t="str">
        <f ca="1">IF(SUM('1:50'!T14)=0,"",SUM('1:50'!T14))</f>
        <v/>
      </c>
      <c r="T14" s="25" t="str">
        <f t="shared" ca="1" si="3"/>
        <v/>
      </c>
    </row>
    <row r="15" spans="1:21" ht="20.100000000000001" customHeight="1" x14ac:dyDescent="0.4">
      <c r="A15" s="51" t="s">
        <v>43</v>
      </c>
      <c r="B15" s="116" t="str">
        <f>IF('【ＳTEP３】C-2'!B73="","",'【ＳTEP３】C-2'!B73)</f>
        <v/>
      </c>
      <c r="C15" s="117"/>
      <c r="D15" s="118"/>
      <c r="E15" s="119" t="str">
        <f t="shared" si="2"/>
        <v/>
      </c>
      <c r="F15" s="120"/>
      <c r="G15" s="2" t="str">
        <f ca="1">IF(SUM('1:50'!G15)=0,"",SUM('1:50'!G15))</f>
        <v/>
      </c>
      <c r="H15" s="2" t="str">
        <f ca="1">IF(SUM('1:50'!H15)=0,"",SUM('1:50'!H15))</f>
        <v/>
      </c>
      <c r="I15" s="2" t="str">
        <f ca="1">IF(SUM('1:50'!I15)=0,"",SUM('1:50'!I15))</f>
        <v/>
      </c>
      <c r="J15" s="2" t="str">
        <f ca="1">IF(SUM('1:50'!J15)=0,"",SUM('1:50'!J15))</f>
        <v/>
      </c>
      <c r="K15" s="121" t="str">
        <f t="shared" si="0"/>
        <v/>
      </c>
      <c r="L15" s="121"/>
      <c r="M15" s="121" t="str">
        <f t="shared" si="1"/>
        <v/>
      </c>
      <c r="N15" s="121"/>
      <c r="O15" s="7" t="str">
        <f ca="1">IF(SUM('1:50'!O15)=0,"",SUM('1:50'!O15))</f>
        <v/>
      </c>
      <c r="P15" s="20" t="str">
        <f t="shared" ca="1" si="5"/>
        <v/>
      </c>
      <c r="Q15" s="30" t="str">
        <f t="shared" si="4"/>
        <v/>
      </c>
      <c r="R15" s="1" t="str">
        <f ca="1">IF(SUM('1:50'!R15)=0,"",SUM('1:50'!R15))</f>
        <v/>
      </c>
      <c r="S15" s="2" t="str">
        <f ca="1">IF(SUM('1:50'!T15)=0,"",SUM('1:50'!T15))</f>
        <v/>
      </c>
      <c r="T15" s="25" t="str">
        <f t="shared" ca="1" si="3"/>
        <v/>
      </c>
    </row>
    <row r="16" spans="1:21" ht="20.100000000000001" customHeight="1" x14ac:dyDescent="0.4">
      <c r="A16" s="51" t="s">
        <v>44</v>
      </c>
      <c r="B16" s="116" t="str">
        <f>IF('【ＳTEP３】C-2'!B74="","",'【ＳTEP３】C-2'!B74)</f>
        <v/>
      </c>
      <c r="C16" s="117"/>
      <c r="D16" s="118"/>
      <c r="E16" s="119" t="str">
        <f t="shared" si="2"/>
        <v/>
      </c>
      <c r="F16" s="120"/>
      <c r="G16" s="2" t="str">
        <f ca="1">IF(SUM('1:50'!G16)=0,"",SUM('1:50'!G16))</f>
        <v/>
      </c>
      <c r="H16" s="2" t="str">
        <f ca="1">IF(SUM('1:50'!H16)=0,"",SUM('1:50'!H16))</f>
        <v/>
      </c>
      <c r="I16" s="2" t="str">
        <f ca="1">IF(SUM('1:50'!I16)=0,"",SUM('1:50'!I16))</f>
        <v/>
      </c>
      <c r="J16" s="2" t="str">
        <f ca="1">IF(SUM('1:50'!J16)=0,"",SUM('1:50'!J16))</f>
        <v/>
      </c>
      <c r="K16" s="121" t="str">
        <f t="shared" si="0"/>
        <v/>
      </c>
      <c r="L16" s="121"/>
      <c r="M16" s="121" t="str">
        <f t="shared" si="1"/>
        <v/>
      </c>
      <c r="N16" s="121"/>
      <c r="O16" s="7" t="str">
        <f ca="1">IF(SUM('1:50'!O16)=0,"",SUM('1:50'!O16))</f>
        <v/>
      </c>
      <c r="P16" s="20" t="str">
        <f t="shared" ca="1" si="5"/>
        <v/>
      </c>
      <c r="Q16" s="30" t="str">
        <f t="shared" si="4"/>
        <v/>
      </c>
      <c r="R16" s="1" t="str">
        <f ca="1">IF(SUM('1:50'!R16)=0,"",SUM('1:50'!R16))</f>
        <v/>
      </c>
      <c r="S16" s="2" t="str">
        <f ca="1">IF(SUM('1:50'!T16)=0,"",SUM('1:50'!T16))</f>
        <v/>
      </c>
      <c r="T16" s="25" t="str">
        <f t="shared" ca="1" si="3"/>
        <v/>
      </c>
    </row>
    <row r="17" spans="1:20" ht="20.100000000000001" customHeight="1" x14ac:dyDescent="0.4">
      <c r="A17" s="51" t="s">
        <v>45</v>
      </c>
      <c r="B17" s="116" t="str">
        <f>IF('【ＳTEP３】C-2'!B75="","",'【ＳTEP３】C-2'!B75)</f>
        <v/>
      </c>
      <c r="C17" s="117"/>
      <c r="D17" s="118"/>
      <c r="E17" s="119" t="str">
        <f t="shared" si="2"/>
        <v/>
      </c>
      <c r="F17" s="120"/>
      <c r="G17" s="2" t="str">
        <f ca="1">IF(SUM('1:50'!G17)=0,"",SUM('1:50'!G17))</f>
        <v/>
      </c>
      <c r="H17" s="2" t="str">
        <f ca="1">IF(SUM('1:50'!H17)=0,"",SUM('1:50'!H17))</f>
        <v/>
      </c>
      <c r="I17" s="2" t="str">
        <f ca="1">IF(SUM('1:50'!I17)=0,"",SUM('1:50'!I17))</f>
        <v/>
      </c>
      <c r="J17" s="2" t="str">
        <f ca="1">IF(SUM('1:50'!J17)=0,"",SUM('1:50'!J17))</f>
        <v/>
      </c>
      <c r="K17" s="121" t="str">
        <f t="shared" si="0"/>
        <v/>
      </c>
      <c r="L17" s="121"/>
      <c r="M17" s="121" t="str">
        <f t="shared" si="1"/>
        <v/>
      </c>
      <c r="N17" s="121"/>
      <c r="O17" s="7" t="str">
        <f ca="1">IF(SUM('1:50'!O17)=0,"",SUM('1:50'!O17))</f>
        <v/>
      </c>
      <c r="P17" s="20" t="str">
        <f t="shared" ca="1" si="5"/>
        <v/>
      </c>
      <c r="Q17" s="30" t="str">
        <f t="shared" si="4"/>
        <v/>
      </c>
      <c r="R17" s="1" t="str">
        <f ca="1">IF(SUM('1:50'!R17)=0,"",SUM('1:50'!R17))</f>
        <v/>
      </c>
      <c r="S17" s="2" t="str">
        <f ca="1">IF(SUM('1:50'!T17)=0,"",SUM('1:50'!T17))</f>
        <v/>
      </c>
      <c r="T17" s="25" t="str">
        <f t="shared" ca="1" si="3"/>
        <v/>
      </c>
    </row>
    <row r="18" spans="1:20" ht="20.100000000000001" customHeight="1" x14ac:dyDescent="0.4">
      <c r="A18" s="51" t="s">
        <v>46</v>
      </c>
      <c r="B18" s="116" t="str">
        <f>IF('【ＳTEP３】C-2'!B76="","",'【ＳTEP３】C-2'!B76)</f>
        <v/>
      </c>
      <c r="C18" s="117"/>
      <c r="D18" s="118"/>
      <c r="E18" s="119" t="str">
        <f t="shared" si="2"/>
        <v/>
      </c>
      <c r="F18" s="120"/>
      <c r="G18" s="2" t="str">
        <f ca="1">IF(SUM('1:50'!G18)=0,"",SUM('1:50'!G18))</f>
        <v/>
      </c>
      <c r="H18" s="2" t="str">
        <f ca="1">IF(SUM('1:50'!H18)=0,"",SUM('1:50'!H18))</f>
        <v/>
      </c>
      <c r="I18" s="2" t="str">
        <f ca="1">IF(SUM('1:50'!I18)=0,"",SUM('1:50'!I18))</f>
        <v/>
      </c>
      <c r="J18" s="2" t="str">
        <f ca="1">IF(SUM('1:50'!J18)=0,"",SUM('1:50'!J18))</f>
        <v/>
      </c>
      <c r="K18" s="121" t="str">
        <f t="shared" si="0"/>
        <v/>
      </c>
      <c r="L18" s="121"/>
      <c r="M18" s="121" t="str">
        <f t="shared" si="1"/>
        <v/>
      </c>
      <c r="N18" s="121"/>
      <c r="O18" s="7" t="str">
        <f ca="1">IF(SUM('1:50'!O18)=0,"",SUM('1:50'!O18))</f>
        <v/>
      </c>
      <c r="P18" s="20" t="str">
        <f t="shared" ca="1" si="5"/>
        <v/>
      </c>
      <c r="Q18" s="30" t="str">
        <f>IF($B18="","","ー")</f>
        <v/>
      </c>
      <c r="R18" s="1" t="str">
        <f ca="1">IF(SUM('1:50'!R18)=0,"",SUM('1:50'!R18))</f>
        <v/>
      </c>
      <c r="S18" s="2" t="str">
        <f ca="1">IF(SUM('1:50'!T18)=0,"",SUM('1:50'!T18))</f>
        <v/>
      </c>
      <c r="T18" s="25" t="str">
        <f t="shared" ca="1" si="3"/>
        <v/>
      </c>
    </row>
    <row r="19" spans="1:20" ht="20.100000000000001" customHeight="1" x14ac:dyDescent="0.4">
      <c r="A19" s="51" t="s">
        <v>47</v>
      </c>
      <c r="B19" s="116" t="str">
        <f>IF('【ＳTEP３】C-2'!B77="","",'【ＳTEP３】C-2'!B77)</f>
        <v/>
      </c>
      <c r="C19" s="117"/>
      <c r="D19" s="118"/>
      <c r="E19" s="119" t="str">
        <f t="shared" si="2"/>
        <v/>
      </c>
      <c r="F19" s="120"/>
      <c r="G19" s="2" t="str">
        <f ca="1">IF(SUM('1:50'!G19)=0,"",SUM('1:50'!G19))</f>
        <v/>
      </c>
      <c r="H19" s="2" t="str">
        <f ca="1">IF(SUM('1:50'!H19)=0,"",SUM('1:50'!H19))</f>
        <v/>
      </c>
      <c r="I19" s="2" t="str">
        <f ca="1">IF(SUM('1:50'!I19)=0,"",SUM('1:50'!I19))</f>
        <v/>
      </c>
      <c r="J19" s="2" t="str">
        <f ca="1">IF(SUM('1:50'!J19)=0,"",SUM('1:50'!J19))</f>
        <v/>
      </c>
      <c r="K19" s="121" t="str">
        <f t="shared" si="0"/>
        <v/>
      </c>
      <c r="L19" s="121"/>
      <c r="M19" s="121" t="str">
        <f t="shared" si="1"/>
        <v/>
      </c>
      <c r="N19" s="121"/>
      <c r="O19" s="7" t="str">
        <f ca="1">IF(SUM('1:50'!O19)=0,"",SUM('1:50'!O19))</f>
        <v/>
      </c>
      <c r="P19" s="20" t="str">
        <f t="shared" ca="1" si="5"/>
        <v/>
      </c>
      <c r="Q19" s="30" t="str">
        <f t="shared" si="4"/>
        <v/>
      </c>
      <c r="R19" s="1" t="str">
        <f ca="1">IF(SUM('1:50'!R19)=0,"",SUM('1:50'!R19))</f>
        <v/>
      </c>
      <c r="S19" s="2" t="str">
        <f ca="1">IF(SUM('1:50'!T19)=0,"",SUM('1:50'!T19))</f>
        <v/>
      </c>
      <c r="T19" s="25" t="str">
        <f t="shared" ca="1" si="3"/>
        <v/>
      </c>
    </row>
    <row r="20" spans="1:20" ht="20.100000000000001" customHeight="1" x14ac:dyDescent="0.4">
      <c r="A20" s="51" t="s">
        <v>48</v>
      </c>
      <c r="B20" s="116" t="str">
        <f>IF('【ＳTEP３】C-2'!B78="","",'【ＳTEP３】C-2'!B78)</f>
        <v/>
      </c>
      <c r="C20" s="117"/>
      <c r="D20" s="118"/>
      <c r="E20" s="119" t="str">
        <f t="shared" si="2"/>
        <v/>
      </c>
      <c r="F20" s="120"/>
      <c r="G20" s="2" t="str">
        <f ca="1">IF(SUM('1:50'!G20)=0,"",SUM('1:50'!G20))</f>
        <v/>
      </c>
      <c r="H20" s="2" t="str">
        <f ca="1">IF(SUM('1:50'!H20)=0,"",SUM('1:50'!H20))</f>
        <v/>
      </c>
      <c r="I20" s="2" t="str">
        <f ca="1">IF(SUM('1:50'!I20)=0,"",SUM('1:50'!I20))</f>
        <v/>
      </c>
      <c r="J20" s="2" t="str">
        <f ca="1">IF(SUM('1:50'!J20)=0,"",SUM('1:50'!J20))</f>
        <v/>
      </c>
      <c r="K20" s="121" t="str">
        <f t="shared" si="0"/>
        <v/>
      </c>
      <c r="L20" s="121"/>
      <c r="M20" s="121" t="str">
        <f t="shared" si="1"/>
        <v/>
      </c>
      <c r="N20" s="121"/>
      <c r="O20" s="7" t="str">
        <f ca="1">IF(SUM('1:50'!O20)=0,"",SUM('1:50'!O20))</f>
        <v/>
      </c>
      <c r="P20" s="20" t="str">
        <f t="shared" ca="1" si="5"/>
        <v/>
      </c>
      <c r="Q20" s="30" t="str">
        <f t="shared" si="4"/>
        <v/>
      </c>
      <c r="R20" s="1" t="str">
        <f ca="1">IF(SUM('1:50'!R20)=0,"",SUM('1:50'!R20))</f>
        <v/>
      </c>
      <c r="S20" s="2" t="str">
        <f ca="1">IF(SUM('1:50'!T20)=0,"",SUM('1:50'!T20))</f>
        <v/>
      </c>
      <c r="T20" s="25" t="str">
        <f t="shared" ca="1" si="3"/>
        <v/>
      </c>
    </row>
    <row r="21" spans="1:20" ht="20.100000000000001" customHeight="1" x14ac:dyDescent="0.4">
      <c r="A21" s="51" t="s">
        <v>49</v>
      </c>
      <c r="B21" s="116" t="str">
        <f>IF('【ＳTEP３】C-2'!B79="","",'【ＳTEP３】C-2'!B79)</f>
        <v/>
      </c>
      <c r="C21" s="117"/>
      <c r="D21" s="118"/>
      <c r="E21" s="119" t="str">
        <f t="shared" si="2"/>
        <v/>
      </c>
      <c r="F21" s="120"/>
      <c r="G21" s="2" t="str">
        <f ca="1">IF(SUM('1:50'!G21)=0,"",SUM('1:50'!G21))</f>
        <v/>
      </c>
      <c r="H21" s="2" t="str">
        <f ca="1">IF(SUM('1:50'!H21)=0,"",SUM('1:50'!H21))</f>
        <v/>
      </c>
      <c r="I21" s="2" t="str">
        <f ca="1">IF(SUM('1:50'!I21)=0,"",SUM('1:50'!I21))</f>
        <v/>
      </c>
      <c r="J21" s="2" t="str">
        <f ca="1">IF(SUM('1:50'!J21)=0,"",SUM('1:50'!J21))</f>
        <v/>
      </c>
      <c r="K21" s="121" t="str">
        <f t="shared" si="0"/>
        <v/>
      </c>
      <c r="L21" s="121"/>
      <c r="M21" s="121" t="str">
        <f t="shared" si="1"/>
        <v/>
      </c>
      <c r="N21" s="121"/>
      <c r="O21" s="7" t="str">
        <f ca="1">IF(SUM('1:50'!O21)=0,"",SUM('1:50'!O21))</f>
        <v/>
      </c>
      <c r="P21" s="20" t="str">
        <f t="shared" ca="1" si="5"/>
        <v/>
      </c>
      <c r="Q21" s="30" t="str">
        <f t="shared" si="4"/>
        <v/>
      </c>
      <c r="R21" s="1" t="str">
        <f ca="1">IF(SUM('1:50'!R21)=0,"",SUM('1:50'!R21))</f>
        <v/>
      </c>
      <c r="S21" s="2" t="str">
        <f ca="1">IF(SUM('1:50'!T21)=0,"",SUM('1:50'!T21))</f>
        <v/>
      </c>
      <c r="T21" s="25" t="str">
        <f t="shared" ca="1" si="3"/>
        <v/>
      </c>
    </row>
    <row r="22" spans="1:20" ht="20.100000000000001" customHeight="1" x14ac:dyDescent="0.4">
      <c r="A22" s="51" t="s">
        <v>50</v>
      </c>
      <c r="B22" s="116" t="str">
        <f>IF('【ＳTEP３】C-2'!B80="","",'【ＳTEP３】C-2'!B80)</f>
        <v/>
      </c>
      <c r="C22" s="117"/>
      <c r="D22" s="118"/>
      <c r="E22" s="119" t="str">
        <f t="shared" si="2"/>
        <v/>
      </c>
      <c r="F22" s="120"/>
      <c r="G22" s="2" t="str">
        <f ca="1">IF(SUM('1:50'!G22)=0,"",SUM('1:50'!G22))</f>
        <v/>
      </c>
      <c r="H22" s="2" t="str">
        <f ca="1">IF(SUM('1:50'!H22)=0,"",SUM('1:50'!H22))</f>
        <v/>
      </c>
      <c r="I22" s="2" t="str">
        <f ca="1">IF(SUM('1:50'!I22)=0,"",SUM('1:50'!I22))</f>
        <v/>
      </c>
      <c r="J22" s="2" t="str">
        <f ca="1">IF(SUM('1:50'!J22)=0,"",SUM('1:50'!J22))</f>
        <v/>
      </c>
      <c r="K22" s="121" t="str">
        <f t="shared" si="0"/>
        <v/>
      </c>
      <c r="L22" s="121"/>
      <c r="M22" s="121" t="str">
        <f t="shared" si="1"/>
        <v/>
      </c>
      <c r="N22" s="121"/>
      <c r="O22" s="7" t="str">
        <f ca="1">IF(SUM('1:50'!O22)=0,"",SUM('1:50'!O22))</f>
        <v/>
      </c>
      <c r="P22" s="20" t="str">
        <f t="shared" ca="1" si="5"/>
        <v/>
      </c>
      <c r="Q22" s="30" t="str">
        <f t="shared" si="4"/>
        <v/>
      </c>
      <c r="R22" s="1" t="str">
        <f ca="1">IF(SUM('1:50'!R22)=0,"",SUM('1:50'!R22))</f>
        <v/>
      </c>
      <c r="S22" s="2" t="str">
        <f ca="1">IF(SUM('1:50'!T22)=0,"",SUM('1:50'!T22))</f>
        <v/>
      </c>
      <c r="T22" s="25" t="str">
        <f t="shared" ca="1" si="3"/>
        <v/>
      </c>
    </row>
    <row r="23" spans="1:20" ht="20.100000000000001" customHeight="1" x14ac:dyDescent="0.4">
      <c r="A23" s="51" t="s">
        <v>51</v>
      </c>
      <c r="B23" s="116" t="str">
        <f>IF('【ＳTEP３】C-2'!B81="","",'【ＳTEP３】C-2'!B81)</f>
        <v/>
      </c>
      <c r="C23" s="117"/>
      <c r="D23" s="118"/>
      <c r="E23" s="119" t="str">
        <f t="shared" si="2"/>
        <v/>
      </c>
      <c r="F23" s="120"/>
      <c r="G23" s="2" t="str">
        <f ca="1">IF(SUM('1:50'!G23)=0,"",SUM('1:50'!G23))</f>
        <v/>
      </c>
      <c r="H23" s="2" t="str">
        <f ca="1">IF(SUM('1:50'!H23)=0,"",SUM('1:50'!H23))</f>
        <v/>
      </c>
      <c r="I23" s="2" t="str">
        <f ca="1">IF(SUM('1:50'!I23)=0,"",SUM('1:50'!I23))</f>
        <v/>
      </c>
      <c r="J23" s="2" t="str">
        <f ca="1">IF(SUM('1:50'!J23)=0,"",SUM('1:50'!J23))</f>
        <v/>
      </c>
      <c r="K23" s="121" t="str">
        <f t="shared" si="0"/>
        <v/>
      </c>
      <c r="L23" s="121"/>
      <c r="M23" s="121" t="str">
        <f t="shared" si="1"/>
        <v/>
      </c>
      <c r="N23" s="121"/>
      <c r="O23" s="7" t="str">
        <f ca="1">IF(SUM('1:50'!O23)=0,"",SUM('1:50'!O23))</f>
        <v/>
      </c>
      <c r="P23" s="20" t="str">
        <f t="shared" ca="1" si="5"/>
        <v/>
      </c>
      <c r="Q23" s="30" t="str">
        <f t="shared" si="4"/>
        <v/>
      </c>
      <c r="R23" s="1" t="str">
        <f ca="1">IF(SUM('1:50'!R23)=0,"",SUM('1:50'!R23))</f>
        <v/>
      </c>
      <c r="S23" s="2" t="str">
        <f ca="1">IF(SUM('1:50'!T23)=0,"",SUM('1:50'!T23))</f>
        <v/>
      </c>
      <c r="T23" s="25" t="str">
        <f t="shared" ca="1" si="3"/>
        <v/>
      </c>
    </row>
    <row r="24" spans="1:20" ht="20.100000000000001" customHeight="1" x14ac:dyDescent="0.4">
      <c r="A24" s="51" t="s">
        <v>52</v>
      </c>
      <c r="B24" s="116" t="str">
        <f>IF('【ＳTEP３】C-2'!B82="","",'【ＳTEP３】C-2'!B82)</f>
        <v/>
      </c>
      <c r="C24" s="117"/>
      <c r="D24" s="118"/>
      <c r="E24" s="119" t="str">
        <f t="shared" si="2"/>
        <v/>
      </c>
      <c r="F24" s="120"/>
      <c r="G24" s="2" t="str">
        <f ca="1">IF(SUM('1:50'!G24)=0,"",SUM('1:50'!G24))</f>
        <v/>
      </c>
      <c r="H24" s="2" t="str">
        <f ca="1">IF(SUM('1:50'!H24)=0,"",SUM('1:50'!H24))</f>
        <v/>
      </c>
      <c r="I24" s="2" t="str">
        <f ca="1">IF(SUM('1:50'!I24)=0,"",SUM('1:50'!I24))</f>
        <v/>
      </c>
      <c r="J24" s="2" t="str">
        <f ca="1">IF(SUM('1:50'!J24)=0,"",SUM('1:50'!J24))</f>
        <v/>
      </c>
      <c r="K24" s="121" t="str">
        <f t="shared" si="0"/>
        <v/>
      </c>
      <c r="L24" s="121"/>
      <c r="M24" s="121" t="str">
        <f t="shared" si="1"/>
        <v/>
      </c>
      <c r="N24" s="121"/>
      <c r="O24" s="7" t="str">
        <f ca="1">IF(SUM('1:50'!O24)=0,"",SUM('1:50'!O24))</f>
        <v/>
      </c>
      <c r="P24" s="20" t="str">
        <f t="shared" ca="1" si="5"/>
        <v/>
      </c>
      <c r="Q24" s="30" t="str">
        <f t="shared" si="4"/>
        <v/>
      </c>
      <c r="R24" s="1" t="str">
        <f ca="1">IF(SUM('1:50'!R24)=0,"",SUM('1:50'!R24))</f>
        <v/>
      </c>
      <c r="S24" s="2" t="str">
        <f ca="1">IF(SUM('1:50'!T24)=0,"",SUM('1:50'!T24))</f>
        <v/>
      </c>
      <c r="T24" s="25" t="str">
        <f t="shared" ca="1" si="3"/>
        <v/>
      </c>
    </row>
    <row r="25" spans="1:20" ht="20.100000000000001" customHeight="1" x14ac:dyDescent="0.4">
      <c r="A25" s="51" t="s">
        <v>53</v>
      </c>
      <c r="B25" s="116" t="str">
        <f>IF('【ＳTEP３】C-2'!B83="","",'【ＳTEP３】C-2'!B83)</f>
        <v/>
      </c>
      <c r="C25" s="117"/>
      <c r="D25" s="118"/>
      <c r="E25" s="119" t="str">
        <f t="shared" si="2"/>
        <v/>
      </c>
      <c r="F25" s="120"/>
      <c r="G25" s="2" t="str">
        <f ca="1">IF(SUM('1:50'!G25)=0,"",SUM('1:50'!G25))</f>
        <v/>
      </c>
      <c r="H25" s="2" t="str">
        <f ca="1">IF(SUM('1:50'!H25)=0,"",SUM('1:50'!H25))</f>
        <v/>
      </c>
      <c r="I25" s="2" t="str">
        <f ca="1">IF(SUM('1:50'!I25)=0,"",SUM('1:50'!I25))</f>
        <v/>
      </c>
      <c r="J25" s="2" t="str">
        <f ca="1">IF(SUM('1:50'!J25)=0,"",SUM('1:50'!J25))</f>
        <v/>
      </c>
      <c r="K25" s="121" t="str">
        <f t="shared" si="0"/>
        <v/>
      </c>
      <c r="L25" s="121"/>
      <c r="M25" s="121" t="str">
        <f t="shared" si="1"/>
        <v/>
      </c>
      <c r="N25" s="121"/>
      <c r="O25" s="7" t="str">
        <f ca="1">IF(SUM('1:50'!O25)=0,"",SUM('1:50'!O25))</f>
        <v/>
      </c>
      <c r="P25" s="20" t="str">
        <f t="shared" ca="1" si="5"/>
        <v/>
      </c>
      <c r="Q25" s="30" t="str">
        <f t="shared" si="4"/>
        <v/>
      </c>
      <c r="R25" s="1" t="str">
        <f ca="1">IF(SUM('1:50'!R25)=0,"",SUM('1:50'!R25))</f>
        <v/>
      </c>
      <c r="S25" s="2" t="str">
        <f ca="1">IF(SUM('1:50'!T25)=0,"",SUM('1:50'!T25))</f>
        <v/>
      </c>
      <c r="T25" s="25" t="str">
        <f t="shared" ca="1" si="3"/>
        <v/>
      </c>
    </row>
    <row r="26" spans="1:20" ht="20.100000000000001" customHeight="1" x14ac:dyDescent="0.4">
      <c r="A26" s="51" t="s">
        <v>54</v>
      </c>
      <c r="B26" s="116" t="str">
        <f>IF('【ＳTEP３】C-2'!B84="","",'【ＳTEP３】C-2'!B84)</f>
        <v/>
      </c>
      <c r="C26" s="117"/>
      <c r="D26" s="118"/>
      <c r="E26" s="119" t="str">
        <f t="shared" si="2"/>
        <v/>
      </c>
      <c r="F26" s="120"/>
      <c r="G26" s="2" t="str">
        <f ca="1">IF(SUM('1:50'!G26)=0,"",SUM('1:50'!G26))</f>
        <v/>
      </c>
      <c r="H26" s="2" t="str">
        <f ca="1">IF(SUM('1:50'!H26)=0,"",SUM('1:50'!H26))</f>
        <v/>
      </c>
      <c r="I26" s="2" t="str">
        <f ca="1">IF(SUM('1:50'!I26)=0,"",SUM('1:50'!I26))</f>
        <v/>
      </c>
      <c r="J26" s="2" t="str">
        <f ca="1">IF(SUM('1:50'!J26)=0,"",SUM('1:50'!J26))</f>
        <v/>
      </c>
      <c r="K26" s="121" t="str">
        <f t="shared" si="0"/>
        <v/>
      </c>
      <c r="L26" s="121"/>
      <c r="M26" s="121" t="str">
        <f t="shared" si="1"/>
        <v/>
      </c>
      <c r="N26" s="121"/>
      <c r="O26" s="7" t="str">
        <f ca="1">IF(SUM('1:50'!O26)=0,"",SUM('1:50'!O26))</f>
        <v/>
      </c>
      <c r="P26" s="20" t="str">
        <f t="shared" ca="1" si="5"/>
        <v/>
      </c>
      <c r="Q26" s="30" t="str">
        <f t="shared" si="4"/>
        <v/>
      </c>
      <c r="R26" s="1" t="str">
        <f ca="1">IF(SUM('1:50'!R26)=0,"",SUM('1:50'!R26))</f>
        <v/>
      </c>
      <c r="S26" s="2" t="str">
        <f ca="1">IF(SUM('1:50'!T26)=0,"",SUM('1:50'!T26))</f>
        <v/>
      </c>
      <c r="T26" s="25" t="str">
        <f t="shared" ca="1" si="3"/>
        <v/>
      </c>
    </row>
    <row r="27" spans="1:20" ht="20.100000000000001" customHeight="1" x14ac:dyDescent="0.4">
      <c r="A27" s="51" t="s">
        <v>55</v>
      </c>
      <c r="B27" s="116" t="str">
        <f>IF('【ＳTEP３】C-2'!B85="","",'【ＳTEP３】C-2'!B85)</f>
        <v/>
      </c>
      <c r="C27" s="117"/>
      <c r="D27" s="118"/>
      <c r="E27" s="119" t="str">
        <f t="shared" si="2"/>
        <v/>
      </c>
      <c r="F27" s="120"/>
      <c r="G27" s="2" t="str">
        <f ca="1">IF(SUM('1:50'!G27)=0,"",SUM('1:50'!G27))</f>
        <v/>
      </c>
      <c r="H27" s="2" t="str">
        <f ca="1">IF(SUM('1:50'!H27)=0,"",SUM('1:50'!H27))</f>
        <v/>
      </c>
      <c r="I27" s="2" t="str">
        <f ca="1">IF(SUM('1:50'!I27)=0,"",SUM('1:50'!I27))</f>
        <v/>
      </c>
      <c r="J27" s="2" t="str">
        <f ca="1">IF(SUM('1:50'!J27)=0,"",SUM('1:50'!J27))</f>
        <v/>
      </c>
      <c r="K27" s="121" t="str">
        <f t="shared" si="0"/>
        <v/>
      </c>
      <c r="L27" s="121"/>
      <c r="M27" s="121" t="str">
        <f t="shared" si="1"/>
        <v/>
      </c>
      <c r="N27" s="121"/>
      <c r="O27" s="7" t="str">
        <f ca="1">IF(SUM('1:50'!O27)=0,"",SUM('1:50'!O27))</f>
        <v/>
      </c>
      <c r="P27" s="20" t="str">
        <f t="shared" ca="1" si="5"/>
        <v/>
      </c>
      <c r="Q27" s="30" t="str">
        <f t="shared" si="4"/>
        <v/>
      </c>
      <c r="R27" s="1" t="str">
        <f ca="1">IF(SUM('1:50'!R27)=0,"",SUM('1:50'!R27))</f>
        <v/>
      </c>
      <c r="S27" s="2" t="str">
        <f ca="1">IF(SUM('1:50'!T27)=0,"",SUM('1:50'!T27))</f>
        <v/>
      </c>
      <c r="T27" s="25" t="str">
        <f t="shared" ca="1" si="3"/>
        <v/>
      </c>
    </row>
    <row r="28" spans="1:20" ht="20.100000000000001" customHeight="1" x14ac:dyDescent="0.4">
      <c r="A28" s="51" t="s">
        <v>56</v>
      </c>
      <c r="B28" s="116" t="str">
        <f>IF('【ＳTEP３】C-2'!B86="","",'【ＳTEP３】C-2'!B86)</f>
        <v/>
      </c>
      <c r="C28" s="117"/>
      <c r="D28" s="118"/>
      <c r="E28" s="119" t="str">
        <f t="shared" si="2"/>
        <v/>
      </c>
      <c r="F28" s="120"/>
      <c r="G28" s="2" t="str">
        <f ca="1">IF(SUM('1:50'!G28)=0,"",SUM('1:50'!G28))</f>
        <v/>
      </c>
      <c r="H28" s="2" t="str">
        <f ca="1">IF(SUM('1:50'!H28)=0,"",SUM('1:50'!H28))</f>
        <v/>
      </c>
      <c r="I28" s="2" t="str">
        <f ca="1">IF(SUM('1:50'!I28)=0,"",SUM('1:50'!I28))</f>
        <v/>
      </c>
      <c r="J28" s="2" t="str">
        <f ca="1">IF(SUM('1:50'!J28)=0,"",SUM('1:50'!J28))</f>
        <v/>
      </c>
      <c r="K28" s="121" t="str">
        <f t="shared" si="0"/>
        <v/>
      </c>
      <c r="L28" s="121"/>
      <c r="M28" s="121" t="str">
        <f t="shared" si="1"/>
        <v/>
      </c>
      <c r="N28" s="121"/>
      <c r="O28" s="7" t="str">
        <f ca="1">IF(SUM('1:50'!O28)=0,"",SUM('1:50'!O28))</f>
        <v/>
      </c>
      <c r="P28" s="20" t="str">
        <f t="shared" ca="1" si="5"/>
        <v/>
      </c>
      <c r="Q28" s="30" t="str">
        <f t="shared" si="4"/>
        <v/>
      </c>
      <c r="R28" s="1" t="str">
        <f ca="1">IF(SUM('1:50'!R28)=0,"",SUM('1:50'!R28))</f>
        <v/>
      </c>
      <c r="S28" s="2" t="str">
        <f ca="1">IF(SUM('1:50'!T28)=0,"",SUM('1:50'!T28))</f>
        <v/>
      </c>
      <c r="T28" s="25" t="str">
        <f t="shared" ca="1" si="3"/>
        <v/>
      </c>
    </row>
    <row r="29" spans="1:20" ht="20.100000000000001" customHeight="1" x14ac:dyDescent="0.4">
      <c r="A29" s="51" t="s">
        <v>57</v>
      </c>
      <c r="B29" s="116" t="str">
        <f>IF('【ＳTEP３】C-2'!B87="","",'【ＳTEP３】C-2'!B87)</f>
        <v/>
      </c>
      <c r="C29" s="117"/>
      <c r="D29" s="118"/>
      <c r="E29" s="119" t="str">
        <f t="shared" si="2"/>
        <v/>
      </c>
      <c r="F29" s="120"/>
      <c r="G29" s="2" t="str">
        <f ca="1">IF(SUM('1:50'!G29)=0,"",SUM('1:50'!G29))</f>
        <v/>
      </c>
      <c r="H29" s="2" t="str">
        <f ca="1">IF(SUM('1:50'!H29)=0,"",SUM('1:50'!H29))</f>
        <v/>
      </c>
      <c r="I29" s="2" t="str">
        <f ca="1">IF(SUM('1:50'!I29)=0,"",SUM('1:50'!I29))</f>
        <v/>
      </c>
      <c r="J29" s="2" t="str">
        <f ca="1">IF(SUM('1:50'!J29)=0,"",SUM('1:50'!J29))</f>
        <v/>
      </c>
      <c r="K29" s="121" t="str">
        <f t="shared" si="0"/>
        <v/>
      </c>
      <c r="L29" s="121"/>
      <c r="M29" s="121" t="str">
        <f t="shared" si="1"/>
        <v/>
      </c>
      <c r="N29" s="121"/>
      <c r="O29" s="7" t="str">
        <f ca="1">IF(SUM('1:50'!O29)=0,"",SUM('1:50'!O29))</f>
        <v/>
      </c>
      <c r="P29" s="20" t="str">
        <f t="shared" ca="1" si="5"/>
        <v/>
      </c>
      <c r="Q29" s="30" t="str">
        <f t="shared" si="4"/>
        <v/>
      </c>
      <c r="R29" s="1" t="str">
        <f ca="1">IF(SUM('1:50'!R29)=0,"",SUM('1:50'!R29))</f>
        <v/>
      </c>
      <c r="S29" s="2" t="str">
        <f ca="1">IF(SUM('1:50'!T29)=0,"",SUM('1:50'!T29))</f>
        <v/>
      </c>
      <c r="T29" s="25" t="str">
        <f t="shared" ca="1" si="3"/>
        <v/>
      </c>
    </row>
    <row r="30" spans="1:20" ht="20.100000000000001" customHeight="1" x14ac:dyDescent="0.4">
      <c r="A30" s="51" t="s">
        <v>58</v>
      </c>
      <c r="B30" s="116" t="str">
        <f>IF('【ＳTEP３】C-2'!B88="","",'【ＳTEP３】C-2'!B88)</f>
        <v/>
      </c>
      <c r="C30" s="117"/>
      <c r="D30" s="118"/>
      <c r="E30" s="119" t="str">
        <f t="shared" si="2"/>
        <v/>
      </c>
      <c r="F30" s="120"/>
      <c r="G30" s="2" t="str">
        <f ca="1">IF(SUM('1:50'!G30)=0,"",SUM('1:50'!G30))</f>
        <v/>
      </c>
      <c r="H30" s="2" t="str">
        <f ca="1">IF(SUM('1:50'!H30)=0,"",SUM('1:50'!H30))</f>
        <v/>
      </c>
      <c r="I30" s="2" t="str">
        <f ca="1">IF(SUM('1:50'!I30)=0,"",SUM('1:50'!I30))</f>
        <v/>
      </c>
      <c r="J30" s="2" t="str">
        <f ca="1">IF(SUM('1:50'!J30)=0,"",SUM('1:50'!J30))</f>
        <v/>
      </c>
      <c r="K30" s="121" t="str">
        <f t="shared" si="0"/>
        <v/>
      </c>
      <c r="L30" s="121"/>
      <c r="M30" s="121" t="str">
        <f t="shared" si="1"/>
        <v/>
      </c>
      <c r="N30" s="121"/>
      <c r="O30" s="7" t="str">
        <f ca="1">IF(SUM('1:50'!O30)=0,"",SUM('1:50'!O30))</f>
        <v/>
      </c>
      <c r="P30" s="20" t="str">
        <f t="shared" ca="1" si="5"/>
        <v/>
      </c>
      <c r="Q30" s="30" t="str">
        <f t="shared" si="4"/>
        <v/>
      </c>
      <c r="R30" s="1" t="str">
        <f ca="1">IF(SUM('1:50'!R30)=0,"",SUM('1:50'!R30))</f>
        <v/>
      </c>
      <c r="S30" s="2" t="str">
        <f ca="1">IF(SUM('1:50'!T30)=0,"",SUM('1:50'!T30))</f>
        <v/>
      </c>
      <c r="T30" s="25" t="str">
        <f t="shared" ca="1" si="3"/>
        <v/>
      </c>
    </row>
    <row r="31" spans="1:20" ht="20.100000000000001" customHeight="1" x14ac:dyDescent="0.4">
      <c r="A31" s="51" t="s">
        <v>59</v>
      </c>
      <c r="B31" s="116" t="str">
        <f>IF('【ＳTEP３】C-2'!B89="","",'【ＳTEP３】C-2'!B89)</f>
        <v/>
      </c>
      <c r="C31" s="117"/>
      <c r="D31" s="118"/>
      <c r="E31" s="119" t="str">
        <f t="shared" si="2"/>
        <v/>
      </c>
      <c r="F31" s="120"/>
      <c r="G31" s="2" t="str">
        <f ca="1">IF(SUM('1:50'!G31)=0,"",SUM('1:50'!G31))</f>
        <v/>
      </c>
      <c r="H31" s="2" t="str">
        <f ca="1">IF(SUM('1:50'!H31)=0,"",SUM('1:50'!H31))</f>
        <v/>
      </c>
      <c r="I31" s="2" t="str">
        <f ca="1">IF(SUM('1:50'!I31)=0,"",SUM('1:50'!I31))</f>
        <v/>
      </c>
      <c r="J31" s="2" t="str">
        <f ca="1">IF(SUM('1:50'!J31)=0,"",SUM('1:50'!J31))</f>
        <v/>
      </c>
      <c r="K31" s="121" t="str">
        <f t="shared" si="0"/>
        <v/>
      </c>
      <c r="L31" s="121"/>
      <c r="M31" s="121" t="str">
        <f t="shared" si="1"/>
        <v/>
      </c>
      <c r="N31" s="121"/>
      <c r="O31" s="7" t="str">
        <f ca="1">IF(SUM('1:50'!O31)=0,"",SUM('1:50'!O31))</f>
        <v/>
      </c>
      <c r="P31" s="20" t="str">
        <f t="shared" ca="1" si="5"/>
        <v/>
      </c>
      <c r="Q31" s="30" t="str">
        <f t="shared" si="4"/>
        <v/>
      </c>
      <c r="R31" s="1" t="str">
        <f ca="1">IF(SUM('1:50'!R31)=0,"",SUM('1:50'!R31))</f>
        <v/>
      </c>
      <c r="S31" s="2" t="str">
        <f ca="1">IF(SUM('1:50'!T31)=0,"",SUM('1:50'!T31))</f>
        <v/>
      </c>
      <c r="T31" s="25" t="str">
        <f t="shared" ca="1" si="3"/>
        <v/>
      </c>
    </row>
    <row r="32" spans="1:20" ht="20.100000000000001" customHeight="1" x14ac:dyDescent="0.4">
      <c r="A32" s="51" t="s">
        <v>60</v>
      </c>
      <c r="B32" s="116" t="str">
        <f>IF('【ＳTEP３】C-2'!B90="","",'【ＳTEP３】C-2'!B90)</f>
        <v/>
      </c>
      <c r="C32" s="117"/>
      <c r="D32" s="118"/>
      <c r="E32" s="119" t="str">
        <f t="shared" si="2"/>
        <v/>
      </c>
      <c r="F32" s="120"/>
      <c r="G32" s="2" t="str">
        <f ca="1">IF(SUM('1:50'!G32)=0,"",SUM('1:50'!G32))</f>
        <v/>
      </c>
      <c r="H32" s="2" t="str">
        <f ca="1">IF(SUM('1:50'!H32)=0,"",SUM('1:50'!H32))</f>
        <v/>
      </c>
      <c r="I32" s="2" t="str">
        <f ca="1">IF(SUM('1:50'!I32)=0,"",SUM('1:50'!I32))</f>
        <v/>
      </c>
      <c r="J32" s="2" t="str">
        <f ca="1">IF(SUM('1:50'!J32)=0,"",SUM('1:50'!J32))</f>
        <v/>
      </c>
      <c r="K32" s="121" t="str">
        <f t="shared" si="0"/>
        <v/>
      </c>
      <c r="L32" s="121"/>
      <c r="M32" s="121" t="str">
        <f t="shared" si="1"/>
        <v/>
      </c>
      <c r="N32" s="121"/>
      <c r="O32" s="7" t="str">
        <f ca="1">IF(SUM('1:50'!O32)=0,"",SUM('1:50'!O32))</f>
        <v/>
      </c>
      <c r="P32" s="20" t="str">
        <f t="shared" ca="1" si="5"/>
        <v/>
      </c>
      <c r="Q32" s="30" t="str">
        <f t="shared" si="4"/>
        <v/>
      </c>
      <c r="R32" s="1" t="str">
        <f ca="1">IF(SUM('1:50'!R32)=0,"",SUM('1:50'!R32))</f>
        <v/>
      </c>
      <c r="S32" s="2" t="str">
        <f ca="1">IF(SUM('1:50'!T32)=0,"",SUM('1:50'!T32))</f>
        <v/>
      </c>
      <c r="T32" s="25" t="str">
        <f t="shared" ca="1" si="3"/>
        <v/>
      </c>
    </row>
    <row r="33" spans="1:23" ht="20.100000000000001" customHeight="1" x14ac:dyDescent="0.4">
      <c r="A33" s="51" t="s">
        <v>61</v>
      </c>
      <c r="B33" s="116" t="str">
        <f>IF('【ＳTEP３】C-2'!B91="","",'【ＳTEP３】C-2'!B91)</f>
        <v/>
      </c>
      <c r="C33" s="117"/>
      <c r="D33" s="118"/>
      <c r="E33" s="119" t="str">
        <f t="shared" si="2"/>
        <v/>
      </c>
      <c r="F33" s="120"/>
      <c r="G33" s="2" t="str">
        <f ca="1">IF(SUM('1:50'!G33)=0,"",SUM('1:50'!G33))</f>
        <v/>
      </c>
      <c r="H33" s="2" t="str">
        <f ca="1">IF(SUM('1:50'!H33)=0,"",SUM('1:50'!H33))</f>
        <v/>
      </c>
      <c r="I33" s="2" t="str">
        <f ca="1">IF(SUM('1:50'!I33)=0,"",SUM('1:50'!I33))</f>
        <v/>
      </c>
      <c r="J33" s="2" t="str">
        <f ca="1">IF(SUM('1:50'!J33)=0,"",SUM('1:50'!J33))</f>
        <v/>
      </c>
      <c r="K33" s="121" t="str">
        <f t="shared" si="0"/>
        <v/>
      </c>
      <c r="L33" s="121"/>
      <c r="M33" s="121" t="str">
        <f t="shared" si="1"/>
        <v/>
      </c>
      <c r="N33" s="121"/>
      <c r="O33" s="7" t="str">
        <f ca="1">IF(SUM('1:50'!O33)=0,"",SUM('1:50'!O33))</f>
        <v/>
      </c>
      <c r="P33" s="20" t="str">
        <f t="shared" ca="1" si="5"/>
        <v/>
      </c>
      <c r="Q33" s="30" t="str">
        <f t="shared" si="4"/>
        <v/>
      </c>
      <c r="R33" s="1" t="str">
        <f ca="1">IF(SUM('1:50'!R33)=0,"",SUM('1:50'!R33))</f>
        <v/>
      </c>
      <c r="S33" s="2" t="str">
        <f ca="1">IF(SUM('1:50'!T33)=0,"",SUM('1:50'!T33))</f>
        <v/>
      </c>
      <c r="T33" s="25" t="str">
        <f t="shared" ca="1" si="3"/>
        <v/>
      </c>
    </row>
    <row r="34" spans="1:23" ht="20.100000000000001" customHeight="1" x14ac:dyDescent="0.4">
      <c r="A34" s="51" t="s">
        <v>62</v>
      </c>
      <c r="B34" s="116" t="str">
        <f>IF('【ＳTEP３】C-2'!B92="","",'【ＳTEP３】C-2'!B92)</f>
        <v/>
      </c>
      <c r="C34" s="117"/>
      <c r="D34" s="118"/>
      <c r="E34" s="119" t="str">
        <f t="shared" si="2"/>
        <v/>
      </c>
      <c r="F34" s="120"/>
      <c r="G34" s="2" t="str">
        <f ca="1">IF(SUM('1:50'!G34)=0,"",SUM('1:50'!G34))</f>
        <v/>
      </c>
      <c r="H34" s="2" t="str">
        <f ca="1">IF(SUM('1:50'!H34)=0,"",SUM('1:50'!H34))</f>
        <v/>
      </c>
      <c r="I34" s="2" t="str">
        <f ca="1">IF(SUM('1:50'!I34)=0,"",SUM('1:50'!I34))</f>
        <v/>
      </c>
      <c r="J34" s="2" t="str">
        <f ca="1">IF(SUM('1:50'!J34)=0,"",SUM('1:50'!J34))</f>
        <v/>
      </c>
      <c r="K34" s="121" t="str">
        <f t="shared" si="0"/>
        <v/>
      </c>
      <c r="L34" s="121"/>
      <c r="M34" s="121" t="str">
        <f t="shared" si="1"/>
        <v/>
      </c>
      <c r="N34" s="121"/>
      <c r="O34" s="7" t="str">
        <f ca="1">IF(SUM('1:50'!O34)=0,"",SUM('1:50'!O34))</f>
        <v/>
      </c>
      <c r="P34" s="20" t="str">
        <f t="shared" ca="1" si="5"/>
        <v/>
      </c>
      <c r="Q34" s="30" t="str">
        <f t="shared" si="4"/>
        <v/>
      </c>
      <c r="R34" s="1" t="str">
        <f ca="1">IF(SUM('1:50'!R34)=0,"",SUM('1:50'!R34))</f>
        <v/>
      </c>
      <c r="S34" s="2" t="str">
        <f ca="1">IF(SUM('1:50'!T34)=0,"",SUM('1:50'!T34))</f>
        <v/>
      </c>
      <c r="T34" s="25" t="str">
        <f t="shared" ca="1" si="3"/>
        <v/>
      </c>
    </row>
    <row r="35" spans="1:23" ht="20.100000000000001" customHeight="1" x14ac:dyDescent="0.4">
      <c r="A35" s="51" t="s">
        <v>63</v>
      </c>
      <c r="B35" s="116" t="str">
        <f>IF('【ＳTEP３】C-2'!B93="","",'【ＳTEP３】C-2'!B93)</f>
        <v/>
      </c>
      <c r="C35" s="117"/>
      <c r="D35" s="118"/>
      <c r="E35" s="119" t="str">
        <f t="shared" si="2"/>
        <v/>
      </c>
      <c r="F35" s="120"/>
      <c r="G35" s="2" t="str">
        <f ca="1">IF(SUM('1:50'!G35)=0,"",SUM('1:50'!G35))</f>
        <v/>
      </c>
      <c r="H35" s="2" t="str">
        <f ca="1">IF(SUM('1:50'!H35)=0,"",SUM('1:50'!H35))</f>
        <v/>
      </c>
      <c r="I35" s="2" t="str">
        <f ca="1">IF(SUM('1:50'!I35)=0,"",SUM('1:50'!I35))</f>
        <v/>
      </c>
      <c r="J35" s="2" t="str">
        <f ca="1">IF(SUM('1:50'!J35)=0,"",SUM('1:50'!J35))</f>
        <v/>
      </c>
      <c r="K35" s="121" t="str">
        <f t="shared" si="0"/>
        <v/>
      </c>
      <c r="L35" s="121"/>
      <c r="M35" s="121" t="str">
        <f t="shared" si="1"/>
        <v/>
      </c>
      <c r="N35" s="121"/>
      <c r="O35" s="7" t="str">
        <f ca="1">IF(SUM('1:50'!O35)=0,"",SUM('1:50'!O35))</f>
        <v/>
      </c>
      <c r="P35" s="20" t="str">
        <f t="shared" ca="1" si="5"/>
        <v/>
      </c>
      <c r="Q35" s="30" t="str">
        <f t="shared" si="4"/>
        <v/>
      </c>
      <c r="R35" s="1" t="str">
        <f ca="1">IF(SUM('1:50'!R35)=0,"",SUM('1:50'!R35))</f>
        <v/>
      </c>
      <c r="S35" s="2" t="str">
        <f ca="1">IF(SUM('1:50'!T35)=0,"",SUM('1:50'!T35))</f>
        <v/>
      </c>
      <c r="T35" s="25" t="str">
        <f t="shared" ca="1" si="3"/>
        <v/>
      </c>
    </row>
    <row r="36" spans="1:23" ht="20.100000000000001" customHeight="1" x14ac:dyDescent="0.4">
      <c r="A36" s="51" t="s">
        <v>64</v>
      </c>
      <c r="B36" s="116" t="str">
        <f>IF('【ＳTEP３】C-2'!B94="","",'【ＳTEP３】C-2'!B94)</f>
        <v/>
      </c>
      <c r="C36" s="117"/>
      <c r="D36" s="118"/>
      <c r="E36" s="119" t="str">
        <f t="shared" si="2"/>
        <v/>
      </c>
      <c r="F36" s="120"/>
      <c r="G36" s="2" t="str">
        <f ca="1">IF(SUM('1:50'!G36)=0,"",SUM('1:50'!G36))</f>
        <v/>
      </c>
      <c r="H36" s="2" t="str">
        <f ca="1">IF(SUM('1:50'!H36)=0,"",SUM('1:50'!H36))</f>
        <v/>
      </c>
      <c r="I36" s="2" t="str">
        <f ca="1">IF(SUM('1:50'!I36)=0,"",SUM('1:50'!I36))</f>
        <v/>
      </c>
      <c r="J36" s="2" t="str">
        <f ca="1">IF(SUM('1:50'!J36)=0,"",SUM('1:50'!J36))</f>
        <v/>
      </c>
      <c r="K36" s="121" t="str">
        <f t="shared" si="0"/>
        <v/>
      </c>
      <c r="L36" s="121"/>
      <c r="M36" s="121" t="str">
        <f t="shared" si="1"/>
        <v/>
      </c>
      <c r="N36" s="121"/>
      <c r="O36" s="7" t="str">
        <f ca="1">IF(SUM('1:50'!O36)=0,"",SUM('1:50'!O36))</f>
        <v/>
      </c>
      <c r="P36" s="20" t="str">
        <f t="shared" ca="1" si="5"/>
        <v/>
      </c>
      <c r="Q36" s="30" t="str">
        <f t="shared" si="4"/>
        <v/>
      </c>
      <c r="R36" s="1" t="str">
        <f ca="1">IF(SUM('1:50'!R36)=0,"",SUM('1:50'!R36))</f>
        <v/>
      </c>
      <c r="S36" s="2" t="str">
        <f ca="1">IF(SUM('1:50'!T36)=0,"",SUM('1:50'!T36))</f>
        <v/>
      </c>
      <c r="T36" s="25" t="str">
        <f t="shared" ca="1" si="3"/>
        <v/>
      </c>
    </row>
    <row r="37" spans="1:23" ht="20.100000000000001" customHeight="1" x14ac:dyDescent="0.4">
      <c r="A37" s="51" t="s">
        <v>65</v>
      </c>
      <c r="B37" s="116" t="str">
        <f>IF('【ＳTEP３】C-2'!B95="","",'【ＳTEP３】C-2'!B95)</f>
        <v/>
      </c>
      <c r="C37" s="117"/>
      <c r="D37" s="118"/>
      <c r="E37" s="119" t="str">
        <f t="shared" si="2"/>
        <v/>
      </c>
      <c r="F37" s="120"/>
      <c r="G37" s="2" t="str">
        <f ca="1">IF(SUM('1:50'!G37)=0,"",SUM('1:50'!G37))</f>
        <v/>
      </c>
      <c r="H37" s="2" t="str">
        <f ca="1">IF(SUM('1:50'!H37)=0,"",SUM('1:50'!H37))</f>
        <v/>
      </c>
      <c r="I37" s="2" t="str">
        <f ca="1">IF(SUM('1:50'!I37)=0,"",SUM('1:50'!I37))</f>
        <v/>
      </c>
      <c r="J37" s="2" t="str">
        <f ca="1">IF(SUM('1:50'!J37)=0,"",SUM('1:50'!J37))</f>
        <v/>
      </c>
      <c r="K37" s="121" t="str">
        <f t="shared" si="0"/>
        <v/>
      </c>
      <c r="L37" s="121"/>
      <c r="M37" s="121" t="str">
        <f t="shared" si="1"/>
        <v/>
      </c>
      <c r="N37" s="121"/>
      <c r="O37" s="7" t="str">
        <f ca="1">IF(SUM('1:50'!O37)=0,"",SUM('1:50'!O37))</f>
        <v/>
      </c>
      <c r="P37" s="20" t="str">
        <f t="shared" ca="1" si="5"/>
        <v/>
      </c>
      <c r="Q37" s="30" t="str">
        <f t="shared" si="4"/>
        <v/>
      </c>
      <c r="R37" s="1" t="str">
        <f ca="1">IF(SUM('1:50'!R37)=0,"",SUM('1:50'!R37))</f>
        <v/>
      </c>
      <c r="S37" s="2" t="str">
        <f ca="1">IF(SUM('1:50'!T37)=0,"",SUM('1:50'!T37))</f>
        <v/>
      </c>
      <c r="T37" s="25" t="str">
        <f t="shared" ca="1" si="3"/>
        <v/>
      </c>
    </row>
    <row r="38" spans="1:23" ht="20.100000000000001" customHeight="1" x14ac:dyDescent="0.4">
      <c r="A38" s="99" t="s">
        <v>0</v>
      </c>
      <c r="B38" s="122"/>
      <c r="C38" s="122"/>
      <c r="D38" s="100"/>
      <c r="E38" s="2" t="str">
        <f>IF(SUM('1:50'!E38)=0,"",SUM('1:50'!E38))</f>
        <v/>
      </c>
      <c r="F38" s="3" t="str">
        <f>IF(OR($G$6="",E38=""),"",IF($G$6="軽油","ℓ",IF($G$6="ガソリン","ℓ",IF($G$6="LPG","ℓ",IF($G$6="CNG","N㎥",IF($G$6="電気","kWh"," "))))))</f>
        <v/>
      </c>
      <c r="G38" s="2" t="str">
        <f ca="1">IF(SUM('1:50'!G38)=0,"",SUM('1:50'!G38))</f>
        <v/>
      </c>
      <c r="H38" s="2" t="str">
        <f ca="1">IF(SUM('1:50'!H38)=0,"",SUM('1:50'!H38))</f>
        <v/>
      </c>
      <c r="I38" s="2" t="str">
        <f ca="1">IF(SUM('1:50'!I38)=0,"",SUM('1:50'!I38))</f>
        <v/>
      </c>
      <c r="J38" s="2" t="str">
        <f ca="1">IF(SUM('1:50'!J38)=0,"",SUM('1:50'!J38))</f>
        <v/>
      </c>
      <c r="K38" s="121" t="s">
        <v>35</v>
      </c>
      <c r="L38" s="121"/>
      <c r="M38" s="121" t="s">
        <v>35</v>
      </c>
      <c r="N38" s="121"/>
      <c r="O38" s="7" t="str">
        <f>IF(SUM('1:50'!O38)=0,"",SUM('1:50'!O38))</f>
        <v/>
      </c>
      <c r="P38" s="20" t="str">
        <f t="shared" ca="1" si="5"/>
        <v/>
      </c>
      <c r="Q38" s="23" t="s">
        <v>1</v>
      </c>
      <c r="R38" s="1" t="str">
        <f ca="1">IF(SUM('1:50'!R38)=0,"",SUM('1:50'!R38))</f>
        <v/>
      </c>
      <c r="S38" s="2" t="str">
        <f ca="1">IF(SUM('1:50'!T38)=0,"",SUM('1:50'!T38))</f>
        <v/>
      </c>
      <c r="T38" s="25" t="str">
        <f t="shared" ca="1" si="3"/>
        <v/>
      </c>
    </row>
    <row r="39" spans="1:23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7"/>
      <c r="P39" s="11"/>
      <c r="S39" s="17"/>
      <c r="W39" s="8"/>
    </row>
    <row r="40" spans="1:23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8"/>
      <c r="O40" s="19"/>
      <c r="P40" s="11"/>
      <c r="S40" s="19"/>
      <c r="W40" s="8"/>
    </row>
    <row r="41" spans="1:23" ht="12" customHeight="1" x14ac:dyDescent="0.4">
      <c r="A41" s="57"/>
    </row>
  </sheetData>
  <sheetProtection algorithmName="SHA-512" hashValue="Ywe9zRnLDu0+fbsgjHYP3k/lLh9dYxVvgo5EG6s8PK5pBiv77Ub17go9qrHaRrPIHy+T2gN100ALmmQC3yfsSQ==" saltValue="bESyDkGqPbmvFfPvokQmXw==" spinCount="100000" sheet="1" objects="1" scenarios="1"/>
  <mergeCells count="135">
    <mergeCell ref="A2:D2"/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B37:D37"/>
    <mergeCell ref="E37:F37"/>
    <mergeCell ref="K37:L37"/>
    <mergeCell ref="M37:N37"/>
    <mergeCell ref="A38:D38"/>
    <mergeCell ref="B35:D35"/>
    <mergeCell ref="E35:F35"/>
    <mergeCell ref="K35:L35"/>
    <mergeCell ref="M35:N35"/>
    <mergeCell ref="B36:D36"/>
    <mergeCell ref="E36:F36"/>
    <mergeCell ref="K36:L36"/>
    <mergeCell ref="M36:N36"/>
    <mergeCell ref="K38:L38"/>
    <mergeCell ref="M38:N38"/>
  </mergeCells>
  <phoneticPr fontId="2"/>
  <printOptions horizontalCentered="1" verticalCentered="1"/>
  <pageMargins left="0" right="0" top="0.39370078740157483" bottom="0.39370078740157483" header="0.31496062992125984" footer="0.31496062992125984"/>
  <pageSetup paperSize="8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№18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'【ＳTEP３】C-2'!A26</f>
        <v>18</v>
      </c>
      <c r="B5" s="99" t="s">
        <v>15</v>
      </c>
      <c r="C5" s="122"/>
      <c r="D5" s="116" t="str">
        <f>IF('【ＳTEP３】C-2'!B26="","",'【ＳTEP３】C-2'!B26)</f>
        <v/>
      </c>
      <c r="E5" s="118"/>
      <c r="F5" s="64" t="s">
        <v>16</v>
      </c>
      <c r="G5" s="134" t="str">
        <f>IF('【ＳTEP３】C-2'!D26="","",'【ＳTEP３】C-2'!D26)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IF('【ＳTEP３】C-2'!F26="","",'【ＳTEP３】C-2'!F26)</f>
        <v/>
      </c>
      <c r="E6" s="137"/>
      <c r="F6" s="67" t="s">
        <v>18</v>
      </c>
      <c r="G6" s="99" t="str">
        <f>IF('【ＳTEP３】C-2'!G26="","",'【ＳTEP３】C-2'!G26)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6HZqs0diekgLypLDSPF6bckP+WmHHWndo8QmoUyuLzrNWiVb9hS8JsbclfTmpt/c/P//jwkNMYDfhV6hhxukaw==" saltValue="TKye/mkRTH/welq6AzUfJw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</mergeCells>
  <phoneticPr fontId="2"/>
  <conditionalFormatting sqref="D49:D168">
    <cfRule type="containsBlanks" dxfId="518" priority="4">
      <formula>LEN(TRIM(D49))=0</formula>
    </cfRule>
  </conditionalFormatting>
  <conditionalFormatting sqref="E49:O168">
    <cfRule type="containsBlanks" dxfId="517" priority="3">
      <formula>LEN(TRIM(E49))=0</formula>
    </cfRule>
  </conditionalFormatting>
  <conditionalFormatting sqref="D45:O45">
    <cfRule type="containsBlanks" dxfId="516" priority="1">
      <formula>LEN(TRIM(D45))=0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№19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'【ＳTEP３】C-2'!A27</f>
        <v>19</v>
      </c>
      <c r="B5" s="99" t="s">
        <v>15</v>
      </c>
      <c r="C5" s="122"/>
      <c r="D5" s="116" t="str">
        <f>IF('【ＳTEP３】C-2'!B27="","",'【ＳTEP３】C-2'!B27)</f>
        <v/>
      </c>
      <c r="E5" s="118"/>
      <c r="F5" s="64" t="s">
        <v>16</v>
      </c>
      <c r="G5" s="134" t="str">
        <f>IF('【ＳTEP３】C-2'!D27="","",'【ＳTEP３】C-2'!D27)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IF('【ＳTEP３】C-2'!F27="","",'【ＳTEP３】C-2'!F27)</f>
        <v/>
      </c>
      <c r="E6" s="137"/>
      <c r="F6" s="67" t="s">
        <v>18</v>
      </c>
      <c r="G6" s="99" t="str">
        <f>IF('【ＳTEP３】C-2'!G27="","",'【ＳTEP３】C-2'!G27)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+zHzsJ/LwC+OFH2IJ5inP4qevWW2iCnenNDxYZOBD8JI5bsdOcIGSmNh+CWDd5/iueLAloA2H3bZkiuQw99vXw==" saltValue="0ieRzTokLXK9aB2MdGWLNQ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</mergeCells>
  <phoneticPr fontId="2"/>
  <conditionalFormatting sqref="D61:D68">
    <cfRule type="containsBlanks" dxfId="515" priority="61">
      <formula>LEN(TRIM(D61))=0</formula>
    </cfRule>
  </conditionalFormatting>
  <conditionalFormatting sqref="D57:D60">
    <cfRule type="containsBlanks" dxfId="514" priority="60">
      <formula>LEN(TRIM(D57))=0</formula>
    </cfRule>
  </conditionalFormatting>
  <conditionalFormatting sqref="D73:D80">
    <cfRule type="containsBlanks" dxfId="513" priority="59">
      <formula>LEN(TRIM(D73))=0</formula>
    </cfRule>
  </conditionalFormatting>
  <conditionalFormatting sqref="D69:D72">
    <cfRule type="containsBlanks" dxfId="512" priority="58">
      <formula>LEN(TRIM(D69))=0</formula>
    </cfRule>
  </conditionalFormatting>
  <conditionalFormatting sqref="D85:D92">
    <cfRule type="containsBlanks" dxfId="511" priority="57">
      <formula>LEN(TRIM(D85))=0</formula>
    </cfRule>
  </conditionalFormatting>
  <conditionalFormatting sqref="D81:D84">
    <cfRule type="containsBlanks" dxfId="510" priority="56">
      <formula>LEN(TRIM(D81))=0</formula>
    </cfRule>
  </conditionalFormatting>
  <conditionalFormatting sqref="D97:D104">
    <cfRule type="containsBlanks" dxfId="509" priority="55">
      <formula>LEN(TRIM(D97))=0</formula>
    </cfRule>
  </conditionalFormatting>
  <conditionalFormatting sqref="D93:D96">
    <cfRule type="containsBlanks" dxfId="508" priority="54">
      <formula>LEN(TRIM(D93))=0</formula>
    </cfRule>
  </conditionalFormatting>
  <conditionalFormatting sqref="D109:D116">
    <cfRule type="containsBlanks" dxfId="507" priority="53">
      <formula>LEN(TRIM(D109))=0</formula>
    </cfRule>
  </conditionalFormatting>
  <conditionalFormatting sqref="D105:D108">
    <cfRule type="containsBlanks" dxfId="506" priority="52">
      <formula>LEN(TRIM(D105))=0</formula>
    </cfRule>
  </conditionalFormatting>
  <conditionalFormatting sqref="D121:D128">
    <cfRule type="containsBlanks" dxfId="505" priority="51">
      <formula>LEN(TRIM(D121))=0</formula>
    </cfRule>
  </conditionalFormatting>
  <conditionalFormatting sqref="D117:D120">
    <cfRule type="containsBlanks" dxfId="504" priority="50">
      <formula>LEN(TRIM(D117))=0</formula>
    </cfRule>
  </conditionalFormatting>
  <conditionalFormatting sqref="D133:D140">
    <cfRule type="containsBlanks" dxfId="503" priority="49">
      <formula>LEN(TRIM(D133))=0</formula>
    </cfRule>
  </conditionalFormatting>
  <conditionalFormatting sqref="D129:D132">
    <cfRule type="containsBlanks" dxfId="502" priority="48">
      <formula>LEN(TRIM(D129))=0</formula>
    </cfRule>
  </conditionalFormatting>
  <conditionalFormatting sqref="D145:D152">
    <cfRule type="containsBlanks" dxfId="501" priority="47">
      <formula>LEN(TRIM(D145))=0</formula>
    </cfRule>
  </conditionalFormatting>
  <conditionalFormatting sqref="D141:D144">
    <cfRule type="containsBlanks" dxfId="500" priority="46">
      <formula>LEN(TRIM(D141))=0</formula>
    </cfRule>
  </conditionalFormatting>
  <conditionalFormatting sqref="D157:D164">
    <cfRule type="containsBlanks" dxfId="499" priority="45">
      <formula>LEN(TRIM(D157))=0</formula>
    </cfRule>
  </conditionalFormatting>
  <conditionalFormatting sqref="D153:D156">
    <cfRule type="containsBlanks" dxfId="498" priority="44">
      <formula>LEN(TRIM(D153))=0</formula>
    </cfRule>
  </conditionalFormatting>
  <conditionalFormatting sqref="D165:D168">
    <cfRule type="containsBlanks" dxfId="497" priority="43">
      <formula>LEN(TRIM(D165))=0</formula>
    </cfRule>
  </conditionalFormatting>
  <conditionalFormatting sqref="D49:D56">
    <cfRule type="containsBlanks" dxfId="496" priority="42">
      <formula>LEN(TRIM(D49))=0</formula>
    </cfRule>
  </conditionalFormatting>
  <conditionalFormatting sqref="E61:E68">
    <cfRule type="containsBlanks" dxfId="495" priority="41">
      <formula>LEN(TRIM(E61))=0</formula>
    </cfRule>
  </conditionalFormatting>
  <conditionalFormatting sqref="E57:E60">
    <cfRule type="containsBlanks" dxfId="494" priority="40">
      <formula>LEN(TRIM(E57))=0</formula>
    </cfRule>
  </conditionalFormatting>
  <conditionalFormatting sqref="E73:E80">
    <cfRule type="containsBlanks" dxfId="493" priority="39">
      <formula>LEN(TRIM(E73))=0</formula>
    </cfRule>
  </conditionalFormatting>
  <conditionalFormatting sqref="E69:E72">
    <cfRule type="containsBlanks" dxfId="492" priority="38">
      <formula>LEN(TRIM(E69))=0</formula>
    </cfRule>
  </conditionalFormatting>
  <conditionalFormatting sqref="E85:E92">
    <cfRule type="containsBlanks" dxfId="491" priority="37">
      <formula>LEN(TRIM(E85))=0</formula>
    </cfRule>
  </conditionalFormatting>
  <conditionalFormatting sqref="E81:E84">
    <cfRule type="containsBlanks" dxfId="490" priority="36">
      <formula>LEN(TRIM(E81))=0</formula>
    </cfRule>
  </conditionalFormatting>
  <conditionalFormatting sqref="E97:E104">
    <cfRule type="containsBlanks" dxfId="489" priority="35">
      <formula>LEN(TRIM(E97))=0</formula>
    </cfRule>
  </conditionalFormatting>
  <conditionalFormatting sqref="E93:E96">
    <cfRule type="containsBlanks" dxfId="488" priority="34">
      <formula>LEN(TRIM(E93))=0</formula>
    </cfRule>
  </conditionalFormatting>
  <conditionalFormatting sqref="E109:E116">
    <cfRule type="containsBlanks" dxfId="487" priority="33">
      <formula>LEN(TRIM(E109))=0</formula>
    </cfRule>
  </conditionalFormatting>
  <conditionalFormatting sqref="E105:E108">
    <cfRule type="containsBlanks" dxfId="486" priority="32">
      <formula>LEN(TRIM(E105))=0</formula>
    </cfRule>
  </conditionalFormatting>
  <conditionalFormatting sqref="E121:E128">
    <cfRule type="containsBlanks" dxfId="485" priority="31">
      <formula>LEN(TRIM(E121))=0</formula>
    </cfRule>
  </conditionalFormatting>
  <conditionalFormatting sqref="E117:E120">
    <cfRule type="containsBlanks" dxfId="484" priority="30">
      <formula>LEN(TRIM(E117))=0</formula>
    </cfRule>
  </conditionalFormatting>
  <conditionalFormatting sqref="E133:E140">
    <cfRule type="containsBlanks" dxfId="483" priority="29">
      <formula>LEN(TRIM(E133))=0</formula>
    </cfRule>
  </conditionalFormatting>
  <conditionalFormatting sqref="E129:E132">
    <cfRule type="containsBlanks" dxfId="482" priority="28">
      <formula>LEN(TRIM(E129))=0</formula>
    </cfRule>
  </conditionalFormatting>
  <conditionalFormatting sqref="E145:E152">
    <cfRule type="containsBlanks" dxfId="481" priority="27">
      <formula>LEN(TRIM(E145))=0</formula>
    </cfRule>
  </conditionalFormatting>
  <conditionalFormatting sqref="E141:E144">
    <cfRule type="containsBlanks" dxfId="480" priority="26">
      <formula>LEN(TRIM(E141))=0</formula>
    </cfRule>
  </conditionalFormatting>
  <conditionalFormatting sqref="E157:E164">
    <cfRule type="containsBlanks" dxfId="479" priority="25">
      <formula>LEN(TRIM(E157))=0</formula>
    </cfRule>
  </conditionalFormatting>
  <conditionalFormatting sqref="E153:E156">
    <cfRule type="containsBlanks" dxfId="478" priority="24">
      <formula>LEN(TRIM(E153))=0</formula>
    </cfRule>
  </conditionalFormatting>
  <conditionalFormatting sqref="E165:E168">
    <cfRule type="containsBlanks" dxfId="477" priority="23">
      <formula>LEN(TRIM(E165))=0</formula>
    </cfRule>
  </conditionalFormatting>
  <conditionalFormatting sqref="E49:E56">
    <cfRule type="containsBlanks" dxfId="476" priority="22">
      <formula>LEN(TRIM(E49))=0</formula>
    </cfRule>
  </conditionalFormatting>
  <conditionalFormatting sqref="F61:O68">
    <cfRule type="containsBlanks" dxfId="475" priority="21">
      <formula>LEN(TRIM(F61))=0</formula>
    </cfRule>
  </conditionalFormatting>
  <conditionalFormatting sqref="F57:O60">
    <cfRule type="containsBlanks" dxfId="474" priority="20">
      <formula>LEN(TRIM(F57))=0</formula>
    </cfRule>
  </conditionalFormatting>
  <conditionalFormatting sqref="F73:O80">
    <cfRule type="containsBlanks" dxfId="473" priority="19">
      <formula>LEN(TRIM(F73))=0</formula>
    </cfRule>
  </conditionalFormatting>
  <conditionalFormatting sqref="F69:O72">
    <cfRule type="containsBlanks" dxfId="472" priority="18">
      <formula>LEN(TRIM(F69))=0</formula>
    </cfRule>
  </conditionalFormatting>
  <conditionalFormatting sqref="F85:O92">
    <cfRule type="containsBlanks" dxfId="471" priority="17">
      <formula>LEN(TRIM(F85))=0</formula>
    </cfRule>
  </conditionalFormatting>
  <conditionalFormatting sqref="F81:O84">
    <cfRule type="containsBlanks" dxfId="470" priority="16">
      <formula>LEN(TRIM(F81))=0</formula>
    </cfRule>
  </conditionalFormatting>
  <conditionalFormatting sqref="F97:O104">
    <cfRule type="containsBlanks" dxfId="469" priority="15">
      <formula>LEN(TRIM(F97))=0</formula>
    </cfRule>
  </conditionalFormatting>
  <conditionalFormatting sqref="F93:O96">
    <cfRule type="containsBlanks" dxfId="468" priority="14">
      <formula>LEN(TRIM(F93))=0</formula>
    </cfRule>
  </conditionalFormatting>
  <conditionalFormatting sqref="F109:O116">
    <cfRule type="containsBlanks" dxfId="467" priority="13">
      <formula>LEN(TRIM(F109))=0</formula>
    </cfRule>
  </conditionalFormatting>
  <conditionalFormatting sqref="F105:O108">
    <cfRule type="containsBlanks" dxfId="466" priority="12">
      <formula>LEN(TRIM(F105))=0</formula>
    </cfRule>
  </conditionalFormatting>
  <conditionalFormatting sqref="F121:O128">
    <cfRule type="containsBlanks" dxfId="465" priority="11">
      <formula>LEN(TRIM(F121))=0</formula>
    </cfRule>
  </conditionalFormatting>
  <conditionalFormatting sqref="F117:O120">
    <cfRule type="containsBlanks" dxfId="464" priority="10">
      <formula>LEN(TRIM(F117))=0</formula>
    </cfRule>
  </conditionalFormatting>
  <conditionalFormatting sqref="F133:O140">
    <cfRule type="containsBlanks" dxfId="463" priority="9">
      <formula>LEN(TRIM(F133))=0</formula>
    </cfRule>
  </conditionalFormatting>
  <conditionalFormatting sqref="F129:O132">
    <cfRule type="containsBlanks" dxfId="462" priority="8">
      <formula>LEN(TRIM(F129))=0</formula>
    </cfRule>
  </conditionalFormatting>
  <conditionalFormatting sqref="F145:O152">
    <cfRule type="containsBlanks" dxfId="461" priority="7">
      <formula>LEN(TRIM(F145))=0</formula>
    </cfRule>
  </conditionalFormatting>
  <conditionalFormatting sqref="F141:O144">
    <cfRule type="containsBlanks" dxfId="460" priority="6">
      <formula>LEN(TRIM(F141))=0</formula>
    </cfRule>
  </conditionalFormatting>
  <conditionalFormatting sqref="F157:O164">
    <cfRule type="containsBlanks" dxfId="459" priority="5">
      <formula>LEN(TRIM(F157))=0</formula>
    </cfRule>
  </conditionalFormatting>
  <conditionalFormatting sqref="F153:O156">
    <cfRule type="containsBlanks" dxfId="458" priority="4">
      <formula>LEN(TRIM(F153))=0</formula>
    </cfRule>
  </conditionalFormatting>
  <conditionalFormatting sqref="F165:O168">
    <cfRule type="containsBlanks" dxfId="457" priority="3">
      <formula>LEN(TRIM(F165))=0</formula>
    </cfRule>
  </conditionalFormatting>
  <conditionalFormatting sqref="F49:O56">
    <cfRule type="containsBlanks" dxfId="456" priority="2">
      <formula>LEN(TRIM(F49))=0</formula>
    </cfRule>
  </conditionalFormatting>
  <conditionalFormatting sqref="D45:O45">
    <cfRule type="containsBlanks" dxfId="455" priority="1">
      <formula>LEN(TRIM(D45))=0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№20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'【ＳTEP３】C-2'!A28</f>
        <v>20</v>
      </c>
      <c r="B5" s="99" t="s">
        <v>15</v>
      </c>
      <c r="C5" s="122"/>
      <c r="D5" s="116" t="str">
        <f>IF('【ＳTEP３】C-2'!B28="","",'【ＳTEP３】C-2'!B28)</f>
        <v/>
      </c>
      <c r="E5" s="118"/>
      <c r="F5" s="64" t="s">
        <v>16</v>
      </c>
      <c r="G5" s="134" t="str">
        <f>IF('【ＳTEP３】C-2'!D28="","",'【ＳTEP３】C-2'!D28)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IF('【ＳTEP３】C-2'!F28="","",'【ＳTEP３】C-2'!F28)</f>
        <v/>
      </c>
      <c r="E6" s="137"/>
      <c r="F6" s="67" t="s">
        <v>18</v>
      </c>
      <c r="G6" s="99" t="str">
        <f>IF('【ＳTEP３】C-2'!G28="","",'【ＳTEP３】C-2'!G28)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x8JZTLv1d3zqFp3my0N2mRafzbZMcSfcxDD1DtTfRdm0mszW0TWMLy4vFMx3O2PLqWTsLHXGoMeeX7/6zftTzw==" saltValue="IvlcLspTOCLEzjWiP1kiKA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</mergeCells>
  <phoneticPr fontId="2"/>
  <conditionalFormatting sqref="D57:D168">
    <cfRule type="containsBlanks" dxfId="454" priority="7">
      <formula>LEN(TRIM(D57))=0</formula>
    </cfRule>
  </conditionalFormatting>
  <conditionalFormatting sqref="D49:D56">
    <cfRule type="containsBlanks" dxfId="453" priority="6">
      <formula>LEN(TRIM(D49))=0</formula>
    </cfRule>
  </conditionalFormatting>
  <conditionalFormatting sqref="D45:O45">
    <cfRule type="containsBlanks" dxfId="452" priority="3">
      <formula>LEN(TRIM(D45))=0</formula>
    </cfRule>
  </conditionalFormatting>
  <conditionalFormatting sqref="E57:O168">
    <cfRule type="containsBlanks" dxfId="451" priority="2">
      <formula>LEN(TRIM(E57))=0</formula>
    </cfRule>
  </conditionalFormatting>
  <conditionalFormatting sqref="E49:O56">
    <cfRule type="containsBlanks" dxfId="450" priority="1">
      <formula>LEN(TRIM(E49))=0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№21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'【ＳTEP３】C-2'!A29</f>
        <v>21</v>
      </c>
      <c r="B5" s="99" t="s">
        <v>15</v>
      </c>
      <c r="C5" s="122"/>
      <c r="D5" s="116" t="str">
        <f>IF('【ＳTEP３】C-2'!B29="","",'【ＳTEP３】C-2'!B29)</f>
        <v/>
      </c>
      <c r="E5" s="118"/>
      <c r="F5" s="64" t="s">
        <v>16</v>
      </c>
      <c r="G5" s="134" t="str">
        <f>IF('【ＳTEP３】C-2'!D29="","",'【ＳTEP３】C-2'!D29)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IF('【ＳTEP３】C-2'!F29="","",'【ＳTEP３】C-2'!F29)</f>
        <v/>
      </c>
      <c r="E6" s="137"/>
      <c r="F6" s="67" t="s">
        <v>18</v>
      </c>
      <c r="G6" s="99" t="str">
        <f>IF('【ＳTEP３】C-2'!G29="","",'【ＳTEP３】C-2'!G29)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nB4eLhw2saC6RCWg5z4Jwl/9GErwJkIe+ikLVwRzecSJId8+UUfPssY/ADMSLcfZF41Bzd8tBKzGR9w/MtELQw==" saltValue="6YhBhyhwxnyltTpxmSrLzw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</mergeCells>
  <phoneticPr fontId="2"/>
  <conditionalFormatting sqref="D49:D168">
    <cfRule type="containsBlanks" dxfId="449" priority="4">
      <formula>LEN(TRIM(D49))=0</formula>
    </cfRule>
  </conditionalFormatting>
  <conditionalFormatting sqref="D45:O45">
    <cfRule type="containsBlanks" dxfId="448" priority="2">
      <formula>LEN(TRIM(D45))=0</formula>
    </cfRule>
  </conditionalFormatting>
  <conditionalFormatting sqref="E49:O168">
    <cfRule type="containsBlanks" dxfId="447" priority="1">
      <formula>LEN(TRIM(E49))=0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№22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'【ＳTEP３】C-2'!A30</f>
        <v>22</v>
      </c>
      <c r="B5" s="99" t="s">
        <v>15</v>
      </c>
      <c r="C5" s="122"/>
      <c r="D5" s="116" t="str">
        <f>IF('【ＳTEP３】C-2'!B30="","",'【ＳTEP３】C-2'!B30)</f>
        <v/>
      </c>
      <c r="E5" s="118"/>
      <c r="F5" s="64" t="s">
        <v>16</v>
      </c>
      <c r="G5" s="134" t="str">
        <f>IF('【ＳTEP３】C-2'!D30="","",'【ＳTEP３】C-2'!D30)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IF('【ＳTEP３】C-2'!F30="","",'【ＳTEP３】C-2'!F30)</f>
        <v/>
      </c>
      <c r="E6" s="137"/>
      <c r="F6" s="67" t="s">
        <v>18</v>
      </c>
      <c r="G6" s="99" t="str">
        <f>IF('【ＳTEP３】C-2'!G30="","",'【ＳTEP３】C-2'!G30)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ZeANgooJpRHq++eFwcJQWTXgQoeZ7N22SHB2sDKjcEYkuCjqsOUOetJDDXgVR4zYBuegFHWNZUOzaPxGNy7pyA==" saltValue="ebN0Makei1j8dEIVJIlIqQ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</mergeCells>
  <phoneticPr fontId="2"/>
  <conditionalFormatting sqref="D49:D168">
    <cfRule type="containsBlanks" dxfId="446" priority="4">
      <formula>LEN(TRIM(D49))=0</formula>
    </cfRule>
  </conditionalFormatting>
  <conditionalFormatting sqref="D45:O45">
    <cfRule type="containsBlanks" dxfId="445" priority="2">
      <formula>LEN(TRIM(D45))=0</formula>
    </cfRule>
  </conditionalFormatting>
  <conditionalFormatting sqref="E49:O168">
    <cfRule type="containsBlanks" dxfId="444" priority="1">
      <formula>LEN(TRIM(E49))=0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№23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'【ＳTEP３】C-2'!A31</f>
        <v>23</v>
      </c>
      <c r="B5" s="99" t="s">
        <v>15</v>
      </c>
      <c r="C5" s="122"/>
      <c r="D5" s="116" t="str">
        <f>IF('【ＳTEP３】C-2'!B31="","",'【ＳTEP３】C-2'!B31)</f>
        <v/>
      </c>
      <c r="E5" s="118"/>
      <c r="F5" s="64" t="s">
        <v>16</v>
      </c>
      <c r="G5" s="134" t="str">
        <f>IF('【ＳTEP３】C-2'!D31="","",'【ＳTEP３】C-2'!D31)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IF('【ＳTEP３】C-2'!F31="","",'【ＳTEP３】C-2'!F31)</f>
        <v/>
      </c>
      <c r="E6" s="137"/>
      <c r="F6" s="67" t="s">
        <v>18</v>
      </c>
      <c r="G6" s="99" t="str">
        <f>IF('【ＳTEP３】C-2'!G31="","",'【ＳTEP３】C-2'!G31)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9nUPE2ThSyjUpQvoBgRBDKII/iRwmEVGKrl9u7R4RoC6WWx2mKjRoxGH0AYmgwFxM9VBDX/dGK1EqCOZC1JFFg==" saltValue="sObqQnAnCL1xCX1IZbLP0w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</mergeCells>
  <phoneticPr fontId="2"/>
  <conditionalFormatting sqref="D49:D168">
    <cfRule type="containsBlanks" dxfId="443" priority="4">
      <formula>LEN(TRIM(D49))=0</formula>
    </cfRule>
  </conditionalFormatting>
  <conditionalFormatting sqref="E49:O168">
    <cfRule type="containsBlanks" dxfId="442" priority="3">
      <formula>LEN(TRIM(E49))=0</formula>
    </cfRule>
  </conditionalFormatting>
  <conditionalFormatting sqref="D45:O45">
    <cfRule type="containsBlanks" dxfId="441" priority="1">
      <formula>LEN(TRIM(D45))=0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№24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'【ＳTEP３】C-2'!A32</f>
        <v>24</v>
      </c>
      <c r="B5" s="99" t="s">
        <v>15</v>
      </c>
      <c r="C5" s="122"/>
      <c r="D5" s="116" t="str">
        <f>IF('【ＳTEP３】C-2'!B32="","",'【ＳTEP３】C-2'!B32)</f>
        <v/>
      </c>
      <c r="E5" s="118"/>
      <c r="F5" s="64" t="s">
        <v>16</v>
      </c>
      <c r="G5" s="134" t="str">
        <f>IF('【ＳTEP３】C-2'!D32="","",'【ＳTEP３】C-2'!D32)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IF('【ＳTEP３】C-2'!F32="","",'【ＳTEP３】C-2'!F32)</f>
        <v/>
      </c>
      <c r="E6" s="137"/>
      <c r="F6" s="67" t="s">
        <v>18</v>
      </c>
      <c r="G6" s="99" t="str">
        <f>IF('【ＳTEP３】C-2'!G32="","",'【ＳTEP３】C-2'!G32)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IuTm/nObGD0OFB1zqrf70uU28nmxl7tK8C1KWDJLX5oHdTixQC7MZOEosMPHGATBOqJNOj7yJYROIg6OuknX9w==" saltValue="On17fkAQnTXa17my2EKzBw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</mergeCells>
  <phoneticPr fontId="2"/>
  <conditionalFormatting sqref="D61:D68">
    <cfRule type="containsBlanks" dxfId="440" priority="61">
      <formula>LEN(TRIM(D61))=0</formula>
    </cfRule>
  </conditionalFormatting>
  <conditionalFormatting sqref="D57:D60">
    <cfRule type="containsBlanks" dxfId="439" priority="60">
      <formula>LEN(TRIM(D57))=0</formula>
    </cfRule>
  </conditionalFormatting>
  <conditionalFormatting sqref="D73:D80">
    <cfRule type="containsBlanks" dxfId="438" priority="59">
      <formula>LEN(TRIM(D73))=0</formula>
    </cfRule>
  </conditionalFormatting>
  <conditionalFormatting sqref="D69:D72">
    <cfRule type="containsBlanks" dxfId="437" priority="58">
      <formula>LEN(TRIM(D69))=0</formula>
    </cfRule>
  </conditionalFormatting>
  <conditionalFormatting sqref="D85:D92">
    <cfRule type="containsBlanks" dxfId="436" priority="57">
      <formula>LEN(TRIM(D85))=0</formula>
    </cfRule>
  </conditionalFormatting>
  <conditionalFormatting sqref="D81:D84">
    <cfRule type="containsBlanks" dxfId="435" priority="56">
      <formula>LEN(TRIM(D81))=0</formula>
    </cfRule>
  </conditionalFormatting>
  <conditionalFormatting sqref="D97:D104">
    <cfRule type="containsBlanks" dxfId="434" priority="55">
      <formula>LEN(TRIM(D97))=0</formula>
    </cfRule>
  </conditionalFormatting>
  <conditionalFormatting sqref="D93:D96">
    <cfRule type="containsBlanks" dxfId="433" priority="54">
      <formula>LEN(TRIM(D93))=0</formula>
    </cfRule>
  </conditionalFormatting>
  <conditionalFormatting sqref="D109:D116">
    <cfRule type="containsBlanks" dxfId="432" priority="53">
      <formula>LEN(TRIM(D109))=0</formula>
    </cfRule>
  </conditionalFormatting>
  <conditionalFormatting sqref="D105:D108">
    <cfRule type="containsBlanks" dxfId="431" priority="52">
      <formula>LEN(TRIM(D105))=0</formula>
    </cfRule>
  </conditionalFormatting>
  <conditionalFormatting sqref="D121:D128">
    <cfRule type="containsBlanks" dxfId="430" priority="51">
      <formula>LEN(TRIM(D121))=0</formula>
    </cfRule>
  </conditionalFormatting>
  <conditionalFormatting sqref="D117:D120">
    <cfRule type="containsBlanks" dxfId="429" priority="50">
      <formula>LEN(TRIM(D117))=0</formula>
    </cfRule>
  </conditionalFormatting>
  <conditionalFormatting sqref="D133:D140">
    <cfRule type="containsBlanks" dxfId="428" priority="49">
      <formula>LEN(TRIM(D133))=0</formula>
    </cfRule>
  </conditionalFormatting>
  <conditionalFormatting sqref="D129:D132">
    <cfRule type="containsBlanks" dxfId="427" priority="48">
      <formula>LEN(TRIM(D129))=0</formula>
    </cfRule>
  </conditionalFormatting>
  <conditionalFormatting sqref="D145:D152">
    <cfRule type="containsBlanks" dxfId="426" priority="47">
      <formula>LEN(TRIM(D145))=0</formula>
    </cfRule>
  </conditionalFormatting>
  <conditionalFormatting sqref="D141:D144">
    <cfRule type="containsBlanks" dxfId="425" priority="46">
      <formula>LEN(TRIM(D141))=0</formula>
    </cfRule>
  </conditionalFormatting>
  <conditionalFormatting sqref="D157:D164">
    <cfRule type="containsBlanks" dxfId="424" priority="45">
      <formula>LEN(TRIM(D157))=0</formula>
    </cfRule>
  </conditionalFormatting>
  <conditionalFormatting sqref="D153:D156">
    <cfRule type="containsBlanks" dxfId="423" priority="44">
      <formula>LEN(TRIM(D153))=0</formula>
    </cfRule>
  </conditionalFormatting>
  <conditionalFormatting sqref="D165:D168">
    <cfRule type="containsBlanks" dxfId="422" priority="43">
      <formula>LEN(TRIM(D165))=0</formula>
    </cfRule>
  </conditionalFormatting>
  <conditionalFormatting sqref="D49:D56">
    <cfRule type="containsBlanks" dxfId="421" priority="42">
      <formula>LEN(TRIM(D49))=0</formula>
    </cfRule>
  </conditionalFormatting>
  <conditionalFormatting sqref="E61:E68">
    <cfRule type="containsBlanks" dxfId="420" priority="41">
      <formula>LEN(TRIM(E61))=0</formula>
    </cfRule>
  </conditionalFormatting>
  <conditionalFormatting sqref="E57:E60">
    <cfRule type="containsBlanks" dxfId="419" priority="40">
      <formula>LEN(TRIM(E57))=0</formula>
    </cfRule>
  </conditionalFormatting>
  <conditionalFormatting sqref="E73:E80">
    <cfRule type="containsBlanks" dxfId="418" priority="39">
      <formula>LEN(TRIM(E73))=0</formula>
    </cfRule>
  </conditionalFormatting>
  <conditionalFormatting sqref="E69:E72">
    <cfRule type="containsBlanks" dxfId="417" priority="38">
      <formula>LEN(TRIM(E69))=0</formula>
    </cfRule>
  </conditionalFormatting>
  <conditionalFormatting sqref="E85:E92">
    <cfRule type="containsBlanks" dxfId="416" priority="37">
      <formula>LEN(TRIM(E85))=0</formula>
    </cfRule>
  </conditionalFormatting>
  <conditionalFormatting sqref="E81:E84">
    <cfRule type="containsBlanks" dxfId="415" priority="36">
      <formula>LEN(TRIM(E81))=0</formula>
    </cfRule>
  </conditionalFormatting>
  <conditionalFormatting sqref="E97:E104">
    <cfRule type="containsBlanks" dxfId="414" priority="35">
      <formula>LEN(TRIM(E97))=0</formula>
    </cfRule>
  </conditionalFormatting>
  <conditionalFormatting sqref="E93:E96">
    <cfRule type="containsBlanks" dxfId="413" priority="34">
      <formula>LEN(TRIM(E93))=0</formula>
    </cfRule>
  </conditionalFormatting>
  <conditionalFormatting sqref="E109:E116">
    <cfRule type="containsBlanks" dxfId="412" priority="33">
      <formula>LEN(TRIM(E109))=0</formula>
    </cfRule>
  </conditionalFormatting>
  <conditionalFormatting sqref="E105:E108">
    <cfRule type="containsBlanks" dxfId="411" priority="32">
      <formula>LEN(TRIM(E105))=0</formula>
    </cfRule>
  </conditionalFormatting>
  <conditionalFormatting sqref="E121:E128">
    <cfRule type="containsBlanks" dxfId="410" priority="31">
      <formula>LEN(TRIM(E121))=0</formula>
    </cfRule>
  </conditionalFormatting>
  <conditionalFormatting sqref="E117:E120">
    <cfRule type="containsBlanks" dxfId="409" priority="30">
      <formula>LEN(TRIM(E117))=0</formula>
    </cfRule>
  </conditionalFormatting>
  <conditionalFormatting sqref="E133:E140">
    <cfRule type="containsBlanks" dxfId="408" priority="29">
      <formula>LEN(TRIM(E133))=0</formula>
    </cfRule>
  </conditionalFormatting>
  <conditionalFormatting sqref="E129:E132">
    <cfRule type="containsBlanks" dxfId="407" priority="28">
      <formula>LEN(TRIM(E129))=0</formula>
    </cfRule>
  </conditionalFormatting>
  <conditionalFormatting sqref="E145:E152">
    <cfRule type="containsBlanks" dxfId="406" priority="27">
      <formula>LEN(TRIM(E145))=0</formula>
    </cfRule>
  </conditionalFormatting>
  <conditionalFormatting sqref="E141:E144">
    <cfRule type="containsBlanks" dxfId="405" priority="26">
      <formula>LEN(TRIM(E141))=0</formula>
    </cfRule>
  </conditionalFormatting>
  <conditionalFormatting sqref="E157:E164">
    <cfRule type="containsBlanks" dxfId="404" priority="25">
      <formula>LEN(TRIM(E157))=0</formula>
    </cfRule>
  </conditionalFormatting>
  <conditionalFormatting sqref="E153:E156">
    <cfRule type="containsBlanks" dxfId="403" priority="24">
      <formula>LEN(TRIM(E153))=0</formula>
    </cfRule>
  </conditionalFormatting>
  <conditionalFormatting sqref="E165:E168">
    <cfRule type="containsBlanks" dxfId="402" priority="23">
      <formula>LEN(TRIM(E165))=0</formula>
    </cfRule>
  </conditionalFormatting>
  <conditionalFormatting sqref="E49:E56">
    <cfRule type="containsBlanks" dxfId="401" priority="22">
      <formula>LEN(TRIM(E49))=0</formula>
    </cfRule>
  </conditionalFormatting>
  <conditionalFormatting sqref="F61:O68">
    <cfRule type="containsBlanks" dxfId="400" priority="21">
      <formula>LEN(TRIM(F61))=0</formula>
    </cfRule>
  </conditionalFormatting>
  <conditionalFormatting sqref="F57:O60">
    <cfRule type="containsBlanks" dxfId="399" priority="20">
      <formula>LEN(TRIM(F57))=0</formula>
    </cfRule>
  </conditionalFormatting>
  <conditionalFormatting sqref="F73:O80">
    <cfRule type="containsBlanks" dxfId="398" priority="19">
      <formula>LEN(TRIM(F73))=0</formula>
    </cfRule>
  </conditionalFormatting>
  <conditionalFormatting sqref="F69:O72">
    <cfRule type="containsBlanks" dxfId="397" priority="18">
      <formula>LEN(TRIM(F69))=0</formula>
    </cfRule>
  </conditionalFormatting>
  <conditionalFormatting sqref="F85:O92">
    <cfRule type="containsBlanks" dxfId="396" priority="17">
      <formula>LEN(TRIM(F85))=0</formula>
    </cfRule>
  </conditionalFormatting>
  <conditionalFormatting sqref="F81:O84">
    <cfRule type="containsBlanks" dxfId="395" priority="16">
      <formula>LEN(TRIM(F81))=0</formula>
    </cfRule>
  </conditionalFormatting>
  <conditionalFormatting sqref="F97:O104">
    <cfRule type="containsBlanks" dxfId="394" priority="15">
      <formula>LEN(TRIM(F97))=0</formula>
    </cfRule>
  </conditionalFormatting>
  <conditionalFormatting sqref="F93:O96">
    <cfRule type="containsBlanks" dxfId="393" priority="14">
      <formula>LEN(TRIM(F93))=0</formula>
    </cfRule>
  </conditionalFormatting>
  <conditionalFormatting sqref="F109:O116">
    <cfRule type="containsBlanks" dxfId="392" priority="13">
      <formula>LEN(TRIM(F109))=0</formula>
    </cfRule>
  </conditionalFormatting>
  <conditionalFormatting sqref="F105:O108">
    <cfRule type="containsBlanks" dxfId="391" priority="12">
      <formula>LEN(TRIM(F105))=0</formula>
    </cfRule>
  </conditionalFormatting>
  <conditionalFormatting sqref="F121:O128">
    <cfRule type="containsBlanks" dxfId="390" priority="11">
      <formula>LEN(TRIM(F121))=0</formula>
    </cfRule>
  </conditionalFormatting>
  <conditionalFormatting sqref="F117:O120">
    <cfRule type="containsBlanks" dxfId="389" priority="10">
      <formula>LEN(TRIM(F117))=0</formula>
    </cfRule>
  </conditionalFormatting>
  <conditionalFormatting sqref="F133:O140">
    <cfRule type="containsBlanks" dxfId="388" priority="9">
      <formula>LEN(TRIM(F133))=0</formula>
    </cfRule>
  </conditionalFormatting>
  <conditionalFormatting sqref="F129:O132">
    <cfRule type="containsBlanks" dxfId="387" priority="8">
      <formula>LEN(TRIM(F129))=0</formula>
    </cfRule>
  </conditionalFormatting>
  <conditionalFormatting sqref="F145:O152">
    <cfRule type="containsBlanks" dxfId="386" priority="7">
      <formula>LEN(TRIM(F145))=0</formula>
    </cfRule>
  </conditionalFormatting>
  <conditionalFormatting sqref="F141:O144">
    <cfRule type="containsBlanks" dxfId="385" priority="6">
      <formula>LEN(TRIM(F141))=0</formula>
    </cfRule>
  </conditionalFormatting>
  <conditionalFormatting sqref="F157:O164">
    <cfRule type="containsBlanks" dxfId="384" priority="5">
      <formula>LEN(TRIM(F157))=0</formula>
    </cfRule>
  </conditionalFormatting>
  <conditionalFormatting sqref="F153:O156">
    <cfRule type="containsBlanks" dxfId="383" priority="4">
      <formula>LEN(TRIM(F153))=0</formula>
    </cfRule>
  </conditionalFormatting>
  <conditionalFormatting sqref="F165:O168">
    <cfRule type="containsBlanks" dxfId="382" priority="3">
      <formula>LEN(TRIM(F165))=0</formula>
    </cfRule>
  </conditionalFormatting>
  <conditionalFormatting sqref="F49:O56">
    <cfRule type="containsBlanks" dxfId="381" priority="2">
      <formula>LEN(TRIM(F49))=0</formula>
    </cfRule>
  </conditionalFormatting>
  <conditionalFormatting sqref="D45:O45">
    <cfRule type="containsBlanks" dxfId="380" priority="1">
      <formula>LEN(TRIM(D45))=0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№25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'【ＳTEP３】C-2'!A33</f>
        <v>25</v>
      </c>
      <c r="B5" s="99" t="s">
        <v>15</v>
      </c>
      <c r="C5" s="122"/>
      <c r="D5" s="116" t="str">
        <f>IF('【ＳTEP３】C-2'!B33="","",'【ＳTEP３】C-2'!B33)</f>
        <v/>
      </c>
      <c r="E5" s="118"/>
      <c r="F5" s="64" t="s">
        <v>16</v>
      </c>
      <c r="G5" s="134" t="str">
        <f>IF('【ＳTEP３】C-2'!D33="","",'【ＳTEP３】C-2'!D33)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IF('【ＳTEP３】C-2'!F33="","",'【ＳTEP３】C-2'!F33)</f>
        <v/>
      </c>
      <c r="E6" s="137"/>
      <c r="F6" s="67" t="s">
        <v>18</v>
      </c>
      <c r="G6" s="99" t="str">
        <f>IF('【ＳTEP３】C-2'!G33="","",'【ＳTEP３】C-2'!G33)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2bPoyRCHEMjesUcDOjSCwf6l8xLyLjh976EoZ6fKxcsXqeptp9SVOtJUTzU9/jMWoDYe9SDoc3t8Y2rWnlafsg==" saltValue="aiTzHnif4kKW8TOC2Sk05w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</mergeCells>
  <phoneticPr fontId="2"/>
  <conditionalFormatting sqref="D57:D168">
    <cfRule type="containsBlanks" dxfId="379" priority="7">
      <formula>LEN(TRIM(D57))=0</formula>
    </cfRule>
  </conditionalFormatting>
  <conditionalFormatting sqref="D49:D56">
    <cfRule type="containsBlanks" dxfId="378" priority="6">
      <formula>LEN(TRIM(D49))=0</formula>
    </cfRule>
  </conditionalFormatting>
  <conditionalFormatting sqref="D45:O45">
    <cfRule type="containsBlanks" dxfId="377" priority="3">
      <formula>LEN(TRIM(D45))=0</formula>
    </cfRule>
  </conditionalFormatting>
  <conditionalFormatting sqref="E57:O168">
    <cfRule type="containsBlanks" dxfId="376" priority="2">
      <formula>LEN(TRIM(E57))=0</formula>
    </cfRule>
  </conditionalFormatting>
  <conditionalFormatting sqref="E49:O56">
    <cfRule type="containsBlanks" dxfId="375" priority="1">
      <formula>LEN(TRIM(E49))=0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№26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'【ＳTEP３】C-2'!A34</f>
        <v>26</v>
      </c>
      <c r="B5" s="99" t="s">
        <v>15</v>
      </c>
      <c r="C5" s="122"/>
      <c r="D5" s="116" t="str">
        <f>IF('【ＳTEP３】C-2'!B34="","",'【ＳTEP３】C-2'!B34)</f>
        <v/>
      </c>
      <c r="E5" s="118"/>
      <c r="F5" s="64" t="s">
        <v>16</v>
      </c>
      <c r="G5" s="134" t="str">
        <f>IF('【ＳTEP３】C-2'!D34="","",'【ＳTEP３】C-2'!D34)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IF('【ＳTEP３】C-2'!F34="","",'【ＳTEP３】C-2'!F34)</f>
        <v/>
      </c>
      <c r="E6" s="137"/>
      <c r="F6" s="67" t="s">
        <v>18</v>
      </c>
      <c r="G6" s="99" t="str">
        <f>IF('【ＳTEP３】C-2'!G34="","",'【ＳTEP３】C-2'!G34)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JmOr6eHmCDwB8vothtuERzOIwHNVsGl5hfsgH/tpVJqdPRLB4e6ChQScTn5SEjps5LCuFbTxgvoFlNqTfbjN0Q==" saltValue="dLFcmSzMGtXGMBLAvK0veA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</mergeCells>
  <phoneticPr fontId="2"/>
  <conditionalFormatting sqref="D49:D168">
    <cfRule type="containsBlanks" dxfId="374" priority="4">
      <formula>LEN(TRIM(D49))=0</formula>
    </cfRule>
  </conditionalFormatting>
  <conditionalFormatting sqref="D45:O45">
    <cfRule type="containsBlanks" dxfId="373" priority="2">
      <formula>LEN(TRIM(D45))=0</formula>
    </cfRule>
  </conditionalFormatting>
  <conditionalFormatting sqref="E49:O168">
    <cfRule type="containsBlanks" dxfId="372" priority="1">
      <formula>LEN(TRIM(E49))=0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№27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'【ＳTEP３】C-2'!A35</f>
        <v>27</v>
      </c>
      <c r="B5" s="99" t="s">
        <v>15</v>
      </c>
      <c r="C5" s="122"/>
      <c r="D5" s="116" t="str">
        <f>IF('【ＳTEP３】C-2'!B35="","",'【ＳTEP３】C-2'!B35)</f>
        <v/>
      </c>
      <c r="E5" s="118"/>
      <c r="F5" s="64" t="s">
        <v>16</v>
      </c>
      <c r="G5" s="134" t="str">
        <f>IF('【ＳTEP３】C-2'!D35="","",'【ＳTEP３】C-2'!D35)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IF('【ＳTEP３】C-2'!F35="","",'【ＳTEP３】C-2'!F35)</f>
        <v/>
      </c>
      <c r="E6" s="137"/>
      <c r="F6" s="67" t="s">
        <v>18</v>
      </c>
      <c r="G6" s="99" t="str">
        <f>IF('【ＳTEP３】C-2'!G35="","",'【ＳTEP３】C-2'!G35)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5VJNArk1IM6q1K4Gv0N5hMsMbClGiPA5uFHPK9gdOEwB2Pxuc3AQGpyPsjDEWRP11u0oYoFBhIuq7mRp6FUssg==" saltValue="75OX29ghKhTekaZ+RBmxcw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</mergeCells>
  <phoneticPr fontId="2"/>
  <conditionalFormatting sqref="D49:D168">
    <cfRule type="containsBlanks" dxfId="371" priority="4">
      <formula>LEN(TRIM(D49))=0</formula>
    </cfRule>
  </conditionalFormatting>
  <conditionalFormatting sqref="D45:O45">
    <cfRule type="containsBlanks" dxfId="370" priority="2">
      <formula>LEN(TRIM(D45))=0</formula>
    </cfRule>
  </conditionalFormatting>
  <conditionalFormatting sqref="E49:O168">
    <cfRule type="containsBlanks" dxfId="369" priority="1">
      <formula>LEN(TRIM(E49))=0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4" orientation="landscape" r:id="rId1"/>
  <rowBreaks count="3" manualBreakCount="3">
    <brk id="41" max="16383" man="1"/>
    <brk id="92" max="16383" man="1"/>
    <brk id="1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U168"/>
  <sheetViews>
    <sheetView showGridLines="0" view="pageBreakPreview" zoomScale="70" zoomScaleNormal="75" zoomScaleSheetLayoutView="70" workbookViewId="0">
      <selection activeCell="Q15" sqref="Q15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№1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'【ＳTEP３】C-2'!A9</f>
        <v>1</v>
      </c>
      <c r="B5" s="99" t="s">
        <v>15</v>
      </c>
      <c r="C5" s="122"/>
      <c r="D5" s="116" t="str">
        <f>IF('【ＳTEP３】C-2'!B9="","",'【ＳTEP３】C-2'!B9)</f>
        <v/>
      </c>
      <c r="E5" s="118"/>
      <c r="F5" s="64" t="s">
        <v>16</v>
      </c>
      <c r="G5" s="134" t="str">
        <f>IF('【ＳTEP３】C-2'!D9="","",'【ＳTEP３】C-2'!D9)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IF('【ＳTEP３】C-2'!F9="","",'【ＳTEP３】C-2'!F9)</f>
        <v/>
      </c>
      <c r="E6" s="137"/>
      <c r="F6" s="67" t="s">
        <v>18</v>
      </c>
      <c r="G6" s="99" t="str">
        <f>IF('【ＳTEP３】C-2'!G9="","",'【ＳTEP３】C-2'!G9)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51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ca="1">IF(OFFSET($P$49,ROW(A1)*4-4,0)="","",OFFSET($P$49,ROW(A1)*4-4,0))</f>
        <v/>
      </c>
      <c r="H8" s="2" t="str">
        <f t="shared" ref="H8:H37" ca="1" si="0">IF(OFFSET($P$50,ROW(B1)*4-4,0)="","",OFFSET($P$50,ROW(B1)*4-4,0))</f>
        <v/>
      </c>
      <c r="I8" s="2" t="str">
        <f t="shared" ref="I8:I37" ca="1" si="1">IF(OFFSET($P$51,ROW(C1)*4-4,0)="","",OFFSET($P$51,ROW(C1)*4-4,0))</f>
        <v/>
      </c>
      <c r="J8" s="2" t="str">
        <f t="shared" ref="J8:J37" ca="1" si="2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51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6" si="3">IF($B9="","","ー")</f>
        <v/>
      </c>
      <c r="F9" s="120"/>
      <c r="G9" s="2" t="str">
        <f ca="1">IF(OFFSET($P$49,ROW(A2)*4-4,0)="","",OFFSET($P$49,ROW(A2)*4-4,0))</f>
        <v/>
      </c>
      <c r="H9" s="2" t="str">
        <f t="shared" ca="1" si="0"/>
        <v/>
      </c>
      <c r="I9" s="2" t="str">
        <f t="shared" ca="1" si="1"/>
        <v/>
      </c>
      <c r="J9" s="2" t="str">
        <f t="shared" ca="1" si="2"/>
        <v/>
      </c>
      <c r="K9" s="121" t="str">
        <f t="shared" ref="K9:K37" si="4">IF($B9="","","ー")</f>
        <v/>
      </c>
      <c r="L9" s="121"/>
      <c r="M9" s="121" t="str">
        <f t="shared" ref="M9:M37" si="5">IF($B9="","","ー")</f>
        <v/>
      </c>
      <c r="N9" s="121"/>
      <c r="O9" s="7" t="str">
        <f t="shared" ref="O9:O36" ca="1" si="6">IFERROR($O$38*G9/$G$38,"")</f>
        <v/>
      </c>
      <c r="P9" s="20" t="str">
        <f t="shared" ref="P9:P37" ca="1" si="7">IFERROR(H9/G9,"")</f>
        <v/>
      </c>
      <c r="Q9" s="24" t="str">
        <f t="shared" ref="Q9:Q37" ca="1" si="8">IFERROR(I9/J9,"")</f>
        <v/>
      </c>
      <c r="R9" s="1" t="str">
        <f t="shared" ref="R9:R36" ca="1" si="9">IFERROR(G9*Q9,"")</f>
        <v/>
      </c>
      <c r="S9" s="24" t="str">
        <f t="shared" ref="S9:S37" ca="1" si="10">IFERROR(R9/$R$38,"")</f>
        <v/>
      </c>
      <c r="T9" s="7" t="str">
        <f t="shared" ref="T9:T37" ca="1" si="11">IFERROR($T$38*S9,"")</f>
        <v/>
      </c>
      <c r="U9" s="25" t="str">
        <f t="shared" ref="U9:U37" ca="1" si="12">IFERROR(T9/R9,"")</f>
        <v/>
      </c>
    </row>
    <row r="10" spans="1:21" ht="20.100000000000001" customHeight="1" x14ac:dyDescent="0.4">
      <c r="A10" s="51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3"/>
        <v/>
      </c>
      <c r="F10" s="120"/>
      <c r="G10" s="2" t="str">
        <f t="shared" ref="G10" ca="1" si="13">IF(OFFSET($P$49,ROW(A3)*4-4,0)="","",OFFSET($P$49,ROW(A3)*4-4,0))</f>
        <v/>
      </c>
      <c r="H10" s="2" t="str">
        <f t="shared" ca="1" si="0"/>
        <v/>
      </c>
      <c r="I10" s="2" t="str">
        <f t="shared" ca="1" si="1"/>
        <v/>
      </c>
      <c r="J10" s="2" t="str">
        <f t="shared" ca="1" si="2"/>
        <v/>
      </c>
      <c r="K10" s="121" t="str">
        <f t="shared" si="4"/>
        <v/>
      </c>
      <c r="L10" s="121"/>
      <c r="M10" s="121" t="str">
        <f t="shared" si="5"/>
        <v/>
      </c>
      <c r="N10" s="121"/>
      <c r="O10" s="7" t="str">
        <f ca="1">IFERROR($O$38*G10/$G$38,"")</f>
        <v/>
      </c>
      <c r="P10" s="20" t="str">
        <f t="shared" ca="1" si="7"/>
        <v/>
      </c>
      <c r="Q10" s="24" t="str">
        <f t="shared" ca="1" si="8"/>
        <v/>
      </c>
      <c r="R10" s="1" t="str">
        <f t="shared" ca="1" si="9"/>
        <v/>
      </c>
      <c r="S10" s="24" t="str">
        <f t="shared" ca="1" si="10"/>
        <v/>
      </c>
      <c r="T10" s="7" t="str">
        <f t="shared" ca="1" si="11"/>
        <v/>
      </c>
      <c r="U10" s="25" t="str">
        <f t="shared" ca="1" si="12"/>
        <v/>
      </c>
    </row>
    <row r="11" spans="1:21" ht="20.100000000000001" customHeight="1" x14ac:dyDescent="0.4">
      <c r="A11" s="51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3"/>
        <v/>
      </c>
      <c r="F11" s="120"/>
      <c r="G11" s="2" t="str">
        <f t="shared" ref="G11:G37" ca="1" si="14">IF(OFFSET($P$49,ROW(A4)*4-4,0)="","",OFFSET($P$49,ROW(A4)*4-4,0))</f>
        <v/>
      </c>
      <c r="H11" s="2" t="str">
        <f t="shared" ca="1" si="0"/>
        <v/>
      </c>
      <c r="I11" s="2" t="str">
        <f t="shared" ca="1" si="1"/>
        <v/>
      </c>
      <c r="J11" s="2" t="str">
        <f t="shared" ca="1" si="2"/>
        <v/>
      </c>
      <c r="K11" s="121" t="str">
        <f t="shared" si="4"/>
        <v/>
      </c>
      <c r="L11" s="121"/>
      <c r="M11" s="121" t="str">
        <f t="shared" si="5"/>
        <v/>
      </c>
      <c r="N11" s="121"/>
      <c r="O11" s="7" t="str">
        <f t="shared" ca="1" si="6"/>
        <v/>
      </c>
      <c r="P11" s="20" t="str">
        <f t="shared" ca="1" si="7"/>
        <v/>
      </c>
      <c r="Q11" s="24" t="str">
        <f t="shared" ca="1" si="8"/>
        <v/>
      </c>
      <c r="R11" s="1" t="str">
        <f t="shared" ca="1" si="9"/>
        <v/>
      </c>
      <c r="S11" s="24" t="str">
        <f t="shared" ca="1" si="10"/>
        <v/>
      </c>
      <c r="T11" s="7" t="str">
        <f t="shared" ca="1" si="11"/>
        <v/>
      </c>
      <c r="U11" s="25" t="str">
        <f t="shared" ca="1" si="12"/>
        <v/>
      </c>
    </row>
    <row r="12" spans="1:21" ht="20.100000000000001" customHeight="1" x14ac:dyDescent="0.4">
      <c r="A12" s="51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3"/>
        <v/>
      </c>
      <c r="F12" s="120"/>
      <c r="G12" s="2" t="str">
        <f t="shared" ca="1" si="14"/>
        <v/>
      </c>
      <c r="H12" s="2" t="str">
        <f t="shared" ca="1" si="0"/>
        <v/>
      </c>
      <c r="I12" s="2" t="str">
        <f t="shared" ca="1" si="1"/>
        <v/>
      </c>
      <c r="J12" s="2" t="str">
        <f t="shared" ca="1" si="2"/>
        <v/>
      </c>
      <c r="K12" s="121" t="str">
        <f t="shared" si="4"/>
        <v/>
      </c>
      <c r="L12" s="121"/>
      <c r="M12" s="121" t="str">
        <f t="shared" si="5"/>
        <v/>
      </c>
      <c r="N12" s="121"/>
      <c r="O12" s="7" t="str">
        <f t="shared" ca="1" si="6"/>
        <v/>
      </c>
      <c r="P12" s="20" t="str">
        <f t="shared" ca="1" si="7"/>
        <v/>
      </c>
      <c r="Q12" s="24" t="str">
        <f t="shared" ca="1" si="8"/>
        <v/>
      </c>
      <c r="R12" s="1" t="str">
        <f t="shared" ca="1" si="9"/>
        <v/>
      </c>
      <c r="S12" s="24" t="str">
        <f t="shared" ca="1" si="10"/>
        <v/>
      </c>
      <c r="T12" s="7" t="str">
        <f t="shared" ca="1" si="11"/>
        <v/>
      </c>
      <c r="U12" s="25" t="str">
        <f t="shared" ca="1" si="12"/>
        <v/>
      </c>
    </row>
    <row r="13" spans="1:21" ht="20.100000000000001" customHeight="1" x14ac:dyDescent="0.4">
      <c r="A13" s="51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3"/>
        <v/>
      </c>
      <c r="F13" s="120"/>
      <c r="G13" s="2" t="str">
        <f t="shared" ca="1" si="14"/>
        <v/>
      </c>
      <c r="H13" s="1" t="str">
        <f t="shared" ca="1" si="0"/>
        <v/>
      </c>
      <c r="I13" s="1" t="str">
        <f t="shared" ca="1" si="1"/>
        <v/>
      </c>
      <c r="J13" s="1" t="str">
        <f t="shared" ca="1" si="2"/>
        <v/>
      </c>
      <c r="K13" s="121" t="str">
        <f t="shared" si="4"/>
        <v/>
      </c>
      <c r="L13" s="121"/>
      <c r="M13" s="121" t="str">
        <f t="shared" si="5"/>
        <v/>
      </c>
      <c r="N13" s="121"/>
      <c r="O13" s="7" t="str">
        <f t="shared" ca="1" si="6"/>
        <v/>
      </c>
      <c r="P13" s="20" t="str">
        <f t="shared" ca="1" si="7"/>
        <v/>
      </c>
      <c r="Q13" s="24" t="str">
        <f t="shared" ca="1" si="8"/>
        <v/>
      </c>
      <c r="R13" s="1" t="str">
        <f t="shared" ca="1" si="9"/>
        <v/>
      </c>
      <c r="S13" s="24" t="str">
        <f t="shared" ca="1" si="10"/>
        <v/>
      </c>
      <c r="T13" s="7" t="str">
        <f t="shared" ca="1" si="11"/>
        <v/>
      </c>
      <c r="U13" s="25" t="str">
        <f t="shared" ca="1" si="12"/>
        <v/>
      </c>
    </row>
    <row r="14" spans="1:21" ht="20.100000000000001" customHeight="1" x14ac:dyDescent="0.4">
      <c r="A14" s="51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3"/>
        <v/>
      </c>
      <c r="F14" s="120"/>
      <c r="G14" s="2" t="str">
        <f t="shared" ca="1" si="14"/>
        <v/>
      </c>
      <c r="H14" s="1" t="str">
        <f t="shared" ca="1" si="0"/>
        <v/>
      </c>
      <c r="I14" s="1" t="str">
        <f t="shared" ca="1" si="1"/>
        <v/>
      </c>
      <c r="J14" s="1" t="str">
        <f t="shared" ca="1" si="2"/>
        <v/>
      </c>
      <c r="K14" s="121" t="str">
        <f t="shared" si="4"/>
        <v/>
      </c>
      <c r="L14" s="121"/>
      <c r="M14" s="121" t="str">
        <f t="shared" si="5"/>
        <v/>
      </c>
      <c r="N14" s="121"/>
      <c r="O14" s="7" t="str">
        <f t="shared" ca="1" si="6"/>
        <v/>
      </c>
      <c r="P14" s="20" t="str">
        <f t="shared" ca="1" si="7"/>
        <v/>
      </c>
      <c r="Q14" s="24" t="str">
        <f t="shared" ca="1" si="8"/>
        <v/>
      </c>
      <c r="R14" s="1" t="str">
        <f t="shared" ca="1" si="9"/>
        <v/>
      </c>
      <c r="S14" s="24" t="str">
        <f t="shared" ca="1" si="10"/>
        <v/>
      </c>
      <c r="T14" s="7" t="str">
        <f t="shared" ca="1" si="11"/>
        <v/>
      </c>
      <c r="U14" s="25" t="str">
        <f t="shared" ca="1" si="12"/>
        <v/>
      </c>
    </row>
    <row r="15" spans="1:21" ht="20.100000000000001" customHeight="1" x14ac:dyDescent="0.4">
      <c r="A15" s="51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3"/>
        <v/>
      </c>
      <c r="F15" s="120"/>
      <c r="G15" s="2" t="str">
        <f t="shared" ca="1" si="14"/>
        <v/>
      </c>
      <c r="H15" s="1" t="str">
        <f t="shared" ca="1" si="0"/>
        <v/>
      </c>
      <c r="I15" s="1" t="str">
        <f t="shared" ca="1" si="1"/>
        <v/>
      </c>
      <c r="J15" s="1" t="str">
        <f t="shared" ca="1" si="2"/>
        <v/>
      </c>
      <c r="K15" s="121" t="str">
        <f t="shared" si="4"/>
        <v/>
      </c>
      <c r="L15" s="121"/>
      <c r="M15" s="121" t="str">
        <f t="shared" si="5"/>
        <v/>
      </c>
      <c r="N15" s="121"/>
      <c r="O15" s="7" t="str">
        <f t="shared" ca="1" si="6"/>
        <v/>
      </c>
      <c r="P15" s="20" t="str">
        <f t="shared" ca="1" si="7"/>
        <v/>
      </c>
      <c r="Q15" s="24" t="str">
        <f t="shared" ca="1" si="8"/>
        <v/>
      </c>
      <c r="R15" s="1" t="str">
        <f t="shared" ca="1" si="9"/>
        <v/>
      </c>
      <c r="S15" s="24" t="str">
        <f t="shared" ca="1" si="10"/>
        <v/>
      </c>
      <c r="T15" s="7" t="str">
        <f t="shared" ca="1" si="11"/>
        <v/>
      </c>
      <c r="U15" s="25" t="str">
        <f t="shared" ca="1" si="12"/>
        <v/>
      </c>
    </row>
    <row r="16" spans="1:21" ht="20.100000000000001" customHeight="1" x14ac:dyDescent="0.4">
      <c r="A16" s="51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3"/>
        <v/>
      </c>
      <c r="F16" s="120"/>
      <c r="G16" s="2" t="str">
        <f t="shared" ca="1" si="14"/>
        <v/>
      </c>
      <c r="H16" s="1" t="str">
        <f t="shared" ca="1" si="0"/>
        <v/>
      </c>
      <c r="I16" s="1" t="str">
        <f t="shared" ca="1" si="1"/>
        <v/>
      </c>
      <c r="J16" s="1" t="str">
        <f t="shared" ca="1" si="2"/>
        <v/>
      </c>
      <c r="K16" s="121" t="str">
        <f t="shared" si="4"/>
        <v/>
      </c>
      <c r="L16" s="121"/>
      <c r="M16" s="121" t="str">
        <f t="shared" si="5"/>
        <v/>
      </c>
      <c r="N16" s="121"/>
      <c r="O16" s="7" t="str">
        <f t="shared" ca="1" si="6"/>
        <v/>
      </c>
      <c r="P16" s="20" t="str">
        <f t="shared" ca="1" si="7"/>
        <v/>
      </c>
      <c r="Q16" s="24" t="str">
        <f t="shared" ca="1" si="8"/>
        <v/>
      </c>
      <c r="R16" s="1" t="str">
        <f t="shared" ca="1" si="9"/>
        <v/>
      </c>
      <c r="S16" s="24" t="str">
        <f t="shared" ca="1" si="10"/>
        <v/>
      </c>
      <c r="T16" s="7" t="str">
        <f t="shared" ca="1" si="11"/>
        <v/>
      </c>
      <c r="U16" s="25" t="str">
        <f t="shared" ca="1" si="12"/>
        <v/>
      </c>
    </row>
    <row r="17" spans="1:21" ht="20.100000000000001" customHeight="1" x14ac:dyDescent="0.4">
      <c r="A17" s="51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3"/>
        <v/>
      </c>
      <c r="F17" s="120"/>
      <c r="G17" s="2" t="str">
        <f t="shared" ca="1" si="14"/>
        <v/>
      </c>
      <c r="H17" s="1" t="str">
        <f t="shared" ca="1" si="0"/>
        <v/>
      </c>
      <c r="I17" s="1" t="str">
        <f t="shared" ca="1" si="1"/>
        <v/>
      </c>
      <c r="J17" s="1" t="str">
        <f t="shared" ca="1" si="2"/>
        <v/>
      </c>
      <c r="K17" s="121" t="str">
        <f t="shared" si="4"/>
        <v/>
      </c>
      <c r="L17" s="121"/>
      <c r="M17" s="121" t="str">
        <f t="shared" si="5"/>
        <v/>
      </c>
      <c r="N17" s="121"/>
      <c r="O17" s="7" t="str">
        <f t="shared" ca="1" si="6"/>
        <v/>
      </c>
      <c r="P17" s="20" t="str">
        <f t="shared" ca="1" si="7"/>
        <v/>
      </c>
      <c r="Q17" s="24" t="str">
        <f t="shared" ca="1" si="8"/>
        <v/>
      </c>
      <c r="R17" s="1" t="str">
        <f t="shared" ca="1" si="9"/>
        <v/>
      </c>
      <c r="S17" s="24" t="str">
        <f t="shared" ca="1" si="10"/>
        <v/>
      </c>
      <c r="T17" s="7" t="str">
        <f t="shared" ca="1" si="11"/>
        <v/>
      </c>
      <c r="U17" s="25" t="str">
        <f t="shared" ca="1" si="12"/>
        <v/>
      </c>
    </row>
    <row r="18" spans="1:21" ht="20.100000000000001" customHeight="1" x14ac:dyDescent="0.4">
      <c r="A18" s="51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3"/>
        <v/>
      </c>
      <c r="F18" s="120"/>
      <c r="G18" s="2" t="str">
        <f t="shared" ca="1" si="14"/>
        <v/>
      </c>
      <c r="H18" s="1" t="str">
        <f t="shared" ca="1" si="0"/>
        <v/>
      </c>
      <c r="I18" s="1" t="str">
        <f t="shared" ca="1" si="1"/>
        <v/>
      </c>
      <c r="J18" s="1" t="str">
        <f t="shared" ca="1" si="2"/>
        <v/>
      </c>
      <c r="K18" s="121" t="str">
        <f t="shared" si="4"/>
        <v/>
      </c>
      <c r="L18" s="121"/>
      <c r="M18" s="121" t="str">
        <f t="shared" si="5"/>
        <v/>
      </c>
      <c r="N18" s="121"/>
      <c r="O18" s="7" t="str">
        <f t="shared" ca="1" si="6"/>
        <v/>
      </c>
      <c r="P18" s="20" t="str">
        <f t="shared" ca="1" si="7"/>
        <v/>
      </c>
      <c r="Q18" s="24" t="str">
        <f t="shared" ca="1" si="8"/>
        <v/>
      </c>
      <c r="R18" s="1" t="str">
        <f t="shared" ca="1" si="9"/>
        <v/>
      </c>
      <c r="S18" s="24" t="str">
        <f t="shared" ca="1" si="10"/>
        <v/>
      </c>
      <c r="T18" s="7" t="str">
        <f t="shared" ca="1" si="11"/>
        <v/>
      </c>
      <c r="U18" s="25" t="str">
        <f t="shared" ca="1" si="12"/>
        <v/>
      </c>
    </row>
    <row r="19" spans="1:21" ht="20.100000000000001" customHeight="1" x14ac:dyDescent="0.4">
      <c r="A19" s="51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3"/>
        <v/>
      </c>
      <c r="F19" s="120"/>
      <c r="G19" s="2" t="str">
        <f t="shared" ca="1" si="14"/>
        <v/>
      </c>
      <c r="H19" s="1" t="str">
        <f t="shared" ca="1" si="0"/>
        <v/>
      </c>
      <c r="I19" s="1" t="str">
        <f t="shared" ca="1" si="1"/>
        <v/>
      </c>
      <c r="J19" s="1" t="str">
        <f t="shared" ca="1" si="2"/>
        <v/>
      </c>
      <c r="K19" s="121" t="str">
        <f t="shared" si="4"/>
        <v/>
      </c>
      <c r="L19" s="121"/>
      <c r="M19" s="121" t="str">
        <f t="shared" si="5"/>
        <v/>
      </c>
      <c r="N19" s="121"/>
      <c r="O19" s="7" t="str">
        <f t="shared" ca="1" si="6"/>
        <v/>
      </c>
      <c r="P19" s="20" t="str">
        <f t="shared" ca="1" si="7"/>
        <v/>
      </c>
      <c r="Q19" s="24" t="str">
        <f t="shared" ca="1" si="8"/>
        <v/>
      </c>
      <c r="R19" s="1" t="str">
        <f t="shared" ca="1" si="9"/>
        <v/>
      </c>
      <c r="S19" s="24" t="str">
        <f t="shared" ca="1" si="10"/>
        <v/>
      </c>
      <c r="T19" s="7" t="str">
        <f t="shared" ca="1" si="11"/>
        <v/>
      </c>
      <c r="U19" s="25" t="str">
        <f t="shared" ca="1" si="12"/>
        <v/>
      </c>
    </row>
    <row r="20" spans="1:21" ht="20.100000000000001" customHeight="1" x14ac:dyDescent="0.4">
      <c r="A20" s="51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3"/>
        <v/>
      </c>
      <c r="F20" s="120"/>
      <c r="G20" s="2" t="str">
        <f t="shared" ca="1" si="14"/>
        <v/>
      </c>
      <c r="H20" s="1" t="str">
        <f t="shared" ca="1" si="0"/>
        <v/>
      </c>
      <c r="I20" s="1" t="str">
        <f t="shared" ca="1" si="1"/>
        <v/>
      </c>
      <c r="J20" s="1" t="str">
        <f t="shared" ca="1" si="2"/>
        <v/>
      </c>
      <c r="K20" s="121" t="str">
        <f t="shared" si="4"/>
        <v/>
      </c>
      <c r="L20" s="121"/>
      <c r="M20" s="121" t="str">
        <f t="shared" si="5"/>
        <v/>
      </c>
      <c r="N20" s="121"/>
      <c r="O20" s="7" t="str">
        <f t="shared" ca="1" si="6"/>
        <v/>
      </c>
      <c r="P20" s="20" t="str">
        <f t="shared" ca="1" si="7"/>
        <v/>
      </c>
      <c r="Q20" s="24" t="str">
        <f t="shared" ca="1" si="8"/>
        <v/>
      </c>
      <c r="R20" s="1" t="str">
        <f t="shared" ca="1" si="9"/>
        <v/>
      </c>
      <c r="S20" s="24" t="str">
        <f t="shared" ca="1" si="10"/>
        <v/>
      </c>
      <c r="T20" s="7" t="str">
        <f t="shared" ca="1" si="11"/>
        <v/>
      </c>
      <c r="U20" s="25" t="str">
        <f t="shared" ca="1" si="12"/>
        <v/>
      </c>
    </row>
    <row r="21" spans="1:21" ht="20.100000000000001" customHeight="1" x14ac:dyDescent="0.4">
      <c r="A21" s="51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3"/>
        <v/>
      </c>
      <c r="F21" s="120"/>
      <c r="G21" s="2" t="str">
        <f t="shared" ca="1" si="14"/>
        <v/>
      </c>
      <c r="H21" s="1" t="str">
        <f t="shared" ca="1" si="0"/>
        <v/>
      </c>
      <c r="I21" s="1" t="str">
        <f t="shared" ca="1" si="1"/>
        <v/>
      </c>
      <c r="J21" s="1" t="str">
        <f t="shared" ca="1" si="2"/>
        <v/>
      </c>
      <c r="K21" s="121" t="str">
        <f t="shared" si="4"/>
        <v/>
      </c>
      <c r="L21" s="121"/>
      <c r="M21" s="121" t="str">
        <f t="shared" si="5"/>
        <v/>
      </c>
      <c r="N21" s="121"/>
      <c r="O21" s="7" t="str">
        <f t="shared" ca="1" si="6"/>
        <v/>
      </c>
      <c r="P21" s="20" t="str">
        <f t="shared" ca="1" si="7"/>
        <v/>
      </c>
      <c r="Q21" s="24" t="str">
        <f t="shared" ca="1" si="8"/>
        <v/>
      </c>
      <c r="R21" s="1" t="str">
        <f t="shared" ca="1" si="9"/>
        <v/>
      </c>
      <c r="S21" s="24" t="str">
        <f t="shared" ca="1" si="10"/>
        <v/>
      </c>
      <c r="T21" s="7" t="str">
        <f t="shared" ca="1" si="11"/>
        <v/>
      </c>
      <c r="U21" s="25" t="str">
        <f t="shared" ca="1" si="12"/>
        <v/>
      </c>
    </row>
    <row r="22" spans="1:21" ht="20.100000000000001" customHeight="1" x14ac:dyDescent="0.4">
      <c r="A22" s="51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3"/>
        <v/>
      </c>
      <c r="F22" s="120"/>
      <c r="G22" s="2" t="str">
        <f t="shared" ca="1" si="14"/>
        <v/>
      </c>
      <c r="H22" s="1" t="str">
        <f t="shared" ca="1" si="0"/>
        <v/>
      </c>
      <c r="I22" s="1" t="str">
        <f t="shared" ca="1" si="1"/>
        <v/>
      </c>
      <c r="J22" s="1" t="str">
        <f t="shared" ca="1" si="2"/>
        <v/>
      </c>
      <c r="K22" s="121" t="str">
        <f t="shared" si="4"/>
        <v/>
      </c>
      <c r="L22" s="121"/>
      <c r="M22" s="121" t="str">
        <f t="shared" si="5"/>
        <v/>
      </c>
      <c r="N22" s="121"/>
      <c r="O22" s="7" t="str">
        <f t="shared" ca="1" si="6"/>
        <v/>
      </c>
      <c r="P22" s="20" t="str">
        <f t="shared" ca="1" si="7"/>
        <v/>
      </c>
      <c r="Q22" s="24" t="str">
        <f t="shared" ca="1" si="8"/>
        <v/>
      </c>
      <c r="R22" s="1" t="str">
        <f t="shared" ca="1" si="9"/>
        <v/>
      </c>
      <c r="S22" s="24" t="str">
        <f t="shared" ca="1" si="10"/>
        <v/>
      </c>
      <c r="T22" s="7" t="str">
        <f t="shared" ca="1" si="11"/>
        <v/>
      </c>
      <c r="U22" s="25" t="str">
        <f t="shared" ca="1" si="12"/>
        <v/>
      </c>
    </row>
    <row r="23" spans="1:21" ht="20.100000000000001" customHeight="1" x14ac:dyDescent="0.4">
      <c r="A23" s="51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3"/>
        <v/>
      </c>
      <c r="F23" s="120"/>
      <c r="G23" s="2" t="str">
        <f t="shared" ca="1" si="14"/>
        <v/>
      </c>
      <c r="H23" s="1" t="str">
        <f t="shared" ca="1" si="0"/>
        <v/>
      </c>
      <c r="I23" s="1" t="str">
        <f t="shared" ca="1" si="1"/>
        <v/>
      </c>
      <c r="J23" s="1" t="str">
        <f t="shared" ca="1" si="2"/>
        <v/>
      </c>
      <c r="K23" s="121" t="str">
        <f t="shared" si="4"/>
        <v/>
      </c>
      <c r="L23" s="121"/>
      <c r="M23" s="121" t="str">
        <f t="shared" si="5"/>
        <v/>
      </c>
      <c r="N23" s="121"/>
      <c r="O23" s="7" t="str">
        <f t="shared" ca="1" si="6"/>
        <v/>
      </c>
      <c r="P23" s="20" t="str">
        <f t="shared" ca="1" si="7"/>
        <v/>
      </c>
      <c r="Q23" s="24" t="str">
        <f t="shared" ca="1" si="8"/>
        <v/>
      </c>
      <c r="R23" s="1" t="str">
        <f t="shared" ca="1" si="9"/>
        <v/>
      </c>
      <c r="S23" s="24" t="str">
        <f t="shared" ca="1" si="10"/>
        <v/>
      </c>
      <c r="T23" s="7" t="str">
        <f t="shared" ca="1" si="11"/>
        <v/>
      </c>
      <c r="U23" s="25" t="str">
        <f t="shared" ca="1" si="12"/>
        <v/>
      </c>
    </row>
    <row r="24" spans="1:21" ht="20.100000000000001" customHeight="1" x14ac:dyDescent="0.4">
      <c r="A24" s="51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3"/>
        <v/>
      </c>
      <c r="F24" s="120"/>
      <c r="G24" s="2" t="str">
        <f t="shared" ca="1" si="14"/>
        <v/>
      </c>
      <c r="H24" s="1" t="str">
        <f t="shared" ca="1" si="0"/>
        <v/>
      </c>
      <c r="I24" s="1" t="str">
        <f t="shared" ca="1" si="1"/>
        <v/>
      </c>
      <c r="J24" s="1" t="str">
        <f t="shared" ca="1" si="2"/>
        <v/>
      </c>
      <c r="K24" s="121" t="str">
        <f t="shared" si="4"/>
        <v/>
      </c>
      <c r="L24" s="121"/>
      <c r="M24" s="121" t="str">
        <f t="shared" si="5"/>
        <v/>
      </c>
      <c r="N24" s="121"/>
      <c r="O24" s="7" t="str">
        <f t="shared" ca="1" si="6"/>
        <v/>
      </c>
      <c r="P24" s="20" t="str">
        <f t="shared" ca="1" si="7"/>
        <v/>
      </c>
      <c r="Q24" s="24" t="str">
        <f t="shared" ca="1" si="8"/>
        <v/>
      </c>
      <c r="R24" s="1" t="str">
        <f t="shared" ca="1" si="9"/>
        <v/>
      </c>
      <c r="S24" s="24" t="str">
        <f t="shared" ca="1" si="10"/>
        <v/>
      </c>
      <c r="T24" s="7" t="str">
        <f t="shared" ca="1" si="11"/>
        <v/>
      </c>
      <c r="U24" s="25" t="str">
        <f t="shared" ca="1" si="12"/>
        <v/>
      </c>
    </row>
    <row r="25" spans="1:21" ht="20.100000000000001" customHeight="1" x14ac:dyDescent="0.4">
      <c r="A25" s="51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3"/>
        <v/>
      </c>
      <c r="F25" s="120"/>
      <c r="G25" s="2" t="str">
        <f t="shared" ca="1" si="14"/>
        <v/>
      </c>
      <c r="H25" s="1" t="str">
        <f t="shared" ca="1" si="0"/>
        <v/>
      </c>
      <c r="I25" s="1" t="str">
        <f t="shared" ca="1" si="1"/>
        <v/>
      </c>
      <c r="J25" s="1" t="str">
        <f t="shared" ca="1" si="2"/>
        <v/>
      </c>
      <c r="K25" s="121" t="str">
        <f t="shared" si="4"/>
        <v/>
      </c>
      <c r="L25" s="121"/>
      <c r="M25" s="121" t="str">
        <f t="shared" si="5"/>
        <v/>
      </c>
      <c r="N25" s="121"/>
      <c r="O25" s="7" t="str">
        <f t="shared" ca="1" si="6"/>
        <v/>
      </c>
      <c r="P25" s="20" t="str">
        <f t="shared" ca="1" si="7"/>
        <v/>
      </c>
      <c r="Q25" s="24" t="str">
        <f t="shared" ca="1" si="8"/>
        <v/>
      </c>
      <c r="R25" s="1" t="str">
        <f t="shared" ca="1" si="9"/>
        <v/>
      </c>
      <c r="S25" s="24" t="str">
        <f t="shared" ca="1" si="10"/>
        <v/>
      </c>
      <c r="T25" s="7" t="str">
        <f t="shared" ca="1" si="11"/>
        <v/>
      </c>
      <c r="U25" s="25" t="str">
        <f t="shared" ca="1" si="12"/>
        <v/>
      </c>
    </row>
    <row r="26" spans="1:21" ht="20.100000000000001" customHeight="1" x14ac:dyDescent="0.4">
      <c r="A26" s="51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3"/>
        <v/>
      </c>
      <c r="F26" s="120"/>
      <c r="G26" s="2" t="str">
        <f t="shared" ca="1" si="14"/>
        <v/>
      </c>
      <c r="H26" s="1" t="str">
        <f t="shared" ca="1" si="0"/>
        <v/>
      </c>
      <c r="I26" s="1" t="str">
        <f t="shared" ca="1" si="1"/>
        <v/>
      </c>
      <c r="J26" s="1" t="str">
        <f t="shared" ca="1" si="2"/>
        <v/>
      </c>
      <c r="K26" s="121" t="str">
        <f t="shared" si="4"/>
        <v/>
      </c>
      <c r="L26" s="121"/>
      <c r="M26" s="121" t="str">
        <f t="shared" si="5"/>
        <v/>
      </c>
      <c r="N26" s="121"/>
      <c r="O26" s="7" t="str">
        <f t="shared" ca="1" si="6"/>
        <v/>
      </c>
      <c r="P26" s="20" t="str">
        <f t="shared" ca="1" si="7"/>
        <v/>
      </c>
      <c r="Q26" s="24" t="str">
        <f t="shared" ca="1" si="8"/>
        <v/>
      </c>
      <c r="R26" s="1" t="str">
        <f t="shared" ca="1" si="9"/>
        <v/>
      </c>
      <c r="S26" s="24" t="str">
        <f t="shared" ca="1" si="10"/>
        <v/>
      </c>
      <c r="T26" s="7" t="str">
        <f t="shared" ca="1" si="11"/>
        <v/>
      </c>
      <c r="U26" s="25" t="str">
        <f t="shared" ca="1" si="12"/>
        <v/>
      </c>
    </row>
    <row r="27" spans="1:21" ht="20.100000000000001" customHeight="1" x14ac:dyDescent="0.4">
      <c r="A27" s="51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3"/>
        <v/>
      </c>
      <c r="F27" s="120"/>
      <c r="G27" s="2" t="str">
        <f t="shared" ca="1" si="14"/>
        <v/>
      </c>
      <c r="H27" s="1" t="str">
        <f t="shared" ca="1" si="0"/>
        <v/>
      </c>
      <c r="I27" s="1" t="str">
        <f t="shared" ca="1" si="1"/>
        <v/>
      </c>
      <c r="J27" s="1" t="str">
        <f t="shared" ca="1" si="2"/>
        <v/>
      </c>
      <c r="K27" s="121" t="str">
        <f t="shared" si="4"/>
        <v/>
      </c>
      <c r="L27" s="121"/>
      <c r="M27" s="121" t="str">
        <f t="shared" si="5"/>
        <v/>
      </c>
      <c r="N27" s="121"/>
      <c r="O27" s="7" t="str">
        <f t="shared" ca="1" si="6"/>
        <v/>
      </c>
      <c r="P27" s="20" t="str">
        <f t="shared" ca="1" si="7"/>
        <v/>
      </c>
      <c r="Q27" s="24" t="str">
        <f t="shared" ca="1" si="8"/>
        <v/>
      </c>
      <c r="R27" s="1" t="str">
        <f t="shared" ca="1" si="9"/>
        <v/>
      </c>
      <c r="S27" s="24" t="str">
        <f t="shared" ca="1" si="10"/>
        <v/>
      </c>
      <c r="T27" s="7" t="str">
        <f t="shared" ca="1" si="11"/>
        <v/>
      </c>
      <c r="U27" s="25" t="str">
        <f t="shared" ca="1" si="12"/>
        <v/>
      </c>
    </row>
    <row r="28" spans="1:21" ht="20.100000000000001" customHeight="1" x14ac:dyDescent="0.4">
      <c r="A28" s="51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3"/>
        <v/>
      </c>
      <c r="F28" s="120"/>
      <c r="G28" s="2" t="str">
        <f t="shared" ca="1" si="14"/>
        <v/>
      </c>
      <c r="H28" s="1" t="str">
        <f t="shared" ca="1" si="0"/>
        <v/>
      </c>
      <c r="I28" s="1" t="str">
        <f t="shared" ca="1" si="1"/>
        <v/>
      </c>
      <c r="J28" s="1" t="str">
        <f t="shared" ca="1" si="2"/>
        <v/>
      </c>
      <c r="K28" s="121" t="str">
        <f t="shared" si="4"/>
        <v/>
      </c>
      <c r="L28" s="121"/>
      <c r="M28" s="121" t="str">
        <f t="shared" si="5"/>
        <v/>
      </c>
      <c r="N28" s="121"/>
      <c r="O28" s="7" t="str">
        <f t="shared" ca="1" si="6"/>
        <v/>
      </c>
      <c r="P28" s="20" t="str">
        <f t="shared" ca="1" si="7"/>
        <v/>
      </c>
      <c r="Q28" s="24" t="str">
        <f t="shared" ca="1" si="8"/>
        <v/>
      </c>
      <c r="R28" s="1" t="str">
        <f t="shared" ca="1" si="9"/>
        <v/>
      </c>
      <c r="S28" s="24" t="str">
        <f t="shared" ca="1" si="10"/>
        <v/>
      </c>
      <c r="T28" s="7" t="str">
        <f t="shared" ca="1" si="11"/>
        <v/>
      </c>
      <c r="U28" s="25" t="str">
        <f t="shared" ca="1" si="12"/>
        <v/>
      </c>
    </row>
    <row r="29" spans="1:21" ht="20.100000000000001" customHeight="1" x14ac:dyDescent="0.4">
      <c r="A29" s="51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3"/>
        <v/>
      </c>
      <c r="F29" s="120"/>
      <c r="G29" s="2" t="str">
        <f t="shared" ca="1" si="14"/>
        <v/>
      </c>
      <c r="H29" s="1" t="str">
        <f t="shared" ca="1" si="0"/>
        <v/>
      </c>
      <c r="I29" s="1" t="str">
        <f t="shared" ca="1" si="1"/>
        <v/>
      </c>
      <c r="J29" s="1" t="str">
        <f t="shared" ca="1" si="2"/>
        <v/>
      </c>
      <c r="K29" s="121" t="str">
        <f t="shared" si="4"/>
        <v/>
      </c>
      <c r="L29" s="121"/>
      <c r="M29" s="121" t="str">
        <f t="shared" si="5"/>
        <v/>
      </c>
      <c r="N29" s="121"/>
      <c r="O29" s="7" t="str">
        <f t="shared" ca="1" si="6"/>
        <v/>
      </c>
      <c r="P29" s="20" t="str">
        <f t="shared" ca="1" si="7"/>
        <v/>
      </c>
      <c r="Q29" s="24" t="str">
        <f t="shared" ca="1" si="8"/>
        <v/>
      </c>
      <c r="R29" s="1" t="str">
        <f t="shared" ca="1" si="9"/>
        <v/>
      </c>
      <c r="S29" s="24" t="str">
        <f t="shared" ca="1" si="10"/>
        <v/>
      </c>
      <c r="T29" s="7" t="str">
        <f t="shared" ca="1" si="11"/>
        <v/>
      </c>
      <c r="U29" s="25" t="str">
        <f t="shared" ca="1" si="12"/>
        <v/>
      </c>
    </row>
    <row r="30" spans="1:21" ht="20.100000000000001" customHeight="1" x14ac:dyDescent="0.4">
      <c r="A30" s="51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3"/>
        <v/>
      </c>
      <c r="F30" s="120"/>
      <c r="G30" s="2" t="str">
        <f t="shared" ca="1" si="14"/>
        <v/>
      </c>
      <c r="H30" s="1" t="str">
        <f t="shared" ca="1" si="0"/>
        <v/>
      </c>
      <c r="I30" s="1" t="str">
        <f t="shared" ca="1" si="1"/>
        <v/>
      </c>
      <c r="J30" s="1" t="str">
        <f t="shared" ca="1" si="2"/>
        <v/>
      </c>
      <c r="K30" s="121" t="str">
        <f t="shared" si="4"/>
        <v/>
      </c>
      <c r="L30" s="121"/>
      <c r="M30" s="121" t="str">
        <f t="shared" si="5"/>
        <v/>
      </c>
      <c r="N30" s="121"/>
      <c r="O30" s="7" t="str">
        <f t="shared" ca="1" si="6"/>
        <v/>
      </c>
      <c r="P30" s="20" t="str">
        <f t="shared" ca="1" si="7"/>
        <v/>
      </c>
      <c r="Q30" s="24" t="str">
        <f t="shared" ca="1" si="8"/>
        <v/>
      </c>
      <c r="R30" s="1" t="str">
        <f t="shared" ca="1" si="9"/>
        <v/>
      </c>
      <c r="S30" s="24" t="str">
        <f t="shared" ca="1" si="10"/>
        <v/>
      </c>
      <c r="T30" s="7" t="str">
        <f t="shared" ca="1" si="11"/>
        <v/>
      </c>
      <c r="U30" s="25" t="str">
        <f t="shared" ca="1" si="12"/>
        <v/>
      </c>
    </row>
    <row r="31" spans="1:21" ht="20.100000000000001" customHeight="1" x14ac:dyDescent="0.4">
      <c r="A31" s="51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3"/>
        <v/>
      </c>
      <c r="F31" s="120"/>
      <c r="G31" s="2" t="str">
        <f t="shared" ca="1" si="14"/>
        <v/>
      </c>
      <c r="H31" s="1" t="str">
        <f t="shared" ca="1" si="0"/>
        <v/>
      </c>
      <c r="I31" s="1" t="str">
        <f t="shared" ca="1" si="1"/>
        <v/>
      </c>
      <c r="J31" s="1" t="str">
        <f t="shared" ca="1" si="2"/>
        <v/>
      </c>
      <c r="K31" s="121" t="str">
        <f t="shared" si="4"/>
        <v/>
      </c>
      <c r="L31" s="121"/>
      <c r="M31" s="121" t="str">
        <f t="shared" si="5"/>
        <v/>
      </c>
      <c r="N31" s="121"/>
      <c r="O31" s="7" t="str">
        <f t="shared" ca="1" si="6"/>
        <v/>
      </c>
      <c r="P31" s="20" t="str">
        <f t="shared" ca="1" si="7"/>
        <v/>
      </c>
      <c r="Q31" s="24" t="str">
        <f t="shared" ca="1" si="8"/>
        <v/>
      </c>
      <c r="R31" s="1" t="str">
        <f t="shared" ca="1" si="9"/>
        <v/>
      </c>
      <c r="S31" s="24" t="str">
        <f t="shared" ca="1" si="10"/>
        <v/>
      </c>
      <c r="T31" s="7" t="str">
        <f t="shared" ca="1" si="11"/>
        <v/>
      </c>
      <c r="U31" s="25" t="str">
        <f t="shared" ca="1" si="12"/>
        <v/>
      </c>
    </row>
    <row r="32" spans="1:21" ht="20.100000000000001" customHeight="1" x14ac:dyDescent="0.4">
      <c r="A32" s="51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3"/>
        <v/>
      </c>
      <c r="F32" s="120"/>
      <c r="G32" s="2" t="str">
        <f t="shared" ca="1" si="14"/>
        <v/>
      </c>
      <c r="H32" s="1" t="str">
        <f t="shared" ca="1" si="0"/>
        <v/>
      </c>
      <c r="I32" s="1" t="str">
        <f t="shared" ca="1" si="1"/>
        <v/>
      </c>
      <c r="J32" s="1" t="str">
        <f t="shared" ca="1" si="2"/>
        <v/>
      </c>
      <c r="K32" s="121" t="str">
        <f t="shared" si="4"/>
        <v/>
      </c>
      <c r="L32" s="121"/>
      <c r="M32" s="121" t="str">
        <f t="shared" si="5"/>
        <v/>
      </c>
      <c r="N32" s="121"/>
      <c r="O32" s="7" t="str">
        <f t="shared" ca="1" si="6"/>
        <v/>
      </c>
      <c r="P32" s="20" t="str">
        <f t="shared" ca="1" si="7"/>
        <v/>
      </c>
      <c r="Q32" s="24" t="str">
        <f t="shared" ca="1" si="8"/>
        <v/>
      </c>
      <c r="R32" s="1" t="str">
        <f t="shared" ca="1" si="9"/>
        <v/>
      </c>
      <c r="S32" s="24" t="str">
        <f t="shared" ca="1" si="10"/>
        <v/>
      </c>
      <c r="T32" s="7" t="str">
        <f t="shared" ca="1" si="11"/>
        <v/>
      </c>
      <c r="U32" s="25" t="str">
        <f t="shared" ca="1" si="12"/>
        <v/>
      </c>
    </row>
    <row r="33" spans="1:21" ht="20.100000000000001" customHeight="1" x14ac:dyDescent="0.4">
      <c r="A33" s="51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3"/>
        <v/>
      </c>
      <c r="F33" s="120"/>
      <c r="G33" s="2" t="str">
        <f t="shared" ca="1" si="14"/>
        <v/>
      </c>
      <c r="H33" s="1" t="str">
        <f t="shared" ca="1" si="0"/>
        <v/>
      </c>
      <c r="I33" s="1" t="str">
        <f t="shared" ca="1" si="1"/>
        <v/>
      </c>
      <c r="J33" s="1" t="str">
        <f t="shared" ca="1" si="2"/>
        <v/>
      </c>
      <c r="K33" s="121" t="str">
        <f t="shared" si="4"/>
        <v/>
      </c>
      <c r="L33" s="121"/>
      <c r="M33" s="121" t="str">
        <f t="shared" si="5"/>
        <v/>
      </c>
      <c r="N33" s="121"/>
      <c r="O33" s="7" t="str">
        <f t="shared" ca="1" si="6"/>
        <v/>
      </c>
      <c r="P33" s="20" t="str">
        <f t="shared" ca="1" si="7"/>
        <v/>
      </c>
      <c r="Q33" s="24" t="str">
        <f t="shared" ca="1" si="8"/>
        <v/>
      </c>
      <c r="R33" s="1" t="str">
        <f t="shared" ca="1" si="9"/>
        <v/>
      </c>
      <c r="S33" s="24" t="str">
        <f t="shared" ca="1" si="10"/>
        <v/>
      </c>
      <c r="T33" s="7" t="str">
        <f t="shared" ca="1" si="11"/>
        <v/>
      </c>
      <c r="U33" s="25" t="str">
        <f t="shared" ca="1" si="12"/>
        <v/>
      </c>
    </row>
    <row r="34" spans="1:21" ht="20.100000000000001" customHeight="1" x14ac:dyDescent="0.4">
      <c r="A34" s="51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3"/>
        <v/>
      </c>
      <c r="F34" s="120"/>
      <c r="G34" s="2" t="str">
        <f t="shared" ca="1" si="14"/>
        <v/>
      </c>
      <c r="H34" s="1" t="str">
        <f t="shared" ca="1" si="0"/>
        <v/>
      </c>
      <c r="I34" s="1" t="str">
        <f t="shared" ca="1" si="1"/>
        <v/>
      </c>
      <c r="J34" s="1" t="str">
        <f t="shared" ca="1" si="2"/>
        <v/>
      </c>
      <c r="K34" s="121" t="str">
        <f t="shared" si="4"/>
        <v/>
      </c>
      <c r="L34" s="121"/>
      <c r="M34" s="121" t="str">
        <f t="shared" si="5"/>
        <v/>
      </c>
      <c r="N34" s="121"/>
      <c r="O34" s="7" t="str">
        <f t="shared" ca="1" si="6"/>
        <v/>
      </c>
      <c r="P34" s="20" t="str">
        <f t="shared" ca="1" si="7"/>
        <v/>
      </c>
      <c r="Q34" s="24" t="str">
        <f t="shared" ca="1" si="8"/>
        <v/>
      </c>
      <c r="R34" s="1" t="str">
        <f t="shared" ca="1" si="9"/>
        <v/>
      </c>
      <c r="S34" s="24" t="str">
        <f t="shared" ca="1" si="10"/>
        <v/>
      </c>
      <c r="T34" s="7" t="str">
        <f t="shared" ca="1" si="11"/>
        <v/>
      </c>
      <c r="U34" s="25" t="str">
        <f t="shared" ca="1" si="12"/>
        <v/>
      </c>
    </row>
    <row r="35" spans="1:21" ht="20.100000000000001" customHeight="1" x14ac:dyDescent="0.4">
      <c r="A35" s="51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3"/>
        <v/>
      </c>
      <c r="F35" s="120"/>
      <c r="G35" s="2" t="str">
        <f t="shared" ca="1" si="14"/>
        <v/>
      </c>
      <c r="H35" s="1" t="str">
        <f t="shared" ca="1" si="0"/>
        <v/>
      </c>
      <c r="I35" s="1" t="str">
        <f t="shared" ca="1" si="1"/>
        <v/>
      </c>
      <c r="J35" s="1" t="str">
        <f t="shared" ca="1" si="2"/>
        <v/>
      </c>
      <c r="K35" s="121" t="str">
        <f t="shared" si="4"/>
        <v/>
      </c>
      <c r="L35" s="121"/>
      <c r="M35" s="121" t="str">
        <f t="shared" si="5"/>
        <v/>
      </c>
      <c r="N35" s="121"/>
      <c r="O35" s="7" t="str">
        <f t="shared" ca="1" si="6"/>
        <v/>
      </c>
      <c r="P35" s="20" t="str">
        <f t="shared" ca="1" si="7"/>
        <v/>
      </c>
      <c r="Q35" s="24" t="str">
        <f t="shared" ca="1" si="8"/>
        <v/>
      </c>
      <c r="R35" s="1" t="str">
        <f t="shared" ca="1" si="9"/>
        <v/>
      </c>
      <c r="S35" s="24" t="str">
        <f t="shared" ca="1" si="10"/>
        <v/>
      </c>
      <c r="T35" s="7" t="str">
        <f t="shared" ca="1" si="11"/>
        <v/>
      </c>
      <c r="U35" s="25" t="str">
        <f t="shared" ca="1" si="12"/>
        <v/>
      </c>
    </row>
    <row r="36" spans="1:21" ht="20.100000000000001" customHeight="1" x14ac:dyDescent="0.4">
      <c r="A36" s="51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3"/>
        <v/>
      </c>
      <c r="F36" s="120"/>
      <c r="G36" s="2" t="str">
        <f t="shared" ca="1" si="14"/>
        <v/>
      </c>
      <c r="H36" s="1" t="str">
        <f t="shared" ca="1" si="0"/>
        <v/>
      </c>
      <c r="I36" s="1" t="str">
        <f t="shared" ca="1" si="1"/>
        <v/>
      </c>
      <c r="J36" s="1" t="str">
        <f t="shared" ca="1" si="2"/>
        <v/>
      </c>
      <c r="K36" s="121" t="str">
        <f t="shared" si="4"/>
        <v/>
      </c>
      <c r="L36" s="121"/>
      <c r="M36" s="121" t="str">
        <f t="shared" si="5"/>
        <v/>
      </c>
      <c r="N36" s="121"/>
      <c r="O36" s="7" t="str">
        <f t="shared" ca="1" si="6"/>
        <v/>
      </c>
      <c r="P36" s="20" t="str">
        <f t="shared" ca="1" si="7"/>
        <v/>
      </c>
      <c r="Q36" s="24" t="str">
        <f t="shared" ca="1" si="8"/>
        <v/>
      </c>
      <c r="R36" s="1" t="str">
        <f t="shared" ca="1" si="9"/>
        <v/>
      </c>
      <c r="S36" s="24" t="str">
        <f t="shared" ca="1" si="10"/>
        <v/>
      </c>
      <c r="T36" s="7" t="str">
        <f t="shared" ca="1" si="11"/>
        <v/>
      </c>
      <c r="U36" s="25" t="str">
        <f t="shared" ca="1" si="12"/>
        <v/>
      </c>
    </row>
    <row r="37" spans="1:21" ht="20.100000000000001" customHeight="1" x14ac:dyDescent="0.4">
      <c r="A37" s="51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>IF($B37="","","ー")</f>
        <v/>
      </c>
      <c r="F37" s="120"/>
      <c r="G37" s="2" t="str">
        <f t="shared" ca="1" si="14"/>
        <v/>
      </c>
      <c r="H37" s="1" t="str">
        <f t="shared" ca="1" si="0"/>
        <v/>
      </c>
      <c r="I37" s="1" t="str">
        <f t="shared" ca="1" si="1"/>
        <v/>
      </c>
      <c r="J37" s="1" t="str">
        <f t="shared" ca="1" si="2"/>
        <v/>
      </c>
      <c r="K37" s="121" t="str">
        <f t="shared" si="4"/>
        <v/>
      </c>
      <c r="L37" s="121"/>
      <c r="M37" s="121" t="str">
        <f t="shared" si="5"/>
        <v/>
      </c>
      <c r="N37" s="121"/>
      <c r="O37" s="7" t="str">
        <f ca="1">IFERROR($O$38*G37/$G$38,"")</f>
        <v/>
      </c>
      <c r="P37" s="20" t="str">
        <f t="shared" ca="1" si="7"/>
        <v/>
      </c>
      <c r="Q37" s="24" t="str">
        <f t="shared" ca="1" si="8"/>
        <v/>
      </c>
      <c r="R37" s="1" t="str">
        <f ca="1">IFERROR(G37*Q37,"")</f>
        <v/>
      </c>
      <c r="S37" s="24" t="str">
        <f t="shared" ca="1" si="10"/>
        <v/>
      </c>
      <c r="T37" s="7" t="str">
        <f t="shared" ca="1" si="11"/>
        <v/>
      </c>
      <c r="U37" s="25" t="str">
        <f t="shared" ca="1" si="12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7"/>
      <c r="P40" s="11"/>
      <c r="Q40" s="11"/>
      <c r="R40" s="17"/>
      <c r="S40" s="11"/>
      <c r="T40" s="17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7"/>
      <c r="P41" s="11"/>
      <c r="Q41" s="11"/>
      <c r="R41" s="17"/>
      <c r="S41" s="11"/>
      <c r="T41" s="17"/>
    </row>
    <row r="42" spans="1:21" ht="15" customHeight="1" x14ac:dyDescent="0.4">
      <c r="O42" s="8"/>
    </row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>
      <c r="D46" s="43"/>
    </row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0" t="s">
        <v>36</v>
      </c>
      <c r="B49" s="143" t="s">
        <v>66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1"/>
      <c r="B50" s="143" t="s">
        <v>67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1"/>
      <c r="B51" s="143" t="s">
        <v>68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53" si="15">IF(SUM(D51:O51)=0,"",SUM(D51:O51))</f>
        <v/>
      </c>
    </row>
    <row r="52" spans="1:16" ht="20.100000000000001" customHeight="1" x14ac:dyDescent="0.4">
      <c r="A52" s="142"/>
      <c r="B52" s="143" t="s">
        <v>69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5"/>
        <v/>
      </c>
    </row>
    <row r="53" spans="1:16" ht="20.100000000000001" customHeight="1" x14ac:dyDescent="0.4">
      <c r="A53" s="140" t="s">
        <v>37</v>
      </c>
      <c r="B53" s="143" t="s">
        <v>66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5"/>
        <v/>
      </c>
    </row>
    <row r="54" spans="1:16" ht="20.100000000000001" customHeight="1" x14ac:dyDescent="0.4">
      <c r="A54" s="141"/>
      <c r="B54" s="143" t="s">
        <v>67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ref="P54:P76" si="16">IF(SUM(D54:O54)=0,"",SUM(D54:O54))</f>
        <v/>
      </c>
    </row>
    <row r="55" spans="1:16" ht="20.100000000000001" customHeight="1" x14ac:dyDescent="0.4">
      <c r="A55" s="141"/>
      <c r="B55" s="143" t="s">
        <v>68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6"/>
        <v/>
      </c>
    </row>
    <row r="56" spans="1:16" ht="20.100000000000001" customHeight="1" x14ac:dyDescent="0.4">
      <c r="A56" s="142"/>
      <c r="B56" s="143" t="s">
        <v>69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6"/>
        <v/>
      </c>
    </row>
    <row r="57" spans="1:16" ht="20.100000000000001" customHeight="1" x14ac:dyDescent="0.4">
      <c r="A57" s="140" t="s">
        <v>38</v>
      </c>
      <c r="B57" s="143" t="s">
        <v>66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6"/>
        <v/>
      </c>
    </row>
    <row r="58" spans="1:16" ht="20.100000000000001" customHeight="1" x14ac:dyDescent="0.4">
      <c r="A58" s="141"/>
      <c r="B58" s="143" t="s">
        <v>67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6"/>
        <v/>
      </c>
    </row>
    <row r="59" spans="1:16" ht="20.100000000000001" customHeight="1" x14ac:dyDescent="0.4">
      <c r="A59" s="141"/>
      <c r="B59" s="143" t="s">
        <v>68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6"/>
        <v/>
      </c>
    </row>
    <row r="60" spans="1:16" ht="20.100000000000001" customHeight="1" x14ac:dyDescent="0.4">
      <c r="A60" s="142"/>
      <c r="B60" s="143" t="s">
        <v>69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6"/>
        <v/>
      </c>
    </row>
    <row r="61" spans="1:16" ht="20.100000000000001" customHeight="1" x14ac:dyDescent="0.4">
      <c r="A61" s="140" t="s">
        <v>39</v>
      </c>
      <c r="B61" s="143" t="s">
        <v>66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6"/>
        <v/>
      </c>
    </row>
    <row r="62" spans="1:16" ht="20.100000000000001" customHeight="1" x14ac:dyDescent="0.4">
      <c r="A62" s="141"/>
      <c r="B62" s="143" t="s">
        <v>67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6"/>
        <v/>
      </c>
    </row>
    <row r="63" spans="1:16" ht="20.100000000000001" customHeight="1" x14ac:dyDescent="0.4">
      <c r="A63" s="141"/>
      <c r="B63" s="143" t="s">
        <v>68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6"/>
        <v/>
      </c>
    </row>
    <row r="64" spans="1:16" ht="20.100000000000001" customHeight="1" x14ac:dyDescent="0.4">
      <c r="A64" s="142"/>
      <c r="B64" s="143" t="s">
        <v>69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6"/>
        <v/>
      </c>
    </row>
    <row r="65" spans="1:16" ht="20.100000000000001" customHeight="1" x14ac:dyDescent="0.4">
      <c r="A65" s="140" t="s">
        <v>40</v>
      </c>
      <c r="B65" s="143" t="s">
        <v>66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6"/>
        <v/>
      </c>
    </row>
    <row r="66" spans="1:16" ht="20.100000000000001" customHeight="1" x14ac:dyDescent="0.4">
      <c r="A66" s="141"/>
      <c r="B66" s="143" t="s">
        <v>67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6"/>
        <v/>
      </c>
    </row>
    <row r="67" spans="1:16" ht="20.100000000000001" customHeight="1" x14ac:dyDescent="0.4">
      <c r="A67" s="141"/>
      <c r="B67" s="143" t="s">
        <v>68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6"/>
        <v/>
      </c>
    </row>
    <row r="68" spans="1:16" ht="20.100000000000001" customHeight="1" x14ac:dyDescent="0.4">
      <c r="A68" s="142"/>
      <c r="B68" s="143" t="s">
        <v>69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6"/>
        <v/>
      </c>
    </row>
    <row r="69" spans="1:16" ht="20.100000000000001" customHeight="1" x14ac:dyDescent="0.4">
      <c r="A69" s="140" t="s">
        <v>41</v>
      </c>
      <c r="B69" s="143" t="s">
        <v>66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6"/>
        <v/>
      </c>
    </row>
    <row r="70" spans="1:16" ht="20.100000000000001" customHeight="1" x14ac:dyDescent="0.4">
      <c r="A70" s="141"/>
      <c r="B70" s="143" t="s">
        <v>67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6"/>
        <v/>
      </c>
    </row>
    <row r="71" spans="1:16" ht="20.100000000000001" customHeight="1" x14ac:dyDescent="0.4">
      <c r="A71" s="141"/>
      <c r="B71" s="143" t="s">
        <v>68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6"/>
        <v/>
      </c>
    </row>
    <row r="72" spans="1:16" ht="20.100000000000001" customHeight="1" x14ac:dyDescent="0.4">
      <c r="A72" s="142"/>
      <c r="B72" s="143" t="s">
        <v>69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6"/>
        <v/>
      </c>
    </row>
    <row r="73" spans="1:16" ht="20.100000000000001" customHeight="1" x14ac:dyDescent="0.4">
      <c r="A73" s="140" t="s">
        <v>42</v>
      </c>
      <c r="B73" s="143" t="s">
        <v>66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6"/>
        <v/>
      </c>
    </row>
    <row r="74" spans="1:16" ht="20.100000000000001" customHeight="1" x14ac:dyDescent="0.4">
      <c r="A74" s="141"/>
      <c r="B74" s="143" t="s">
        <v>67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6"/>
        <v/>
      </c>
    </row>
    <row r="75" spans="1:16" ht="20.100000000000001" customHeight="1" x14ac:dyDescent="0.4">
      <c r="A75" s="141"/>
      <c r="B75" s="143" t="s">
        <v>68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6"/>
        <v/>
      </c>
    </row>
    <row r="76" spans="1:16" ht="20.100000000000001" customHeight="1" x14ac:dyDescent="0.4">
      <c r="A76" s="142"/>
      <c r="B76" s="143" t="s">
        <v>69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6"/>
        <v/>
      </c>
    </row>
    <row r="77" spans="1:16" ht="20.100000000000001" customHeight="1" x14ac:dyDescent="0.4">
      <c r="A77" s="140" t="s">
        <v>43</v>
      </c>
      <c r="B77" s="143" t="s">
        <v>66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ref="P77:P116" si="17">IF(SUM(D77:O77)=0,"",SUM(D77:O77))</f>
        <v/>
      </c>
    </row>
    <row r="78" spans="1:16" ht="20.100000000000001" customHeight="1" x14ac:dyDescent="0.4">
      <c r="A78" s="141"/>
      <c r="B78" s="143" t="s">
        <v>67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7"/>
        <v/>
      </c>
    </row>
    <row r="79" spans="1:16" ht="20.100000000000001" customHeight="1" x14ac:dyDescent="0.4">
      <c r="A79" s="141"/>
      <c r="B79" s="143" t="s">
        <v>68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7"/>
        <v/>
      </c>
    </row>
    <row r="80" spans="1:16" ht="20.100000000000001" customHeight="1" x14ac:dyDescent="0.4">
      <c r="A80" s="142"/>
      <c r="B80" s="143" t="s">
        <v>69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7"/>
        <v/>
      </c>
    </row>
    <row r="81" spans="1:16" ht="20.100000000000001" customHeight="1" x14ac:dyDescent="0.4">
      <c r="A81" s="140" t="s">
        <v>44</v>
      </c>
      <c r="B81" s="143" t="s">
        <v>66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7"/>
        <v/>
      </c>
    </row>
    <row r="82" spans="1:16" ht="20.100000000000001" customHeight="1" x14ac:dyDescent="0.4">
      <c r="A82" s="141"/>
      <c r="B82" s="143" t="s">
        <v>67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7"/>
        <v/>
      </c>
    </row>
    <row r="83" spans="1:16" ht="20.100000000000001" customHeight="1" x14ac:dyDescent="0.4">
      <c r="A83" s="141"/>
      <c r="B83" s="143" t="s">
        <v>68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7"/>
        <v/>
      </c>
    </row>
    <row r="84" spans="1:16" ht="20.100000000000001" customHeight="1" x14ac:dyDescent="0.4">
      <c r="A84" s="142"/>
      <c r="B84" s="143" t="s">
        <v>69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7"/>
        <v/>
      </c>
    </row>
    <row r="85" spans="1:16" ht="20.100000000000001" customHeight="1" x14ac:dyDescent="0.4">
      <c r="A85" s="140" t="s">
        <v>45</v>
      </c>
      <c r="B85" s="143" t="s">
        <v>66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7"/>
        <v/>
      </c>
    </row>
    <row r="86" spans="1:16" ht="20.100000000000001" customHeight="1" x14ac:dyDescent="0.4">
      <c r="A86" s="141"/>
      <c r="B86" s="143" t="s">
        <v>67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7"/>
        <v/>
      </c>
    </row>
    <row r="87" spans="1:16" ht="20.100000000000001" customHeight="1" x14ac:dyDescent="0.4">
      <c r="A87" s="141"/>
      <c r="B87" s="143" t="s">
        <v>68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7"/>
        <v/>
      </c>
    </row>
    <row r="88" spans="1:16" ht="20.100000000000001" customHeight="1" x14ac:dyDescent="0.4">
      <c r="A88" s="142"/>
      <c r="B88" s="143" t="s">
        <v>69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7"/>
        <v/>
      </c>
    </row>
    <row r="89" spans="1:16" ht="20.100000000000001" customHeight="1" x14ac:dyDescent="0.4">
      <c r="A89" s="140" t="s">
        <v>46</v>
      </c>
      <c r="B89" s="143" t="s">
        <v>66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7"/>
        <v/>
      </c>
    </row>
    <row r="90" spans="1:16" ht="20.100000000000001" customHeight="1" x14ac:dyDescent="0.4">
      <c r="A90" s="141"/>
      <c r="B90" s="143" t="s">
        <v>67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7"/>
        <v/>
      </c>
    </row>
    <row r="91" spans="1:16" ht="20.100000000000001" customHeight="1" x14ac:dyDescent="0.4">
      <c r="A91" s="141"/>
      <c r="B91" s="143" t="s">
        <v>68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7"/>
        <v/>
      </c>
    </row>
    <row r="92" spans="1:16" ht="20.100000000000001" customHeight="1" x14ac:dyDescent="0.4">
      <c r="A92" s="142"/>
      <c r="B92" s="143" t="s">
        <v>69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7"/>
        <v/>
      </c>
    </row>
    <row r="93" spans="1:16" ht="20.100000000000001" customHeight="1" x14ac:dyDescent="0.4">
      <c r="A93" s="140" t="s">
        <v>47</v>
      </c>
      <c r="B93" s="143" t="s">
        <v>66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7"/>
        <v/>
      </c>
    </row>
    <row r="94" spans="1:16" ht="20.100000000000001" customHeight="1" x14ac:dyDescent="0.4">
      <c r="A94" s="141"/>
      <c r="B94" s="143" t="s">
        <v>67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7"/>
        <v/>
      </c>
    </row>
    <row r="95" spans="1:16" ht="20.100000000000001" customHeight="1" x14ac:dyDescent="0.4">
      <c r="A95" s="141"/>
      <c r="B95" s="143" t="s">
        <v>68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7"/>
        <v/>
      </c>
    </row>
    <row r="96" spans="1:16" ht="20.100000000000001" customHeight="1" x14ac:dyDescent="0.4">
      <c r="A96" s="142"/>
      <c r="B96" s="143" t="s">
        <v>69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7"/>
        <v/>
      </c>
    </row>
    <row r="97" spans="1:16" ht="20.100000000000001" customHeight="1" x14ac:dyDescent="0.4">
      <c r="A97" s="140" t="s">
        <v>48</v>
      </c>
      <c r="B97" s="143" t="s">
        <v>66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7"/>
        <v/>
      </c>
    </row>
    <row r="98" spans="1:16" ht="20.100000000000001" customHeight="1" x14ac:dyDescent="0.4">
      <c r="A98" s="141"/>
      <c r="B98" s="143" t="s">
        <v>67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7"/>
        <v/>
      </c>
    </row>
    <row r="99" spans="1:16" ht="20.100000000000001" customHeight="1" x14ac:dyDescent="0.4">
      <c r="A99" s="141"/>
      <c r="B99" s="143" t="s">
        <v>68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7"/>
        <v/>
      </c>
    </row>
    <row r="100" spans="1:16" ht="20.100000000000001" customHeight="1" x14ac:dyDescent="0.4">
      <c r="A100" s="142"/>
      <c r="B100" s="143" t="s">
        <v>69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7"/>
        <v/>
      </c>
    </row>
    <row r="101" spans="1:16" ht="20.100000000000001" customHeight="1" x14ac:dyDescent="0.4">
      <c r="A101" s="140" t="s">
        <v>49</v>
      </c>
      <c r="B101" s="143" t="s">
        <v>66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7"/>
        <v/>
      </c>
    </row>
    <row r="102" spans="1:16" ht="20.100000000000001" customHeight="1" x14ac:dyDescent="0.4">
      <c r="A102" s="141"/>
      <c r="B102" s="143" t="s">
        <v>67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7"/>
        <v/>
      </c>
    </row>
    <row r="103" spans="1:16" ht="20.100000000000001" customHeight="1" x14ac:dyDescent="0.4">
      <c r="A103" s="141"/>
      <c r="B103" s="143" t="s">
        <v>68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7"/>
        <v/>
      </c>
    </row>
    <row r="104" spans="1:16" ht="20.100000000000001" customHeight="1" x14ac:dyDescent="0.4">
      <c r="A104" s="142"/>
      <c r="B104" s="143" t="s">
        <v>69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7"/>
        <v/>
      </c>
    </row>
    <row r="105" spans="1:16" ht="20.100000000000001" customHeight="1" x14ac:dyDescent="0.4">
      <c r="A105" s="140" t="s">
        <v>50</v>
      </c>
      <c r="B105" s="143" t="s">
        <v>66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7"/>
        <v/>
      </c>
    </row>
    <row r="106" spans="1:16" ht="20.100000000000001" customHeight="1" x14ac:dyDescent="0.4">
      <c r="A106" s="141"/>
      <c r="B106" s="143" t="s">
        <v>67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7"/>
        <v/>
      </c>
    </row>
    <row r="107" spans="1:16" ht="20.100000000000001" customHeight="1" x14ac:dyDescent="0.4">
      <c r="A107" s="141"/>
      <c r="B107" s="143" t="s">
        <v>68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7"/>
        <v/>
      </c>
    </row>
    <row r="108" spans="1:16" ht="20.100000000000001" customHeight="1" x14ac:dyDescent="0.4">
      <c r="A108" s="142"/>
      <c r="B108" s="143" t="s">
        <v>69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7"/>
        <v/>
      </c>
    </row>
    <row r="109" spans="1:16" ht="20.100000000000001" customHeight="1" x14ac:dyDescent="0.4">
      <c r="A109" s="140" t="s">
        <v>51</v>
      </c>
      <c r="B109" s="143" t="s">
        <v>66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7"/>
        <v/>
      </c>
    </row>
    <row r="110" spans="1:16" ht="20.100000000000001" customHeight="1" x14ac:dyDescent="0.4">
      <c r="A110" s="141"/>
      <c r="B110" s="143" t="s">
        <v>67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7"/>
        <v/>
      </c>
    </row>
    <row r="111" spans="1:16" ht="20.100000000000001" customHeight="1" x14ac:dyDescent="0.4">
      <c r="A111" s="141"/>
      <c r="B111" s="143" t="s">
        <v>68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7"/>
        <v/>
      </c>
    </row>
    <row r="112" spans="1:16" ht="20.100000000000001" customHeight="1" x14ac:dyDescent="0.4">
      <c r="A112" s="142"/>
      <c r="B112" s="143" t="s">
        <v>69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7"/>
        <v/>
      </c>
    </row>
    <row r="113" spans="1:16" ht="20.100000000000001" customHeight="1" x14ac:dyDescent="0.4">
      <c r="A113" s="140" t="s">
        <v>52</v>
      </c>
      <c r="B113" s="143" t="s">
        <v>66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7"/>
        <v/>
      </c>
    </row>
    <row r="114" spans="1:16" ht="20.100000000000001" customHeight="1" x14ac:dyDescent="0.4">
      <c r="A114" s="141"/>
      <c r="B114" s="143" t="s">
        <v>67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7"/>
        <v/>
      </c>
    </row>
    <row r="115" spans="1:16" ht="20.100000000000001" customHeight="1" x14ac:dyDescent="0.4">
      <c r="A115" s="141"/>
      <c r="B115" s="143" t="s">
        <v>68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si="17"/>
        <v/>
      </c>
    </row>
    <row r="116" spans="1:16" ht="20.100000000000001" customHeight="1" x14ac:dyDescent="0.4">
      <c r="A116" s="142"/>
      <c r="B116" s="143" t="s">
        <v>69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7"/>
        <v/>
      </c>
    </row>
    <row r="117" spans="1:16" ht="20.100000000000001" customHeight="1" x14ac:dyDescent="0.4">
      <c r="A117" s="140" t="s">
        <v>53</v>
      </c>
      <c r="B117" s="143" t="s">
        <v>66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ref="P117:P120" si="18">IF(SUM(D117:O117)=0,"",SUM(D117:O117))</f>
        <v/>
      </c>
    </row>
    <row r="118" spans="1:16" ht="20.100000000000001" customHeight="1" x14ac:dyDescent="0.4">
      <c r="A118" s="141"/>
      <c r="B118" s="143" t="s">
        <v>67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8"/>
        <v/>
      </c>
    </row>
    <row r="119" spans="1:16" ht="20.100000000000001" customHeight="1" x14ac:dyDescent="0.4">
      <c r="A119" s="141"/>
      <c r="B119" s="143" t="s">
        <v>68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8"/>
        <v/>
      </c>
    </row>
    <row r="120" spans="1:16" ht="20.100000000000001" customHeight="1" x14ac:dyDescent="0.4">
      <c r="A120" s="142"/>
      <c r="B120" s="143" t="s">
        <v>69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8"/>
        <v/>
      </c>
    </row>
    <row r="121" spans="1:16" ht="20.100000000000001" customHeight="1" x14ac:dyDescent="0.4">
      <c r="A121" s="140" t="s">
        <v>54</v>
      </c>
      <c r="B121" s="143" t="s">
        <v>66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ref="P121:P160" si="19">IF(SUM(D121:O121)=0,"",SUM(D121:O121))</f>
        <v/>
      </c>
    </row>
    <row r="122" spans="1:16" ht="20.100000000000001" customHeight="1" x14ac:dyDescent="0.4">
      <c r="A122" s="141"/>
      <c r="B122" s="143" t="s">
        <v>67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9"/>
        <v/>
      </c>
    </row>
    <row r="123" spans="1:16" ht="20.100000000000001" customHeight="1" x14ac:dyDescent="0.4">
      <c r="A123" s="141"/>
      <c r="B123" s="143" t="s">
        <v>68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9"/>
        <v/>
      </c>
    </row>
    <row r="124" spans="1:16" ht="20.100000000000001" customHeight="1" x14ac:dyDescent="0.4">
      <c r="A124" s="142"/>
      <c r="B124" s="143" t="s">
        <v>69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9"/>
        <v/>
      </c>
    </row>
    <row r="125" spans="1:16" ht="20.100000000000001" customHeight="1" x14ac:dyDescent="0.4">
      <c r="A125" s="140" t="s">
        <v>55</v>
      </c>
      <c r="B125" s="143" t="s">
        <v>66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9"/>
        <v/>
      </c>
    </row>
    <row r="126" spans="1:16" ht="20.100000000000001" customHeight="1" x14ac:dyDescent="0.4">
      <c r="A126" s="141"/>
      <c r="B126" s="143" t="s">
        <v>67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9"/>
        <v/>
      </c>
    </row>
    <row r="127" spans="1:16" ht="20.100000000000001" customHeight="1" x14ac:dyDescent="0.4">
      <c r="A127" s="141"/>
      <c r="B127" s="143" t="s">
        <v>68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9"/>
        <v/>
      </c>
    </row>
    <row r="128" spans="1:16" ht="20.100000000000001" customHeight="1" x14ac:dyDescent="0.4">
      <c r="A128" s="142"/>
      <c r="B128" s="143" t="s">
        <v>69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9"/>
        <v/>
      </c>
    </row>
    <row r="129" spans="1:16" ht="20.100000000000001" customHeight="1" x14ac:dyDescent="0.4">
      <c r="A129" s="140" t="s">
        <v>56</v>
      </c>
      <c r="B129" s="143" t="s">
        <v>66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9"/>
        <v/>
      </c>
    </row>
    <row r="130" spans="1:16" ht="20.100000000000001" customHeight="1" x14ac:dyDescent="0.4">
      <c r="A130" s="141"/>
      <c r="B130" s="143" t="s">
        <v>67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9"/>
        <v/>
      </c>
    </row>
    <row r="131" spans="1:16" ht="20.100000000000001" customHeight="1" x14ac:dyDescent="0.4">
      <c r="A131" s="141"/>
      <c r="B131" s="143" t="s">
        <v>68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9"/>
        <v/>
      </c>
    </row>
    <row r="132" spans="1:16" ht="20.100000000000001" customHeight="1" x14ac:dyDescent="0.4">
      <c r="A132" s="142"/>
      <c r="B132" s="143" t="s">
        <v>69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9"/>
        <v/>
      </c>
    </row>
    <row r="133" spans="1:16" ht="20.100000000000001" customHeight="1" x14ac:dyDescent="0.4">
      <c r="A133" s="140" t="s">
        <v>57</v>
      </c>
      <c r="B133" s="143" t="s">
        <v>66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9"/>
        <v/>
      </c>
    </row>
    <row r="134" spans="1:16" ht="20.100000000000001" customHeight="1" x14ac:dyDescent="0.4">
      <c r="A134" s="141"/>
      <c r="B134" s="143" t="s">
        <v>67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9"/>
        <v/>
      </c>
    </row>
    <row r="135" spans="1:16" ht="20.100000000000001" customHeight="1" x14ac:dyDescent="0.4">
      <c r="A135" s="141"/>
      <c r="B135" s="143" t="s">
        <v>68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9"/>
        <v/>
      </c>
    </row>
    <row r="136" spans="1:16" ht="20.100000000000001" customHeight="1" x14ac:dyDescent="0.4">
      <c r="A136" s="142"/>
      <c r="B136" s="143" t="s">
        <v>69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9"/>
        <v/>
      </c>
    </row>
    <row r="137" spans="1:16" ht="20.100000000000001" customHeight="1" x14ac:dyDescent="0.4">
      <c r="A137" s="140" t="s">
        <v>58</v>
      </c>
      <c r="B137" s="143" t="s">
        <v>66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9"/>
        <v/>
      </c>
    </row>
    <row r="138" spans="1:16" ht="20.100000000000001" customHeight="1" x14ac:dyDescent="0.4">
      <c r="A138" s="141"/>
      <c r="B138" s="143" t="s">
        <v>67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9"/>
        <v/>
      </c>
    </row>
    <row r="139" spans="1:16" ht="20.100000000000001" customHeight="1" x14ac:dyDescent="0.4">
      <c r="A139" s="141"/>
      <c r="B139" s="143" t="s">
        <v>68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9"/>
        <v/>
      </c>
    </row>
    <row r="140" spans="1:16" ht="20.100000000000001" customHeight="1" x14ac:dyDescent="0.4">
      <c r="A140" s="142"/>
      <c r="B140" s="143" t="s">
        <v>69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9"/>
        <v/>
      </c>
    </row>
    <row r="141" spans="1:16" ht="20.100000000000001" customHeight="1" x14ac:dyDescent="0.4">
      <c r="A141" s="140" t="s">
        <v>59</v>
      </c>
      <c r="B141" s="143" t="s">
        <v>66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9"/>
        <v/>
      </c>
    </row>
    <row r="142" spans="1:16" ht="20.100000000000001" customHeight="1" x14ac:dyDescent="0.4">
      <c r="A142" s="141"/>
      <c r="B142" s="143" t="s">
        <v>67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9"/>
        <v/>
      </c>
    </row>
    <row r="143" spans="1:16" ht="20.100000000000001" customHeight="1" x14ac:dyDescent="0.4">
      <c r="A143" s="141"/>
      <c r="B143" s="143" t="s">
        <v>68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9"/>
        <v/>
      </c>
    </row>
    <row r="144" spans="1:16" ht="20.100000000000001" customHeight="1" x14ac:dyDescent="0.4">
      <c r="A144" s="142"/>
      <c r="B144" s="143" t="s">
        <v>69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9"/>
        <v/>
      </c>
    </row>
    <row r="145" spans="1:16" ht="20.100000000000001" customHeight="1" x14ac:dyDescent="0.4">
      <c r="A145" s="140" t="s">
        <v>60</v>
      </c>
      <c r="B145" s="143" t="s">
        <v>66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9"/>
        <v/>
      </c>
    </row>
    <row r="146" spans="1:16" ht="20.100000000000001" customHeight="1" x14ac:dyDescent="0.4">
      <c r="A146" s="141"/>
      <c r="B146" s="143" t="s">
        <v>67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9"/>
        <v/>
      </c>
    </row>
    <row r="147" spans="1:16" ht="20.100000000000001" customHeight="1" x14ac:dyDescent="0.4">
      <c r="A147" s="141"/>
      <c r="B147" s="143" t="s">
        <v>68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9"/>
        <v/>
      </c>
    </row>
    <row r="148" spans="1:16" ht="20.100000000000001" customHeight="1" x14ac:dyDescent="0.4">
      <c r="A148" s="142"/>
      <c r="B148" s="143" t="s">
        <v>69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9"/>
        <v/>
      </c>
    </row>
    <row r="149" spans="1:16" ht="20.100000000000001" customHeight="1" x14ac:dyDescent="0.4">
      <c r="A149" s="140" t="s">
        <v>61</v>
      </c>
      <c r="B149" s="143" t="s">
        <v>66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9"/>
        <v/>
      </c>
    </row>
    <row r="150" spans="1:16" ht="20.100000000000001" customHeight="1" x14ac:dyDescent="0.4">
      <c r="A150" s="141"/>
      <c r="B150" s="143" t="s">
        <v>67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9"/>
        <v/>
      </c>
    </row>
    <row r="151" spans="1:16" ht="20.100000000000001" customHeight="1" x14ac:dyDescent="0.4">
      <c r="A151" s="141"/>
      <c r="B151" s="143" t="s">
        <v>68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9"/>
        <v/>
      </c>
    </row>
    <row r="152" spans="1:16" ht="20.100000000000001" customHeight="1" x14ac:dyDescent="0.4">
      <c r="A152" s="142"/>
      <c r="B152" s="143" t="s">
        <v>69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9"/>
        <v/>
      </c>
    </row>
    <row r="153" spans="1:16" ht="20.100000000000001" customHeight="1" x14ac:dyDescent="0.4">
      <c r="A153" s="140" t="s">
        <v>62</v>
      </c>
      <c r="B153" s="143" t="s">
        <v>66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9"/>
        <v/>
      </c>
    </row>
    <row r="154" spans="1:16" ht="20.100000000000001" customHeight="1" x14ac:dyDescent="0.4">
      <c r="A154" s="141"/>
      <c r="B154" s="143" t="s">
        <v>67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9"/>
        <v/>
      </c>
    </row>
    <row r="155" spans="1:16" ht="20.100000000000001" customHeight="1" x14ac:dyDescent="0.4">
      <c r="A155" s="141"/>
      <c r="B155" s="143" t="s">
        <v>68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9"/>
        <v/>
      </c>
    </row>
    <row r="156" spans="1:16" ht="20.100000000000001" customHeight="1" x14ac:dyDescent="0.4">
      <c r="A156" s="142"/>
      <c r="B156" s="143" t="s">
        <v>69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9"/>
        <v/>
      </c>
    </row>
    <row r="157" spans="1:16" ht="20.100000000000001" customHeight="1" x14ac:dyDescent="0.4">
      <c r="A157" s="140" t="s">
        <v>63</v>
      </c>
      <c r="B157" s="143" t="s">
        <v>66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9"/>
        <v/>
      </c>
    </row>
    <row r="158" spans="1:16" ht="20.100000000000001" customHeight="1" x14ac:dyDescent="0.4">
      <c r="A158" s="141"/>
      <c r="B158" s="143" t="s">
        <v>67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9"/>
        <v/>
      </c>
    </row>
    <row r="159" spans="1:16" ht="20.100000000000001" customHeight="1" x14ac:dyDescent="0.4">
      <c r="A159" s="141"/>
      <c r="B159" s="143" t="s">
        <v>68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9"/>
        <v/>
      </c>
    </row>
    <row r="160" spans="1:16" ht="20.100000000000001" customHeight="1" x14ac:dyDescent="0.4">
      <c r="A160" s="142"/>
      <c r="B160" s="143" t="s">
        <v>69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9"/>
        <v/>
      </c>
    </row>
    <row r="161" spans="1:16" ht="20.100000000000001" customHeight="1" x14ac:dyDescent="0.4">
      <c r="A161" s="140" t="s">
        <v>64</v>
      </c>
      <c r="B161" s="143" t="s">
        <v>66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ref="P161:P168" si="20">IF(SUM(D161:O161)=0,"",SUM(D161:O161))</f>
        <v/>
      </c>
    </row>
    <row r="162" spans="1:16" ht="20.100000000000001" customHeight="1" x14ac:dyDescent="0.4">
      <c r="A162" s="141"/>
      <c r="B162" s="143" t="s">
        <v>67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20"/>
        <v/>
      </c>
    </row>
    <row r="163" spans="1:16" ht="20.100000000000001" customHeight="1" x14ac:dyDescent="0.4">
      <c r="A163" s="141"/>
      <c r="B163" s="143" t="s">
        <v>68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20"/>
        <v/>
      </c>
    </row>
    <row r="164" spans="1:16" ht="20.100000000000001" customHeight="1" x14ac:dyDescent="0.4">
      <c r="A164" s="142"/>
      <c r="B164" s="143" t="s">
        <v>69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20"/>
        <v/>
      </c>
    </row>
    <row r="165" spans="1:16" ht="20.100000000000001" customHeight="1" x14ac:dyDescent="0.4">
      <c r="A165" s="140" t="s">
        <v>65</v>
      </c>
      <c r="B165" s="143" t="s">
        <v>66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20"/>
        <v/>
      </c>
    </row>
    <row r="166" spans="1:16" ht="20.100000000000001" customHeight="1" x14ac:dyDescent="0.4">
      <c r="A166" s="141"/>
      <c r="B166" s="143" t="s">
        <v>67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20"/>
        <v/>
      </c>
    </row>
    <row r="167" spans="1:16" ht="20.100000000000001" customHeight="1" x14ac:dyDescent="0.4">
      <c r="A167" s="141"/>
      <c r="B167" s="143" t="s">
        <v>68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20"/>
        <v/>
      </c>
    </row>
    <row r="168" spans="1:16" ht="20.100000000000001" customHeight="1" x14ac:dyDescent="0.4">
      <c r="A168" s="142"/>
      <c r="B168" s="143" t="s">
        <v>69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20"/>
        <v/>
      </c>
    </row>
  </sheetData>
  <sheetProtection algorithmName="SHA-512" hashValue="nNQBs0v2qy/1AvPyXY4o0jNtgQ6I4j15xTWEqkMKSPosJSWH6Vaf5xd+B4cpSGcCwWs9j0JfDMnqXaRTlppbdw==" saltValue="8yd42VSioNtv5+wNz5wXXg==" spinCount="100000" sheet="1" objects="1" scenarios="1"/>
  <mergeCells count="285">
    <mergeCell ref="B166:C166"/>
    <mergeCell ref="B167:C167"/>
    <mergeCell ref="B168:C16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G5:H5"/>
    <mergeCell ref="G6:H6"/>
    <mergeCell ref="B44:C44"/>
    <mergeCell ref="B48:C48"/>
    <mergeCell ref="B53:C53"/>
    <mergeCell ref="B54:C54"/>
    <mergeCell ref="B55:C55"/>
    <mergeCell ref="B56:C56"/>
    <mergeCell ref="B57:C57"/>
    <mergeCell ref="B30:D30"/>
    <mergeCell ref="B31:D31"/>
    <mergeCell ref="B32:D32"/>
    <mergeCell ref="B33:D33"/>
    <mergeCell ref="B34:D34"/>
    <mergeCell ref="B35:D35"/>
    <mergeCell ref="B36:D36"/>
    <mergeCell ref="B37:D37"/>
    <mergeCell ref="A38:D38"/>
    <mergeCell ref="B49:C49"/>
    <mergeCell ref="B50:C50"/>
    <mergeCell ref="B51:C51"/>
    <mergeCell ref="B52:C52"/>
    <mergeCell ref="B8:D8"/>
    <mergeCell ref="B7:D7"/>
    <mergeCell ref="D5:E5"/>
    <mergeCell ref="D6:E6"/>
    <mergeCell ref="A157:A160"/>
    <mergeCell ref="A161:A164"/>
    <mergeCell ref="A165:A168"/>
    <mergeCell ref="A121:A124"/>
    <mergeCell ref="A125:A128"/>
    <mergeCell ref="A129:A132"/>
    <mergeCell ref="A133:A136"/>
    <mergeCell ref="A137:A140"/>
    <mergeCell ref="A141:A144"/>
    <mergeCell ref="A145:A148"/>
    <mergeCell ref="A149:A152"/>
    <mergeCell ref="A153:A156"/>
    <mergeCell ref="A85:A88"/>
    <mergeCell ref="A89:A92"/>
    <mergeCell ref="A93:A96"/>
    <mergeCell ref="A97:A100"/>
    <mergeCell ref="A101:A104"/>
    <mergeCell ref="A105:A108"/>
    <mergeCell ref="A109:A112"/>
    <mergeCell ref="A113:A116"/>
    <mergeCell ref="A117:A120"/>
    <mergeCell ref="A49:A52"/>
    <mergeCell ref="A53:A56"/>
    <mergeCell ref="A57:A60"/>
    <mergeCell ref="A61:A64"/>
    <mergeCell ref="A65:A68"/>
    <mergeCell ref="A69:A72"/>
    <mergeCell ref="A73:A76"/>
    <mergeCell ref="A77:A80"/>
    <mergeCell ref="A81:A84"/>
    <mergeCell ref="E10:F10"/>
    <mergeCell ref="E14:F14"/>
    <mergeCell ref="E20:F20"/>
    <mergeCell ref="E24:F24"/>
    <mergeCell ref="E28:F28"/>
    <mergeCell ref="E32:F32"/>
    <mergeCell ref="E36:F36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M10:N10"/>
    <mergeCell ref="E11:F11"/>
    <mergeCell ref="K11:L11"/>
    <mergeCell ref="M11:N11"/>
    <mergeCell ref="E12:F12"/>
    <mergeCell ref="K12:L12"/>
    <mergeCell ref="M12:N12"/>
    <mergeCell ref="E13:F13"/>
    <mergeCell ref="K13:L13"/>
    <mergeCell ref="M13:N13"/>
    <mergeCell ref="A5:A6"/>
    <mergeCell ref="B5:C5"/>
    <mergeCell ref="B6:C6"/>
    <mergeCell ref="E7:F7"/>
    <mergeCell ref="E17:F17"/>
    <mergeCell ref="K17:L17"/>
    <mergeCell ref="M17:N17"/>
    <mergeCell ref="M14:N14"/>
    <mergeCell ref="E15:F15"/>
    <mergeCell ref="K15:L15"/>
    <mergeCell ref="M15:N15"/>
    <mergeCell ref="K14:L14"/>
    <mergeCell ref="E16:F16"/>
    <mergeCell ref="K16:L16"/>
    <mergeCell ref="M16:N16"/>
    <mergeCell ref="M7:N7"/>
    <mergeCell ref="E8:F8"/>
    <mergeCell ref="K8:L8"/>
    <mergeCell ref="M8:N8"/>
    <mergeCell ref="E9:F9"/>
    <mergeCell ref="K9:L9"/>
    <mergeCell ref="M9:N9"/>
    <mergeCell ref="K7:L7"/>
    <mergeCell ref="K10:L10"/>
    <mergeCell ref="K20:L20"/>
    <mergeCell ref="M20:N20"/>
    <mergeCell ref="E21:F21"/>
    <mergeCell ref="K21:L21"/>
    <mergeCell ref="M21:N21"/>
    <mergeCell ref="E18:F18"/>
    <mergeCell ref="K18:L18"/>
    <mergeCell ref="M18:N18"/>
    <mergeCell ref="E19:F19"/>
    <mergeCell ref="K19:L19"/>
    <mergeCell ref="M19:N19"/>
    <mergeCell ref="K24:L24"/>
    <mergeCell ref="M24:N24"/>
    <mergeCell ref="E25:F25"/>
    <mergeCell ref="K25:L25"/>
    <mergeCell ref="M25:N25"/>
    <mergeCell ref="E22:F22"/>
    <mergeCell ref="K22:L22"/>
    <mergeCell ref="M22:N22"/>
    <mergeCell ref="E23:F23"/>
    <mergeCell ref="K23:L23"/>
    <mergeCell ref="M23:N23"/>
    <mergeCell ref="M28:N28"/>
    <mergeCell ref="E29:F29"/>
    <mergeCell ref="K29:L29"/>
    <mergeCell ref="M29:N29"/>
    <mergeCell ref="E26:F26"/>
    <mergeCell ref="K26:L26"/>
    <mergeCell ref="M26:N26"/>
    <mergeCell ref="E27:F27"/>
    <mergeCell ref="K27:L27"/>
    <mergeCell ref="M27:N27"/>
    <mergeCell ref="K28:L28"/>
    <mergeCell ref="B45:C45"/>
    <mergeCell ref="K32:L32"/>
    <mergeCell ref="M32:N32"/>
    <mergeCell ref="E33:F33"/>
    <mergeCell ref="K33:L33"/>
    <mergeCell ref="M33:N33"/>
    <mergeCell ref="E30:F30"/>
    <mergeCell ref="K30:L30"/>
    <mergeCell ref="M30:N30"/>
    <mergeCell ref="E31:F31"/>
    <mergeCell ref="K31:L31"/>
    <mergeCell ref="M31:N31"/>
    <mergeCell ref="K36:L36"/>
    <mergeCell ref="M36:N36"/>
    <mergeCell ref="E37:F37"/>
    <mergeCell ref="K37:L37"/>
    <mergeCell ref="M37:N37"/>
    <mergeCell ref="E34:F34"/>
    <mergeCell ref="K34:L34"/>
    <mergeCell ref="M34:N34"/>
    <mergeCell ref="E35:F35"/>
    <mergeCell ref="K35:L35"/>
    <mergeCell ref="M35:N35"/>
  </mergeCells>
  <phoneticPr fontId="2"/>
  <conditionalFormatting sqref="D45:O45">
    <cfRule type="containsBlanks" dxfId="749" priority="4">
      <formula>LEN(TRIM(D45))=0</formula>
    </cfRule>
  </conditionalFormatting>
  <conditionalFormatting sqref="D49:D168">
    <cfRule type="containsBlanks" dxfId="748" priority="3">
      <formula>LEN(TRIM(D49))=0</formula>
    </cfRule>
  </conditionalFormatting>
  <conditionalFormatting sqref="E49:O168">
    <cfRule type="containsBlanks" dxfId="747" priority="1">
      <formula>LEN(TRIM(E49))=0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№28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'【ＳTEP３】C-2'!A36</f>
        <v>28</v>
      </c>
      <c r="B5" s="99" t="s">
        <v>15</v>
      </c>
      <c r="C5" s="122"/>
      <c r="D5" s="116" t="str">
        <f>IF('【ＳTEP３】C-2'!B36="","",'【ＳTEP３】C-2'!B36)</f>
        <v/>
      </c>
      <c r="E5" s="118"/>
      <c r="F5" s="64" t="s">
        <v>16</v>
      </c>
      <c r="G5" s="134" t="str">
        <f>IF('【ＳTEP３】C-2'!D36="","",'【ＳTEP３】C-2'!D36)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IF('【ＳTEP３】C-2'!F36="","",'【ＳTEP３】C-2'!F36)</f>
        <v/>
      </c>
      <c r="E6" s="137"/>
      <c r="F6" s="67" t="s">
        <v>18</v>
      </c>
      <c r="G6" s="99" t="str">
        <f>IF('【ＳTEP３】C-2'!G36="","",'【ＳTEP３】C-2'!G36)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/wi6W9x270DUlJWi0fAoFJdWRDm3z7w3ZDaFx1xwGzC3miDL4ePS4C+RoW3twVctbAYrfXMiszjXCftneae8Gg==" saltValue="LqFmxhUpzxoiH0uPZ+1FBA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</mergeCells>
  <phoneticPr fontId="2"/>
  <conditionalFormatting sqref="D49:D168">
    <cfRule type="containsBlanks" dxfId="368" priority="4">
      <formula>LEN(TRIM(D49))=0</formula>
    </cfRule>
  </conditionalFormatting>
  <conditionalFormatting sqref="E49:O168">
    <cfRule type="containsBlanks" dxfId="367" priority="3">
      <formula>LEN(TRIM(E49))=0</formula>
    </cfRule>
  </conditionalFormatting>
  <conditionalFormatting sqref="D45:O45">
    <cfRule type="containsBlanks" dxfId="366" priority="1">
      <formula>LEN(TRIM(D45))=0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U168"/>
  <sheetViews>
    <sheetView showGridLines="0" view="pageBreakPreview" topLeftCell="A30" zoomScale="70" zoomScaleNormal="75" zoomScaleSheetLayoutView="70" workbookViewId="0">
      <selection activeCell="E51" sqref="E51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№29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'【ＳTEP３】C-2'!A37</f>
        <v>29</v>
      </c>
      <c r="B5" s="99" t="s">
        <v>15</v>
      </c>
      <c r="C5" s="122"/>
      <c r="D5" s="116" t="str">
        <f>IF('【ＳTEP３】C-2'!B37="","",'【ＳTEP３】C-2'!B37)</f>
        <v/>
      </c>
      <c r="E5" s="118"/>
      <c r="F5" s="64" t="s">
        <v>16</v>
      </c>
      <c r="G5" s="134" t="str">
        <f>IF('【ＳTEP３】C-2'!D37="","",'【ＳTEP３】C-2'!D37)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IF('【ＳTEP３】C-2'!F37="","",'【ＳTEP３】C-2'!F37)</f>
        <v/>
      </c>
      <c r="E6" s="137"/>
      <c r="F6" s="67" t="s">
        <v>18</v>
      </c>
      <c r="G6" s="99" t="str">
        <f>IF('【ＳTEP３】C-2'!G37="","",'【ＳTEP３】C-2'!G37)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cUNvhrpsG9QQdmjjV8Gcy4BPFshDbnfsEMLXlbKpgPv4lpUQg5ZqQw4/EPlWhsc0CU+QSsUpoJK/Xz/Wp5rXjQ==" saltValue="TVfiraq7sKsQHE14BzrwlQ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</mergeCells>
  <phoneticPr fontId="2"/>
  <conditionalFormatting sqref="D61:D68">
    <cfRule type="containsBlanks" dxfId="365" priority="61">
      <formula>LEN(TRIM(D61))=0</formula>
    </cfRule>
  </conditionalFormatting>
  <conditionalFormatting sqref="D57:D60">
    <cfRule type="containsBlanks" dxfId="364" priority="60">
      <formula>LEN(TRIM(D57))=0</formula>
    </cfRule>
  </conditionalFormatting>
  <conditionalFormatting sqref="D73:D80">
    <cfRule type="containsBlanks" dxfId="363" priority="59">
      <formula>LEN(TRIM(D73))=0</formula>
    </cfRule>
  </conditionalFormatting>
  <conditionalFormatting sqref="D69:D72">
    <cfRule type="containsBlanks" dxfId="362" priority="58">
      <formula>LEN(TRIM(D69))=0</formula>
    </cfRule>
  </conditionalFormatting>
  <conditionalFormatting sqref="D85:D92">
    <cfRule type="containsBlanks" dxfId="361" priority="57">
      <formula>LEN(TRIM(D85))=0</formula>
    </cfRule>
  </conditionalFormatting>
  <conditionalFormatting sqref="D81:D84">
    <cfRule type="containsBlanks" dxfId="360" priority="56">
      <formula>LEN(TRIM(D81))=0</formula>
    </cfRule>
  </conditionalFormatting>
  <conditionalFormatting sqref="D97:D104">
    <cfRule type="containsBlanks" dxfId="359" priority="55">
      <formula>LEN(TRIM(D97))=0</formula>
    </cfRule>
  </conditionalFormatting>
  <conditionalFormatting sqref="D93:D96">
    <cfRule type="containsBlanks" dxfId="358" priority="54">
      <formula>LEN(TRIM(D93))=0</formula>
    </cfRule>
  </conditionalFormatting>
  <conditionalFormatting sqref="D109:D116">
    <cfRule type="containsBlanks" dxfId="357" priority="53">
      <formula>LEN(TRIM(D109))=0</formula>
    </cfRule>
  </conditionalFormatting>
  <conditionalFormatting sqref="D105:D108">
    <cfRule type="containsBlanks" dxfId="356" priority="52">
      <formula>LEN(TRIM(D105))=0</formula>
    </cfRule>
  </conditionalFormatting>
  <conditionalFormatting sqref="D121:D128">
    <cfRule type="containsBlanks" dxfId="355" priority="51">
      <formula>LEN(TRIM(D121))=0</formula>
    </cfRule>
  </conditionalFormatting>
  <conditionalFormatting sqref="D117:D120">
    <cfRule type="containsBlanks" dxfId="354" priority="50">
      <formula>LEN(TRIM(D117))=0</formula>
    </cfRule>
  </conditionalFormatting>
  <conditionalFormatting sqref="D133:D140">
    <cfRule type="containsBlanks" dxfId="353" priority="49">
      <formula>LEN(TRIM(D133))=0</formula>
    </cfRule>
  </conditionalFormatting>
  <conditionalFormatting sqref="D129:D132">
    <cfRule type="containsBlanks" dxfId="352" priority="48">
      <formula>LEN(TRIM(D129))=0</formula>
    </cfRule>
  </conditionalFormatting>
  <conditionalFormatting sqref="D145:D152">
    <cfRule type="containsBlanks" dxfId="351" priority="47">
      <formula>LEN(TRIM(D145))=0</formula>
    </cfRule>
  </conditionalFormatting>
  <conditionalFormatting sqref="D141:D144">
    <cfRule type="containsBlanks" dxfId="350" priority="46">
      <formula>LEN(TRIM(D141))=0</formula>
    </cfRule>
  </conditionalFormatting>
  <conditionalFormatting sqref="D157:D164">
    <cfRule type="containsBlanks" dxfId="349" priority="45">
      <formula>LEN(TRIM(D157))=0</formula>
    </cfRule>
  </conditionalFormatting>
  <conditionalFormatting sqref="D153:D156">
    <cfRule type="containsBlanks" dxfId="348" priority="44">
      <formula>LEN(TRIM(D153))=0</formula>
    </cfRule>
  </conditionalFormatting>
  <conditionalFormatting sqref="D165:D168">
    <cfRule type="containsBlanks" dxfId="347" priority="43">
      <formula>LEN(TRIM(D165))=0</formula>
    </cfRule>
  </conditionalFormatting>
  <conditionalFormatting sqref="D49:D56">
    <cfRule type="containsBlanks" dxfId="346" priority="42">
      <formula>LEN(TRIM(D49))=0</formula>
    </cfRule>
  </conditionalFormatting>
  <conditionalFormatting sqref="E61:E68">
    <cfRule type="containsBlanks" dxfId="345" priority="41">
      <formula>LEN(TRIM(E61))=0</formula>
    </cfRule>
  </conditionalFormatting>
  <conditionalFormatting sqref="E57:E60">
    <cfRule type="containsBlanks" dxfId="344" priority="40">
      <formula>LEN(TRIM(E57))=0</formula>
    </cfRule>
  </conditionalFormatting>
  <conditionalFormatting sqref="E73:E80">
    <cfRule type="containsBlanks" dxfId="343" priority="39">
      <formula>LEN(TRIM(E73))=0</formula>
    </cfRule>
  </conditionalFormatting>
  <conditionalFormatting sqref="E69:E72">
    <cfRule type="containsBlanks" dxfId="342" priority="38">
      <formula>LEN(TRIM(E69))=0</formula>
    </cfRule>
  </conditionalFormatting>
  <conditionalFormatting sqref="E85:E92">
    <cfRule type="containsBlanks" dxfId="341" priority="37">
      <formula>LEN(TRIM(E85))=0</formula>
    </cfRule>
  </conditionalFormatting>
  <conditionalFormatting sqref="E81:E84">
    <cfRule type="containsBlanks" dxfId="340" priority="36">
      <formula>LEN(TRIM(E81))=0</formula>
    </cfRule>
  </conditionalFormatting>
  <conditionalFormatting sqref="E97:E104">
    <cfRule type="containsBlanks" dxfId="339" priority="35">
      <formula>LEN(TRIM(E97))=0</formula>
    </cfRule>
  </conditionalFormatting>
  <conditionalFormatting sqref="E93:E96">
    <cfRule type="containsBlanks" dxfId="338" priority="34">
      <formula>LEN(TRIM(E93))=0</formula>
    </cfRule>
  </conditionalFormatting>
  <conditionalFormatting sqref="E109:E116">
    <cfRule type="containsBlanks" dxfId="337" priority="33">
      <formula>LEN(TRIM(E109))=0</formula>
    </cfRule>
  </conditionalFormatting>
  <conditionalFormatting sqref="E105:E108">
    <cfRule type="containsBlanks" dxfId="336" priority="32">
      <formula>LEN(TRIM(E105))=0</formula>
    </cfRule>
  </conditionalFormatting>
  <conditionalFormatting sqref="E121:E128">
    <cfRule type="containsBlanks" dxfId="335" priority="31">
      <formula>LEN(TRIM(E121))=0</formula>
    </cfRule>
  </conditionalFormatting>
  <conditionalFormatting sqref="E117:E120">
    <cfRule type="containsBlanks" dxfId="334" priority="30">
      <formula>LEN(TRIM(E117))=0</formula>
    </cfRule>
  </conditionalFormatting>
  <conditionalFormatting sqref="E133:E140">
    <cfRule type="containsBlanks" dxfId="333" priority="29">
      <formula>LEN(TRIM(E133))=0</formula>
    </cfRule>
  </conditionalFormatting>
  <conditionalFormatting sqref="E129:E132">
    <cfRule type="containsBlanks" dxfId="332" priority="28">
      <formula>LEN(TRIM(E129))=0</formula>
    </cfRule>
  </conditionalFormatting>
  <conditionalFormatting sqref="E145:E152">
    <cfRule type="containsBlanks" dxfId="331" priority="27">
      <formula>LEN(TRIM(E145))=0</formula>
    </cfRule>
  </conditionalFormatting>
  <conditionalFormatting sqref="E141:E144">
    <cfRule type="containsBlanks" dxfId="330" priority="26">
      <formula>LEN(TRIM(E141))=0</formula>
    </cfRule>
  </conditionalFormatting>
  <conditionalFormatting sqref="E157:E164">
    <cfRule type="containsBlanks" dxfId="329" priority="25">
      <formula>LEN(TRIM(E157))=0</formula>
    </cfRule>
  </conditionalFormatting>
  <conditionalFormatting sqref="E153:E156">
    <cfRule type="containsBlanks" dxfId="328" priority="24">
      <formula>LEN(TRIM(E153))=0</formula>
    </cfRule>
  </conditionalFormatting>
  <conditionalFormatting sqref="E165:E168">
    <cfRule type="containsBlanks" dxfId="327" priority="23">
      <formula>LEN(TRIM(E165))=0</formula>
    </cfRule>
  </conditionalFormatting>
  <conditionalFormatting sqref="E49:E56">
    <cfRule type="containsBlanks" dxfId="326" priority="22">
      <formula>LEN(TRIM(E49))=0</formula>
    </cfRule>
  </conditionalFormatting>
  <conditionalFormatting sqref="F61:O68">
    <cfRule type="containsBlanks" dxfId="325" priority="21">
      <formula>LEN(TRIM(F61))=0</formula>
    </cfRule>
  </conditionalFormatting>
  <conditionalFormatting sqref="F57:O60">
    <cfRule type="containsBlanks" dxfId="324" priority="20">
      <formula>LEN(TRIM(F57))=0</formula>
    </cfRule>
  </conditionalFormatting>
  <conditionalFormatting sqref="F73:O80">
    <cfRule type="containsBlanks" dxfId="323" priority="19">
      <formula>LEN(TRIM(F73))=0</formula>
    </cfRule>
  </conditionalFormatting>
  <conditionalFormatting sqref="F69:O72">
    <cfRule type="containsBlanks" dxfId="322" priority="18">
      <formula>LEN(TRIM(F69))=0</formula>
    </cfRule>
  </conditionalFormatting>
  <conditionalFormatting sqref="F85:O92">
    <cfRule type="containsBlanks" dxfId="321" priority="17">
      <formula>LEN(TRIM(F85))=0</formula>
    </cfRule>
  </conditionalFormatting>
  <conditionalFormatting sqref="F81:O84">
    <cfRule type="containsBlanks" dxfId="320" priority="16">
      <formula>LEN(TRIM(F81))=0</formula>
    </cfRule>
  </conditionalFormatting>
  <conditionalFormatting sqref="F97:O104">
    <cfRule type="containsBlanks" dxfId="319" priority="15">
      <formula>LEN(TRIM(F97))=0</formula>
    </cfRule>
  </conditionalFormatting>
  <conditionalFormatting sqref="F93:O96">
    <cfRule type="containsBlanks" dxfId="318" priority="14">
      <formula>LEN(TRIM(F93))=0</formula>
    </cfRule>
  </conditionalFormatting>
  <conditionalFormatting sqref="F109:O116">
    <cfRule type="containsBlanks" dxfId="317" priority="13">
      <formula>LEN(TRIM(F109))=0</formula>
    </cfRule>
  </conditionalFormatting>
  <conditionalFormatting sqref="F105:O108">
    <cfRule type="containsBlanks" dxfId="316" priority="12">
      <formula>LEN(TRIM(F105))=0</formula>
    </cfRule>
  </conditionalFormatting>
  <conditionalFormatting sqref="F121:O128">
    <cfRule type="containsBlanks" dxfId="315" priority="11">
      <formula>LEN(TRIM(F121))=0</formula>
    </cfRule>
  </conditionalFormatting>
  <conditionalFormatting sqref="F117:O120">
    <cfRule type="containsBlanks" dxfId="314" priority="10">
      <formula>LEN(TRIM(F117))=0</formula>
    </cfRule>
  </conditionalFormatting>
  <conditionalFormatting sqref="F133:O140">
    <cfRule type="containsBlanks" dxfId="313" priority="9">
      <formula>LEN(TRIM(F133))=0</formula>
    </cfRule>
  </conditionalFormatting>
  <conditionalFormatting sqref="F129:O132">
    <cfRule type="containsBlanks" dxfId="312" priority="8">
      <formula>LEN(TRIM(F129))=0</formula>
    </cfRule>
  </conditionalFormatting>
  <conditionalFormatting sqref="F145:O152">
    <cfRule type="containsBlanks" dxfId="311" priority="7">
      <formula>LEN(TRIM(F145))=0</formula>
    </cfRule>
  </conditionalFormatting>
  <conditionalFormatting sqref="F141:O144">
    <cfRule type="containsBlanks" dxfId="310" priority="6">
      <formula>LEN(TRIM(F141))=0</formula>
    </cfRule>
  </conditionalFormatting>
  <conditionalFormatting sqref="F157:O164">
    <cfRule type="containsBlanks" dxfId="309" priority="5">
      <formula>LEN(TRIM(F157))=0</formula>
    </cfRule>
  </conditionalFormatting>
  <conditionalFormatting sqref="F153:O156">
    <cfRule type="containsBlanks" dxfId="308" priority="4">
      <formula>LEN(TRIM(F153))=0</formula>
    </cfRule>
  </conditionalFormatting>
  <conditionalFormatting sqref="F165:O168">
    <cfRule type="containsBlanks" dxfId="307" priority="3">
      <formula>LEN(TRIM(F165))=0</formula>
    </cfRule>
  </conditionalFormatting>
  <conditionalFormatting sqref="F49:O56">
    <cfRule type="containsBlanks" dxfId="306" priority="2">
      <formula>LEN(TRIM(F49))=0</formula>
    </cfRule>
  </conditionalFormatting>
  <conditionalFormatting sqref="D45:O45">
    <cfRule type="containsBlanks" dxfId="305" priority="1">
      <formula>LEN(TRIM(D45))=0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№30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'【ＳTEP３】C-2'!A38</f>
        <v>30</v>
      </c>
      <c r="B5" s="99" t="s">
        <v>15</v>
      </c>
      <c r="C5" s="122"/>
      <c r="D5" s="116" t="str">
        <f>IF('【ＳTEP３】C-2'!B38="","",'【ＳTEP３】C-2'!B38)</f>
        <v/>
      </c>
      <c r="E5" s="118"/>
      <c r="F5" s="64" t="s">
        <v>16</v>
      </c>
      <c r="G5" s="134" t="str">
        <f>IF('【ＳTEP３】C-2'!D38="","",'【ＳTEP３】C-2'!D38)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IF('【ＳTEP３】C-2'!F38="","",'【ＳTEP３】C-2'!F38)</f>
        <v/>
      </c>
      <c r="E6" s="137"/>
      <c r="F6" s="67" t="s">
        <v>18</v>
      </c>
      <c r="G6" s="99" t="str">
        <f>IF('【ＳTEP３】C-2'!G38="","",'【ＳTEP３】C-2'!G38)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V78bMhMgDPQOgQonIqG/nB2bd/Ut8teg96mB4caxr9Vpr6KFTiYrm61VKLdYk53lDcqcT8m9ePCMwkihWsNFkw==" saltValue="iftONwpan0gieHkeJVhoLg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</mergeCells>
  <phoneticPr fontId="2"/>
  <conditionalFormatting sqref="D57:D168">
    <cfRule type="containsBlanks" dxfId="304" priority="7">
      <formula>LEN(TRIM(D57))=0</formula>
    </cfRule>
  </conditionalFormatting>
  <conditionalFormatting sqref="D49:D56">
    <cfRule type="containsBlanks" dxfId="303" priority="6">
      <formula>LEN(TRIM(D49))=0</formula>
    </cfRule>
  </conditionalFormatting>
  <conditionalFormatting sqref="D45:O45">
    <cfRule type="containsBlanks" dxfId="302" priority="3">
      <formula>LEN(TRIM(D45))=0</formula>
    </cfRule>
  </conditionalFormatting>
  <conditionalFormatting sqref="E57:O168">
    <cfRule type="containsBlanks" dxfId="301" priority="2">
      <formula>LEN(TRIM(E57))=0</formula>
    </cfRule>
  </conditionalFormatting>
  <conditionalFormatting sqref="E49:O56">
    <cfRule type="containsBlanks" dxfId="300" priority="1">
      <formula>LEN(TRIM(E49))=0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№31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'【ＳTEP３】C-2'!A39</f>
        <v>31</v>
      </c>
      <c r="B5" s="99" t="s">
        <v>15</v>
      </c>
      <c r="C5" s="122"/>
      <c r="D5" s="116" t="str">
        <f>IF('【ＳTEP３】C-2'!B39="","",'【ＳTEP３】C-2'!B39)</f>
        <v/>
      </c>
      <c r="E5" s="118"/>
      <c r="F5" s="64" t="s">
        <v>16</v>
      </c>
      <c r="G5" s="134" t="str">
        <f>IF('【ＳTEP３】C-2'!D39="","",'【ＳTEP３】C-2'!D39)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IF('【ＳTEP３】C-2'!F39="","",'【ＳTEP３】C-2'!F39)</f>
        <v/>
      </c>
      <c r="E6" s="137"/>
      <c r="F6" s="67" t="s">
        <v>18</v>
      </c>
      <c r="G6" s="99" t="str">
        <f>IF('【ＳTEP３】C-2'!G39="","",'【ＳTEP３】C-2'!G39)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ugPMb8AgXGRQm71rzykqPyL8R1VHL81Clvo9Z6frreLfMGd5aN5m6ywVorS2R/8S5Q612OJLPUusjvayzJ4eKg==" saltValue="0TeJgc0fUGgExHIraW2Kng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</mergeCells>
  <phoneticPr fontId="2"/>
  <conditionalFormatting sqref="D49:D168">
    <cfRule type="containsBlanks" dxfId="299" priority="4">
      <formula>LEN(TRIM(D49))=0</formula>
    </cfRule>
  </conditionalFormatting>
  <conditionalFormatting sqref="D45:O45">
    <cfRule type="containsBlanks" dxfId="298" priority="2">
      <formula>LEN(TRIM(D45))=0</formula>
    </cfRule>
  </conditionalFormatting>
  <conditionalFormatting sqref="E49:O168">
    <cfRule type="containsBlanks" dxfId="297" priority="1">
      <formula>LEN(TRIM(E49))=0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№32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'【ＳTEP３】C-2'!A40</f>
        <v>32</v>
      </c>
      <c r="B5" s="99" t="s">
        <v>15</v>
      </c>
      <c r="C5" s="122"/>
      <c r="D5" s="116" t="str">
        <f>IF('【ＳTEP３】C-2'!B40="","",'【ＳTEP３】C-2'!B40)</f>
        <v/>
      </c>
      <c r="E5" s="118"/>
      <c r="F5" s="64" t="s">
        <v>16</v>
      </c>
      <c r="G5" s="134" t="str">
        <f>IF('【ＳTEP３】C-2'!D40="","",'【ＳTEP３】C-2'!D40)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IF('【ＳTEP３】C-2'!F40="","",'【ＳTEP３】C-2'!F40)</f>
        <v/>
      </c>
      <c r="E6" s="137"/>
      <c r="F6" s="67" t="s">
        <v>18</v>
      </c>
      <c r="G6" s="99" t="str">
        <f>IF('【ＳTEP３】C-2'!G40="","",'【ＳTEP３】C-2'!G40)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64n2MXglSdHN5qE/FTucAR47JKQ/gJ6Z02IrzPBY3E/qqnUpmMcirxmNpxWJs2V/1ECevZXw0fmOvmp8xzTA3Q==" saltValue="Gjyi9vE7x6envu+egjmpFA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</mergeCells>
  <phoneticPr fontId="2"/>
  <conditionalFormatting sqref="D49:D168">
    <cfRule type="containsBlanks" dxfId="296" priority="4">
      <formula>LEN(TRIM(D49))=0</formula>
    </cfRule>
  </conditionalFormatting>
  <conditionalFormatting sqref="D45:O45">
    <cfRule type="containsBlanks" dxfId="295" priority="2">
      <formula>LEN(TRIM(D45))=0</formula>
    </cfRule>
  </conditionalFormatting>
  <conditionalFormatting sqref="E49:O168">
    <cfRule type="containsBlanks" dxfId="294" priority="1">
      <formula>LEN(TRIM(E49))=0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№33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'【ＳTEP３】C-2'!A41</f>
        <v>33</v>
      </c>
      <c r="B5" s="99" t="s">
        <v>15</v>
      </c>
      <c r="C5" s="122"/>
      <c r="D5" s="116" t="str">
        <f>IF('【ＳTEP３】C-2'!B41="","",'【ＳTEP３】C-2'!B41)</f>
        <v/>
      </c>
      <c r="E5" s="118"/>
      <c r="F5" s="64" t="s">
        <v>16</v>
      </c>
      <c r="G5" s="134" t="str">
        <f>IF('【ＳTEP３】C-2'!D41="","",'【ＳTEP３】C-2'!D41)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IF('【ＳTEP３】C-2'!F41="","",'【ＳTEP３】C-2'!F41)</f>
        <v/>
      </c>
      <c r="E6" s="137"/>
      <c r="F6" s="67" t="s">
        <v>18</v>
      </c>
      <c r="G6" s="99" t="str">
        <f>IF('【ＳTEP３】C-2'!G41="","",'【ＳTEP３】C-2'!G41)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NtYByWE7xiwuMdh9xytxokPFMWb0eq6IQv/77J7ZW3KhYgGhiEqbxaa+TUyyTi6WeGTSKRB4q9brrXQhECYsYg==" saltValue="WN/onhPuebfmXnu8BFTQ9w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</mergeCells>
  <phoneticPr fontId="2"/>
  <conditionalFormatting sqref="D49:D168">
    <cfRule type="containsBlanks" dxfId="293" priority="4">
      <formula>LEN(TRIM(D49))=0</formula>
    </cfRule>
  </conditionalFormatting>
  <conditionalFormatting sqref="E49:O168">
    <cfRule type="containsBlanks" dxfId="292" priority="3">
      <formula>LEN(TRIM(E49))=0</formula>
    </cfRule>
  </conditionalFormatting>
  <conditionalFormatting sqref="D45:O45">
    <cfRule type="containsBlanks" dxfId="291" priority="1">
      <formula>LEN(TRIM(D45))=0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4" orientation="landscape" r:id="rId1"/>
  <rowBreaks count="3" manualBreakCount="3">
    <brk id="41" max="16383" man="1"/>
    <brk id="92" max="16383" man="1"/>
    <brk id="144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№34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'【ＳTEP３】C-2'!A42</f>
        <v>34</v>
      </c>
      <c r="B5" s="99" t="s">
        <v>15</v>
      </c>
      <c r="C5" s="122"/>
      <c r="D5" s="116" t="str">
        <f>IF('【ＳTEP３】C-2'!B42="","",'【ＳTEP３】C-2'!B42)</f>
        <v/>
      </c>
      <c r="E5" s="118"/>
      <c r="F5" s="64" t="s">
        <v>16</v>
      </c>
      <c r="G5" s="134" t="str">
        <f>IF('【ＳTEP３】C-2'!D42="","",'【ＳTEP３】C-2'!D42)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IF('【ＳTEP３】C-2'!F42="","",'【ＳTEP３】C-2'!F42)</f>
        <v/>
      </c>
      <c r="E6" s="137"/>
      <c r="F6" s="67" t="s">
        <v>18</v>
      </c>
      <c r="G6" s="99" t="str">
        <f>IF('【ＳTEP３】C-2'!G42="","",'【ＳTEP３】C-2'!G42)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oWwgx0dNKRBSA88OuRO3bHl7f1tUIse6jrgt5T51XHA6lUmYDWzBehMNMsCRaZ0VgnJ07Dwawtb/lnjnJW+MAw==" saltValue="gdfPeC6ZXfpt/OQ0UoA04w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</mergeCells>
  <phoneticPr fontId="2"/>
  <conditionalFormatting sqref="D61:D68">
    <cfRule type="containsBlanks" dxfId="290" priority="61">
      <formula>LEN(TRIM(D61))=0</formula>
    </cfRule>
  </conditionalFormatting>
  <conditionalFormatting sqref="D57:D60">
    <cfRule type="containsBlanks" dxfId="289" priority="60">
      <formula>LEN(TRIM(D57))=0</formula>
    </cfRule>
  </conditionalFormatting>
  <conditionalFormatting sqref="D73:D80">
    <cfRule type="containsBlanks" dxfId="288" priority="59">
      <formula>LEN(TRIM(D73))=0</formula>
    </cfRule>
  </conditionalFormatting>
  <conditionalFormatting sqref="D69:D72">
    <cfRule type="containsBlanks" dxfId="287" priority="58">
      <formula>LEN(TRIM(D69))=0</formula>
    </cfRule>
  </conditionalFormatting>
  <conditionalFormatting sqref="D85:D92">
    <cfRule type="containsBlanks" dxfId="286" priority="57">
      <formula>LEN(TRIM(D85))=0</formula>
    </cfRule>
  </conditionalFormatting>
  <conditionalFormatting sqref="D81:D84">
    <cfRule type="containsBlanks" dxfId="285" priority="56">
      <formula>LEN(TRIM(D81))=0</formula>
    </cfRule>
  </conditionalFormatting>
  <conditionalFormatting sqref="D97:D104">
    <cfRule type="containsBlanks" dxfId="284" priority="55">
      <formula>LEN(TRIM(D97))=0</formula>
    </cfRule>
  </conditionalFormatting>
  <conditionalFormatting sqref="D93:D96">
    <cfRule type="containsBlanks" dxfId="283" priority="54">
      <formula>LEN(TRIM(D93))=0</formula>
    </cfRule>
  </conditionalFormatting>
  <conditionalFormatting sqref="D109:D116">
    <cfRule type="containsBlanks" dxfId="282" priority="53">
      <formula>LEN(TRIM(D109))=0</formula>
    </cfRule>
  </conditionalFormatting>
  <conditionalFormatting sqref="D105:D108">
    <cfRule type="containsBlanks" dxfId="281" priority="52">
      <formula>LEN(TRIM(D105))=0</formula>
    </cfRule>
  </conditionalFormatting>
  <conditionalFormatting sqref="D121:D128">
    <cfRule type="containsBlanks" dxfId="280" priority="51">
      <formula>LEN(TRIM(D121))=0</formula>
    </cfRule>
  </conditionalFormatting>
  <conditionalFormatting sqref="D117:D120">
    <cfRule type="containsBlanks" dxfId="279" priority="50">
      <formula>LEN(TRIM(D117))=0</formula>
    </cfRule>
  </conditionalFormatting>
  <conditionalFormatting sqref="D133:D140">
    <cfRule type="containsBlanks" dxfId="278" priority="49">
      <formula>LEN(TRIM(D133))=0</formula>
    </cfRule>
  </conditionalFormatting>
  <conditionalFormatting sqref="D129:D132">
    <cfRule type="containsBlanks" dxfId="277" priority="48">
      <formula>LEN(TRIM(D129))=0</formula>
    </cfRule>
  </conditionalFormatting>
  <conditionalFormatting sqref="D145:D152">
    <cfRule type="containsBlanks" dxfId="276" priority="47">
      <formula>LEN(TRIM(D145))=0</formula>
    </cfRule>
  </conditionalFormatting>
  <conditionalFormatting sqref="D141:D144">
    <cfRule type="containsBlanks" dxfId="275" priority="46">
      <formula>LEN(TRIM(D141))=0</formula>
    </cfRule>
  </conditionalFormatting>
  <conditionalFormatting sqref="D157:D164">
    <cfRule type="containsBlanks" dxfId="274" priority="45">
      <formula>LEN(TRIM(D157))=0</formula>
    </cfRule>
  </conditionalFormatting>
  <conditionalFormatting sqref="D153:D156">
    <cfRule type="containsBlanks" dxfId="273" priority="44">
      <formula>LEN(TRIM(D153))=0</formula>
    </cfRule>
  </conditionalFormatting>
  <conditionalFormatting sqref="D165:D168">
    <cfRule type="containsBlanks" dxfId="272" priority="43">
      <formula>LEN(TRIM(D165))=0</formula>
    </cfRule>
  </conditionalFormatting>
  <conditionalFormatting sqref="D49:D56">
    <cfRule type="containsBlanks" dxfId="271" priority="42">
      <formula>LEN(TRIM(D49))=0</formula>
    </cfRule>
  </conditionalFormatting>
  <conditionalFormatting sqref="E61:E68">
    <cfRule type="containsBlanks" dxfId="270" priority="41">
      <formula>LEN(TRIM(E61))=0</formula>
    </cfRule>
  </conditionalFormatting>
  <conditionalFormatting sqref="E57:E60">
    <cfRule type="containsBlanks" dxfId="269" priority="40">
      <formula>LEN(TRIM(E57))=0</formula>
    </cfRule>
  </conditionalFormatting>
  <conditionalFormatting sqref="E73:E80">
    <cfRule type="containsBlanks" dxfId="268" priority="39">
      <formula>LEN(TRIM(E73))=0</formula>
    </cfRule>
  </conditionalFormatting>
  <conditionalFormatting sqref="E69:E72">
    <cfRule type="containsBlanks" dxfId="267" priority="38">
      <formula>LEN(TRIM(E69))=0</formula>
    </cfRule>
  </conditionalFormatting>
  <conditionalFormatting sqref="E85:E92">
    <cfRule type="containsBlanks" dxfId="266" priority="37">
      <formula>LEN(TRIM(E85))=0</formula>
    </cfRule>
  </conditionalFormatting>
  <conditionalFormatting sqref="E81:E84">
    <cfRule type="containsBlanks" dxfId="265" priority="36">
      <formula>LEN(TRIM(E81))=0</formula>
    </cfRule>
  </conditionalFormatting>
  <conditionalFormatting sqref="E97:E104">
    <cfRule type="containsBlanks" dxfId="264" priority="35">
      <formula>LEN(TRIM(E97))=0</formula>
    </cfRule>
  </conditionalFormatting>
  <conditionalFormatting sqref="E93:E96">
    <cfRule type="containsBlanks" dxfId="263" priority="34">
      <formula>LEN(TRIM(E93))=0</formula>
    </cfRule>
  </conditionalFormatting>
  <conditionalFormatting sqref="E109:E116">
    <cfRule type="containsBlanks" dxfId="262" priority="33">
      <formula>LEN(TRIM(E109))=0</formula>
    </cfRule>
  </conditionalFormatting>
  <conditionalFormatting sqref="E105:E108">
    <cfRule type="containsBlanks" dxfId="261" priority="32">
      <formula>LEN(TRIM(E105))=0</formula>
    </cfRule>
  </conditionalFormatting>
  <conditionalFormatting sqref="E121:E128">
    <cfRule type="containsBlanks" dxfId="260" priority="31">
      <formula>LEN(TRIM(E121))=0</formula>
    </cfRule>
  </conditionalFormatting>
  <conditionalFormatting sqref="E117:E120">
    <cfRule type="containsBlanks" dxfId="259" priority="30">
      <formula>LEN(TRIM(E117))=0</formula>
    </cfRule>
  </conditionalFormatting>
  <conditionalFormatting sqref="E133:E140">
    <cfRule type="containsBlanks" dxfId="258" priority="29">
      <formula>LEN(TRIM(E133))=0</formula>
    </cfRule>
  </conditionalFormatting>
  <conditionalFormatting sqref="E129:E132">
    <cfRule type="containsBlanks" dxfId="257" priority="28">
      <formula>LEN(TRIM(E129))=0</formula>
    </cfRule>
  </conditionalFormatting>
  <conditionalFormatting sqref="E145:E152">
    <cfRule type="containsBlanks" dxfId="256" priority="27">
      <formula>LEN(TRIM(E145))=0</formula>
    </cfRule>
  </conditionalFormatting>
  <conditionalFormatting sqref="E141:E144">
    <cfRule type="containsBlanks" dxfId="255" priority="26">
      <formula>LEN(TRIM(E141))=0</formula>
    </cfRule>
  </conditionalFormatting>
  <conditionalFormatting sqref="E157:E164">
    <cfRule type="containsBlanks" dxfId="254" priority="25">
      <formula>LEN(TRIM(E157))=0</formula>
    </cfRule>
  </conditionalFormatting>
  <conditionalFormatting sqref="E153:E156">
    <cfRule type="containsBlanks" dxfId="253" priority="24">
      <formula>LEN(TRIM(E153))=0</formula>
    </cfRule>
  </conditionalFormatting>
  <conditionalFormatting sqref="E165:E168">
    <cfRule type="containsBlanks" dxfId="252" priority="23">
      <formula>LEN(TRIM(E165))=0</formula>
    </cfRule>
  </conditionalFormatting>
  <conditionalFormatting sqref="E49:E56">
    <cfRule type="containsBlanks" dxfId="251" priority="22">
      <formula>LEN(TRIM(E49))=0</formula>
    </cfRule>
  </conditionalFormatting>
  <conditionalFormatting sqref="F61:O68">
    <cfRule type="containsBlanks" dxfId="250" priority="21">
      <formula>LEN(TRIM(F61))=0</formula>
    </cfRule>
  </conditionalFormatting>
  <conditionalFormatting sqref="F57:O60">
    <cfRule type="containsBlanks" dxfId="249" priority="20">
      <formula>LEN(TRIM(F57))=0</formula>
    </cfRule>
  </conditionalFormatting>
  <conditionalFormatting sqref="F73:O80">
    <cfRule type="containsBlanks" dxfId="248" priority="19">
      <formula>LEN(TRIM(F73))=0</formula>
    </cfRule>
  </conditionalFormatting>
  <conditionalFormatting sqref="F69:O72">
    <cfRule type="containsBlanks" dxfId="247" priority="18">
      <formula>LEN(TRIM(F69))=0</formula>
    </cfRule>
  </conditionalFormatting>
  <conditionalFormatting sqref="F85:O92">
    <cfRule type="containsBlanks" dxfId="246" priority="17">
      <formula>LEN(TRIM(F85))=0</formula>
    </cfRule>
  </conditionalFormatting>
  <conditionalFormatting sqref="F81:O84">
    <cfRule type="containsBlanks" dxfId="245" priority="16">
      <formula>LEN(TRIM(F81))=0</formula>
    </cfRule>
  </conditionalFormatting>
  <conditionalFormatting sqref="F97:O104">
    <cfRule type="containsBlanks" dxfId="244" priority="15">
      <formula>LEN(TRIM(F97))=0</formula>
    </cfRule>
  </conditionalFormatting>
  <conditionalFormatting sqref="F93:O96">
    <cfRule type="containsBlanks" dxfId="243" priority="14">
      <formula>LEN(TRIM(F93))=0</formula>
    </cfRule>
  </conditionalFormatting>
  <conditionalFormatting sqref="F109:O116">
    <cfRule type="containsBlanks" dxfId="242" priority="13">
      <formula>LEN(TRIM(F109))=0</formula>
    </cfRule>
  </conditionalFormatting>
  <conditionalFormatting sqref="F105:O108">
    <cfRule type="containsBlanks" dxfId="241" priority="12">
      <formula>LEN(TRIM(F105))=0</formula>
    </cfRule>
  </conditionalFormatting>
  <conditionalFormatting sqref="F121:O128">
    <cfRule type="containsBlanks" dxfId="240" priority="11">
      <formula>LEN(TRIM(F121))=0</formula>
    </cfRule>
  </conditionalFormatting>
  <conditionalFormatting sqref="F117:O120">
    <cfRule type="containsBlanks" dxfId="239" priority="10">
      <formula>LEN(TRIM(F117))=0</formula>
    </cfRule>
  </conditionalFormatting>
  <conditionalFormatting sqref="F133:O140">
    <cfRule type="containsBlanks" dxfId="238" priority="9">
      <formula>LEN(TRIM(F133))=0</formula>
    </cfRule>
  </conditionalFormatting>
  <conditionalFormatting sqref="F129:O132">
    <cfRule type="containsBlanks" dxfId="237" priority="8">
      <formula>LEN(TRIM(F129))=0</formula>
    </cfRule>
  </conditionalFormatting>
  <conditionalFormatting sqref="F145:O152">
    <cfRule type="containsBlanks" dxfId="236" priority="7">
      <formula>LEN(TRIM(F145))=0</formula>
    </cfRule>
  </conditionalFormatting>
  <conditionalFormatting sqref="F141:O144">
    <cfRule type="containsBlanks" dxfId="235" priority="6">
      <formula>LEN(TRIM(F141))=0</formula>
    </cfRule>
  </conditionalFormatting>
  <conditionalFormatting sqref="F157:O164">
    <cfRule type="containsBlanks" dxfId="234" priority="5">
      <formula>LEN(TRIM(F157))=0</formula>
    </cfRule>
  </conditionalFormatting>
  <conditionalFormatting sqref="F153:O156">
    <cfRule type="containsBlanks" dxfId="233" priority="4">
      <formula>LEN(TRIM(F153))=0</formula>
    </cfRule>
  </conditionalFormatting>
  <conditionalFormatting sqref="F165:O168">
    <cfRule type="containsBlanks" dxfId="232" priority="3">
      <formula>LEN(TRIM(F165))=0</formula>
    </cfRule>
  </conditionalFormatting>
  <conditionalFormatting sqref="F49:O56">
    <cfRule type="containsBlanks" dxfId="231" priority="2">
      <formula>LEN(TRIM(F49))=0</formula>
    </cfRule>
  </conditionalFormatting>
  <conditionalFormatting sqref="D45:O45">
    <cfRule type="containsBlanks" dxfId="230" priority="1">
      <formula>LEN(TRIM(D45))=0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№35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'【ＳTEP３】C-2'!A43</f>
        <v>35</v>
      </c>
      <c r="B5" s="99" t="s">
        <v>15</v>
      </c>
      <c r="C5" s="122"/>
      <c r="D5" s="116" t="str">
        <f>IF('【ＳTEP３】C-2'!B43="","",'【ＳTEP３】C-2'!B43)</f>
        <v/>
      </c>
      <c r="E5" s="118"/>
      <c r="F5" s="64" t="s">
        <v>16</v>
      </c>
      <c r="G5" s="134" t="str">
        <f>IF('【ＳTEP３】C-2'!D43="","",'【ＳTEP３】C-2'!D43)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IF('【ＳTEP３】C-2'!F43="","",'【ＳTEP３】C-2'!F43)</f>
        <v/>
      </c>
      <c r="E6" s="137"/>
      <c r="F6" s="67" t="s">
        <v>18</v>
      </c>
      <c r="G6" s="99" t="str">
        <f>IF('【ＳTEP３】C-2'!G43="","",'【ＳTEP３】C-2'!G43)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RfSozd/lS+tcCZtECGd8fa7FEhayRQdPbjxADGxCo2XAk6mIk0aUORqGPsy20xMGkHfEjflGIGcqnzh0xpyo1Q==" saltValue="FBKDjiAmXbPuOa712rtHDA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</mergeCells>
  <phoneticPr fontId="2"/>
  <conditionalFormatting sqref="D57:D168">
    <cfRule type="containsBlanks" dxfId="229" priority="7">
      <formula>LEN(TRIM(D57))=0</formula>
    </cfRule>
  </conditionalFormatting>
  <conditionalFormatting sqref="D49:D56">
    <cfRule type="containsBlanks" dxfId="228" priority="6">
      <formula>LEN(TRIM(D49))=0</formula>
    </cfRule>
  </conditionalFormatting>
  <conditionalFormatting sqref="D45:O45">
    <cfRule type="containsBlanks" dxfId="227" priority="3">
      <formula>LEN(TRIM(D45))=0</formula>
    </cfRule>
  </conditionalFormatting>
  <conditionalFormatting sqref="E57:O168">
    <cfRule type="containsBlanks" dxfId="226" priority="2">
      <formula>LEN(TRIM(E57))=0</formula>
    </cfRule>
  </conditionalFormatting>
  <conditionalFormatting sqref="E49:O56">
    <cfRule type="containsBlanks" dxfId="225" priority="1">
      <formula>LEN(TRIM(E49))=0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№36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'【ＳTEP３】C-2'!A44</f>
        <v>36</v>
      </c>
      <c r="B5" s="99" t="s">
        <v>15</v>
      </c>
      <c r="C5" s="122"/>
      <c r="D5" s="116" t="str">
        <f>IF('【ＳTEP３】C-2'!B44="","",'【ＳTEP３】C-2'!B44)</f>
        <v/>
      </c>
      <c r="E5" s="118"/>
      <c r="F5" s="64" t="s">
        <v>16</v>
      </c>
      <c r="G5" s="134" t="str">
        <f>IF('【ＳTEP３】C-2'!D44="","",'【ＳTEP３】C-2'!D44)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IF('【ＳTEP３】C-2'!F44="","",'【ＳTEP３】C-2'!F44)</f>
        <v/>
      </c>
      <c r="E6" s="137"/>
      <c r="F6" s="67" t="s">
        <v>18</v>
      </c>
      <c r="G6" s="99" t="str">
        <f>IF('【ＳTEP３】C-2'!G44="","",'【ＳTEP３】C-2'!G44)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k0YceqEUzNX6Nx0rj74mFdn9fxUt1YESHJkRfdp88o3XXCF5vzPFj4PKomSFmvbqu2ELdfmYFu/ZbX15KjJ3tg==" saltValue="fDiXCzMMeZykqx1sXyAUWg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</mergeCells>
  <phoneticPr fontId="2"/>
  <conditionalFormatting sqref="D49:D168">
    <cfRule type="containsBlanks" dxfId="224" priority="4">
      <formula>LEN(TRIM(D49))=0</formula>
    </cfRule>
  </conditionalFormatting>
  <conditionalFormatting sqref="D45:O45">
    <cfRule type="containsBlanks" dxfId="223" priority="2">
      <formula>LEN(TRIM(D45))=0</formula>
    </cfRule>
  </conditionalFormatting>
  <conditionalFormatting sqref="E49:O168">
    <cfRule type="containsBlanks" dxfId="222" priority="1">
      <formula>LEN(TRIM(E49))=0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№37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'【ＳTEP３】C-2'!A45</f>
        <v>37</v>
      </c>
      <c r="B5" s="99" t="s">
        <v>15</v>
      </c>
      <c r="C5" s="122"/>
      <c r="D5" s="116" t="str">
        <f>IF('【ＳTEP３】C-2'!B45="","",'【ＳTEP３】C-2'!B45)</f>
        <v/>
      </c>
      <c r="E5" s="118"/>
      <c r="F5" s="64" t="s">
        <v>16</v>
      </c>
      <c r="G5" s="134" t="str">
        <f>IF('【ＳTEP３】C-2'!D45="","",'【ＳTEP３】C-2'!D45)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IF('【ＳTEP３】C-2'!F45="","",'【ＳTEP３】C-2'!F45)</f>
        <v/>
      </c>
      <c r="E6" s="137"/>
      <c r="F6" s="67" t="s">
        <v>18</v>
      </c>
      <c r="G6" s="99" t="str">
        <f>IF('【ＳTEP３】C-2'!G45="","",'【ＳTEP３】C-2'!G45)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Bs1/iQXfxyGBKb3d54RfipkkO9+hI6SM4+5qZDz+SR0Jo2+Lbev21B3TSgPZu6O2a4F+GvU0UC2geZ2NY15iUA==" saltValue="8sf4KQpGGpJoqxYNgrEtGw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</mergeCells>
  <phoneticPr fontId="2"/>
  <conditionalFormatting sqref="D49:D168">
    <cfRule type="containsBlanks" dxfId="221" priority="3">
      <formula>LEN(TRIM(D49))=0</formula>
    </cfRule>
  </conditionalFormatting>
  <conditionalFormatting sqref="E49:O168">
    <cfRule type="containsBlanks" dxfId="220" priority="2">
      <formula>LEN(TRIM(E49))=0</formula>
    </cfRule>
  </conditionalFormatting>
  <conditionalFormatting sqref="D45:O45">
    <cfRule type="containsBlanks" dxfId="219" priority="1">
      <formula>LEN(TRIM(D45))=0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№2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'【ＳTEP３】C-2'!A10</f>
        <v>2</v>
      </c>
      <c r="B5" s="99" t="s">
        <v>15</v>
      </c>
      <c r="C5" s="122"/>
      <c r="D5" s="116" t="str">
        <f>IF('【ＳTEP３】C-2'!B10="","",'【ＳTEP３】C-2'!B10)</f>
        <v/>
      </c>
      <c r="E5" s="118"/>
      <c r="F5" s="64" t="s">
        <v>16</v>
      </c>
      <c r="G5" s="134" t="str">
        <f>IF('【ＳTEP３】C-2'!D10="","",'【ＳTEP３】C-2'!D10)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IF('【ＳTEP３】C-2'!F10="","",'【ＳTEP３】C-2'!F10)</f>
        <v/>
      </c>
      <c r="E6" s="137"/>
      <c r="F6" s="67" t="s">
        <v>18</v>
      </c>
      <c r="G6" s="99" t="str">
        <f>IF('【ＳTEP３】C-2'!G10="","",'【ＳTEP３】C-2'!G10)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51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51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51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51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51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51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51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51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51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51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51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51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51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51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51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51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51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51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51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51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51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51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51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51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51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51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51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51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51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51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0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1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1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2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0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1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1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2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0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1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1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2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0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1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1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2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0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1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1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2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0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1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1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2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0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1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1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2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0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1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1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2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0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1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1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2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0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1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1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2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0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1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1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2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0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1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1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2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0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1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1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2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0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1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1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2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0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1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1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2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0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1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1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2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0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1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1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2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0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1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1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2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0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1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1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2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0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1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1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2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0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1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1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2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0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1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1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2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0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1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1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2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0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1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1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2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0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1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1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2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0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1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1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2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0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1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1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2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0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1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1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2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0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1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1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2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0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1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1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2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zC8wB/mYdDzaZVUqc9w6TGwBjxTZCdy4ecOo3cGt2zllEIwzpKwmcpM8wFNTDDyyCBgLdUHfAQ/u+F1pBldhlw==" saltValue="KrdJdzsGTF+SboNsssQ8wA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</mergeCells>
  <phoneticPr fontId="2"/>
  <conditionalFormatting sqref="D45:O45">
    <cfRule type="containsBlanks" dxfId="746" priority="4">
      <formula>LEN(TRIM(D45))=0</formula>
    </cfRule>
  </conditionalFormatting>
  <conditionalFormatting sqref="D49:D168">
    <cfRule type="containsBlanks" dxfId="745" priority="3">
      <formula>LEN(TRIM(D49))=0</formula>
    </cfRule>
  </conditionalFormatting>
  <conditionalFormatting sqref="E49:O168">
    <cfRule type="containsBlanks" dxfId="744" priority="1">
      <formula>LEN(TRIM(E49))=0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№38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'【ＳTEP３】C-2'!A46</f>
        <v>38</v>
      </c>
      <c r="B5" s="99" t="s">
        <v>15</v>
      </c>
      <c r="C5" s="122"/>
      <c r="D5" s="116" t="str">
        <f>IF('【ＳTEP３】C-2'!B46="","",'【ＳTEP３】C-2'!B46)</f>
        <v/>
      </c>
      <c r="E5" s="118"/>
      <c r="F5" s="64" t="s">
        <v>16</v>
      </c>
      <c r="G5" s="134" t="str">
        <f>IF('【ＳTEP３】C-2'!D46="","",'【ＳTEP３】C-2'!D46)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IF('【ＳTEP３】C-2'!F46="","",'【ＳTEP３】C-2'!F46)</f>
        <v/>
      </c>
      <c r="E6" s="137"/>
      <c r="F6" s="67" t="s">
        <v>18</v>
      </c>
      <c r="G6" s="99" t="str">
        <f>IF('【ＳTEP３】C-2'!G46="","",'【ＳTEP３】C-2'!G46)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QviN6TQmns70x4louo/zu4y6i2F2x5hea9aDSpKWPQnjaqSajaDpJPMI0oHZ2/fqZVrsvJnXalYeaboRw642dA==" saltValue="STmIHknYvAHnGpBAL7zEdg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</mergeCells>
  <phoneticPr fontId="2"/>
  <conditionalFormatting sqref="D49:D168">
    <cfRule type="containsBlanks" dxfId="218" priority="4">
      <formula>LEN(TRIM(D49))=0</formula>
    </cfRule>
  </conditionalFormatting>
  <conditionalFormatting sqref="E49:O168">
    <cfRule type="containsBlanks" dxfId="217" priority="3">
      <formula>LEN(TRIM(E49))=0</formula>
    </cfRule>
  </conditionalFormatting>
  <conditionalFormatting sqref="D45:O45">
    <cfRule type="containsBlanks" dxfId="216" priority="1">
      <formula>LEN(TRIM(D45))=0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№39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'【ＳTEP３】C-2'!A47</f>
        <v>39</v>
      </c>
      <c r="B5" s="99" t="s">
        <v>15</v>
      </c>
      <c r="C5" s="122"/>
      <c r="D5" s="116" t="str">
        <f>IF('【ＳTEP３】C-2'!B47="","",'【ＳTEP３】C-2'!B47)</f>
        <v/>
      </c>
      <c r="E5" s="118"/>
      <c r="F5" s="64" t="s">
        <v>16</v>
      </c>
      <c r="G5" s="134" t="str">
        <f>IF('【ＳTEP３】C-2'!D47="","",'【ＳTEP３】C-2'!D47)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IF('【ＳTEP３】C-2'!F47="","",'【ＳTEP３】C-2'!F47)</f>
        <v/>
      </c>
      <c r="E6" s="137"/>
      <c r="F6" s="67" t="s">
        <v>18</v>
      </c>
      <c r="G6" s="99" t="str">
        <f>IF('【ＳTEP３】C-2'!G47="","",'【ＳTEP３】C-2'!G47)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8c49F0LTwIB4vEs36NvKn4ZFMGwIt17rpWq7dXpuY4U4F3KbBTtZL663xCQDFitoViJdpvuaGSeTxpt/vjakzA==" saltValue="coRl5CqNATh69Zzgba0kvw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</mergeCells>
  <phoneticPr fontId="2"/>
  <conditionalFormatting sqref="D61:D68">
    <cfRule type="containsBlanks" dxfId="215" priority="61">
      <formula>LEN(TRIM(D61))=0</formula>
    </cfRule>
  </conditionalFormatting>
  <conditionalFormatting sqref="D57:D60">
    <cfRule type="containsBlanks" dxfId="214" priority="60">
      <formula>LEN(TRIM(D57))=0</formula>
    </cfRule>
  </conditionalFormatting>
  <conditionalFormatting sqref="D73:D80">
    <cfRule type="containsBlanks" dxfId="213" priority="59">
      <formula>LEN(TRIM(D73))=0</formula>
    </cfRule>
  </conditionalFormatting>
  <conditionalFormatting sqref="D69:D72">
    <cfRule type="containsBlanks" dxfId="212" priority="58">
      <formula>LEN(TRIM(D69))=0</formula>
    </cfRule>
  </conditionalFormatting>
  <conditionalFormatting sqref="D85:D92">
    <cfRule type="containsBlanks" dxfId="211" priority="57">
      <formula>LEN(TRIM(D85))=0</formula>
    </cfRule>
  </conditionalFormatting>
  <conditionalFormatting sqref="D81:D84">
    <cfRule type="containsBlanks" dxfId="210" priority="56">
      <formula>LEN(TRIM(D81))=0</formula>
    </cfRule>
  </conditionalFormatting>
  <conditionalFormatting sqref="D97:D104">
    <cfRule type="containsBlanks" dxfId="209" priority="55">
      <formula>LEN(TRIM(D97))=0</formula>
    </cfRule>
  </conditionalFormatting>
  <conditionalFormatting sqref="D93:D96">
    <cfRule type="containsBlanks" dxfId="208" priority="54">
      <formula>LEN(TRIM(D93))=0</formula>
    </cfRule>
  </conditionalFormatting>
  <conditionalFormatting sqref="D109:D116">
    <cfRule type="containsBlanks" dxfId="207" priority="53">
      <formula>LEN(TRIM(D109))=0</formula>
    </cfRule>
  </conditionalFormatting>
  <conditionalFormatting sqref="D105:D108">
    <cfRule type="containsBlanks" dxfId="206" priority="52">
      <formula>LEN(TRIM(D105))=0</formula>
    </cfRule>
  </conditionalFormatting>
  <conditionalFormatting sqref="D121:D128">
    <cfRule type="containsBlanks" dxfId="205" priority="51">
      <formula>LEN(TRIM(D121))=0</formula>
    </cfRule>
  </conditionalFormatting>
  <conditionalFormatting sqref="D117:D120">
    <cfRule type="containsBlanks" dxfId="204" priority="50">
      <formula>LEN(TRIM(D117))=0</formula>
    </cfRule>
  </conditionalFormatting>
  <conditionalFormatting sqref="D133:D140">
    <cfRule type="containsBlanks" dxfId="203" priority="49">
      <formula>LEN(TRIM(D133))=0</formula>
    </cfRule>
  </conditionalFormatting>
  <conditionalFormatting sqref="D129:D132">
    <cfRule type="containsBlanks" dxfId="202" priority="48">
      <formula>LEN(TRIM(D129))=0</formula>
    </cfRule>
  </conditionalFormatting>
  <conditionalFormatting sqref="D145:D152">
    <cfRule type="containsBlanks" dxfId="201" priority="47">
      <formula>LEN(TRIM(D145))=0</formula>
    </cfRule>
  </conditionalFormatting>
  <conditionalFormatting sqref="D141:D144">
    <cfRule type="containsBlanks" dxfId="200" priority="46">
      <formula>LEN(TRIM(D141))=0</formula>
    </cfRule>
  </conditionalFormatting>
  <conditionalFormatting sqref="D157:D164">
    <cfRule type="containsBlanks" dxfId="199" priority="45">
      <formula>LEN(TRIM(D157))=0</formula>
    </cfRule>
  </conditionalFormatting>
  <conditionalFormatting sqref="D153:D156">
    <cfRule type="containsBlanks" dxfId="198" priority="44">
      <formula>LEN(TRIM(D153))=0</formula>
    </cfRule>
  </conditionalFormatting>
  <conditionalFormatting sqref="D165:D168">
    <cfRule type="containsBlanks" dxfId="197" priority="43">
      <formula>LEN(TRIM(D165))=0</formula>
    </cfRule>
  </conditionalFormatting>
  <conditionalFormatting sqref="D49:D56">
    <cfRule type="containsBlanks" dxfId="196" priority="42">
      <formula>LEN(TRIM(D49))=0</formula>
    </cfRule>
  </conditionalFormatting>
  <conditionalFormatting sqref="E61:E68">
    <cfRule type="containsBlanks" dxfId="195" priority="41">
      <formula>LEN(TRIM(E61))=0</formula>
    </cfRule>
  </conditionalFormatting>
  <conditionalFormatting sqref="E57:E60">
    <cfRule type="containsBlanks" dxfId="194" priority="40">
      <formula>LEN(TRIM(E57))=0</formula>
    </cfRule>
  </conditionalFormatting>
  <conditionalFormatting sqref="E73:E80">
    <cfRule type="containsBlanks" dxfId="193" priority="39">
      <formula>LEN(TRIM(E73))=0</formula>
    </cfRule>
  </conditionalFormatting>
  <conditionalFormatting sqref="E69:E72">
    <cfRule type="containsBlanks" dxfId="192" priority="38">
      <formula>LEN(TRIM(E69))=0</formula>
    </cfRule>
  </conditionalFormatting>
  <conditionalFormatting sqref="E85:E92">
    <cfRule type="containsBlanks" dxfId="191" priority="37">
      <formula>LEN(TRIM(E85))=0</formula>
    </cfRule>
  </conditionalFormatting>
  <conditionalFormatting sqref="E81:E84">
    <cfRule type="containsBlanks" dxfId="190" priority="36">
      <formula>LEN(TRIM(E81))=0</formula>
    </cfRule>
  </conditionalFormatting>
  <conditionalFormatting sqref="E97:E104">
    <cfRule type="containsBlanks" dxfId="189" priority="35">
      <formula>LEN(TRIM(E97))=0</formula>
    </cfRule>
  </conditionalFormatting>
  <conditionalFormatting sqref="E93:E96">
    <cfRule type="containsBlanks" dxfId="188" priority="34">
      <formula>LEN(TRIM(E93))=0</formula>
    </cfRule>
  </conditionalFormatting>
  <conditionalFormatting sqref="E109:E116">
    <cfRule type="containsBlanks" dxfId="187" priority="33">
      <formula>LEN(TRIM(E109))=0</formula>
    </cfRule>
  </conditionalFormatting>
  <conditionalFormatting sqref="E105:E108">
    <cfRule type="containsBlanks" dxfId="186" priority="32">
      <formula>LEN(TRIM(E105))=0</formula>
    </cfRule>
  </conditionalFormatting>
  <conditionalFormatting sqref="E121:E128">
    <cfRule type="containsBlanks" dxfId="185" priority="31">
      <formula>LEN(TRIM(E121))=0</formula>
    </cfRule>
  </conditionalFormatting>
  <conditionalFormatting sqref="E117:E120">
    <cfRule type="containsBlanks" dxfId="184" priority="30">
      <formula>LEN(TRIM(E117))=0</formula>
    </cfRule>
  </conditionalFormatting>
  <conditionalFormatting sqref="E133:E140">
    <cfRule type="containsBlanks" dxfId="183" priority="29">
      <formula>LEN(TRIM(E133))=0</formula>
    </cfRule>
  </conditionalFormatting>
  <conditionalFormatting sqref="E129:E132">
    <cfRule type="containsBlanks" dxfId="182" priority="28">
      <formula>LEN(TRIM(E129))=0</formula>
    </cfRule>
  </conditionalFormatting>
  <conditionalFormatting sqref="E145:E152">
    <cfRule type="containsBlanks" dxfId="181" priority="27">
      <formula>LEN(TRIM(E145))=0</formula>
    </cfRule>
  </conditionalFormatting>
  <conditionalFormatting sqref="E141:E144">
    <cfRule type="containsBlanks" dxfId="180" priority="26">
      <formula>LEN(TRIM(E141))=0</formula>
    </cfRule>
  </conditionalFormatting>
  <conditionalFormatting sqref="E157:E164">
    <cfRule type="containsBlanks" dxfId="179" priority="25">
      <formula>LEN(TRIM(E157))=0</formula>
    </cfRule>
  </conditionalFormatting>
  <conditionalFormatting sqref="E153:E156">
    <cfRule type="containsBlanks" dxfId="178" priority="24">
      <formula>LEN(TRIM(E153))=0</formula>
    </cfRule>
  </conditionalFormatting>
  <conditionalFormatting sqref="E165:E168">
    <cfRule type="containsBlanks" dxfId="177" priority="23">
      <formula>LEN(TRIM(E165))=0</formula>
    </cfRule>
  </conditionalFormatting>
  <conditionalFormatting sqref="E49:E56">
    <cfRule type="containsBlanks" dxfId="176" priority="22">
      <formula>LEN(TRIM(E49))=0</formula>
    </cfRule>
  </conditionalFormatting>
  <conditionalFormatting sqref="F61:O68">
    <cfRule type="containsBlanks" dxfId="175" priority="21">
      <formula>LEN(TRIM(F61))=0</formula>
    </cfRule>
  </conditionalFormatting>
  <conditionalFormatting sqref="F57:O60">
    <cfRule type="containsBlanks" dxfId="174" priority="20">
      <formula>LEN(TRIM(F57))=0</formula>
    </cfRule>
  </conditionalFormatting>
  <conditionalFormatting sqref="F73:O80">
    <cfRule type="containsBlanks" dxfId="173" priority="19">
      <formula>LEN(TRIM(F73))=0</formula>
    </cfRule>
  </conditionalFormatting>
  <conditionalFormatting sqref="F69:O72">
    <cfRule type="containsBlanks" dxfId="172" priority="18">
      <formula>LEN(TRIM(F69))=0</formula>
    </cfRule>
  </conditionalFormatting>
  <conditionalFormatting sqref="F85:O92">
    <cfRule type="containsBlanks" dxfId="171" priority="17">
      <formula>LEN(TRIM(F85))=0</formula>
    </cfRule>
  </conditionalFormatting>
  <conditionalFormatting sqref="F81:O84">
    <cfRule type="containsBlanks" dxfId="170" priority="16">
      <formula>LEN(TRIM(F81))=0</formula>
    </cfRule>
  </conditionalFormatting>
  <conditionalFormatting sqref="F97:O104">
    <cfRule type="containsBlanks" dxfId="169" priority="15">
      <formula>LEN(TRIM(F97))=0</formula>
    </cfRule>
  </conditionalFormatting>
  <conditionalFormatting sqref="F93:O96">
    <cfRule type="containsBlanks" dxfId="168" priority="14">
      <formula>LEN(TRIM(F93))=0</formula>
    </cfRule>
  </conditionalFormatting>
  <conditionalFormatting sqref="F109:O116">
    <cfRule type="containsBlanks" dxfId="167" priority="13">
      <formula>LEN(TRIM(F109))=0</formula>
    </cfRule>
  </conditionalFormatting>
  <conditionalFormatting sqref="F105:O108">
    <cfRule type="containsBlanks" dxfId="166" priority="12">
      <formula>LEN(TRIM(F105))=0</formula>
    </cfRule>
  </conditionalFormatting>
  <conditionalFormatting sqref="F121:O128">
    <cfRule type="containsBlanks" dxfId="165" priority="11">
      <formula>LEN(TRIM(F121))=0</formula>
    </cfRule>
  </conditionalFormatting>
  <conditionalFormatting sqref="F117:O120">
    <cfRule type="containsBlanks" dxfId="164" priority="10">
      <formula>LEN(TRIM(F117))=0</formula>
    </cfRule>
  </conditionalFormatting>
  <conditionalFormatting sqref="F133:O140">
    <cfRule type="containsBlanks" dxfId="163" priority="9">
      <formula>LEN(TRIM(F133))=0</formula>
    </cfRule>
  </conditionalFormatting>
  <conditionalFormatting sqref="F129:O132">
    <cfRule type="containsBlanks" dxfId="162" priority="8">
      <formula>LEN(TRIM(F129))=0</formula>
    </cfRule>
  </conditionalFormatting>
  <conditionalFormatting sqref="F145:O152">
    <cfRule type="containsBlanks" dxfId="161" priority="7">
      <formula>LEN(TRIM(F145))=0</formula>
    </cfRule>
  </conditionalFormatting>
  <conditionalFormatting sqref="F141:O144">
    <cfRule type="containsBlanks" dxfId="160" priority="6">
      <formula>LEN(TRIM(F141))=0</formula>
    </cfRule>
  </conditionalFormatting>
  <conditionalFormatting sqref="F157:O164">
    <cfRule type="containsBlanks" dxfId="159" priority="5">
      <formula>LEN(TRIM(F157))=0</formula>
    </cfRule>
  </conditionalFormatting>
  <conditionalFormatting sqref="F153:O156">
    <cfRule type="containsBlanks" dxfId="158" priority="4">
      <formula>LEN(TRIM(F153))=0</formula>
    </cfRule>
  </conditionalFormatting>
  <conditionalFormatting sqref="F165:O168">
    <cfRule type="containsBlanks" dxfId="157" priority="3">
      <formula>LEN(TRIM(F165))=0</formula>
    </cfRule>
  </conditionalFormatting>
  <conditionalFormatting sqref="F49:O56">
    <cfRule type="containsBlanks" dxfId="156" priority="2">
      <formula>LEN(TRIM(F49))=0</formula>
    </cfRule>
  </conditionalFormatting>
  <conditionalFormatting sqref="D45:O45">
    <cfRule type="containsBlanks" dxfId="155" priority="1">
      <formula>LEN(TRIM(D45))=0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№40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'【ＳTEP３】C-2'!A48</f>
        <v>40</v>
      </c>
      <c r="B5" s="99" t="s">
        <v>15</v>
      </c>
      <c r="C5" s="122"/>
      <c r="D5" s="116" t="str">
        <f>IF('【ＳTEP３】C-2'!B48="","",'【ＳTEP３】C-2'!B48)</f>
        <v/>
      </c>
      <c r="E5" s="118"/>
      <c r="F5" s="64" t="s">
        <v>16</v>
      </c>
      <c r="G5" s="134" t="str">
        <f>IF('【ＳTEP３】C-2'!D48="","",'【ＳTEP３】C-2'!D48)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IF('【ＳTEP３】C-2'!F48="","",'【ＳTEP３】C-2'!F48)</f>
        <v/>
      </c>
      <c r="E6" s="137"/>
      <c r="F6" s="67" t="s">
        <v>18</v>
      </c>
      <c r="G6" s="99" t="str">
        <f>IF('【ＳTEP３】C-2'!G48="","",'【ＳTEP３】C-2'!G48)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8nRmH0vtiloeAv1weDWttEk2XKu2vpL8hGAJ0jlwdrpSIqzteS7fh4SjQKDxF4xBFIoHOiL9zBKL55m6rona6g==" saltValue="X5a7D0fMh/PNMSrcbhfIbQ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</mergeCells>
  <phoneticPr fontId="2"/>
  <conditionalFormatting sqref="D57:D168">
    <cfRule type="containsBlanks" dxfId="154" priority="7">
      <formula>LEN(TRIM(D57))=0</formula>
    </cfRule>
  </conditionalFormatting>
  <conditionalFormatting sqref="D49:D56">
    <cfRule type="containsBlanks" dxfId="153" priority="6">
      <formula>LEN(TRIM(D49))=0</formula>
    </cfRule>
  </conditionalFormatting>
  <conditionalFormatting sqref="D45:O45">
    <cfRule type="containsBlanks" dxfId="152" priority="3">
      <formula>LEN(TRIM(D45))=0</formula>
    </cfRule>
  </conditionalFormatting>
  <conditionalFormatting sqref="E57:O168">
    <cfRule type="containsBlanks" dxfId="151" priority="2">
      <formula>LEN(TRIM(E57))=0</formula>
    </cfRule>
  </conditionalFormatting>
  <conditionalFormatting sqref="E49:O56">
    <cfRule type="containsBlanks" dxfId="150" priority="1">
      <formula>LEN(TRIM(E49))=0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4" orientation="landscape" r:id="rId1"/>
  <rowBreaks count="3" manualBreakCount="3">
    <brk id="41" max="16383" man="1"/>
    <brk id="92" max="16383" man="1"/>
    <brk id="144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№41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'【ＳTEP３】C-2'!A49</f>
        <v>41</v>
      </c>
      <c r="B5" s="99" t="s">
        <v>15</v>
      </c>
      <c r="C5" s="122"/>
      <c r="D5" s="116" t="str">
        <f>IF('【ＳTEP３】C-2'!B49="","",'【ＳTEP３】C-2'!B49)</f>
        <v/>
      </c>
      <c r="E5" s="118"/>
      <c r="F5" s="64" t="s">
        <v>16</v>
      </c>
      <c r="G5" s="134" t="str">
        <f>IF('【ＳTEP３】C-2'!D49="","",'【ＳTEP３】C-2'!D49)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IF('【ＳTEP３】C-2'!F49="","",'【ＳTEP３】C-2'!F49)</f>
        <v/>
      </c>
      <c r="E6" s="137"/>
      <c r="F6" s="67" t="s">
        <v>18</v>
      </c>
      <c r="G6" s="99" t="str">
        <f>IF('【ＳTEP３】C-2'!G49="","",'【ＳTEP３】C-2'!G49)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+gqLsbCy6q9atBV399v1gEnVp3I3/NuhZWt1/Wvk0p6MtxH4s4PFVstBxB/f1EaJbnC3L5f6xfJB4FtSBRroqg==" saltValue="N5fY8bROF3AORwUBjP7Y7w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</mergeCells>
  <phoneticPr fontId="2"/>
  <conditionalFormatting sqref="D49:D168">
    <cfRule type="containsBlanks" dxfId="149" priority="4">
      <formula>LEN(TRIM(D49))=0</formula>
    </cfRule>
  </conditionalFormatting>
  <conditionalFormatting sqref="D45:O45">
    <cfRule type="containsBlanks" dxfId="148" priority="2">
      <formula>LEN(TRIM(D45))=0</formula>
    </cfRule>
  </conditionalFormatting>
  <conditionalFormatting sqref="E49:O168">
    <cfRule type="containsBlanks" dxfId="147" priority="1">
      <formula>LEN(TRIM(E49))=0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№42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'【ＳTEP３】C-2'!A50</f>
        <v>42</v>
      </c>
      <c r="B5" s="99" t="s">
        <v>15</v>
      </c>
      <c r="C5" s="122"/>
      <c r="D5" s="116" t="str">
        <f>IF('【ＳTEP３】C-2'!B50="","",'【ＳTEP３】C-2'!B50)</f>
        <v/>
      </c>
      <c r="E5" s="118"/>
      <c r="F5" s="64" t="s">
        <v>16</v>
      </c>
      <c r="G5" s="134" t="str">
        <f>IF('【ＳTEP３】C-2'!D50="","",'【ＳTEP３】C-2'!D50)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IF('【ＳTEP３】C-2'!F50="","",'【ＳTEP３】C-2'!F50)</f>
        <v/>
      </c>
      <c r="E6" s="137"/>
      <c r="F6" s="67" t="s">
        <v>18</v>
      </c>
      <c r="G6" s="99" t="str">
        <f>IF('【ＳTEP３】C-2'!G50="","",'【ＳTEP３】C-2'!G50)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B7ghR+XHu08qI+tPfyAufCduQ55OUqh0pWNl/QZCPM/aWw6Uzs5psk0MlJB5OuPowsflbaJiZ0qjgRht+nanZg==" saltValue="04eGmL0DjiiF6/ayPWl3RQ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</mergeCells>
  <phoneticPr fontId="2"/>
  <conditionalFormatting sqref="D49:D168">
    <cfRule type="containsBlanks" dxfId="146" priority="4">
      <formula>LEN(TRIM(D49))=0</formula>
    </cfRule>
  </conditionalFormatting>
  <conditionalFormatting sqref="D45:O45">
    <cfRule type="containsBlanks" dxfId="145" priority="2">
      <formula>LEN(TRIM(D45))=0</formula>
    </cfRule>
  </conditionalFormatting>
  <conditionalFormatting sqref="E49:O168">
    <cfRule type="containsBlanks" dxfId="144" priority="1">
      <formula>LEN(TRIM(E49))=0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№43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'【ＳTEP３】C-2'!A51</f>
        <v>43</v>
      </c>
      <c r="B5" s="99" t="s">
        <v>15</v>
      </c>
      <c r="C5" s="122"/>
      <c r="D5" s="116" t="str">
        <f>IF('【ＳTEP３】C-2'!B51="","",'【ＳTEP３】C-2'!B51)</f>
        <v/>
      </c>
      <c r="E5" s="118"/>
      <c r="F5" s="64" t="s">
        <v>16</v>
      </c>
      <c r="G5" s="134" t="str">
        <f>IF('【ＳTEP３】C-2'!D51="","",'【ＳTEP３】C-2'!D51)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IF('【ＳTEP３】C-2'!F51="","",'【ＳTEP３】C-2'!F51)</f>
        <v/>
      </c>
      <c r="E6" s="137"/>
      <c r="F6" s="67" t="s">
        <v>18</v>
      </c>
      <c r="G6" s="99" t="str">
        <f>IF('【ＳTEP３】C-2'!G51="","",'【ＳTEP３】C-2'!G51)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luFgLejD13vLfAMtopu413A6rM78Pb4y6WLU1ZJ17ix3FBte7hMv1/qYIMvvQfVd0DQQ89Wh3haegFzOXkHHlA==" saltValue="/vjHiqfKhz2Q/MLsRTHWbg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</mergeCells>
  <phoneticPr fontId="2"/>
  <conditionalFormatting sqref="D49:D168">
    <cfRule type="containsBlanks" dxfId="143" priority="4">
      <formula>LEN(TRIM(D49))=0</formula>
    </cfRule>
  </conditionalFormatting>
  <conditionalFormatting sqref="E49:O168">
    <cfRule type="containsBlanks" dxfId="142" priority="3">
      <formula>LEN(TRIM(E49))=0</formula>
    </cfRule>
  </conditionalFormatting>
  <conditionalFormatting sqref="D45:O45">
    <cfRule type="containsBlanks" dxfId="141" priority="1">
      <formula>LEN(TRIM(D45))=0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№44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'【ＳTEP３】C-2'!A52</f>
        <v>44</v>
      </c>
      <c r="B5" s="99" t="s">
        <v>15</v>
      </c>
      <c r="C5" s="122"/>
      <c r="D5" s="116" t="str">
        <f>IF('【ＳTEP３】C-2'!B52="","",'【ＳTEP３】C-2'!B52)</f>
        <v/>
      </c>
      <c r="E5" s="118"/>
      <c r="F5" s="64" t="s">
        <v>16</v>
      </c>
      <c r="G5" s="134" t="str">
        <f>IF('【ＳTEP３】C-2'!D52="","",'【ＳTEP３】C-2'!D52)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IF('【ＳTEP３】C-2'!F52="","",'【ＳTEP３】C-2'!F52)</f>
        <v/>
      </c>
      <c r="E6" s="137"/>
      <c r="F6" s="67" t="s">
        <v>18</v>
      </c>
      <c r="G6" s="99" t="str">
        <f>IF('【ＳTEP３】C-2'!G52="","",'【ＳTEP３】C-2'!G52)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e0AkPiB5OycDN12T9XQer/b8zE0PgcuVyOfSYBkKJDYS8dFbTjJ7dC/u/gKdqAp5xSImyKHzMGsy+vqM/M8QIA==" saltValue="tfYgCG/4fyM0LwK0Uwk0SQ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</mergeCells>
  <phoneticPr fontId="2"/>
  <conditionalFormatting sqref="D61:D68">
    <cfRule type="containsBlanks" dxfId="140" priority="61">
      <formula>LEN(TRIM(D61))=0</formula>
    </cfRule>
  </conditionalFormatting>
  <conditionalFormatting sqref="D57:D60">
    <cfRule type="containsBlanks" dxfId="139" priority="60">
      <formula>LEN(TRIM(D57))=0</formula>
    </cfRule>
  </conditionalFormatting>
  <conditionalFormatting sqref="D73:D80">
    <cfRule type="containsBlanks" dxfId="138" priority="59">
      <formula>LEN(TRIM(D73))=0</formula>
    </cfRule>
  </conditionalFormatting>
  <conditionalFormatting sqref="D69:D72">
    <cfRule type="containsBlanks" dxfId="137" priority="58">
      <formula>LEN(TRIM(D69))=0</formula>
    </cfRule>
  </conditionalFormatting>
  <conditionalFormatting sqref="D85:D92">
    <cfRule type="containsBlanks" dxfId="136" priority="57">
      <formula>LEN(TRIM(D85))=0</formula>
    </cfRule>
  </conditionalFormatting>
  <conditionalFormatting sqref="D81:D84">
    <cfRule type="containsBlanks" dxfId="135" priority="56">
      <formula>LEN(TRIM(D81))=0</formula>
    </cfRule>
  </conditionalFormatting>
  <conditionalFormatting sqref="D97:D104">
    <cfRule type="containsBlanks" dxfId="134" priority="55">
      <formula>LEN(TRIM(D97))=0</formula>
    </cfRule>
  </conditionalFormatting>
  <conditionalFormatting sqref="D93:D96">
    <cfRule type="containsBlanks" dxfId="133" priority="54">
      <formula>LEN(TRIM(D93))=0</formula>
    </cfRule>
  </conditionalFormatting>
  <conditionalFormatting sqref="D109:D116">
    <cfRule type="containsBlanks" dxfId="132" priority="53">
      <formula>LEN(TRIM(D109))=0</formula>
    </cfRule>
  </conditionalFormatting>
  <conditionalFormatting sqref="D105:D108">
    <cfRule type="containsBlanks" dxfId="131" priority="52">
      <formula>LEN(TRIM(D105))=0</formula>
    </cfRule>
  </conditionalFormatting>
  <conditionalFormatting sqref="D121:D128">
    <cfRule type="containsBlanks" dxfId="130" priority="51">
      <formula>LEN(TRIM(D121))=0</formula>
    </cfRule>
  </conditionalFormatting>
  <conditionalFormatting sqref="D117:D120">
    <cfRule type="containsBlanks" dxfId="129" priority="50">
      <formula>LEN(TRIM(D117))=0</formula>
    </cfRule>
  </conditionalFormatting>
  <conditionalFormatting sqref="D133:D140">
    <cfRule type="containsBlanks" dxfId="128" priority="49">
      <formula>LEN(TRIM(D133))=0</formula>
    </cfRule>
  </conditionalFormatting>
  <conditionalFormatting sqref="D129:D132">
    <cfRule type="containsBlanks" dxfId="127" priority="48">
      <formula>LEN(TRIM(D129))=0</formula>
    </cfRule>
  </conditionalFormatting>
  <conditionalFormatting sqref="D145:D152">
    <cfRule type="containsBlanks" dxfId="126" priority="47">
      <formula>LEN(TRIM(D145))=0</formula>
    </cfRule>
  </conditionalFormatting>
  <conditionalFormatting sqref="D141:D144">
    <cfRule type="containsBlanks" dxfId="125" priority="46">
      <formula>LEN(TRIM(D141))=0</formula>
    </cfRule>
  </conditionalFormatting>
  <conditionalFormatting sqref="D157:D164">
    <cfRule type="containsBlanks" dxfId="124" priority="45">
      <formula>LEN(TRIM(D157))=0</formula>
    </cfRule>
  </conditionalFormatting>
  <conditionalFormatting sqref="D153:D156">
    <cfRule type="containsBlanks" dxfId="123" priority="44">
      <formula>LEN(TRIM(D153))=0</formula>
    </cfRule>
  </conditionalFormatting>
  <conditionalFormatting sqref="D165:D168">
    <cfRule type="containsBlanks" dxfId="122" priority="43">
      <formula>LEN(TRIM(D165))=0</formula>
    </cfRule>
  </conditionalFormatting>
  <conditionalFormatting sqref="D49:D56">
    <cfRule type="containsBlanks" dxfId="121" priority="42">
      <formula>LEN(TRIM(D49))=0</formula>
    </cfRule>
  </conditionalFormatting>
  <conditionalFormatting sqref="E61:E68">
    <cfRule type="containsBlanks" dxfId="120" priority="41">
      <formula>LEN(TRIM(E61))=0</formula>
    </cfRule>
  </conditionalFormatting>
  <conditionalFormatting sqref="E57:E60">
    <cfRule type="containsBlanks" dxfId="119" priority="40">
      <formula>LEN(TRIM(E57))=0</formula>
    </cfRule>
  </conditionalFormatting>
  <conditionalFormatting sqref="E73:E80">
    <cfRule type="containsBlanks" dxfId="118" priority="39">
      <formula>LEN(TRIM(E73))=0</formula>
    </cfRule>
  </conditionalFormatting>
  <conditionalFormatting sqref="E69:E72">
    <cfRule type="containsBlanks" dxfId="117" priority="38">
      <formula>LEN(TRIM(E69))=0</formula>
    </cfRule>
  </conditionalFormatting>
  <conditionalFormatting sqref="E85:E92">
    <cfRule type="containsBlanks" dxfId="116" priority="37">
      <formula>LEN(TRIM(E85))=0</formula>
    </cfRule>
  </conditionalFormatting>
  <conditionalFormatting sqref="E81:E84">
    <cfRule type="containsBlanks" dxfId="115" priority="36">
      <formula>LEN(TRIM(E81))=0</formula>
    </cfRule>
  </conditionalFormatting>
  <conditionalFormatting sqref="E97:E104">
    <cfRule type="containsBlanks" dxfId="114" priority="35">
      <formula>LEN(TRIM(E97))=0</formula>
    </cfRule>
  </conditionalFormatting>
  <conditionalFormatting sqref="E93:E96">
    <cfRule type="containsBlanks" dxfId="113" priority="34">
      <formula>LEN(TRIM(E93))=0</formula>
    </cfRule>
  </conditionalFormatting>
  <conditionalFormatting sqref="E109:E116">
    <cfRule type="containsBlanks" dxfId="112" priority="33">
      <formula>LEN(TRIM(E109))=0</formula>
    </cfRule>
  </conditionalFormatting>
  <conditionalFormatting sqref="E105:E108">
    <cfRule type="containsBlanks" dxfId="111" priority="32">
      <formula>LEN(TRIM(E105))=0</formula>
    </cfRule>
  </conditionalFormatting>
  <conditionalFormatting sqref="E121:E128">
    <cfRule type="containsBlanks" dxfId="110" priority="31">
      <formula>LEN(TRIM(E121))=0</formula>
    </cfRule>
  </conditionalFormatting>
  <conditionalFormatting sqref="E117:E120">
    <cfRule type="containsBlanks" dxfId="109" priority="30">
      <formula>LEN(TRIM(E117))=0</formula>
    </cfRule>
  </conditionalFormatting>
  <conditionalFormatting sqref="E133:E140">
    <cfRule type="containsBlanks" dxfId="108" priority="29">
      <formula>LEN(TRIM(E133))=0</formula>
    </cfRule>
  </conditionalFormatting>
  <conditionalFormatting sqref="E129:E132">
    <cfRule type="containsBlanks" dxfId="107" priority="28">
      <formula>LEN(TRIM(E129))=0</formula>
    </cfRule>
  </conditionalFormatting>
  <conditionalFormatting sqref="E145:E152">
    <cfRule type="containsBlanks" dxfId="106" priority="27">
      <formula>LEN(TRIM(E145))=0</formula>
    </cfRule>
  </conditionalFormatting>
  <conditionalFormatting sqref="E141:E144">
    <cfRule type="containsBlanks" dxfId="105" priority="26">
      <formula>LEN(TRIM(E141))=0</formula>
    </cfRule>
  </conditionalFormatting>
  <conditionalFormatting sqref="E157:E164">
    <cfRule type="containsBlanks" dxfId="104" priority="25">
      <formula>LEN(TRIM(E157))=0</formula>
    </cfRule>
  </conditionalFormatting>
  <conditionalFormatting sqref="E153:E156">
    <cfRule type="containsBlanks" dxfId="103" priority="24">
      <formula>LEN(TRIM(E153))=0</formula>
    </cfRule>
  </conditionalFormatting>
  <conditionalFormatting sqref="E165:E168">
    <cfRule type="containsBlanks" dxfId="102" priority="23">
      <formula>LEN(TRIM(E165))=0</formula>
    </cfRule>
  </conditionalFormatting>
  <conditionalFormatting sqref="E49:E56">
    <cfRule type="containsBlanks" dxfId="101" priority="22">
      <formula>LEN(TRIM(E49))=0</formula>
    </cfRule>
  </conditionalFormatting>
  <conditionalFormatting sqref="F61:O68">
    <cfRule type="containsBlanks" dxfId="100" priority="21">
      <formula>LEN(TRIM(F61))=0</formula>
    </cfRule>
  </conditionalFormatting>
  <conditionalFormatting sqref="F57:O60">
    <cfRule type="containsBlanks" dxfId="99" priority="20">
      <formula>LEN(TRIM(F57))=0</formula>
    </cfRule>
  </conditionalFormatting>
  <conditionalFormatting sqref="F73:O80">
    <cfRule type="containsBlanks" dxfId="98" priority="19">
      <formula>LEN(TRIM(F73))=0</formula>
    </cfRule>
  </conditionalFormatting>
  <conditionalFormatting sqref="F69:O72">
    <cfRule type="containsBlanks" dxfId="97" priority="18">
      <formula>LEN(TRIM(F69))=0</formula>
    </cfRule>
  </conditionalFormatting>
  <conditionalFormatting sqref="F85:O92">
    <cfRule type="containsBlanks" dxfId="96" priority="17">
      <formula>LEN(TRIM(F85))=0</formula>
    </cfRule>
  </conditionalFormatting>
  <conditionalFormatting sqref="F81:O84">
    <cfRule type="containsBlanks" dxfId="95" priority="16">
      <formula>LEN(TRIM(F81))=0</formula>
    </cfRule>
  </conditionalFormatting>
  <conditionalFormatting sqref="F97:O104">
    <cfRule type="containsBlanks" dxfId="94" priority="15">
      <formula>LEN(TRIM(F97))=0</formula>
    </cfRule>
  </conditionalFormatting>
  <conditionalFormatting sqref="F93:O96">
    <cfRule type="containsBlanks" dxfId="93" priority="14">
      <formula>LEN(TRIM(F93))=0</formula>
    </cfRule>
  </conditionalFormatting>
  <conditionalFormatting sqref="F109:O116">
    <cfRule type="containsBlanks" dxfId="92" priority="13">
      <formula>LEN(TRIM(F109))=0</formula>
    </cfRule>
  </conditionalFormatting>
  <conditionalFormatting sqref="F105:O108">
    <cfRule type="containsBlanks" dxfId="91" priority="12">
      <formula>LEN(TRIM(F105))=0</formula>
    </cfRule>
  </conditionalFormatting>
  <conditionalFormatting sqref="F121:O128">
    <cfRule type="containsBlanks" dxfId="90" priority="11">
      <formula>LEN(TRIM(F121))=0</formula>
    </cfRule>
  </conditionalFormatting>
  <conditionalFormatting sqref="F117:O120">
    <cfRule type="containsBlanks" dxfId="89" priority="10">
      <formula>LEN(TRIM(F117))=0</formula>
    </cfRule>
  </conditionalFormatting>
  <conditionalFormatting sqref="F133:O140">
    <cfRule type="containsBlanks" dxfId="88" priority="9">
      <formula>LEN(TRIM(F133))=0</formula>
    </cfRule>
  </conditionalFormatting>
  <conditionalFormatting sqref="F129:O132">
    <cfRule type="containsBlanks" dxfId="87" priority="8">
      <formula>LEN(TRIM(F129))=0</formula>
    </cfRule>
  </conditionalFormatting>
  <conditionalFormatting sqref="F145:O152">
    <cfRule type="containsBlanks" dxfId="86" priority="7">
      <formula>LEN(TRIM(F145))=0</formula>
    </cfRule>
  </conditionalFormatting>
  <conditionalFormatting sqref="F141:O144">
    <cfRule type="containsBlanks" dxfId="85" priority="6">
      <formula>LEN(TRIM(F141))=0</formula>
    </cfRule>
  </conditionalFormatting>
  <conditionalFormatting sqref="F157:O164">
    <cfRule type="containsBlanks" dxfId="84" priority="5">
      <formula>LEN(TRIM(F157))=0</formula>
    </cfRule>
  </conditionalFormatting>
  <conditionalFormatting sqref="F153:O156">
    <cfRule type="containsBlanks" dxfId="83" priority="4">
      <formula>LEN(TRIM(F153))=0</formula>
    </cfRule>
  </conditionalFormatting>
  <conditionalFormatting sqref="F165:O168">
    <cfRule type="containsBlanks" dxfId="82" priority="3">
      <formula>LEN(TRIM(F165))=0</formula>
    </cfRule>
  </conditionalFormatting>
  <conditionalFormatting sqref="F49:O56">
    <cfRule type="containsBlanks" dxfId="81" priority="2">
      <formula>LEN(TRIM(F49))=0</formula>
    </cfRule>
  </conditionalFormatting>
  <conditionalFormatting sqref="D45:O45">
    <cfRule type="containsBlanks" dxfId="80" priority="1">
      <formula>LEN(TRIM(D45))=0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№45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'【ＳTEP３】C-2'!A53</f>
        <v>45</v>
      </c>
      <c r="B5" s="99" t="s">
        <v>15</v>
      </c>
      <c r="C5" s="122"/>
      <c r="D5" s="116" t="str">
        <f>IF('【ＳTEP３】C-2'!B53="","",'【ＳTEP３】C-2'!B53)</f>
        <v/>
      </c>
      <c r="E5" s="118"/>
      <c r="F5" s="64" t="s">
        <v>16</v>
      </c>
      <c r="G5" s="134" t="str">
        <f>IF('【ＳTEP３】C-2'!D53="","",'【ＳTEP３】C-2'!D53)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IF('【ＳTEP３】C-2'!F53="","",'【ＳTEP３】C-2'!F53)</f>
        <v/>
      </c>
      <c r="E6" s="137"/>
      <c r="F6" s="67" t="s">
        <v>18</v>
      </c>
      <c r="G6" s="99" t="str">
        <f>IF('【ＳTEP３】C-2'!G53="","",'【ＳTEP３】C-2'!G53)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A1UXbkTyVPvGCw/8hDKXoNRQ5t9Y+CsJmkbfgX97ffgV9fTo1h8EOi5zFU1mX27bKYKU7Cz4mCeOyVKAT9Wgrg==" saltValue="yuJlePzZ1GUXfqdSYDrvLw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</mergeCells>
  <phoneticPr fontId="2"/>
  <conditionalFormatting sqref="D57:D168">
    <cfRule type="containsBlanks" dxfId="79" priority="7">
      <formula>LEN(TRIM(D57))=0</formula>
    </cfRule>
  </conditionalFormatting>
  <conditionalFormatting sqref="D49:D56">
    <cfRule type="containsBlanks" dxfId="78" priority="6">
      <formula>LEN(TRIM(D49))=0</formula>
    </cfRule>
  </conditionalFormatting>
  <conditionalFormatting sqref="D45:O45">
    <cfRule type="containsBlanks" dxfId="77" priority="3">
      <formula>LEN(TRIM(D45))=0</formula>
    </cfRule>
  </conditionalFormatting>
  <conditionalFormatting sqref="E57:O168">
    <cfRule type="containsBlanks" dxfId="76" priority="2">
      <formula>LEN(TRIM(E57))=0</formula>
    </cfRule>
  </conditionalFormatting>
  <conditionalFormatting sqref="E49:O56">
    <cfRule type="containsBlanks" dxfId="75" priority="1">
      <formula>LEN(TRIM(E49))=0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№46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'【ＳTEP３】C-2'!A54</f>
        <v>46</v>
      </c>
      <c r="B5" s="99" t="s">
        <v>15</v>
      </c>
      <c r="C5" s="122"/>
      <c r="D5" s="116" t="str">
        <f>IF('【ＳTEP３】C-2'!B54="","",'【ＳTEP３】C-2'!B54)</f>
        <v/>
      </c>
      <c r="E5" s="118"/>
      <c r="F5" s="64" t="s">
        <v>16</v>
      </c>
      <c r="G5" s="134" t="str">
        <f>IF('【ＳTEP３】C-2'!D54="","",'【ＳTEP３】C-2'!D54)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IF('【ＳTEP３】C-2'!F54="","",'【ＳTEP３】C-2'!F54)</f>
        <v/>
      </c>
      <c r="E6" s="137"/>
      <c r="F6" s="67" t="s">
        <v>18</v>
      </c>
      <c r="G6" s="99" t="str">
        <f>IF('【ＳTEP３】C-2'!G54="","",'【ＳTEP３】C-2'!G54)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jX2BWljLhxCz+yOofYWBiDTW/ffR6KObOA5kglROzMFwzjOnRyb8wnMfprsz4QKegS8BWnxhkmz3SzH+62J7lg==" saltValue="fqBFiYFpdPOdAH/9vjip+g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</mergeCells>
  <phoneticPr fontId="2"/>
  <conditionalFormatting sqref="D49:D168">
    <cfRule type="containsBlanks" dxfId="74" priority="4">
      <formula>LEN(TRIM(D49))=0</formula>
    </cfRule>
  </conditionalFormatting>
  <conditionalFormatting sqref="D45:O45">
    <cfRule type="containsBlanks" dxfId="73" priority="2">
      <formula>LEN(TRIM(D45))=0</formula>
    </cfRule>
  </conditionalFormatting>
  <conditionalFormatting sqref="E49:O168">
    <cfRule type="containsBlanks" dxfId="72" priority="1">
      <formula>LEN(TRIM(E49))=0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№47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'【ＳTEP３】C-2'!A55</f>
        <v>47</v>
      </c>
      <c r="B5" s="99" t="s">
        <v>15</v>
      </c>
      <c r="C5" s="122"/>
      <c r="D5" s="116" t="str">
        <f>IF('【ＳTEP３】C-2'!B55="","",'【ＳTEP３】C-2'!B55)</f>
        <v/>
      </c>
      <c r="E5" s="118"/>
      <c r="F5" s="64" t="s">
        <v>16</v>
      </c>
      <c r="G5" s="134" t="str">
        <f>IF('【ＳTEP３】C-2'!D55="","",'【ＳTEP３】C-2'!D55)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IF('【ＳTEP３】C-2'!F55="","",'【ＳTEP３】C-2'!F55)</f>
        <v/>
      </c>
      <c r="E6" s="137"/>
      <c r="F6" s="67" t="s">
        <v>18</v>
      </c>
      <c r="G6" s="99" t="str">
        <f>IF('【ＳTEP３】C-2'!G55="","",'【ＳTEP３】C-2'!G55)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BbqhmMQTpSrp8BAHJTmQdqLQQ3IUR2/Qypt0Kz4XNL0CzvJnNRGY5IXLcbt/9fXyIL8ewHHZ28gA67wrQMcwdQ==" saltValue="mYzwE7tUF8FaAu/QjQbgIw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</mergeCells>
  <phoneticPr fontId="2"/>
  <conditionalFormatting sqref="D49:D168">
    <cfRule type="containsBlanks" dxfId="71" priority="4">
      <formula>LEN(TRIM(D49))=0</formula>
    </cfRule>
  </conditionalFormatting>
  <conditionalFormatting sqref="D45:O45">
    <cfRule type="containsBlanks" dxfId="70" priority="2">
      <formula>LEN(TRIM(D45))=0</formula>
    </cfRule>
  </conditionalFormatting>
  <conditionalFormatting sqref="E49:O168">
    <cfRule type="containsBlanks" dxfId="69" priority="1">
      <formula>LEN(TRIM(E49))=0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№3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'【ＳTEP３】C-2'!A11</f>
        <v>3</v>
      </c>
      <c r="B5" s="99" t="s">
        <v>15</v>
      </c>
      <c r="C5" s="122"/>
      <c r="D5" s="116" t="str">
        <f>IF('【ＳTEP３】C-2'!B11="","",'【ＳTEP３】C-2'!B11)</f>
        <v/>
      </c>
      <c r="E5" s="118"/>
      <c r="F5" s="64" t="s">
        <v>16</v>
      </c>
      <c r="G5" s="134" t="str">
        <f>IF('【ＳTEP３】C-2'!D11="","",'【ＳTEP３】C-2'!D11)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IF('【ＳTEP３】C-2'!F11="","",'【ＳTEP３】C-2'!F11)</f>
        <v/>
      </c>
      <c r="E6" s="137"/>
      <c r="F6" s="67" t="s">
        <v>18</v>
      </c>
      <c r="G6" s="99" t="str">
        <f>IF('【ＳTEP３】C-2'!G11="","",'【ＳTEP３】C-2'!G11)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VMK8qHuuoKCqjcoh9j/eBd5OMlOSSFYsltbsK9vFFheXOxmJY4e9GXbn2pQXQ5bRBsbcfC0m3fiZtz02lTWgVQ==" saltValue="q2Mhm9AjiS4jjfjZvt74Xw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</mergeCells>
  <phoneticPr fontId="2"/>
  <conditionalFormatting sqref="D45:O45">
    <cfRule type="containsBlanks" dxfId="743" priority="3">
      <formula>LEN(TRIM(D45))=0</formula>
    </cfRule>
  </conditionalFormatting>
  <conditionalFormatting sqref="D49:D168">
    <cfRule type="containsBlanks" dxfId="742" priority="2">
      <formula>LEN(TRIM(D49))=0</formula>
    </cfRule>
  </conditionalFormatting>
  <conditionalFormatting sqref="E49:O168">
    <cfRule type="containsBlanks" dxfId="741" priority="1">
      <formula>LEN(TRIM(E49))=0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:U168"/>
  <sheetViews>
    <sheetView showGridLines="0" view="pageBreakPreview" zoomScale="70" zoomScaleNormal="75" zoomScaleSheetLayoutView="70" workbookViewId="0"/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№48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'【ＳTEP３】C-2'!A56</f>
        <v>48</v>
      </c>
      <c r="B5" s="99" t="s">
        <v>15</v>
      </c>
      <c r="C5" s="122"/>
      <c r="D5" s="116" t="str">
        <f>IF('【ＳTEP３】C-2'!B56="","",'【ＳTEP３】C-2'!B56)</f>
        <v/>
      </c>
      <c r="E5" s="118"/>
      <c r="F5" s="64" t="s">
        <v>16</v>
      </c>
      <c r="G5" s="134" t="str">
        <f>IF('【ＳTEP３】C-2'!D56="","",'【ＳTEP３】C-2'!D56)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IF('【ＳTEP３】C-2'!F56="","",'【ＳTEP３】C-2'!F56)</f>
        <v/>
      </c>
      <c r="E6" s="137"/>
      <c r="F6" s="67" t="s">
        <v>18</v>
      </c>
      <c r="G6" s="99" t="str">
        <f>IF('【ＳTEP３】C-2'!G56="","",'【ＳTEP３】C-2'!G56)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2eEK1X+w9w0/5hrSudH9VRsKViu3+JOdxWoFGP3/RyqTv5+JYzwiHS5ppBdFt4590Cg11ISI5t/XENYf0Qgdig==" saltValue="inAqWhiCee6ofdCzqFThGw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</mergeCells>
  <phoneticPr fontId="2"/>
  <conditionalFormatting sqref="D49:D168">
    <cfRule type="containsBlanks" dxfId="68" priority="4">
      <formula>LEN(TRIM(D49))=0</formula>
    </cfRule>
  </conditionalFormatting>
  <conditionalFormatting sqref="E49:O168">
    <cfRule type="containsBlanks" dxfId="67" priority="3">
      <formula>LEN(TRIM(E49))=0</formula>
    </cfRule>
  </conditionalFormatting>
  <conditionalFormatting sqref="D45:O45">
    <cfRule type="containsBlanks" dxfId="66" priority="1">
      <formula>LEN(TRIM(D45))=0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4" orientation="landscape" r:id="rId1"/>
  <rowBreaks count="3" manualBreakCount="3">
    <brk id="41" max="16383" man="1"/>
    <brk id="92" max="16383" man="1"/>
    <brk id="144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№49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'【ＳTEP３】C-2'!A57</f>
        <v>49</v>
      </c>
      <c r="B5" s="99" t="s">
        <v>15</v>
      </c>
      <c r="C5" s="122"/>
      <c r="D5" s="116" t="str">
        <f>IF('【ＳTEP３】C-2'!B57="","",'【ＳTEP３】C-2'!B57)</f>
        <v/>
      </c>
      <c r="E5" s="118"/>
      <c r="F5" s="64" t="s">
        <v>16</v>
      </c>
      <c r="G5" s="134" t="str">
        <f>IF('【ＳTEP３】C-2'!D57="","",'【ＳTEP３】C-2'!D57)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IF('【ＳTEP３】C-2'!F57="","",'【ＳTEP３】C-2'!F57)</f>
        <v/>
      </c>
      <c r="E6" s="137"/>
      <c r="F6" s="67" t="s">
        <v>18</v>
      </c>
      <c r="G6" s="99" t="str">
        <f>IF('【ＳTEP３】C-2'!G57="","",'【ＳTEP３】C-2'!G57)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KR5WdYIU08OMY08b2I/UttXSqLeWHsztYPlVDz1OR5z/J8kH1roKLablMaz7V4BTx87QZLNwC2ZLqIlPWMORNw==" saltValue="6tW51zjzOTI5jc4aXo9ENg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</mergeCells>
  <phoneticPr fontId="2"/>
  <conditionalFormatting sqref="D61:D68">
    <cfRule type="containsBlanks" dxfId="65" priority="61">
      <formula>LEN(TRIM(D61))=0</formula>
    </cfRule>
  </conditionalFormatting>
  <conditionalFormatting sqref="D57:D60">
    <cfRule type="containsBlanks" dxfId="64" priority="60">
      <formula>LEN(TRIM(D57))=0</formula>
    </cfRule>
  </conditionalFormatting>
  <conditionalFormatting sqref="D73:D80">
    <cfRule type="containsBlanks" dxfId="63" priority="59">
      <formula>LEN(TRIM(D73))=0</formula>
    </cfRule>
  </conditionalFormatting>
  <conditionalFormatting sqref="D69:D72">
    <cfRule type="containsBlanks" dxfId="62" priority="58">
      <formula>LEN(TRIM(D69))=0</formula>
    </cfRule>
  </conditionalFormatting>
  <conditionalFormatting sqref="D85:D92">
    <cfRule type="containsBlanks" dxfId="61" priority="57">
      <formula>LEN(TRIM(D85))=0</formula>
    </cfRule>
  </conditionalFormatting>
  <conditionalFormatting sqref="D81:D84">
    <cfRule type="containsBlanks" dxfId="60" priority="56">
      <formula>LEN(TRIM(D81))=0</formula>
    </cfRule>
  </conditionalFormatting>
  <conditionalFormatting sqref="D97:D104">
    <cfRule type="containsBlanks" dxfId="59" priority="55">
      <formula>LEN(TRIM(D97))=0</formula>
    </cfRule>
  </conditionalFormatting>
  <conditionalFormatting sqref="D93:D96">
    <cfRule type="containsBlanks" dxfId="58" priority="54">
      <formula>LEN(TRIM(D93))=0</formula>
    </cfRule>
  </conditionalFormatting>
  <conditionalFormatting sqref="D109:D116">
    <cfRule type="containsBlanks" dxfId="57" priority="53">
      <formula>LEN(TRIM(D109))=0</formula>
    </cfRule>
  </conditionalFormatting>
  <conditionalFormatting sqref="D105:D108">
    <cfRule type="containsBlanks" dxfId="56" priority="52">
      <formula>LEN(TRIM(D105))=0</formula>
    </cfRule>
  </conditionalFormatting>
  <conditionalFormatting sqref="D121:D128">
    <cfRule type="containsBlanks" dxfId="55" priority="51">
      <formula>LEN(TRIM(D121))=0</formula>
    </cfRule>
  </conditionalFormatting>
  <conditionalFormatting sqref="D117:D120">
    <cfRule type="containsBlanks" dxfId="54" priority="50">
      <formula>LEN(TRIM(D117))=0</formula>
    </cfRule>
  </conditionalFormatting>
  <conditionalFormatting sqref="D133:D140">
    <cfRule type="containsBlanks" dxfId="53" priority="49">
      <formula>LEN(TRIM(D133))=0</formula>
    </cfRule>
  </conditionalFormatting>
  <conditionalFormatting sqref="D129:D132">
    <cfRule type="containsBlanks" dxfId="52" priority="48">
      <formula>LEN(TRIM(D129))=0</formula>
    </cfRule>
  </conditionalFormatting>
  <conditionalFormatting sqref="D145:D152">
    <cfRule type="containsBlanks" dxfId="51" priority="47">
      <formula>LEN(TRIM(D145))=0</formula>
    </cfRule>
  </conditionalFormatting>
  <conditionalFormatting sqref="D141:D144">
    <cfRule type="containsBlanks" dxfId="50" priority="46">
      <formula>LEN(TRIM(D141))=0</formula>
    </cfRule>
  </conditionalFormatting>
  <conditionalFormatting sqref="D157:D164">
    <cfRule type="containsBlanks" dxfId="49" priority="45">
      <formula>LEN(TRIM(D157))=0</formula>
    </cfRule>
  </conditionalFormatting>
  <conditionalFormatting sqref="D153:D156">
    <cfRule type="containsBlanks" dxfId="48" priority="44">
      <formula>LEN(TRIM(D153))=0</formula>
    </cfRule>
  </conditionalFormatting>
  <conditionalFormatting sqref="D165:D168">
    <cfRule type="containsBlanks" dxfId="47" priority="43">
      <formula>LEN(TRIM(D165))=0</formula>
    </cfRule>
  </conditionalFormatting>
  <conditionalFormatting sqref="D49:D56">
    <cfRule type="containsBlanks" dxfId="46" priority="42">
      <formula>LEN(TRIM(D49))=0</formula>
    </cfRule>
  </conditionalFormatting>
  <conditionalFormatting sqref="E61:E68">
    <cfRule type="containsBlanks" dxfId="45" priority="41">
      <formula>LEN(TRIM(E61))=0</formula>
    </cfRule>
  </conditionalFormatting>
  <conditionalFormatting sqref="E57:E60">
    <cfRule type="containsBlanks" dxfId="44" priority="40">
      <formula>LEN(TRIM(E57))=0</formula>
    </cfRule>
  </conditionalFormatting>
  <conditionalFormatting sqref="E73:E80">
    <cfRule type="containsBlanks" dxfId="43" priority="39">
      <formula>LEN(TRIM(E73))=0</formula>
    </cfRule>
  </conditionalFormatting>
  <conditionalFormatting sqref="E69:E72">
    <cfRule type="containsBlanks" dxfId="42" priority="38">
      <formula>LEN(TRIM(E69))=0</formula>
    </cfRule>
  </conditionalFormatting>
  <conditionalFormatting sqref="E85:E92">
    <cfRule type="containsBlanks" dxfId="41" priority="37">
      <formula>LEN(TRIM(E85))=0</formula>
    </cfRule>
  </conditionalFormatting>
  <conditionalFormatting sqref="E81:E84">
    <cfRule type="containsBlanks" dxfId="40" priority="36">
      <formula>LEN(TRIM(E81))=0</formula>
    </cfRule>
  </conditionalFormatting>
  <conditionalFormatting sqref="E97:E104">
    <cfRule type="containsBlanks" dxfId="39" priority="35">
      <formula>LEN(TRIM(E97))=0</formula>
    </cfRule>
  </conditionalFormatting>
  <conditionalFormatting sqref="E93:E96">
    <cfRule type="containsBlanks" dxfId="38" priority="34">
      <formula>LEN(TRIM(E93))=0</formula>
    </cfRule>
  </conditionalFormatting>
  <conditionalFormatting sqref="E109:E116">
    <cfRule type="containsBlanks" dxfId="37" priority="33">
      <formula>LEN(TRIM(E109))=0</formula>
    </cfRule>
  </conditionalFormatting>
  <conditionalFormatting sqref="E105:E108">
    <cfRule type="containsBlanks" dxfId="36" priority="32">
      <formula>LEN(TRIM(E105))=0</formula>
    </cfRule>
  </conditionalFormatting>
  <conditionalFormatting sqref="E121:E128">
    <cfRule type="containsBlanks" dxfId="35" priority="31">
      <formula>LEN(TRIM(E121))=0</formula>
    </cfRule>
  </conditionalFormatting>
  <conditionalFormatting sqref="E117:E120">
    <cfRule type="containsBlanks" dxfId="34" priority="30">
      <formula>LEN(TRIM(E117))=0</formula>
    </cfRule>
  </conditionalFormatting>
  <conditionalFormatting sqref="E133:E140">
    <cfRule type="containsBlanks" dxfId="33" priority="29">
      <formula>LEN(TRIM(E133))=0</formula>
    </cfRule>
  </conditionalFormatting>
  <conditionalFormatting sqref="E129:E132">
    <cfRule type="containsBlanks" dxfId="32" priority="28">
      <formula>LEN(TRIM(E129))=0</formula>
    </cfRule>
  </conditionalFormatting>
  <conditionalFormatting sqref="E145:E152">
    <cfRule type="containsBlanks" dxfId="31" priority="27">
      <formula>LEN(TRIM(E145))=0</formula>
    </cfRule>
  </conditionalFormatting>
  <conditionalFormatting sqref="E141:E144">
    <cfRule type="containsBlanks" dxfId="30" priority="26">
      <formula>LEN(TRIM(E141))=0</formula>
    </cfRule>
  </conditionalFormatting>
  <conditionalFormatting sqref="E157:E164">
    <cfRule type="containsBlanks" dxfId="29" priority="25">
      <formula>LEN(TRIM(E157))=0</formula>
    </cfRule>
  </conditionalFormatting>
  <conditionalFormatting sqref="E153:E156">
    <cfRule type="containsBlanks" dxfId="28" priority="24">
      <formula>LEN(TRIM(E153))=0</formula>
    </cfRule>
  </conditionalFormatting>
  <conditionalFormatting sqref="E165:E168">
    <cfRule type="containsBlanks" dxfId="27" priority="23">
      <formula>LEN(TRIM(E165))=0</formula>
    </cfRule>
  </conditionalFormatting>
  <conditionalFormatting sqref="E49:E56">
    <cfRule type="containsBlanks" dxfId="26" priority="22">
      <formula>LEN(TRIM(E49))=0</formula>
    </cfRule>
  </conditionalFormatting>
  <conditionalFormatting sqref="F61:O68">
    <cfRule type="containsBlanks" dxfId="25" priority="21">
      <formula>LEN(TRIM(F61))=0</formula>
    </cfRule>
  </conditionalFormatting>
  <conditionalFormatting sqref="F57:O60">
    <cfRule type="containsBlanks" dxfId="24" priority="20">
      <formula>LEN(TRIM(F57))=0</formula>
    </cfRule>
  </conditionalFormatting>
  <conditionalFormatting sqref="F73:O80">
    <cfRule type="containsBlanks" dxfId="23" priority="19">
      <formula>LEN(TRIM(F73))=0</formula>
    </cfRule>
  </conditionalFormatting>
  <conditionalFormatting sqref="F69:O72">
    <cfRule type="containsBlanks" dxfId="22" priority="18">
      <formula>LEN(TRIM(F69))=0</formula>
    </cfRule>
  </conditionalFormatting>
  <conditionalFormatting sqref="F85:O92">
    <cfRule type="containsBlanks" dxfId="21" priority="17">
      <formula>LEN(TRIM(F85))=0</formula>
    </cfRule>
  </conditionalFormatting>
  <conditionalFormatting sqref="F81:O84">
    <cfRule type="containsBlanks" dxfId="20" priority="16">
      <formula>LEN(TRIM(F81))=0</formula>
    </cfRule>
  </conditionalFormatting>
  <conditionalFormatting sqref="F97:O104">
    <cfRule type="containsBlanks" dxfId="19" priority="15">
      <formula>LEN(TRIM(F97))=0</formula>
    </cfRule>
  </conditionalFormatting>
  <conditionalFormatting sqref="F93:O96">
    <cfRule type="containsBlanks" dxfId="18" priority="14">
      <formula>LEN(TRIM(F93))=0</formula>
    </cfRule>
  </conditionalFormatting>
  <conditionalFormatting sqref="F109:O116">
    <cfRule type="containsBlanks" dxfId="17" priority="13">
      <formula>LEN(TRIM(F109))=0</formula>
    </cfRule>
  </conditionalFormatting>
  <conditionalFormatting sqref="F105:O108">
    <cfRule type="containsBlanks" dxfId="16" priority="12">
      <formula>LEN(TRIM(F105))=0</formula>
    </cfRule>
  </conditionalFormatting>
  <conditionalFormatting sqref="F121:O128">
    <cfRule type="containsBlanks" dxfId="15" priority="11">
      <formula>LEN(TRIM(F121))=0</formula>
    </cfRule>
  </conditionalFormatting>
  <conditionalFormatting sqref="F117:O120">
    <cfRule type="containsBlanks" dxfId="14" priority="10">
      <formula>LEN(TRIM(F117))=0</formula>
    </cfRule>
  </conditionalFormatting>
  <conditionalFormatting sqref="F133:O140">
    <cfRule type="containsBlanks" dxfId="13" priority="9">
      <formula>LEN(TRIM(F133))=0</formula>
    </cfRule>
  </conditionalFormatting>
  <conditionalFormatting sqref="F129:O132">
    <cfRule type="containsBlanks" dxfId="12" priority="8">
      <formula>LEN(TRIM(F129))=0</formula>
    </cfRule>
  </conditionalFormatting>
  <conditionalFormatting sqref="F145:O152">
    <cfRule type="containsBlanks" dxfId="11" priority="7">
      <formula>LEN(TRIM(F145))=0</formula>
    </cfRule>
  </conditionalFormatting>
  <conditionalFormatting sqref="F141:O144">
    <cfRule type="containsBlanks" dxfId="10" priority="6">
      <formula>LEN(TRIM(F141))=0</formula>
    </cfRule>
  </conditionalFormatting>
  <conditionalFormatting sqref="F157:O164">
    <cfRule type="containsBlanks" dxfId="9" priority="5">
      <formula>LEN(TRIM(F157))=0</formula>
    </cfRule>
  </conditionalFormatting>
  <conditionalFormatting sqref="F153:O156">
    <cfRule type="containsBlanks" dxfId="8" priority="4">
      <formula>LEN(TRIM(F153))=0</formula>
    </cfRule>
  </conditionalFormatting>
  <conditionalFormatting sqref="F165:O168">
    <cfRule type="containsBlanks" dxfId="7" priority="3">
      <formula>LEN(TRIM(F165))=0</formula>
    </cfRule>
  </conditionalFormatting>
  <conditionalFormatting sqref="F49:O56">
    <cfRule type="containsBlanks" dxfId="6" priority="2">
      <formula>LEN(TRIM(F49))=0</formula>
    </cfRule>
  </conditionalFormatting>
  <conditionalFormatting sqref="D45:O45">
    <cfRule type="containsBlanks" dxfId="5" priority="1">
      <formula>LEN(TRIM(D45))=0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№50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'【ＳTEP３】C-2'!A58</f>
        <v>50</v>
      </c>
      <c r="B5" s="99" t="s">
        <v>15</v>
      </c>
      <c r="C5" s="122"/>
      <c r="D5" s="116" t="str">
        <f>IF('【ＳTEP３】C-2'!B58="","",'【ＳTEP３】C-2'!B58)</f>
        <v/>
      </c>
      <c r="E5" s="118"/>
      <c r="F5" s="64" t="s">
        <v>16</v>
      </c>
      <c r="G5" s="134" t="str">
        <f>IF('【ＳTEP３】C-2'!D58="","",'【ＳTEP３】C-2'!D58)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IF('【ＳTEP３】C-2'!F58="","",'【ＳTEP３】C-2'!F58)</f>
        <v/>
      </c>
      <c r="E6" s="137"/>
      <c r="F6" s="67" t="s">
        <v>18</v>
      </c>
      <c r="G6" s="99" t="str">
        <f>IF('【ＳTEP３】C-2'!G58="","",'【ＳTEP３】C-2'!G58)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WlehlTppIjuQIJpnqW7kpEycoq5+iBSepnoQCgBOOSCtgrTaOqwlJt19lo/9TypYzN5/5yEio2N8vrIUi0mJKw==" saltValue="+EUGcA5+dTqbg5U39avc8w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B10:D10"/>
    <mergeCell ref="E10:F10"/>
    <mergeCell ref="B7:D7"/>
    <mergeCell ref="E7:F7"/>
    <mergeCell ref="K7:L7"/>
    <mergeCell ref="M7:N7"/>
    <mergeCell ref="B8:D8"/>
    <mergeCell ref="E8:F8"/>
    <mergeCell ref="B13:D13"/>
    <mergeCell ref="E13:F13"/>
    <mergeCell ref="K8:L8"/>
    <mergeCell ref="M8:N8"/>
    <mergeCell ref="K9:L9"/>
    <mergeCell ref="M9:N9"/>
    <mergeCell ref="K10:L10"/>
    <mergeCell ref="M10:N10"/>
    <mergeCell ref="K11:L11"/>
    <mergeCell ref="M11:N11"/>
    <mergeCell ref="K12:L12"/>
    <mergeCell ref="M12:N12"/>
    <mergeCell ref="K13:L13"/>
    <mergeCell ref="M13:N13"/>
    <mergeCell ref="B14:D14"/>
    <mergeCell ref="E14:F14"/>
    <mergeCell ref="B11:D11"/>
    <mergeCell ref="E11:F11"/>
    <mergeCell ref="B12:D12"/>
    <mergeCell ref="E12:F12"/>
    <mergeCell ref="B17:D17"/>
    <mergeCell ref="E17:F17"/>
    <mergeCell ref="B18:D18"/>
    <mergeCell ref="E18:F18"/>
    <mergeCell ref="B15:D15"/>
    <mergeCell ref="E15:F15"/>
    <mergeCell ref="B16:D16"/>
    <mergeCell ref="E16:F16"/>
    <mergeCell ref="B21:D21"/>
    <mergeCell ref="E21:F21"/>
    <mergeCell ref="B22:D22"/>
    <mergeCell ref="E22:F22"/>
    <mergeCell ref="B19:D19"/>
    <mergeCell ref="E19:F19"/>
    <mergeCell ref="B20:D20"/>
    <mergeCell ref="E20:F20"/>
    <mergeCell ref="B25:D25"/>
    <mergeCell ref="E25:F25"/>
    <mergeCell ref="B26:D26"/>
    <mergeCell ref="E26:F26"/>
    <mergeCell ref="B23:D23"/>
    <mergeCell ref="E23:F23"/>
    <mergeCell ref="B24:D24"/>
    <mergeCell ref="E24:F24"/>
    <mergeCell ref="B29:D29"/>
    <mergeCell ref="E29:F29"/>
    <mergeCell ref="B30:D30"/>
    <mergeCell ref="E30:F30"/>
    <mergeCell ref="B27:D27"/>
    <mergeCell ref="E27:F27"/>
    <mergeCell ref="B28:D28"/>
    <mergeCell ref="E28:F28"/>
    <mergeCell ref="B33:D33"/>
    <mergeCell ref="E33:F33"/>
    <mergeCell ref="B34:D34"/>
    <mergeCell ref="E34:F34"/>
    <mergeCell ref="B31:D31"/>
    <mergeCell ref="E31:F31"/>
    <mergeCell ref="B32:D32"/>
    <mergeCell ref="E32:F32"/>
    <mergeCell ref="A38:D38"/>
    <mergeCell ref="B44:C44"/>
    <mergeCell ref="B35:D35"/>
    <mergeCell ref="E35:F35"/>
    <mergeCell ref="B36:D36"/>
    <mergeCell ref="E36:F36"/>
    <mergeCell ref="B48:C48"/>
    <mergeCell ref="A49:A52"/>
    <mergeCell ref="B49:C49"/>
    <mergeCell ref="B50:C50"/>
    <mergeCell ref="B51:C51"/>
    <mergeCell ref="B52:C52"/>
    <mergeCell ref="B37:D37"/>
    <mergeCell ref="E37:F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  <mergeCell ref="K14:L14"/>
    <mergeCell ref="M14:N14"/>
    <mergeCell ref="K15:L15"/>
    <mergeCell ref="M15:N15"/>
    <mergeCell ref="K16:L16"/>
    <mergeCell ref="M16:N16"/>
    <mergeCell ref="K17:L17"/>
    <mergeCell ref="M17:N17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34:L34"/>
    <mergeCell ref="M34:N34"/>
    <mergeCell ref="K35:L35"/>
    <mergeCell ref="M35:N35"/>
    <mergeCell ref="K36:L36"/>
    <mergeCell ref="M36:N36"/>
    <mergeCell ref="K37:L37"/>
    <mergeCell ref="M37:N3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</mergeCells>
  <phoneticPr fontId="2"/>
  <conditionalFormatting sqref="D57:D168">
    <cfRule type="containsBlanks" dxfId="4" priority="7">
      <formula>LEN(TRIM(D57))=0</formula>
    </cfRule>
  </conditionalFormatting>
  <conditionalFormatting sqref="D49:D56">
    <cfRule type="containsBlanks" dxfId="3" priority="6">
      <formula>LEN(TRIM(D49))=0</formula>
    </cfRule>
  </conditionalFormatting>
  <conditionalFormatting sqref="D45:O45">
    <cfRule type="containsBlanks" dxfId="2" priority="3">
      <formula>LEN(TRIM(D45))=0</formula>
    </cfRule>
  </conditionalFormatting>
  <conditionalFormatting sqref="E57:O168">
    <cfRule type="containsBlanks" dxfId="1" priority="2">
      <formula>LEN(TRIM(E57))=0</formula>
    </cfRule>
  </conditionalFormatting>
  <conditionalFormatting sqref="E49:O56">
    <cfRule type="containsBlanks" dxfId="0" priority="1">
      <formula>LEN(TRIM(E49))=0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№4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'【ＳTEP３】C-2'!A12</f>
        <v>4</v>
      </c>
      <c r="B5" s="99" t="s">
        <v>15</v>
      </c>
      <c r="C5" s="122"/>
      <c r="D5" s="116" t="str">
        <f>IF('【ＳTEP３】C-2'!B12="","",'【ＳTEP３】C-2'!B12)</f>
        <v/>
      </c>
      <c r="E5" s="118"/>
      <c r="F5" s="64" t="s">
        <v>16</v>
      </c>
      <c r="G5" s="134" t="str">
        <f>IF('【ＳTEP３】C-2'!D12="","",'【ＳTEP３】C-2'!D12)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IF('【ＳTEP３】C-2'!F12="","",'【ＳTEP３】C-2'!F12)</f>
        <v/>
      </c>
      <c r="E6" s="137"/>
      <c r="F6" s="67" t="s">
        <v>18</v>
      </c>
      <c r="G6" s="99" t="str">
        <f>IF('【ＳTEP３】C-2'!G12="","",'【ＳTEP３】C-2'!G12)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MKqCpW6bG/RogK198q4xMEUxEc+rnYNNLW0nJR+LvrzKt0IFWErKU078tKEUypjqNbrhCOm91r5Er10liUKivA==" saltValue="hQmp0tkzqvL85ENPqYox/A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</mergeCells>
  <phoneticPr fontId="2"/>
  <conditionalFormatting sqref="D45:O45">
    <cfRule type="containsBlanks" dxfId="740" priority="61">
      <formula>LEN(TRIM(D45))=0</formula>
    </cfRule>
  </conditionalFormatting>
  <conditionalFormatting sqref="D61:D68">
    <cfRule type="containsBlanks" dxfId="739" priority="60">
      <formula>LEN(TRIM(D61))=0</formula>
    </cfRule>
  </conditionalFormatting>
  <conditionalFormatting sqref="D57:D60">
    <cfRule type="containsBlanks" dxfId="738" priority="59">
      <formula>LEN(TRIM(D57))=0</formula>
    </cfRule>
  </conditionalFormatting>
  <conditionalFormatting sqref="D73:D80">
    <cfRule type="containsBlanks" dxfId="737" priority="58">
      <formula>LEN(TRIM(D73))=0</formula>
    </cfRule>
  </conditionalFormatting>
  <conditionalFormatting sqref="D69:D72">
    <cfRule type="containsBlanks" dxfId="736" priority="57">
      <formula>LEN(TRIM(D69))=0</formula>
    </cfRule>
  </conditionalFormatting>
  <conditionalFormatting sqref="D85:D92">
    <cfRule type="containsBlanks" dxfId="735" priority="56">
      <formula>LEN(TRIM(D85))=0</formula>
    </cfRule>
  </conditionalFormatting>
  <conditionalFormatting sqref="D81:D84">
    <cfRule type="containsBlanks" dxfId="734" priority="55">
      <formula>LEN(TRIM(D81))=0</formula>
    </cfRule>
  </conditionalFormatting>
  <conditionalFormatting sqref="D97:D104">
    <cfRule type="containsBlanks" dxfId="733" priority="54">
      <formula>LEN(TRIM(D97))=0</formula>
    </cfRule>
  </conditionalFormatting>
  <conditionalFormatting sqref="D93:D96">
    <cfRule type="containsBlanks" dxfId="732" priority="53">
      <formula>LEN(TRIM(D93))=0</formula>
    </cfRule>
  </conditionalFormatting>
  <conditionalFormatting sqref="D109:D116">
    <cfRule type="containsBlanks" dxfId="731" priority="52">
      <formula>LEN(TRIM(D109))=0</formula>
    </cfRule>
  </conditionalFormatting>
  <conditionalFormatting sqref="D105:D108">
    <cfRule type="containsBlanks" dxfId="730" priority="51">
      <formula>LEN(TRIM(D105))=0</formula>
    </cfRule>
  </conditionalFormatting>
  <conditionalFormatting sqref="D121:D128">
    <cfRule type="containsBlanks" dxfId="729" priority="50">
      <formula>LEN(TRIM(D121))=0</formula>
    </cfRule>
  </conditionalFormatting>
  <conditionalFormatting sqref="D117:D120">
    <cfRule type="containsBlanks" dxfId="728" priority="49">
      <formula>LEN(TRIM(D117))=0</formula>
    </cfRule>
  </conditionalFormatting>
  <conditionalFormatting sqref="D133:D140">
    <cfRule type="containsBlanks" dxfId="727" priority="48">
      <formula>LEN(TRIM(D133))=0</formula>
    </cfRule>
  </conditionalFormatting>
  <conditionalFormatting sqref="D129:D132">
    <cfRule type="containsBlanks" dxfId="726" priority="47">
      <formula>LEN(TRIM(D129))=0</formula>
    </cfRule>
  </conditionalFormatting>
  <conditionalFormatting sqref="D145:D152">
    <cfRule type="containsBlanks" dxfId="725" priority="46">
      <formula>LEN(TRIM(D145))=0</formula>
    </cfRule>
  </conditionalFormatting>
  <conditionalFormatting sqref="D141:D144">
    <cfRule type="containsBlanks" dxfId="724" priority="45">
      <formula>LEN(TRIM(D141))=0</formula>
    </cfRule>
  </conditionalFormatting>
  <conditionalFormatting sqref="D157:D164">
    <cfRule type="containsBlanks" dxfId="723" priority="44">
      <formula>LEN(TRIM(D157))=0</formula>
    </cfRule>
  </conditionalFormatting>
  <conditionalFormatting sqref="D153:D156">
    <cfRule type="containsBlanks" dxfId="722" priority="43">
      <formula>LEN(TRIM(D153))=0</formula>
    </cfRule>
  </conditionalFormatting>
  <conditionalFormatting sqref="D165:D168">
    <cfRule type="containsBlanks" dxfId="721" priority="42">
      <formula>LEN(TRIM(D165))=0</formula>
    </cfRule>
  </conditionalFormatting>
  <conditionalFormatting sqref="D49:D56">
    <cfRule type="containsBlanks" dxfId="720" priority="41">
      <formula>LEN(TRIM(D49))=0</formula>
    </cfRule>
  </conditionalFormatting>
  <conditionalFormatting sqref="E61:E68">
    <cfRule type="containsBlanks" dxfId="719" priority="40">
      <formula>LEN(TRIM(E61))=0</formula>
    </cfRule>
  </conditionalFormatting>
  <conditionalFormatting sqref="E57:E60">
    <cfRule type="containsBlanks" dxfId="718" priority="39">
      <formula>LEN(TRIM(E57))=0</formula>
    </cfRule>
  </conditionalFormatting>
  <conditionalFormatting sqref="E73:E80">
    <cfRule type="containsBlanks" dxfId="717" priority="38">
      <formula>LEN(TRIM(E73))=0</formula>
    </cfRule>
  </conditionalFormatting>
  <conditionalFormatting sqref="E69:E72">
    <cfRule type="containsBlanks" dxfId="716" priority="37">
      <formula>LEN(TRIM(E69))=0</formula>
    </cfRule>
  </conditionalFormatting>
  <conditionalFormatting sqref="E85:E92">
    <cfRule type="containsBlanks" dxfId="715" priority="36">
      <formula>LEN(TRIM(E85))=0</formula>
    </cfRule>
  </conditionalFormatting>
  <conditionalFormatting sqref="E81:E84">
    <cfRule type="containsBlanks" dxfId="714" priority="35">
      <formula>LEN(TRIM(E81))=0</formula>
    </cfRule>
  </conditionalFormatting>
  <conditionalFormatting sqref="E97:E104">
    <cfRule type="containsBlanks" dxfId="713" priority="34">
      <formula>LEN(TRIM(E97))=0</formula>
    </cfRule>
  </conditionalFormatting>
  <conditionalFormatting sqref="E93:E96">
    <cfRule type="containsBlanks" dxfId="712" priority="33">
      <formula>LEN(TRIM(E93))=0</formula>
    </cfRule>
  </conditionalFormatting>
  <conditionalFormatting sqref="E109:E116">
    <cfRule type="containsBlanks" dxfId="711" priority="32">
      <formula>LEN(TRIM(E109))=0</formula>
    </cfRule>
  </conditionalFormatting>
  <conditionalFormatting sqref="E105:E108">
    <cfRule type="containsBlanks" dxfId="710" priority="31">
      <formula>LEN(TRIM(E105))=0</formula>
    </cfRule>
  </conditionalFormatting>
  <conditionalFormatting sqref="E121:E128">
    <cfRule type="containsBlanks" dxfId="709" priority="30">
      <formula>LEN(TRIM(E121))=0</formula>
    </cfRule>
  </conditionalFormatting>
  <conditionalFormatting sqref="E117:E120">
    <cfRule type="containsBlanks" dxfId="708" priority="29">
      <formula>LEN(TRIM(E117))=0</formula>
    </cfRule>
  </conditionalFormatting>
  <conditionalFormatting sqref="E133:E140">
    <cfRule type="containsBlanks" dxfId="707" priority="28">
      <formula>LEN(TRIM(E133))=0</formula>
    </cfRule>
  </conditionalFormatting>
  <conditionalFormatting sqref="E129:E132">
    <cfRule type="containsBlanks" dxfId="706" priority="27">
      <formula>LEN(TRIM(E129))=0</formula>
    </cfRule>
  </conditionalFormatting>
  <conditionalFormatting sqref="E145:E152">
    <cfRule type="containsBlanks" dxfId="705" priority="26">
      <formula>LEN(TRIM(E145))=0</formula>
    </cfRule>
  </conditionalFormatting>
  <conditionalFormatting sqref="E141:E144">
    <cfRule type="containsBlanks" dxfId="704" priority="25">
      <formula>LEN(TRIM(E141))=0</formula>
    </cfRule>
  </conditionalFormatting>
  <conditionalFormatting sqref="E157:E164">
    <cfRule type="containsBlanks" dxfId="703" priority="24">
      <formula>LEN(TRIM(E157))=0</formula>
    </cfRule>
  </conditionalFormatting>
  <conditionalFormatting sqref="E153:E156">
    <cfRule type="containsBlanks" dxfId="702" priority="23">
      <formula>LEN(TRIM(E153))=0</formula>
    </cfRule>
  </conditionalFormatting>
  <conditionalFormatting sqref="E165:E168">
    <cfRule type="containsBlanks" dxfId="701" priority="22">
      <formula>LEN(TRIM(E165))=0</formula>
    </cfRule>
  </conditionalFormatting>
  <conditionalFormatting sqref="E49:E56">
    <cfRule type="containsBlanks" dxfId="700" priority="21">
      <formula>LEN(TRIM(E49))=0</formula>
    </cfRule>
  </conditionalFormatting>
  <conditionalFormatting sqref="F61:O68">
    <cfRule type="containsBlanks" dxfId="699" priority="20">
      <formula>LEN(TRIM(F61))=0</formula>
    </cfRule>
  </conditionalFormatting>
  <conditionalFormatting sqref="F57:O60">
    <cfRule type="containsBlanks" dxfId="698" priority="19">
      <formula>LEN(TRIM(F57))=0</formula>
    </cfRule>
  </conditionalFormatting>
  <conditionalFormatting sqref="F73:O80">
    <cfRule type="containsBlanks" dxfId="697" priority="18">
      <formula>LEN(TRIM(F73))=0</formula>
    </cfRule>
  </conditionalFormatting>
  <conditionalFormatting sqref="F69:O72">
    <cfRule type="containsBlanks" dxfId="696" priority="17">
      <formula>LEN(TRIM(F69))=0</formula>
    </cfRule>
  </conditionalFormatting>
  <conditionalFormatting sqref="F85:O92">
    <cfRule type="containsBlanks" dxfId="695" priority="16">
      <formula>LEN(TRIM(F85))=0</formula>
    </cfRule>
  </conditionalFormatting>
  <conditionalFormatting sqref="F81:O84">
    <cfRule type="containsBlanks" dxfId="694" priority="15">
      <formula>LEN(TRIM(F81))=0</formula>
    </cfRule>
  </conditionalFormatting>
  <conditionalFormatting sqref="F97:O104">
    <cfRule type="containsBlanks" dxfId="693" priority="14">
      <formula>LEN(TRIM(F97))=0</formula>
    </cfRule>
  </conditionalFormatting>
  <conditionalFormatting sqref="F93:O96">
    <cfRule type="containsBlanks" dxfId="692" priority="13">
      <formula>LEN(TRIM(F93))=0</formula>
    </cfRule>
  </conditionalFormatting>
  <conditionalFormatting sqref="F109:O116">
    <cfRule type="containsBlanks" dxfId="691" priority="12">
      <formula>LEN(TRIM(F109))=0</formula>
    </cfRule>
  </conditionalFormatting>
  <conditionalFormatting sqref="F105:O108">
    <cfRule type="containsBlanks" dxfId="690" priority="11">
      <formula>LEN(TRIM(F105))=0</formula>
    </cfRule>
  </conditionalFormatting>
  <conditionalFormatting sqref="F121:O128">
    <cfRule type="containsBlanks" dxfId="689" priority="10">
      <formula>LEN(TRIM(F121))=0</formula>
    </cfRule>
  </conditionalFormatting>
  <conditionalFormatting sqref="F117:O120">
    <cfRule type="containsBlanks" dxfId="688" priority="9">
      <formula>LEN(TRIM(F117))=0</formula>
    </cfRule>
  </conditionalFormatting>
  <conditionalFormatting sqref="F133:O140">
    <cfRule type="containsBlanks" dxfId="687" priority="8">
      <formula>LEN(TRIM(F133))=0</formula>
    </cfRule>
  </conditionalFormatting>
  <conditionalFormatting sqref="F129:O132">
    <cfRule type="containsBlanks" dxfId="686" priority="7">
      <formula>LEN(TRIM(F129))=0</formula>
    </cfRule>
  </conditionalFormatting>
  <conditionalFormatting sqref="F145:O152">
    <cfRule type="containsBlanks" dxfId="685" priority="6">
      <formula>LEN(TRIM(F145))=0</formula>
    </cfRule>
  </conditionalFormatting>
  <conditionalFormatting sqref="F141:O144">
    <cfRule type="containsBlanks" dxfId="684" priority="5">
      <formula>LEN(TRIM(F141))=0</formula>
    </cfRule>
  </conditionalFormatting>
  <conditionalFormatting sqref="F157:O164">
    <cfRule type="containsBlanks" dxfId="683" priority="4">
      <formula>LEN(TRIM(F157))=0</formula>
    </cfRule>
  </conditionalFormatting>
  <conditionalFormatting sqref="F153:O156">
    <cfRule type="containsBlanks" dxfId="682" priority="3">
      <formula>LEN(TRIM(F153))=0</formula>
    </cfRule>
  </conditionalFormatting>
  <conditionalFormatting sqref="F165:O168">
    <cfRule type="containsBlanks" dxfId="681" priority="2">
      <formula>LEN(TRIM(F165))=0</formula>
    </cfRule>
  </conditionalFormatting>
  <conditionalFormatting sqref="F49:O56">
    <cfRule type="containsBlanks" dxfId="680" priority="1">
      <formula>LEN(TRIM(F49))=0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№5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'【ＳTEP３】C-2'!A13</f>
        <v>5</v>
      </c>
      <c r="B5" s="99" t="s">
        <v>15</v>
      </c>
      <c r="C5" s="122"/>
      <c r="D5" s="116" t="str">
        <f>IF('【ＳTEP３】C-2'!B13="","",'【ＳTEP３】C-2'!B13)</f>
        <v/>
      </c>
      <c r="E5" s="118"/>
      <c r="F5" s="64" t="s">
        <v>16</v>
      </c>
      <c r="G5" s="134" t="str">
        <f>IF('【ＳTEP３】C-2'!D13="","",'【ＳTEP３】C-2'!D13)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IF('【ＳTEP３】C-2'!F13="","",'【ＳTEP３】C-2'!F13)</f>
        <v/>
      </c>
      <c r="E6" s="137"/>
      <c r="F6" s="67" t="s">
        <v>18</v>
      </c>
      <c r="G6" s="99" t="str">
        <f>IF('【ＳTEP３】C-2'!G13="","",'【ＳTEP３】C-2'!G13)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GZ6WbjivWszh3uViIBKX07hSN2vkbomkDvZqy2xLdaww10DNeXBz1CChpUleKwWb7s29StEeEE2uUymxwrf8cA==" saltValue="sYDwHN7Heg1GJiRK7wXd7w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</mergeCells>
  <phoneticPr fontId="2"/>
  <conditionalFormatting sqref="D45:O45">
    <cfRule type="containsBlanks" dxfId="679" priority="7">
      <formula>LEN(TRIM(D45))=0</formula>
    </cfRule>
  </conditionalFormatting>
  <conditionalFormatting sqref="D57:D168">
    <cfRule type="containsBlanks" dxfId="678" priority="6">
      <formula>LEN(TRIM(D57))=0</formula>
    </cfRule>
  </conditionalFormatting>
  <conditionalFormatting sqref="D49:D56">
    <cfRule type="containsBlanks" dxfId="677" priority="5">
      <formula>LEN(TRIM(D49))=0</formula>
    </cfRule>
  </conditionalFormatting>
  <conditionalFormatting sqref="E57:O168">
    <cfRule type="containsBlanks" dxfId="676" priority="2">
      <formula>LEN(TRIM(E57))=0</formula>
    </cfRule>
  </conditionalFormatting>
  <conditionalFormatting sqref="E49:O56">
    <cfRule type="containsBlanks" dxfId="675" priority="1">
      <formula>LEN(TRIM(E49))=0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№6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'【ＳTEP３】C-2'!A14</f>
        <v>6</v>
      </c>
      <c r="B5" s="99" t="s">
        <v>15</v>
      </c>
      <c r="C5" s="122"/>
      <c r="D5" s="116" t="str">
        <f>IF('【ＳTEP３】C-2'!B14="","",'【ＳTEP３】C-2'!B14)</f>
        <v/>
      </c>
      <c r="E5" s="118"/>
      <c r="F5" s="64" t="s">
        <v>16</v>
      </c>
      <c r="G5" s="134" t="str">
        <f>IF('【ＳTEP３】C-2'!D14="","",'【ＳTEP３】C-2'!D14)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IF('【ＳTEP３】C-2'!F14="","",'【ＳTEP３】C-2'!F14)</f>
        <v/>
      </c>
      <c r="E6" s="137"/>
      <c r="F6" s="67" t="s">
        <v>18</v>
      </c>
      <c r="G6" s="99" t="str">
        <f>IF('【ＳTEP３】C-2'!G14="","",'【ＳTEP３】C-2'!G14)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R4z/omgoqrq100r1eCq51qt4/+5JCtfR/iEK2POSuBghAEoibtiF9WfII3NaIlFismVwxQziqkea5Id1ie0AXQ==" saltValue="1tgtyor+Y/hcDTnogLdowg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</mergeCells>
  <phoneticPr fontId="2"/>
  <conditionalFormatting sqref="D45:O45">
    <cfRule type="containsBlanks" dxfId="674" priority="4">
      <formula>LEN(TRIM(D45))=0</formula>
    </cfRule>
  </conditionalFormatting>
  <conditionalFormatting sqref="D49:D168">
    <cfRule type="containsBlanks" dxfId="673" priority="3">
      <formula>LEN(TRIM(D49))=0</formula>
    </cfRule>
  </conditionalFormatting>
  <conditionalFormatting sqref="E49:O168">
    <cfRule type="containsBlanks" dxfId="672" priority="1">
      <formula>LEN(TRIM(E49))=0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U168"/>
  <sheetViews>
    <sheetView showGridLines="0" view="pageBreakPreview" zoomScale="70" zoomScaleNormal="75" zoomScaleSheetLayoutView="70" workbookViewId="0">
      <selection activeCell="X12" sqref="X12"/>
    </sheetView>
  </sheetViews>
  <sheetFormatPr defaultRowHeight="15.75" x14ac:dyDescent="0.4"/>
  <cols>
    <col min="1" max="1" width="5.625" style="33" customWidth="1"/>
    <col min="2" max="2" width="9.875" style="33" customWidth="1"/>
    <col min="3" max="3" width="7.625" style="33" customWidth="1"/>
    <col min="4" max="20" width="10.625" style="33" customWidth="1"/>
    <col min="21" max="21" width="15.625" style="33" customWidth="1"/>
    <col min="22" max="16384" width="9" style="33"/>
  </cols>
  <sheetData>
    <row r="1" spans="1:21" ht="24.95" customHeight="1" x14ac:dyDescent="0.4">
      <c r="A1" s="32" t="s">
        <v>88</v>
      </c>
      <c r="D1" s="34"/>
    </row>
    <row r="2" spans="1:21" ht="24.95" customHeight="1" x14ac:dyDescent="0.4">
      <c r="A2" s="35" t="s">
        <v>86</v>
      </c>
      <c r="B2" s="63"/>
      <c r="C2" s="63"/>
      <c r="D2" s="63"/>
    </row>
    <row r="3" spans="1:21" ht="24.95" customHeight="1" x14ac:dyDescent="0.4">
      <c r="A3" s="36" t="str">
        <f>CONCATENATE("№", A5," （月ごとの複数荷主別の走行キロ、実車キロ、輸送トン数、輸送回数を入力）")</f>
        <v>№7 （月ごとの複数荷主別の走行キロ、実車キロ、輸送トン数、輸送回数を入力）</v>
      </c>
      <c r="B3" s="63"/>
      <c r="C3" s="63"/>
    </row>
    <row r="4" spans="1:21" ht="9.9499999999999993" customHeight="1" x14ac:dyDescent="0.4"/>
    <row r="5" spans="1:21" ht="20.100000000000001" customHeight="1" x14ac:dyDescent="0.4">
      <c r="A5" s="132">
        <f>'【ＳTEP３】C-2'!A15</f>
        <v>7</v>
      </c>
      <c r="B5" s="99" t="s">
        <v>15</v>
      </c>
      <c r="C5" s="122"/>
      <c r="D5" s="116" t="str">
        <f>IF('【ＳTEP３】C-2'!B15="","",'【ＳTEP３】C-2'!B15)</f>
        <v/>
      </c>
      <c r="E5" s="118"/>
      <c r="F5" s="64" t="s">
        <v>16</v>
      </c>
      <c r="G5" s="134" t="str">
        <f>IF('【ＳTEP３】C-2'!D15="","",'【ＳTEP３】C-2'!D15)</f>
        <v/>
      </c>
      <c r="H5" s="135"/>
      <c r="I5" s="65"/>
      <c r="J5" s="66"/>
      <c r="K5" s="66"/>
      <c r="L5" s="66"/>
    </row>
    <row r="6" spans="1:21" s="54" customFormat="1" ht="20.100000000000001" customHeight="1" x14ac:dyDescent="0.4">
      <c r="A6" s="133"/>
      <c r="B6" s="99" t="s">
        <v>17</v>
      </c>
      <c r="C6" s="122"/>
      <c r="D6" s="136" t="str">
        <f>IF('【ＳTEP３】C-2'!F15="","",'【ＳTEP３】C-2'!F15)</f>
        <v/>
      </c>
      <c r="E6" s="137"/>
      <c r="F6" s="67" t="s">
        <v>18</v>
      </c>
      <c r="G6" s="99" t="str">
        <f>IF('【ＳTEP３】C-2'!G15="","",'【ＳTEP３】C-2'!G15)</f>
        <v/>
      </c>
      <c r="H6" s="100"/>
      <c r="I6" s="68"/>
      <c r="J6" s="66"/>
      <c r="K6" s="66"/>
      <c r="Q6" s="69" t="s">
        <v>14</v>
      </c>
      <c r="R6" s="70" t="str">
        <f>IF('【ＳTEP３】C-2'!$S$7="","",'【ＳTEP３】C-2'!$S$7)</f>
        <v/>
      </c>
      <c r="S6" s="71" t="s">
        <v>19</v>
      </c>
      <c r="T6" s="72" t="str">
        <f>IF(R6="","",DATE(YEAR($R$6),MONTH($R$6)+11,DAY($R$6)))</f>
        <v/>
      </c>
    </row>
    <row r="7" spans="1:21" ht="69.95" customHeight="1" x14ac:dyDescent="0.4">
      <c r="A7" s="73" t="s">
        <v>28</v>
      </c>
      <c r="B7" s="123" t="s">
        <v>20</v>
      </c>
      <c r="C7" s="124"/>
      <c r="D7" s="125"/>
      <c r="E7" s="126" t="s">
        <v>7</v>
      </c>
      <c r="F7" s="127"/>
      <c r="G7" s="73" t="s">
        <v>3</v>
      </c>
      <c r="H7" s="45" t="s">
        <v>4</v>
      </c>
      <c r="I7" s="45" t="s">
        <v>13</v>
      </c>
      <c r="J7" s="45" t="s">
        <v>70</v>
      </c>
      <c r="K7" s="93" t="s">
        <v>8</v>
      </c>
      <c r="L7" s="93"/>
      <c r="M7" s="105" t="s">
        <v>10</v>
      </c>
      <c r="N7" s="105"/>
      <c r="O7" s="49" t="s">
        <v>99</v>
      </c>
      <c r="P7" s="50" t="s">
        <v>21</v>
      </c>
      <c r="Q7" s="50" t="s">
        <v>108</v>
      </c>
      <c r="R7" s="50" t="s">
        <v>109</v>
      </c>
      <c r="S7" s="50" t="s">
        <v>71</v>
      </c>
      <c r="T7" s="50" t="s">
        <v>98</v>
      </c>
      <c r="U7" s="50" t="s">
        <v>97</v>
      </c>
    </row>
    <row r="8" spans="1:21" ht="20.100000000000001" customHeight="1" x14ac:dyDescent="0.4">
      <c r="A8" s="74" t="s">
        <v>36</v>
      </c>
      <c r="B8" s="116" t="str">
        <f>IF($D$5="","",IF('【ＳTEP３】C-2'!B66="","",'【ＳTEP３】C-2'!B66))</f>
        <v/>
      </c>
      <c r="C8" s="117"/>
      <c r="D8" s="118"/>
      <c r="E8" s="119" t="str">
        <f>IF($B8="","","ー")</f>
        <v/>
      </c>
      <c r="F8" s="120"/>
      <c r="G8" s="2" t="str">
        <f t="shared" ref="G8:G37" ca="1" si="0">IF(OFFSET($P$49,ROW(A1)*4-4,0)="","",OFFSET($P$49,ROW(A1)*4-4,0))</f>
        <v/>
      </c>
      <c r="H8" s="2" t="str">
        <f t="shared" ref="H8:H37" ca="1" si="1">IF(OFFSET($P$50,ROW(B1)*4-4,0)="","",OFFSET($P$50,ROW(B1)*4-4,0))</f>
        <v/>
      </c>
      <c r="I8" s="2" t="str">
        <f t="shared" ref="I8:I37" ca="1" si="2">IF(OFFSET($P$51,ROW(C1)*4-4,0)="","",OFFSET($P$51,ROW(C1)*4-4,0))</f>
        <v/>
      </c>
      <c r="J8" s="2" t="str">
        <f t="shared" ref="J8:J37" ca="1" si="3">IF(OFFSET($P$52,ROW(D1)*4-4,0)="","",OFFSET($P$52,ROW(D1)*4-4,0))</f>
        <v/>
      </c>
      <c r="K8" s="121" t="str">
        <f>IF($B8="","","ー")</f>
        <v/>
      </c>
      <c r="L8" s="121"/>
      <c r="M8" s="121" t="str">
        <f>IF($B8="","","ー")</f>
        <v/>
      </c>
      <c r="N8" s="121"/>
      <c r="O8" s="7" t="str">
        <f ca="1">IFERROR($O$38*G8/$G$38,"")</f>
        <v/>
      </c>
      <c r="P8" s="20" t="str">
        <f ca="1">IFERROR(H8/G8,"")</f>
        <v/>
      </c>
      <c r="Q8" s="24" t="str">
        <f ca="1">IFERROR(I8/J8,"")</f>
        <v/>
      </c>
      <c r="R8" s="1" t="str">
        <f ca="1">IFERROR(G8*Q8,"")</f>
        <v/>
      </c>
      <c r="S8" s="24" t="str">
        <f ca="1">IFERROR(R8/$R$38,"")</f>
        <v/>
      </c>
      <c r="T8" s="7" t="str">
        <f ca="1">IFERROR($T$38*S8,"")</f>
        <v/>
      </c>
      <c r="U8" s="25" t="str">
        <f ca="1">IFERROR(T8/R8,"")</f>
        <v/>
      </c>
    </row>
    <row r="9" spans="1:21" ht="20.100000000000001" customHeight="1" x14ac:dyDescent="0.4">
      <c r="A9" s="74" t="s">
        <v>37</v>
      </c>
      <c r="B9" s="116" t="str">
        <f>IF($D$5="","",IF('【ＳTEP３】C-2'!B67="","",'【ＳTEP３】C-2'!B67))</f>
        <v/>
      </c>
      <c r="C9" s="117"/>
      <c r="D9" s="118"/>
      <c r="E9" s="119" t="str">
        <f t="shared" ref="E9:E37" si="4">IF($B9="","","ー")</f>
        <v/>
      </c>
      <c r="F9" s="120"/>
      <c r="G9" s="2" t="str">
        <f t="shared" ca="1" si="0"/>
        <v/>
      </c>
      <c r="H9" s="2" t="str">
        <f t="shared" ca="1" si="1"/>
        <v/>
      </c>
      <c r="I9" s="2" t="str">
        <f t="shared" ca="1" si="2"/>
        <v/>
      </c>
      <c r="J9" s="2" t="str">
        <f t="shared" ca="1" si="3"/>
        <v/>
      </c>
      <c r="K9" s="121" t="str">
        <f t="shared" ref="K9:K37" si="5">IF($B9="","","ー")</f>
        <v/>
      </c>
      <c r="L9" s="121"/>
      <c r="M9" s="121" t="str">
        <f t="shared" ref="M9:M37" si="6">IF($B9="","","ー")</f>
        <v/>
      </c>
      <c r="N9" s="121"/>
      <c r="O9" s="7" t="str">
        <f t="shared" ref="O9:O36" ca="1" si="7">IFERROR($O$38*G9/$G$38,"")</f>
        <v/>
      </c>
      <c r="P9" s="20" t="str">
        <f t="shared" ref="P9:P37" ca="1" si="8">IFERROR(H9/G9,"")</f>
        <v/>
      </c>
      <c r="Q9" s="24" t="str">
        <f t="shared" ref="Q9:Q37" ca="1" si="9">IFERROR(I9/J9,"")</f>
        <v/>
      </c>
      <c r="R9" s="1" t="str">
        <f t="shared" ref="R9:R36" ca="1" si="10">IFERROR(G9*Q9,"")</f>
        <v/>
      </c>
      <c r="S9" s="24" t="str">
        <f t="shared" ref="S9:S37" ca="1" si="11">IFERROR(R9/$R$38,"")</f>
        <v/>
      </c>
      <c r="T9" s="7" t="str">
        <f t="shared" ref="T9:T37" ca="1" si="12">IFERROR($T$38*S9,"")</f>
        <v/>
      </c>
      <c r="U9" s="25" t="str">
        <f t="shared" ref="U9:U37" ca="1" si="13">IFERROR(T9/R9,"")</f>
        <v/>
      </c>
    </row>
    <row r="10" spans="1:21" ht="20.100000000000001" customHeight="1" x14ac:dyDescent="0.4">
      <c r="A10" s="74" t="s">
        <v>38</v>
      </c>
      <c r="B10" s="116" t="str">
        <f>IF($D$5="","",IF('【ＳTEP３】C-2'!B68="","",'【ＳTEP３】C-2'!B68))</f>
        <v/>
      </c>
      <c r="C10" s="117"/>
      <c r="D10" s="118"/>
      <c r="E10" s="119" t="str">
        <f t="shared" si="4"/>
        <v/>
      </c>
      <c r="F10" s="120"/>
      <c r="G10" s="2" t="str">
        <f t="shared" ca="1" si="0"/>
        <v/>
      </c>
      <c r="H10" s="2" t="str">
        <f t="shared" ca="1" si="1"/>
        <v/>
      </c>
      <c r="I10" s="2" t="str">
        <f t="shared" ca="1" si="2"/>
        <v/>
      </c>
      <c r="J10" s="2" t="str">
        <f t="shared" ca="1" si="3"/>
        <v/>
      </c>
      <c r="K10" s="121" t="str">
        <f t="shared" si="5"/>
        <v/>
      </c>
      <c r="L10" s="121"/>
      <c r="M10" s="121" t="str">
        <f t="shared" si="6"/>
        <v/>
      </c>
      <c r="N10" s="121"/>
      <c r="O10" s="7" t="str">
        <f t="shared" ca="1" si="7"/>
        <v/>
      </c>
      <c r="P10" s="20" t="str">
        <f t="shared" ca="1" si="8"/>
        <v/>
      </c>
      <c r="Q10" s="24" t="str">
        <f t="shared" ca="1" si="9"/>
        <v/>
      </c>
      <c r="R10" s="1" t="str">
        <f t="shared" ca="1" si="10"/>
        <v/>
      </c>
      <c r="S10" s="24" t="str">
        <f t="shared" ca="1" si="11"/>
        <v/>
      </c>
      <c r="T10" s="7" t="str">
        <f t="shared" ca="1" si="12"/>
        <v/>
      </c>
      <c r="U10" s="25" t="str">
        <f t="shared" ca="1" si="13"/>
        <v/>
      </c>
    </row>
    <row r="11" spans="1:21" ht="20.100000000000001" customHeight="1" x14ac:dyDescent="0.4">
      <c r="A11" s="74" t="s">
        <v>39</v>
      </c>
      <c r="B11" s="116" t="str">
        <f>IF($D$5="","",IF('【ＳTEP３】C-2'!B69="","",'【ＳTEP３】C-2'!B69))</f>
        <v/>
      </c>
      <c r="C11" s="117"/>
      <c r="D11" s="118"/>
      <c r="E11" s="119" t="str">
        <f t="shared" si="4"/>
        <v/>
      </c>
      <c r="F11" s="120"/>
      <c r="G11" s="2" t="str">
        <f t="shared" ca="1" si="0"/>
        <v/>
      </c>
      <c r="H11" s="2" t="str">
        <f t="shared" ca="1" si="1"/>
        <v/>
      </c>
      <c r="I11" s="2" t="str">
        <f t="shared" ca="1" si="2"/>
        <v/>
      </c>
      <c r="J11" s="2" t="str">
        <f t="shared" ca="1" si="3"/>
        <v/>
      </c>
      <c r="K11" s="121" t="str">
        <f t="shared" si="5"/>
        <v/>
      </c>
      <c r="L11" s="121"/>
      <c r="M11" s="121" t="str">
        <f t="shared" si="6"/>
        <v/>
      </c>
      <c r="N11" s="121"/>
      <c r="O11" s="7" t="str">
        <f t="shared" ca="1" si="7"/>
        <v/>
      </c>
      <c r="P11" s="20" t="str">
        <f t="shared" ca="1" si="8"/>
        <v/>
      </c>
      <c r="Q11" s="24" t="str">
        <f t="shared" ca="1" si="9"/>
        <v/>
      </c>
      <c r="R11" s="1" t="str">
        <f t="shared" ca="1" si="10"/>
        <v/>
      </c>
      <c r="S11" s="24" t="str">
        <f t="shared" ca="1" si="11"/>
        <v/>
      </c>
      <c r="T11" s="7" t="str">
        <f t="shared" ca="1" si="12"/>
        <v/>
      </c>
      <c r="U11" s="25" t="str">
        <f t="shared" ca="1" si="13"/>
        <v/>
      </c>
    </row>
    <row r="12" spans="1:21" ht="20.100000000000001" customHeight="1" x14ac:dyDescent="0.4">
      <c r="A12" s="74" t="s">
        <v>40</v>
      </c>
      <c r="B12" s="116" t="str">
        <f>IF($D$5="","",IF('【ＳTEP３】C-2'!B70="","",'【ＳTEP３】C-2'!B70))</f>
        <v/>
      </c>
      <c r="C12" s="117"/>
      <c r="D12" s="118"/>
      <c r="E12" s="119" t="str">
        <f t="shared" si="4"/>
        <v/>
      </c>
      <c r="F12" s="120"/>
      <c r="G12" s="2" t="str">
        <f t="shared" ca="1" si="0"/>
        <v/>
      </c>
      <c r="H12" s="2" t="str">
        <f t="shared" ca="1" si="1"/>
        <v/>
      </c>
      <c r="I12" s="2" t="str">
        <f t="shared" ca="1" si="2"/>
        <v/>
      </c>
      <c r="J12" s="2" t="str">
        <f t="shared" ca="1" si="3"/>
        <v/>
      </c>
      <c r="K12" s="121" t="str">
        <f t="shared" si="5"/>
        <v/>
      </c>
      <c r="L12" s="121"/>
      <c r="M12" s="121" t="str">
        <f t="shared" si="6"/>
        <v/>
      </c>
      <c r="N12" s="121"/>
      <c r="O12" s="7" t="str">
        <f t="shared" ca="1" si="7"/>
        <v/>
      </c>
      <c r="P12" s="20" t="str">
        <f t="shared" ca="1" si="8"/>
        <v/>
      </c>
      <c r="Q12" s="24" t="str">
        <f t="shared" ca="1" si="9"/>
        <v/>
      </c>
      <c r="R12" s="1" t="str">
        <f t="shared" ca="1" si="10"/>
        <v/>
      </c>
      <c r="S12" s="24" t="str">
        <f t="shared" ca="1" si="11"/>
        <v/>
      </c>
      <c r="T12" s="7" t="str">
        <f t="shared" ca="1" si="12"/>
        <v/>
      </c>
      <c r="U12" s="25" t="str">
        <f t="shared" ca="1" si="13"/>
        <v/>
      </c>
    </row>
    <row r="13" spans="1:21" ht="20.100000000000001" customHeight="1" x14ac:dyDescent="0.4">
      <c r="A13" s="74" t="s">
        <v>41</v>
      </c>
      <c r="B13" s="116" t="str">
        <f>IF($D$5="","",IF('【ＳTEP３】C-2'!B71="","",'【ＳTEP３】C-2'!B71))</f>
        <v/>
      </c>
      <c r="C13" s="117"/>
      <c r="D13" s="118"/>
      <c r="E13" s="119" t="str">
        <f t="shared" si="4"/>
        <v/>
      </c>
      <c r="F13" s="120"/>
      <c r="G13" s="2" t="str">
        <f t="shared" ca="1" si="0"/>
        <v/>
      </c>
      <c r="H13" s="1" t="str">
        <f t="shared" ca="1" si="1"/>
        <v/>
      </c>
      <c r="I13" s="1" t="str">
        <f t="shared" ca="1" si="2"/>
        <v/>
      </c>
      <c r="J13" s="1" t="str">
        <f t="shared" ca="1" si="3"/>
        <v/>
      </c>
      <c r="K13" s="121" t="str">
        <f t="shared" si="5"/>
        <v/>
      </c>
      <c r="L13" s="121"/>
      <c r="M13" s="121" t="str">
        <f t="shared" si="6"/>
        <v/>
      </c>
      <c r="N13" s="121"/>
      <c r="O13" s="7" t="str">
        <f t="shared" ca="1" si="7"/>
        <v/>
      </c>
      <c r="P13" s="20" t="str">
        <f t="shared" ca="1" si="8"/>
        <v/>
      </c>
      <c r="Q13" s="24" t="str">
        <f t="shared" ca="1" si="9"/>
        <v/>
      </c>
      <c r="R13" s="1" t="str">
        <f t="shared" ca="1" si="10"/>
        <v/>
      </c>
      <c r="S13" s="24" t="str">
        <f t="shared" ca="1" si="11"/>
        <v/>
      </c>
      <c r="T13" s="7" t="str">
        <f t="shared" ca="1" si="12"/>
        <v/>
      </c>
      <c r="U13" s="25" t="str">
        <f t="shared" ca="1" si="13"/>
        <v/>
      </c>
    </row>
    <row r="14" spans="1:21" ht="20.100000000000001" customHeight="1" x14ac:dyDescent="0.4">
      <c r="A14" s="74" t="s">
        <v>42</v>
      </c>
      <c r="B14" s="116" t="str">
        <f>IF($D$5="","",IF('【ＳTEP３】C-2'!B72="","",'【ＳTEP３】C-2'!B72))</f>
        <v/>
      </c>
      <c r="C14" s="117"/>
      <c r="D14" s="118"/>
      <c r="E14" s="119" t="str">
        <f t="shared" si="4"/>
        <v/>
      </c>
      <c r="F14" s="120"/>
      <c r="G14" s="2" t="str">
        <f t="shared" ca="1" si="0"/>
        <v/>
      </c>
      <c r="H14" s="1" t="str">
        <f t="shared" ca="1" si="1"/>
        <v/>
      </c>
      <c r="I14" s="1" t="str">
        <f t="shared" ca="1" si="2"/>
        <v/>
      </c>
      <c r="J14" s="1" t="str">
        <f t="shared" ca="1" si="3"/>
        <v/>
      </c>
      <c r="K14" s="121" t="str">
        <f t="shared" si="5"/>
        <v/>
      </c>
      <c r="L14" s="121"/>
      <c r="M14" s="121" t="str">
        <f t="shared" si="6"/>
        <v/>
      </c>
      <c r="N14" s="121"/>
      <c r="O14" s="7" t="str">
        <f t="shared" ca="1" si="7"/>
        <v/>
      </c>
      <c r="P14" s="20" t="str">
        <f t="shared" ca="1" si="8"/>
        <v/>
      </c>
      <c r="Q14" s="24" t="str">
        <f t="shared" ca="1" si="9"/>
        <v/>
      </c>
      <c r="R14" s="1" t="str">
        <f t="shared" ca="1" si="10"/>
        <v/>
      </c>
      <c r="S14" s="24" t="str">
        <f t="shared" ca="1" si="11"/>
        <v/>
      </c>
      <c r="T14" s="7" t="str">
        <f t="shared" ca="1" si="12"/>
        <v/>
      </c>
      <c r="U14" s="25" t="str">
        <f t="shared" ca="1" si="13"/>
        <v/>
      </c>
    </row>
    <row r="15" spans="1:21" ht="20.100000000000001" customHeight="1" x14ac:dyDescent="0.4">
      <c r="A15" s="74" t="s">
        <v>43</v>
      </c>
      <c r="B15" s="116" t="str">
        <f>IF($D$5="","",IF('【ＳTEP３】C-2'!B73="","",'【ＳTEP３】C-2'!B73))</f>
        <v/>
      </c>
      <c r="C15" s="117"/>
      <c r="D15" s="118"/>
      <c r="E15" s="119" t="str">
        <f t="shared" si="4"/>
        <v/>
      </c>
      <c r="F15" s="120"/>
      <c r="G15" s="2" t="str">
        <f t="shared" ca="1" si="0"/>
        <v/>
      </c>
      <c r="H15" s="1" t="str">
        <f t="shared" ca="1" si="1"/>
        <v/>
      </c>
      <c r="I15" s="1" t="str">
        <f t="shared" ca="1" si="2"/>
        <v/>
      </c>
      <c r="J15" s="1" t="str">
        <f t="shared" ca="1" si="3"/>
        <v/>
      </c>
      <c r="K15" s="121" t="str">
        <f t="shared" si="5"/>
        <v/>
      </c>
      <c r="L15" s="121"/>
      <c r="M15" s="121" t="str">
        <f t="shared" si="6"/>
        <v/>
      </c>
      <c r="N15" s="121"/>
      <c r="O15" s="7" t="str">
        <f t="shared" ca="1" si="7"/>
        <v/>
      </c>
      <c r="P15" s="20" t="str">
        <f t="shared" ca="1" si="8"/>
        <v/>
      </c>
      <c r="Q15" s="24" t="str">
        <f t="shared" ca="1" si="9"/>
        <v/>
      </c>
      <c r="R15" s="1" t="str">
        <f t="shared" ca="1" si="10"/>
        <v/>
      </c>
      <c r="S15" s="24" t="str">
        <f t="shared" ca="1" si="11"/>
        <v/>
      </c>
      <c r="T15" s="7" t="str">
        <f t="shared" ca="1" si="12"/>
        <v/>
      </c>
      <c r="U15" s="25" t="str">
        <f t="shared" ca="1" si="13"/>
        <v/>
      </c>
    </row>
    <row r="16" spans="1:21" ht="20.100000000000001" customHeight="1" x14ac:dyDescent="0.4">
      <c r="A16" s="74" t="s">
        <v>44</v>
      </c>
      <c r="B16" s="116" t="str">
        <f>IF($D$5="","",IF('【ＳTEP３】C-2'!B74="","",'【ＳTEP３】C-2'!B74))</f>
        <v/>
      </c>
      <c r="C16" s="117"/>
      <c r="D16" s="118"/>
      <c r="E16" s="119" t="str">
        <f t="shared" si="4"/>
        <v/>
      </c>
      <c r="F16" s="120"/>
      <c r="G16" s="2" t="str">
        <f t="shared" ca="1" si="0"/>
        <v/>
      </c>
      <c r="H16" s="1" t="str">
        <f t="shared" ca="1" si="1"/>
        <v/>
      </c>
      <c r="I16" s="1" t="str">
        <f t="shared" ca="1" si="2"/>
        <v/>
      </c>
      <c r="J16" s="1" t="str">
        <f t="shared" ca="1" si="3"/>
        <v/>
      </c>
      <c r="K16" s="121" t="str">
        <f t="shared" si="5"/>
        <v/>
      </c>
      <c r="L16" s="121"/>
      <c r="M16" s="121" t="str">
        <f t="shared" si="6"/>
        <v/>
      </c>
      <c r="N16" s="121"/>
      <c r="O16" s="7" t="str">
        <f t="shared" ca="1" si="7"/>
        <v/>
      </c>
      <c r="P16" s="20" t="str">
        <f t="shared" ca="1" si="8"/>
        <v/>
      </c>
      <c r="Q16" s="24" t="str">
        <f t="shared" ca="1" si="9"/>
        <v/>
      </c>
      <c r="R16" s="1" t="str">
        <f t="shared" ca="1" si="10"/>
        <v/>
      </c>
      <c r="S16" s="24" t="str">
        <f t="shared" ca="1" si="11"/>
        <v/>
      </c>
      <c r="T16" s="7" t="str">
        <f t="shared" ca="1" si="12"/>
        <v/>
      </c>
      <c r="U16" s="25" t="str">
        <f t="shared" ca="1" si="13"/>
        <v/>
      </c>
    </row>
    <row r="17" spans="1:21" ht="20.100000000000001" customHeight="1" x14ac:dyDescent="0.4">
      <c r="A17" s="74" t="s">
        <v>45</v>
      </c>
      <c r="B17" s="116" t="str">
        <f>IF($D$5="","",IF('【ＳTEP３】C-2'!B75="","",'【ＳTEP３】C-2'!B75))</f>
        <v/>
      </c>
      <c r="C17" s="117"/>
      <c r="D17" s="118"/>
      <c r="E17" s="119" t="str">
        <f t="shared" si="4"/>
        <v/>
      </c>
      <c r="F17" s="120"/>
      <c r="G17" s="2" t="str">
        <f t="shared" ca="1" si="0"/>
        <v/>
      </c>
      <c r="H17" s="1" t="str">
        <f t="shared" ca="1" si="1"/>
        <v/>
      </c>
      <c r="I17" s="1" t="str">
        <f t="shared" ca="1" si="2"/>
        <v/>
      </c>
      <c r="J17" s="1" t="str">
        <f t="shared" ca="1" si="3"/>
        <v/>
      </c>
      <c r="K17" s="121" t="str">
        <f t="shared" si="5"/>
        <v/>
      </c>
      <c r="L17" s="121"/>
      <c r="M17" s="121" t="str">
        <f t="shared" si="6"/>
        <v/>
      </c>
      <c r="N17" s="121"/>
      <c r="O17" s="7" t="str">
        <f t="shared" ca="1" si="7"/>
        <v/>
      </c>
      <c r="P17" s="20" t="str">
        <f t="shared" ca="1" si="8"/>
        <v/>
      </c>
      <c r="Q17" s="24" t="str">
        <f t="shared" ca="1" si="9"/>
        <v/>
      </c>
      <c r="R17" s="1" t="str">
        <f t="shared" ca="1" si="10"/>
        <v/>
      </c>
      <c r="S17" s="24" t="str">
        <f t="shared" ca="1" si="11"/>
        <v/>
      </c>
      <c r="T17" s="7" t="str">
        <f t="shared" ca="1" si="12"/>
        <v/>
      </c>
      <c r="U17" s="25" t="str">
        <f t="shared" ca="1" si="13"/>
        <v/>
      </c>
    </row>
    <row r="18" spans="1:21" ht="20.100000000000001" customHeight="1" x14ac:dyDescent="0.4">
      <c r="A18" s="74" t="s">
        <v>46</v>
      </c>
      <c r="B18" s="116" t="str">
        <f>IF($D$5="","",IF('【ＳTEP３】C-2'!B76="","",'【ＳTEP３】C-2'!B76))</f>
        <v/>
      </c>
      <c r="C18" s="117"/>
      <c r="D18" s="118"/>
      <c r="E18" s="119" t="str">
        <f t="shared" si="4"/>
        <v/>
      </c>
      <c r="F18" s="120"/>
      <c r="G18" s="2" t="str">
        <f t="shared" ca="1" si="0"/>
        <v/>
      </c>
      <c r="H18" s="1" t="str">
        <f t="shared" ca="1" si="1"/>
        <v/>
      </c>
      <c r="I18" s="1" t="str">
        <f t="shared" ca="1" si="2"/>
        <v/>
      </c>
      <c r="J18" s="1" t="str">
        <f t="shared" ca="1" si="3"/>
        <v/>
      </c>
      <c r="K18" s="121" t="str">
        <f t="shared" si="5"/>
        <v/>
      </c>
      <c r="L18" s="121"/>
      <c r="M18" s="121" t="str">
        <f t="shared" si="6"/>
        <v/>
      </c>
      <c r="N18" s="121"/>
      <c r="O18" s="7" t="str">
        <f t="shared" ca="1" si="7"/>
        <v/>
      </c>
      <c r="P18" s="20" t="str">
        <f t="shared" ca="1" si="8"/>
        <v/>
      </c>
      <c r="Q18" s="24" t="str">
        <f t="shared" ca="1" si="9"/>
        <v/>
      </c>
      <c r="R18" s="1" t="str">
        <f t="shared" ca="1" si="10"/>
        <v/>
      </c>
      <c r="S18" s="24" t="str">
        <f t="shared" ca="1" si="11"/>
        <v/>
      </c>
      <c r="T18" s="7" t="str">
        <f t="shared" ca="1" si="12"/>
        <v/>
      </c>
      <c r="U18" s="25" t="str">
        <f t="shared" ca="1" si="13"/>
        <v/>
      </c>
    </row>
    <row r="19" spans="1:21" ht="20.100000000000001" customHeight="1" x14ac:dyDescent="0.4">
      <c r="A19" s="74" t="s">
        <v>47</v>
      </c>
      <c r="B19" s="116" t="str">
        <f>IF($D$5="","",IF('【ＳTEP３】C-2'!B77="","",'【ＳTEP３】C-2'!B77))</f>
        <v/>
      </c>
      <c r="C19" s="117"/>
      <c r="D19" s="118"/>
      <c r="E19" s="119" t="str">
        <f t="shared" si="4"/>
        <v/>
      </c>
      <c r="F19" s="120"/>
      <c r="G19" s="2" t="str">
        <f t="shared" ca="1" si="0"/>
        <v/>
      </c>
      <c r="H19" s="1" t="str">
        <f t="shared" ca="1" si="1"/>
        <v/>
      </c>
      <c r="I19" s="1" t="str">
        <f t="shared" ca="1" si="2"/>
        <v/>
      </c>
      <c r="J19" s="1" t="str">
        <f t="shared" ca="1" si="3"/>
        <v/>
      </c>
      <c r="K19" s="121" t="str">
        <f t="shared" si="5"/>
        <v/>
      </c>
      <c r="L19" s="121"/>
      <c r="M19" s="121" t="str">
        <f t="shared" si="6"/>
        <v/>
      </c>
      <c r="N19" s="121"/>
      <c r="O19" s="7" t="str">
        <f t="shared" ca="1" si="7"/>
        <v/>
      </c>
      <c r="P19" s="20" t="str">
        <f t="shared" ca="1" si="8"/>
        <v/>
      </c>
      <c r="Q19" s="24" t="str">
        <f t="shared" ca="1" si="9"/>
        <v/>
      </c>
      <c r="R19" s="1" t="str">
        <f t="shared" ca="1" si="10"/>
        <v/>
      </c>
      <c r="S19" s="24" t="str">
        <f t="shared" ca="1" si="11"/>
        <v/>
      </c>
      <c r="T19" s="7" t="str">
        <f t="shared" ca="1" si="12"/>
        <v/>
      </c>
      <c r="U19" s="25" t="str">
        <f t="shared" ca="1" si="13"/>
        <v/>
      </c>
    </row>
    <row r="20" spans="1:21" ht="20.100000000000001" customHeight="1" x14ac:dyDescent="0.4">
      <c r="A20" s="74" t="s">
        <v>48</v>
      </c>
      <c r="B20" s="116" t="str">
        <f>IF($D$5="","",IF('【ＳTEP３】C-2'!B78="","",'【ＳTEP３】C-2'!B78))</f>
        <v/>
      </c>
      <c r="C20" s="117"/>
      <c r="D20" s="118"/>
      <c r="E20" s="119" t="str">
        <f t="shared" si="4"/>
        <v/>
      </c>
      <c r="F20" s="120"/>
      <c r="G20" s="2" t="str">
        <f t="shared" ca="1" si="0"/>
        <v/>
      </c>
      <c r="H20" s="1" t="str">
        <f t="shared" ca="1" si="1"/>
        <v/>
      </c>
      <c r="I20" s="1" t="str">
        <f t="shared" ca="1" si="2"/>
        <v/>
      </c>
      <c r="J20" s="1" t="str">
        <f t="shared" ca="1" si="3"/>
        <v/>
      </c>
      <c r="K20" s="121" t="str">
        <f t="shared" si="5"/>
        <v/>
      </c>
      <c r="L20" s="121"/>
      <c r="M20" s="121" t="str">
        <f t="shared" si="6"/>
        <v/>
      </c>
      <c r="N20" s="121"/>
      <c r="O20" s="7" t="str">
        <f t="shared" ca="1" si="7"/>
        <v/>
      </c>
      <c r="P20" s="20" t="str">
        <f t="shared" ca="1" si="8"/>
        <v/>
      </c>
      <c r="Q20" s="24" t="str">
        <f t="shared" ca="1" si="9"/>
        <v/>
      </c>
      <c r="R20" s="1" t="str">
        <f t="shared" ca="1" si="10"/>
        <v/>
      </c>
      <c r="S20" s="24" t="str">
        <f t="shared" ca="1" si="11"/>
        <v/>
      </c>
      <c r="T20" s="7" t="str">
        <f t="shared" ca="1" si="12"/>
        <v/>
      </c>
      <c r="U20" s="25" t="str">
        <f t="shared" ca="1" si="13"/>
        <v/>
      </c>
    </row>
    <row r="21" spans="1:21" ht="20.100000000000001" customHeight="1" x14ac:dyDescent="0.4">
      <c r="A21" s="74" t="s">
        <v>49</v>
      </c>
      <c r="B21" s="116" t="str">
        <f>IF($D$5="","",IF('【ＳTEP３】C-2'!B79="","",'【ＳTEP３】C-2'!B79))</f>
        <v/>
      </c>
      <c r="C21" s="117"/>
      <c r="D21" s="118"/>
      <c r="E21" s="119" t="str">
        <f t="shared" si="4"/>
        <v/>
      </c>
      <c r="F21" s="120"/>
      <c r="G21" s="2" t="str">
        <f t="shared" ca="1" si="0"/>
        <v/>
      </c>
      <c r="H21" s="1" t="str">
        <f t="shared" ca="1" si="1"/>
        <v/>
      </c>
      <c r="I21" s="1" t="str">
        <f t="shared" ca="1" si="2"/>
        <v/>
      </c>
      <c r="J21" s="1" t="str">
        <f t="shared" ca="1" si="3"/>
        <v/>
      </c>
      <c r="K21" s="121" t="str">
        <f t="shared" si="5"/>
        <v/>
      </c>
      <c r="L21" s="121"/>
      <c r="M21" s="121" t="str">
        <f t="shared" si="6"/>
        <v/>
      </c>
      <c r="N21" s="121"/>
      <c r="O21" s="7" t="str">
        <f t="shared" ca="1" si="7"/>
        <v/>
      </c>
      <c r="P21" s="20" t="str">
        <f t="shared" ca="1" si="8"/>
        <v/>
      </c>
      <c r="Q21" s="24" t="str">
        <f t="shared" ca="1" si="9"/>
        <v/>
      </c>
      <c r="R21" s="1" t="str">
        <f t="shared" ca="1" si="10"/>
        <v/>
      </c>
      <c r="S21" s="24" t="str">
        <f t="shared" ca="1" si="11"/>
        <v/>
      </c>
      <c r="T21" s="7" t="str">
        <f t="shared" ca="1" si="12"/>
        <v/>
      </c>
      <c r="U21" s="25" t="str">
        <f t="shared" ca="1" si="13"/>
        <v/>
      </c>
    </row>
    <row r="22" spans="1:21" ht="20.100000000000001" customHeight="1" x14ac:dyDescent="0.4">
      <c r="A22" s="74" t="s">
        <v>50</v>
      </c>
      <c r="B22" s="116" t="str">
        <f>IF($D$5="","",IF('【ＳTEP３】C-2'!B80="","",'【ＳTEP３】C-2'!B80))</f>
        <v/>
      </c>
      <c r="C22" s="117"/>
      <c r="D22" s="118"/>
      <c r="E22" s="119" t="str">
        <f t="shared" si="4"/>
        <v/>
      </c>
      <c r="F22" s="120"/>
      <c r="G22" s="2" t="str">
        <f t="shared" ca="1" si="0"/>
        <v/>
      </c>
      <c r="H22" s="1" t="str">
        <f t="shared" ca="1" si="1"/>
        <v/>
      </c>
      <c r="I22" s="1" t="str">
        <f t="shared" ca="1" si="2"/>
        <v/>
      </c>
      <c r="J22" s="1" t="str">
        <f t="shared" ca="1" si="3"/>
        <v/>
      </c>
      <c r="K22" s="121" t="str">
        <f t="shared" si="5"/>
        <v/>
      </c>
      <c r="L22" s="121"/>
      <c r="M22" s="121" t="str">
        <f t="shared" si="6"/>
        <v/>
      </c>
      <c r="N22" s="121"/>
      <c r="O22" s="7" t="str">
        <f t="shared" ca="1" si="7"/>
        <v/>
      </c>
      <c r="P22" s="20" t="str">
        <f t="shared" ca="1" si="8"/>
        <v/>
      </c>
      <c r="Q22" s="24" t="str">
        <f t="shared" ca="1" si="9"/>
        <v/>
      </c>
      <c r="R22" s="1" t="str">
        <f t="shared" ca="1" si="10"/>
        <v/>
      </c>
      <c r="S22" s="24" t="str">
        <f t="shared" ca="1" si="11"/>
        <v/>
      </c>
      <c r="T22" s="7" t="str">
        <f t="shared" ca="1" si="12"/>
        <v/>
      </c>
      <c r="U22" s="25" t="str">
        <f t="shared" ca="1" si="13"/>
        <v/>
      </c>
    </row>
    <row r="23" spans="1:21" ht="20.100000000000001" customHeight="1" x14ac:dyDescent="0.4">
      <c r="A23" s="74" t="s">
        <v>51</v>
      </c>
      <c r="B23" s="116" t="str">
        <f>IF($D$5="","",IF('【ＳTEP３】C-2'!B81="","",'【ＳTEP３】C-2'!B81))</f>
        <v/>
      </c>
      <c r="C23" s="117"/>
      <c r="D23" s="118"/>
      <c r="E23" s="119" t="str">
        <f t="shared" si="4"/>
        <v/>
      </c>
      <c r="F23" s="120"/>
      <c r="G23" s="2" t="str">
        <f t="shared" ca="1" si="0"/>
        <v/>
      </c>
      <c r="H23" s="1" t="str">
        <f t="shared" ca="1" si="1"/>
        <v/>
      </c>
      <c r="I23" s="1" t="str">
        <f t="shared" ca="1" si="2"/>
        <v/>
      </c>
      <c r="J23" s="1" t="str">
        <f t="shared" ca="1" si="3"/>
        <v/>
      </c>
      <c r="K23" s="121" t="str">
        <f t="shared" si="5"/>
        <v/>
      </c>
      <c r="L23" s="121"/>
      <c r="M23" s="121" t="str">
        <f t="shared" si="6"/>
        <v/>
      </c>
      <c r="N23" s="121"/>
      <c r="O23" s="7" t="str">
        <f t="shared" ca="1" si="7"/>
        <v/>
      </c>
      <c r="P23" s="20" t="str">
        <f t="shared" ca="1" si="8"/>
        <v/>
      </c>
      <c r="Q23" s="24" t="str">
        <f t="shared" ca="1" si="9"/>
        <v/>
      </c>
      <c r="R23" s="1" t="str">
        <f t="shared" ca="1" si="10"/>
        <v/>
      </c>
      <c r="S23" s="24" t="str">
        <f t="shared" ca="1" si="11"/>
        <v/>
      </c>
      <c r="T23" s="7" t="str">
        <f t="shared" ca="1" si="12"/>
        <v/>
      </c>
      <c r="U23" s="25" t="str">
        <f t="shared" ca="1" si="13"/>
        <v/>
      </c>
    </row>
    <row r="24" spans="1:21" ht="20.100000000000001" customHeight="1" x14ac:dyDescent="0.4">
      <c r="A24" s="74" t="s">
        <v>52</v>
      </c>
      <c r="B24" s="116" t="str">
        <f>IF($D$5="","",IF('【ＳTEP３】C-2'!B82="","",'【ＳTEP３】C-2'!B82))</f>
        <v/>
      </c>
      <c r="C24" s="117"/>
      <c r="D24" s="118"/>
      <c r="E24" s="119" t="str">
        <f t="shared" si="4"/>
        <v/>
      </c>
      <c r="F24" s="120"/>
      <c r="G24" s="2" t="str">
        <f t="shared" ca="1" si="0"/>
        <v/>
      </c>
      <c r="H24" s="1" t="str">
        <f t="shared" ca="1" si="1"/>
        <v/>
      </c>
      <c r="I24" s="1" t="str">
        <f t="shared" ca="1" si="2"/>
        <v/>
      </c>
      <c r="J24" s="1" t="str">
        <f t="shared" ca="1" si="3"/>
        <v/>
      </c>
      <c r="K24" s="121" t="str">
        <f t="shared" si="5"/>
        <v/>
      </c>
      <c r="L24" s="121"/>
      <c r="M24" s="121" t="str">
        <f t="shared" si="6"/>
        <v/>
      </c>
      <c r="N24" s="121"/>
      <c r="O24" s="7" t="str">
        <f t="shared" ca="1" si="7"/>
        <v/>
      </c>
      <c r="P24" s="20" t="str">
        <f t="shared" ca="1" si="8"/>
        <v/>
      </c>
      <c r="Q24" s="24" t="str">
        <f t="shared" ca="1" si="9"/>
        <v/>
      </c>
      <c r="R24" s="1" t="str">
        <f t="shared" ca="1" si="10"/>
        <v/>
      </c>
      <c r="S24" s="24" t="str">
        <f t="shared" ca="1" si="11"/>
        <v/>
      </c>
      <c r="T24" s="7" t="str">
        <f t="shared" ca="1" si="12"/>
        <v/>
      </c>
      <c r="U24" s="25" t="str">
        <f t="shared" ca="1" si="13"/>
        <v/>
      </c>
    </row>
    <row r="25" spans="1:21" ht="20.100000000000001" customHeight="1" x14ac:dyDescent="0.4">
      <c r="A25" s="74" t="s">
        <v>53</v>
      </c>
      <c r="B25" s="116" t="str">
        <f>IF($D$5="","",IF('【ＳTEP３】C-2'!B83="","",'【ＳTEP３】C-2'!B83))</f>
        <v/>
      </c>
      <c r="C25" s="117"/>
      <c r="D25" s="118"/>
      <c r="E25" s="119" t="str">
        <f t="shared" si="4"/>
        <v/>
      </c>
      <c r="F25" s="120"/>
      <c r="G25" s="2" t="str">
        <f t="shared" ca="1" si="0"/>
        <v/>
      </c>
      <c r="H25" s="1" t="str">
        <f t="shared" ca="1" si="1"/>
        <v/>
      </c>
      <c r="I25" s="1" t="str">
        <f t="shared" ca="1" si="2"/>
        <v/>
      </c>
      <c r="J25" s="1" t="str">
        <f t="shared" ca="1" si="3"/>
        <v/>
      </c>
      <c r="K25" s="121" t="str">
        <f t="shared" si="5"/>
        <v/>
      </c>
      <c r="L25" s="121"/>
      <c r="M25" s="121" t="str">
        <f t="shared" si="6"/>
        <v/>
      </c>
      <c r="N25" s="121"/>
      <c r="O25" s="7" t="str">
        <f t="shared" ca="1" si="7"/>
        <v/>
      </c>
      <c r="P25" s="20" t="str">
        <f t="shared" ca="1" si="8"/>
        <v/>
      </c>
      <c r="Q25" s="24" t="str">
        <f t="shared" ca="1" si="9"/>
        <v/>
      </c>
      <c r="R25" s="1" t="str">
        <f t="shared" ca="1" si="10"/>
        <v/>
      </c>
      <c r="S25" s="24" t="str">
        <f t="shared" ca="1" si="11"/>
        <v/>
      </c>
      <c r="T25" s="7" t="str">
        <f t="shared" ca="1" si="12"/>
        <v/>
      </c>
      <c r="U25" s="25" t="str">
        <f t="shared" ca="1" si="13"/>
        <v/>
      </c>
    </row>
    <row r="26" spans="1:21" ht="20.100000000000001" customHeight="1" x14ac:dyDescent="0.4">
      <c r="A26" s="74" t="s">
        <v>54</v>
      </c>
      <c r="B26" s="116" t="str">
        <f>IF($D$5="","",IF('【ＳTEP３】C-2'!B84="","",'【ＳTEP３】C-2'!B84))</f>
        <v/>
      </c>
      <c r="C26" s="117"/>
      <c r="D26" s="118"/>
      <c r="E26" s="119" t="str">
        <f t="shared" si="4"/>
        <v/>
      </c>
      <c r="F26" s="120"/>
      <c r="G26" s="2" t="str">
        <f t="shared" ca="1" si="0"/>
        <v/>
      </c>
      <c r="H26" s="1" t="str">
        <f t="shared" ca="1" si="1"/>
        <v/>
      </c>
      <c r="I26" s="1" t="str">
        <f t="shared" ca="1" si="2"/>
        <v/>
      </c>
      <c r="J26" s="1" t="str">
        <f t="shared" ca="1" si="3"/>
        <v/>
      </c>
      <c r="K26" s="121" t="str">
        <f t="shared" si="5"/>
        <v/>
      </c>
      <c r="L26" s="121"/>
      <c r="M26" s="121" t="str">
        <f t="shared" si="6"/>
        <v/>
      </c>
      <c r="N26" s="121"/>
      <c r="O26" s="7" t="str">
        <f t="shared" ca="1" si="7"/>
        <v/>
      </c>
      <c r="P26" s="20" t="str">
        <f t="shared" ca="1" si="8"/>
        <v/>
      </c>
      <c r="Q26" s="24" t="str">
        <f t="shared" ca="1" si="9"/>
        <v/>
      </c>
      <c r="R26" s="1" t="str">
        <f t="shared" ca="1" si="10"/>
        <v/>
      </c>
      <c r="S26" s="24" t="str">
        <f t="shared" ca="1" si="11"/>
        <v/>
      </c>
      <c r="T26" s="7" t="str">
        <f t="shared" ca="1" si="12"/>
        <v/>
      </c>
      <c r="U26" s="25" t="str">
        <f t="shared" ca="1" si="13"/>
        <v/>
      </c>
    </row>
    <row r="27" spans="1:21" ht="20.100000000000001" customHeight="1" x14ac:dyDescent="0.4">
      <c r="A27" s="74" t="s">
        <v>55</v>
      </c>
      <c r="B27" s="116" t="str">
        <f>IF($D$5="","",IF('【ＳTEP３】C-2'!B85="","",'【ＳTEP３】C-2'!B85))</f>
        <v/>
      </c>
      <c r="C27" s="117"/>
      <c r="D27" s="118"/>
      <c r="E27" s="119" t="str">
        <f t="shared" si="4"/>
        <v/>
      </c>
      <c r="F27" s="120"/>
      <c r="G27" s="2" t="str">
        <f t="shared" ca="1" si="0"/>
        <v/>
      </c>
      <c r="H27" s="1" t="str">
        <f t="shared" ca="1" si="1"/>
        <v/>
      </c>
      <c r="I27" s="1" t="str">
        <f t="shared" ca="1" si="2"/>
        <v/>
      </c>
      <c r="J27" s="1" t="str">
        <f t="shared" ca="1" si="3"/>
        <v/>
      </c>
      <c r="K27" s="121" t="str">
        <f t="shared" si="5"/>
        <v/>
      </c>
      <c r="L27" s="121"/>
      <c r="M27" s="121" t="str">
        <f t="shared" si="6"/>
        <v/>
      </c>
      <c r="N27" s="121"/>
      <c r="O27" s="7" t="str">
        <f t="shared" ca="1" si="7"/>
        <v/>
      </c>
      <c r="P27" s="20" t="str">
        <f t="shared" ca="1" si="8"/>
        <v/>
      </c>
      <c r="Q27" s="24" t="str">
        <f t="shared" ca="1" si="9"/>
        <v/>
      </c>
      <c r="R27" s="1" t="str">
        <f t="shared" ca="1" si="10"/>
        <v/>
      </c>
      <c r="S27" s="24" t="str">
        <f t="shared" ca="1" si="11"/>
        <v/>
      </c>
      <c r="T27" s="7" t="str">
        <f t="shared" ca="1" si="12"/>
        <v/>
      </c>
      <c r="U27" s="25" t="str">
        <f t="shared" ca="1" si="13"/>
        <v/>
      </c>
    </row>
    <row r="28" spans="1:21" ht="20.100000000000001" customHeight="1" x14ac:dyDescent="0.4">
      <c r="A28" s="74" t="s">
        <v>56</v>
      </c>
      <c r="B28" s="116" t="str">
        <f>IF($D$5="","",IF('【ＳTEP３】C-2'!B86="","",'【ＳTEP３】C-2'!B86))</f>
        <v/>
      </c>
      <c r="C28" s="117"/>
      <c r="D28" s="118"/>
      <c r="E28" s="119" t="str">
        <f t="shared" si="4"/>
        <v/>
      </c>
      <c r="F28" s="120"/>
      <c r="G28" s="2" t="str">
        <f t="shared" ca="1" si="0"/>
        <v/>
      </c>
      <c r="H28" s="1" t="str">
        <f t="shared" ca="1" si="1"/>
        <v/>
      </c>
      <c r="I28" s="1" t="str">
        <f t="shared" ca="1" si="2"/>
        <v/>
      </c>
      <c r="J28" s="1" t="str">
        <f t="shared" ca="1" si="3"/>
        <v/>
      </c>
      <c r="K28" s="121" t="str">
        <f t="shared" si="5"/>
        <v/>
      </c>
      <c r="L28" s="121"/>
      <c r="M28" s="121" t="str">
        <f t="shared" si="6"/>
        <v/>
      </c>
      <c r="N28" s="121"/>
      <c r="O28" s="7" t="str">
        <f t="shared" ca="1" si="7"/>
        <v/>
      </c>
      <c r="P28" s="20" t="str">
        <f t="shared" ca="1" si="8"/>
        <v/>
      </c>
      <c r="Q28" s="24" t="str">
        <f t="shared" ca="1" si="9"/>
        <v/>
      </c>
      <c r="R28" s="1" t="str">
        <f t="shared" ca="1" si="10"/>
        <v/>
      </c>
      <c r="S28" s="24" t="str">
        <f t="shared" ca="1" si="11"/>
        <v/>
      </c>
      <c r="T28" s="7" t="str">
        <f t="shared" ca="1" si="12"/>
        <v/>
      </c>
      <c r="U28" s="25" t="str">
        <f t="shared" ca="1" si="13"/>
        <v/>
      </c>
    </row>
    <row r="29" spans="1:21" ht="20.100000000000001" customHeight="1" x14ac:dyDescent="0.4">
      <c r="A29" s="74" t="s">
        <v>57</v>
      </c>
      <c r="B29" s="116" t="str">
        <f>IF($D$5="","",IF('【ＳTEP３】C-2'!B87="","",'【ＳTEP３】C-2'!B87))</f>
        <v/>
      </c>
      <c r="C29" s="117"/>
      <c r="D29" s="118"/>
      <c r="E29" s="119" t="str">
        <f t="shared" si="4"/>
        <v/>
      </c>
      <c r="F29" s="120"/>
      <c r="G29" s="2" t="str">
        <f t="shared" ca="1" si="0"/>
        <v/>
      </c>
      <c r="H29" s="1" t="str">
        <f t="shared" ca="1" si="1"/>
        <v/>
      </c>
      <c r="I29" s="1" t="str">
        <f t="shared" ca="1" si="2"/>
        <v/>
      </c>
      <c r="J29" s="1" t="str">
        <f t="shared" ca="1" si="3"/>
        <v/>
      </c>
      <c r="K29" s="121" t="str">
        <f t="shared" si="5"/>
        <v/>
      </c>
      <c r="L29" s="121"/>
      <c r="M29" s="121" t="str">
        <f t="shared" si="6"/>
        <v/>
      </c>
      <c r="N29" s="121"/>
      <c r="O29" s="7" t="str">
        <f t="shared" ca="1" si="7"/>
        <v/>
      </c>
      <c r="P29" s="20" t="str">
        <f t="shared" ca="1" si="8"/>
        <v/>
      </c>
      <c r="Q29" s="24" t="str">
        <f t="shared" ca="1" si="9"/>
        <v/>
      </c>
      <c r="R29" s="1" t="str">
        <f t="shared" ca="1" si="10"/>
        <v/>
      </c>
      <c r="S29" s="24" t="str">
        <f t="shared" ca="1" si="11"/>
        <v/>
      </c>
      <c r="T29" s="7" t="str">
        <f t="shared" ca="1" si="12"/>
        <v/>
      </c>
      <c r="U29" s="25" t="str">
        <f t="shared" ca="1" si="13"/>
        <v/>
      </c>
    </row>
    <row r="30" spans="1:21" ht="20.100000000000001" customHeight="1" x14ac:dyDescent="0.4">
      <c r="A30" s="74" t="s">
        <v>58</v>
      </c>
      <c r="B30" s="116" t="str">
        <f>IF($D$5="","",IF('【ＳTEP３】C-2'!B88="","",'【ＳTEP３】C-2'!B88))</f>
        <v/>
      </c>
      <c r="C30" s="117"/>
      <c r="D30" s="118"/>
      <c r="E30" s="119" t="str">
        <f t="shared" si="4"/>
        <v/>
      </c>
      <c r="F30" s="120"/>
      <c r="G30" s="2" t="str">
        <f t="shared" ca="1" si="0"/>
        <v/>
      </c>
      <c r="H30" s="1" t="str">
        <f t="shared" ca="1" si="1"/>
        <v/>
      </c>
      <c r="I30" s="1" t="str">
        <f t="shared" ca="1" si="2"/>
        <v/>
      </c>
      <c r="J30" s="1" t="str">
        <f t="shared" ca="1" si="3"/>
        <v/>
      </c>
      <c r="K30" s="121" t="str">
        <f t="shared" si="5"/>
        <v/>
      </c>
      <c r="L30" s="121"/>
      <c r="M30" s="121" t="str">
        <f t="shared" si="6"/>
        <v/>
      </c>
      <c r="N30" s="121"/>
      <c r="O30" s="7" t="str">
        <f t="shared" ca="1" si="7"/>
        <v/>
      </c>
      <c r="P30" s="20" t="str">
        <f t="shared" ca="1" si="8"/>
        <v/>
      </c>
      <c r="Q30" s="24" t="str">
        <f t="shared" ca="1" si="9"/>
        <v/>
      </c>
      <c r="R30" s="1" t="str">
        <f t="shared" ca="1" si="10"/>
        <v/>
      </c>
      <c r="S30" s="24" t="str">
        <f t="shared" ca="1" si="11"/>
        <v/>
      </c>
      <c r="T30" s="7" t="str">
        <f t="shared" ca="1" si="12"/>
        <v/>
      </c>
      <c r="U30" s="25" t="str">
        <f t="shared" ca="1" si="13"/>
        <v/>
      </c>
    </row>
    <row r="31" spans="1:21" ht="20.100000000000001" customHeight="1" x14ac:dyDescent="0.4">
      <c r="A31" s="74" t="s">
        <v>59</v>
      </c>
      <c r="B31" s="116" t="str">
        <f>IF($D$5="","",IF('【ＳTEP３】C-2'!B89="","",'【ＳTEP３】C-2'!B89))</f>
        <v/>
      </c>
      <c r="C31" s="117"/>
      <c r="D31" s="118"/>
      <c r="E31" s="119" t="str">
        <f t="shared" si="4"/>
        <v/>
      </c>
      <c r="F31" s="120"/>
      <c r="G31" s="2" t="str">
        <f t="shared" ca="1" si="0"/>
        <v/>
      </c>
      <c r="H31" s="1" t="str">
        <f t="shared" ca="1" si="1"/>
        <v/>
      </c>
      <c r="I31" s="1" t="str">
        <f t="shared" ca="1" si="2"/>
        <v/>
      </c>
      <c r="J31" s="1" t="str">
        <f t="shared" ca="1" si="3"/>
        <v/>
      </c>
      <c r="K31" s="121" t="str">
        <f t="shared" si="5"/>
        <v/>
      </c>
      <c r="L31" s="121"/>
      <c r="M31" s="121" t="str">
        <f t="shared" si="6"/>
        <v/>
      </c>
      <c r="N31" s="121"/>
      <c r="O31" s="7" t="str">
        <f t="shared" ca="1" si="7"/>
        <v/>
      </c>
      <c r="P31" s="20" t="str">
        <f t="shared" ca="1" si="8"/>
        <v/>
      </c>
      <c r="Q31" s="24" t="str">
        <f t="shared" ca="1" si="9"/>
        <v/>
      </c>
      <c r="R31" s="1" t="str">
        <f t="shared" ca="1" si="10"/>
        <v/>
      </c>
      <c r="S31" s="24" t="str">
        <f t="shared" ca="1" si="11"/>
        <v/>
      </c>
      <c r="T31" s="7" t="str">
        <f t="shared" ca="1" si="12"/>
        <v/>
      </c>
      <c r="U31" s="25" t="str">
        <f t="shared" ca="1" si="13"/>
        <v/>
      </c>
    </row>
    <row r="32" spans="1:21" ht="20.100000000000001" customHeight="1" x14ac:dyDescent="0.4">
      <c r="A32" s="74" t="s">
        <v>60</v>
      </c>
      <c r="B32" s="116" t="str">
        <f>IF($D$5="","",IF('【ＳTEP３】C-2'!B90="","",'【ＳTEP３】C-2'!B90))</f>
        <v/>
      </c>
      <c r="C32" s="117"/>
      <c r="D32" s="118"/>
      <c r="E32" s="119" t="str">
        <f t="shared" si="4"/>
        <v/>
      </c>
      <c r="F32" s="120"/>
      <c r="G32" s="2" t="str">
        <f t="shared" ca="1" si="0"/>
        <v/>
      </c>
      <c r="H32" s="1" t="str">
        <f t="shared" ca="1" si="1"/>
        <v/>
      </c>
      <c r="I32" s="1" t="str">
        <f t="shared" ca="1" si="2"/>
        <v/>
      </c>
      <c r="J32" s="1" t="str">
        <f t="shared" ca="1" si="3"/>
        <v/>
      </c>
      <c r="K32" s="121" t="str">
        <f t="shared" si="5"/>
        <v/>
      </c>
      <c r="L32" s="121"/>
      <c r="M32" s="121" t="str">
        <f t="shared" si="6"/>
        <v/>
      </c>
      <c r="N32" s="121"/>
      <c r="O32" s="7" t="str">
        <f t="shared" ca="1" si="7"/>
        <v/>
      </c>
      <c r="P32" s="20" t="str">
        <f t="shared" ca="1" si="8"/>
        <v/>
      </c>
      <c r="Q32" s="24" t="str">
        <f t="shared" ca="1" si="9"/>
        <v/>
      </c>
      <c r="R32" s="1" t="str">
        <f t="shared" ca="1" si="10"/>
        <v/>
      </c>
      <c r="S32" s="24" t="str">
        <f t="shared" ca="1" si="11"/>
        <v/>
      </c>
      <c r="T32" s="7" t="str">
        <f t="shared" ca="1" si="12"/>
        <v/>
      </c>
      <c r="U32" s="25" t="str">
        <f t="shared" ca="1" si="13"/>
        <v/>
      </c>
    </row>
    <row r="33" spans="1:21" ht="20.100000000000001" customHeight="1" x14ac:dyDescent="0.4">
      <c r="A33" s="74" t="s">
        <v>61</v>
      </c>
      <c r="B33" s="116" t="str">
        <f>IF($D$5="","",IF('【ＳTEP３】C-2'!B91="","",'【ＳTEP３】C-2'!B91))</f>
        <v/>
      </c>
      <c r="C33" s="117"/>
      <c r="D33" s="118"/>
      <c r="E33" s="119" t="str">
        <f t="shared" si="4"/>
        <v/>
      </c>
      <c r="F33" s="120"/>
      <c r="G33" s="2" t="str">
        <f t="shared" ca="1" si="0"/>
        <v/>
      </c>
      <c r="H33" s="1" t="str">
        <f t="shared" ca="1" si="1"/>
        <v/>
      </c>
      <c r="I33" s="1" t="str">
        <f t="shared" ca="1" si="2"/>
        <v/>
      </c>
      <c r="J33" s="1" t="str">
        <f t="shared" ca="1" si="3"/>
        <v/>
      </c>
      <c r="K33" s="121" t="str">
        <f t="shared" si="5"/>
        <v/>
      </c>
      <c r="L33" s="121"/>
      <c r="M33" s="121" t="str">
        <f t="shared" si="6"/>
        <v/>
      </c>
      <c r="N33" s="121"/>
      <c r="O33" s="7" t="str">
        <f t="shared" ca="1" si="7"/>
        <v/>
      </c>
      <c r="P33" s="20" t="str">
        <f t="shared" ca="1" si="8"/>
        <v/>
      </c>
      <c r="Q33" s="24" t="str">
        <f t="shared" ca="1" si="9"/>
        <v/>
      </c>
      <c r="R33" s="1" t="str">
        <f t="shared" ca="1" si="10"/>
        <v/>
      </c>
      <c r="S33" s="24" t="str">
        <f t="shared" ca="1" si="11"/>
        <v/>
      </c>
      <c r="T33" s="7" t="str">
        <f t="shared" ca="1" si="12"/>
        <v/>
      </c>
      <c r="U33" s="25" t="str">
        <f t="shared" ca="1" si="13"/>
        <v/>
      </c>
    </row>
    <row r="34" spans="1:21" ht="20.100000000000001" customHeight="1" x14ac:dyDescent="0.4">
      <c r="A34" s="74" t="s">
        <v>62</v>
      </c>
      <c r="B34" s="116" t="str">
        <f>IF($D$5="","",IF('【ＳTEP３】C-2'!B92="","",'【ＳTEP３】C-2'!B92))</f>
        <v/>
      </c>
      <c r="C34" s="117"/>
      <c r="D34" s="118"/>
      <c r="E34" s="119" t="str">
        <f t="shared" si="4"/>
        <v/>
      </c>
      <c r="F34" s="120"/>
      <c r="G34" s="2" t="str">
        <f t="shared" ca="1" si="0"/>
        <v/>
      </c>
      <c r="H34" s="1" t="str">
        <f t="shared" ca="1" si="1"/>
        <v/>
      </c>
      <c r="I34" s="1" t="str">
        <f t="shared" ca="1" si="2"/>
        <v/>
      </c>
      <c r="J34" s="1" t="str">
        <f t="shared" ca="1" si="3"/>
        <v/>
      </c>
      <c r="K34" s="121" t="str">
        <f t="shared" si="5"/>
        <v/>
      </c>
      <c r="L34" s="121"/>
      <c r="M34" s="121" t="str">
        <f t="shared" si="6"/>
        <v/>
      </c>
      <c r="N34" s="121"/>
      <c r="O34" s="7" t="str">
        <f t="shared" ca="1" si="7"/>
        <v/>
      </c>
      <c r="P34" s="20" t="str">
        <f t="shared" ca="1" si="8"/>
        <v/>
      </c>
      <c r="Q34" s="24" t="str">
        <f t="shared" ca="1" si="9"/>
        <v/>
      </c>
      <c r="R34" s="1" t="str">
        <f t="shared" ca="1" si="10"/>
        <v/>
      </c>
      <c r="S34" s="24" t="str">
        <f t="shared" ca="1" si="11"/>
        <v/>
      </c>
      <c r="T34" s="7" t="str">
        <f t="shared" ca="1" si="12"/>
        <v/>
      </c>
      <c r="U34" s="25" t="str">
        <f t="shared" ca="1" si="13"/>
        <v/>
      </c>
    </row>
    <row r="35" spans="1:21" ht="20.100000000000001" customHeight="1" x14ac:dyDescent="0.4">
      <c r="A35" s="74" t="s">
        <v>63</v>
      </c>
      <c r="B35" s="116" t="str">
        <f>IF($D$5="","",IF('【ＳTEP３】C-2'!B93="","",'【ＳTEP３】C-2'!B93))</f>
        <v/>
      </c>
      <c r="C35" s="117"/>
      <c r="D35" s="118"/>
      <c r="E35" s="119" t="str">
        <f t="shared" si="4"/>
        <v/>
      </c>
      <c r="F35" s="120"/>
      <c r="G35" s="2" t="str">
        <f t="shared" ca="1" si="0"/>
        <v/>
      </c>
      <c r="H35" s="1" t="str">
        <f t="shared" ca="1" si="1"/>
        <v/>
      </c>
      <c r="I35" s="1" t="str">
        <f t="shared" ca="1" si="2"/>
        <v/>
      </c>
      <c r="J35" s="1" t="str">
        <f t="shared" ca="1" si="3"/>
        <v/>
      </c>
      <c r="K35" s="121" t="str">
        <f t="shared" si="5"/>
        <v/>
      </c>
      <c r="L35" s="121"/>
      <c r="M35" s="121" t="str">
        <f t="shared" si="6"/>
        <v/>
      </c>
      <c r="N35" s="121"/>
      <c r="O35" s="7" t="str">
        <f t="shared" ca="1" si="7"/>
        <v/>
      </c>
      <c r="P35" s="20" t="str">
        <f t="shared" ca="1" si="8"/>
        <v/>
      </c>
      <c r="Q35" s="24" t="str">
        <f t="shared" ca="1" si="9"/>
        <v/>
      </c>
      <c r="R35" s="1" t="str">
        <f t="shared" ca="1" si="10"/>
        <v/>
      </c>
      <c r="S35" s="24" t="str">
        <f t="shared" ca="1" si="11"/>
        <v/>
      </c>
      <c r="T35" s="7" t="str">
        <f t="shared" ca="1" si="12"/>
        <v/>
      </c>
      <c r="U35" s="25" t="str">
        <f t="shared" ca="1" si="13"/>
        <v/>
      </c>
    </row>
    <row r="36" spans="1:21" ht="20.100000000000001" customHeight="1" x14ac:dyDescent="0.4">
      <c r="A36" s="74" t="s">
        <v>64</v>
      </c>
      <c r="B36" s="116" t="str">
        <f>IF($D$5="","",IF('【ＳTEP３】C-2'!B94="","",'【ＳTEP３】C-2'!B94))</f>
        <v/>
      </c>
      <c r="C36" s="117"/>
      <c r="D36" s="118"/>
      <c r="E36" s="119" t="str">
        <f t="shared" si="4"/>
        <v/>
      </c>
      <c r="F36" s="120"/>
      <c r="G36" s="2" t="str">
        <f t="shared" ca="1" si="0"/>
        <v/>
      </c>
      <c r="H36" s="1" t="str">
        <f t="shared" ca="1" si="1"/>
        <v/>
      </c>
      <c r="I36" s="1" t="str">
        <f t="shared" ca="1" si="2"/>
        <v/>
      </c>
      <c r="J36" s="1" t="str">
        <f t="shared" ca="1" si="3"/>
        <v/>
      </c>
      <c r="K36" s="121" t="str">
        <f t="shared" si="5"/>
        <v/>
      </c>
      <c r="L36" s="121"/>
      <c r="M36" s="121" t="str">
        <f t="shared" si="6"/>
        <v/>
      </c>
      <c r="N36" s="121"/>
      <c r="O36" s="7" t="str">
        <f t="shared" ca="1" si="7"/>
        <v/>
      </c>
      <c r="P36" s="20" t="str">
        <f t="shared" ca="1" si="8"/>
        <v/>
      </c>
      <c r="Q36" s="24" t="str">
        <f t="shared" ca="1" si="9"/>
        <v/>
      </c>
      <c r="R36" s="1" t="str">
        <f t="shared" ca="1" si="10"/>
        <v/>
      </c>
      <c r="S36" s="24" t="str">
        <f t="shared" ca="1" si="11"/>
        <v/>
      </c>
      <c r="T36" s="7" t="str">
        <f t="shared" ca="1" si="12"/>
        <v/>
      </c>
      <c r="U36" s="25" t="str">
        <f t="shared" ca="1" si="13"/>
        <v/>
      </c>
    </row>
    <row r="37" spans="1:21" ht="20.100000000000001" customHeight="1" x14ac:dyDescent="0.4">
      <c r="A37" s="74" t="s">
        <v>65</v>
      </c>
      <c r="B37" s="116" t="str">
        <f>IF($D$5="","",IF('【ＳTEP３】C-2'!B95="","",'【ＳTEP３】C-2'!B95))</f>
        <v/>
      </c>
      <c r="C37" s="117"/>
      <c r="D37" s="118"/>
      <c r="E37" s="119" t="str">
        <f t="shared" si="4"/>
        <v/>
      </c>
      <c r="F37" s="120"/>
      <c r="G37" s="2" t="str">
        <f t="shared" ca="1" si="0"/>
        <v/>
      </c>
      <c r="H37" s="1" t="str">
        <f t="shared" ca="1" si="1"/>
        <v/>
      </c>
      <c r="I37" s="1" t="str">
        <f t="shared" ca="1" si="2"/>
        <v/>
      </c>
      <c r="J37" s="1" t="str">
        <f t="shared" ca="1" si="3"/>
        <v/>
      </c>
      <c r="K37" s="121" t="str">
        <f t="shared" si="5"/>
        <v/>
      </c>
      <c r="L37" s="121"/>
      <c r="M37" s="121" t="str">
        <f t="shared" si="6"/>
        <v/>
      </c>
      <c r="N37" s="121"/>
      <c r="O37" s="7" t="str">
        <f ca="1">IFERROR($O$38*G37/$G$38,"")</f>
        <v/>
      </c>
      <c r="P37" s="20" t="str">
        <f t="shared" ca="1" si="8"/>
        <v/>
      </c>
      <c r="Q37" s="24" t="str">
        <f t="shared" ca="1" si="9"/>
        <v/>
      </c>
      <c r="R37" s="1" t="str">
        <f ca="1">IFERROR(G37*Q37,"")</f>
        <v/>
      </c>
      <c r="S37" s="24" t="str">
        <f t="shared" ca="1" si="11"/>
        <v/>
      </c>
      <c r="T37" s="7" t="str">
        <f t="shared" ca="1" si="12"/>
        <v/>
      </c>
      <c r="U37" s="25" t="str">
        <f t="shared" ca="1" si="13"/>
        <v/>
      </c>
    </row>
    <row r="38" spans="1:21" ht="20.100000000000001" customHeight="1" x14ac:dyDescent="0.4">
      <c r="A38" s="99" t="s">
        <v>0</v>
      </c>
      <c r="B38" s="122"/>
      <c r="C38" s="122"/>
      <c r="D38" s="100"/>
      <c r="E38" s="75" t="str">
        <f>IF(P45="","",P45)</f>
        <v/>
      </c>
      <c r="F38" s="3" t="str">
        <f>IF(OR($G$6="",E38=""),"",IF($G$6="軽油","ℓ",IF($G$6="ガソリン","ℓ",IF($G$6="LPG","ℓ",IF($G$6="CNG","N㎥",IF($G$6="電気","kWh"," "))))))</f>
        <v/>
      </c>
      <c r="G38" s="76" t="str">
        <f ca="1">IF(SUM(G8:G37)=0,"",SUM(G8:G37))</f>
        <v/>
      </c>
      <c r="H38" s="76" t="str">
        <f ca="1">IF(SUM(H8:H37)=0,"",SUM(H8:H37))</f>
        <v/>
      </c>
      <c r="I38" s="76" t="str">
        <f ca="1">IF(SUM(I8:I37)=0,"",SUM(I8:I37))</f>
        <v/>
      </c>
      <c r="J38" s="76" t="str">
        <f ca="1">IF(SUM(J8:J37)=0,"",SUM(J8:J37))</f>
        <v/>
      </c>
      <c r="K38" s="13" t="str">
        <f ca="1">IFERROR(G38/E38,"")</f>
        <v/>
      </c>
      <c r="L38" s="5" t="str">
        <f>IF(OR($G$6="",E38=""),"",IF($G$6="軽油","㎞/ℓ",IF($G$6="ガソリン","㎞/ℓ",IF($G$6="LPG","㎞/ℓ",IF($G$6="CNG","㎞/N㎥",IF($G$6="電気","㎞/kWh"," "))))))</f>
        <v/>
      </c>
      <c r="M38" s="15" t="str">
        <f>IF(OR($G$6="",E38=""),"",IF($G$6="軽油",2.58,IF($G$6="ガソリン",2.32,IF($G$6="LPG",1.67,IF($G$6="CNG",2.22,IF($G$6="電気",0," "))))))</f>
        <v/>
      </c>
      <c r="N38" s="14" t="str">
        <f>IF(OR($G$6="",E38=""),"",IF($G$6="軽油","t-CO2/kℓ",IF($G$6="ガソリン","t-CO2/kℓ",IF($G$6="LPG","t-CO2/ｋℓ",IF($G$6="CNG","t-CO2/1000N㎥",IF($G$6="電気","t-CO2/kWh"," "))))))</f>
        <v/>
      </c>
      <c r="O38" s="77" t="str">
        <f>IFERROR(IF(G6="電気",0,(IF(E38="","",IF(M38=0.000453,ROUND(E38*M38*1000,2-INT(LOG(ABS(E38*M38*1000)))),ROUND(E38*M38,2-INT(LOG(ABS(E38*M38)))))))),"")</f>
        <v/>
      </c>
      <c r="P38" s="20" t="str">
        <f ca="1">IFERROR(H38/G38,"")</f>
        <v/>
      </c>
      <c r="Q38" s="24" t="str">
        <f ca="1">IFERROR(I38/J38,"")</f>
        <v/>
      </c>
      <c r="R38" s="76" t="str">
        <f ca="1">IF(SUM(R8:R37)=0,"",SUM(R8:R37))</f>
        <v/>
      </c>
      <c r="S38" s="24" t="str">
        <f ca="1">IFERROR(R38/$R$38,"")</f>
        <v/>
      </c>
      <c r="T38" s="7" t="str">
        <f ca="1">IFERROR(O38*P38,"")</f>
        <v/>
      </c>
      <c r="U38" s="25" t="str">
        <f ca="1">IFERROR(T38/R38,"")</f>
        <v/>
      </c>
    </row>
    <row r="39" spans="1:21" ht="12" customHeight="1" x14ac:dyDescent="0.4">
      <c r="A39" s="53" t="s">
        <v>22</v>
      </c>
      <c r="F39" s="9"/>
      <c r="G39" s="54"/>
      <c r="H39" s="54"/>
      <c r="I39" s="55"/>
      <c r="J39" s="56"/>
      <c r="K39" s="56"/>
      <c r="L39" s="56"/>
      <c r="M39" s="78"/>
      <c r="N39" s="10"/>
      <c r="O39" s="11"/>
      <c r="P39" s="11"/>
      <c r="Q39" s="11"/>
    </row>
    <row r="40" spans="1:21" ht="12" customHeight="1" x14ac:dyDescent="0.4">
      <c r="A40" s="57" t="s">
        <v>23</v>
      </c>
      <c r="F40" s="9"/>
      <c r="G40" s="54"/>
      <c r="H40" s="54"/>
      <c r="I40" s="55"/>
      <c r="J40" s="56"/>
      <c r="K40" s="56"/>
      <c r="L40" s="12"/>
      <c r="M40" s="10"/>
      <c r="N40" s="10"/>
      <c r="O40" s="11"/>
      <c r="P40" s="11"/>
      <c r="Q40" s="11"/>
    </row>
    <row r="41" spans="1:21" ht="12" customHeight="1" x14ac:dyDescent="0.4">
      <c r="A41" s="57"/>
      <c r="F41" s="9"/>
      <c r="G41" s="54"/>
      <c r="H41" s="54"/>
      <c r="I41" s="55"/>
      <c r="J41" s="56"/>
      <c r="K41" s="56"/>
      <c r="L41" s="12"/>
      <c r="M41" s="10"/>
      <c r="N41" s="10"/>
      <c r="O41" s="11"/>
      <c r="P41" s="11"/>
      <c r="Q41" s="11"/>
    </row>
    <row r="42" spans="1:21" ht="15" customHeight="1" x14ac:dyDescent="0.4"/>
    <row r="43" spans="1:21" ht="20.100000000000001" customHeight="1" x14ac:dyDescent="0.4">
      <c r="A43" s="79" t="s">
        <v>24</v>
      </c>
      <c r="B43" s="80"/>
      <c r="C43" s="79"/>
      <c r="D43" s="79"/>
      <c r="K43" s="43"/>
    </row>
    <row r="44" spans="1:21" ht="30" customHeight="1" x14ac:dyDescent="0.4">
      <c r="A44" s="73" t="s">
        <v>27</v>
      </c>
      <c r="B44" s="145" t="s">
        <v>87</v>
      </c>
      <c r="C44" s="146"/>
      <c r="D44" s="81" t="str">
        <f>IF($R$6="","",$R$6)</f>
        <v/>
      </c>
      <c r="E44" s="81" t="str">
        <f>IF($R$6="","",DATE(YEAR($R$6),MONTH($R$6)+1,DAY($R$6)))</f>
        <v/>
      </c>
      <c r="F44" s="81" t="str">
        <f>IF($R$6="","",DATE(YEAR($R$6),MONTH($R$6)+2,DAY($R$6)))</f>
        <v/>
      </c>
      <c r="G44" s="81" t="str">
        <f>IF($R$6="","",DATE(YEAR($R$6),MONTH($R$6)+3,DAY($R$6)))</f>
        <v/>
      </c>
      <c r="H44" s="81" t="str">
        <f>IF($R$6="","",DATE(YEAR($R$6),MONTH($R$6)+4,DAY($R$6)))</f>
        <v/>
      </c>
      <c r="I44" s="81" t="str">
        <f>IF($R$6="","",DATE(YEAR($R$6),MONTH($R$6)+5,DAY($R$6)))</f>
        <v/>
      </c>
      <c r="J44" s="81" t="str">
        <f>IF($R$6="","",DATE(YEAR($R$6),MONTH($R$6)+6,DAY($R$6)))</f>
        <v/>
      </c>
      <c r="K44" s="81" t="str">
        <f>IF($R$6="","",DATE(YEAR($R$6),MONTH($R$6)+7,DAY($R$6)))</f>
        <v/>
      </c>
      <c r="L44" s="81" t="str">
        <f>IF($R$6="","",DATE(YEAR($R$6),MONTH($R$6)+8,DAY($R$6)))</f>
        <v/>
      </c>
      <c r="M44" s="81" t="str">
        <f>IF($R$6="","",DATE(YEAR($R$6),MONTH($R$6)+9,DAY($R$6)))</f>
        <v/>
      </c>
      <c r="N44" s="81" t="str">
        <f>IF($R$6="","",DATE(YEAR($R$6),MONTH($R$6)+10,DAY($R$6)))</f>
        <v/>
      </c>
      <c r="O44" s="81" t="str">
        <f>IF($R$6="","",DATE(YEAR($R$6),MONTH($R$6)+11,DAY($R$6)))</f>
        <v/>
      </c>
      <c r="P44" s="82" t="s">
        <v>25</v>
      </c>
    </row>
    <row r="45" spans="1:21" ht="20.100000000000001" customHeight="1" x14ac:dyDescent="0.4">
      <c r="A45" s="51">
        <v>1</v>
      </c>
      <c r="B45" s="138" t="str">
        <f>CONCATENATE("(",IF($G$6="","",IF($G$6="軽油","ℓ",IF($G$6="ガソリン","ℓ",IF($G$6="LPG","ℓ",IF($G$6="CNG","N㎥",IF($G$6="電気","kWh"," ")))))),"/月)")</f>
        <v>(/月)</v>
      </c>
      <c r="C45" s="139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6" t="str">
        <f>IF(SUM(D45:O45)=0,"",SUM(D45:O45))</f>
        <v/>
      </c>
      <c r="Q45" s="43"/>
    </row>
    <row r="46" spans="1:21" ht="15" customHeight="1" x14ac:dyDescent="0.4"/>
    <row r="47" spans="1:21" ht="20.100000000000001" customHeight="1" x14ac:dyDescent="0.4">
      <c r="A47" s="79" t="s">
        <v>90</v>
      </c>
      <c r="B47" s="80"/>
      <c r="C47" s="79"/>
      <c r="D47" s="79"/>
    </row>
    <row r="48" spans="1:21" ht="30" customHeight="1" x14ac:dyDescent="0.4">
      <c r="A48" s="73" t="s">
        <v>28</v>
      </c>
      <c r="B48" s="145" t="s">
        <v>34</v>
      </c>
      <c r="C48" s="146"/>
      <c r="D48" s="81" t="str">
        <f>IF($R$6="","",$R$6)</f>
        <v/>
      </c>
      <c r="E48" s="81" t="str">
        <f>IF($R$6="","",DATE(YEAR($R$6),MONTH($R$6)+1,DAY($R$6)))</f>
        <v/>
      </c>
      <c r="F48" s="81" t="str">
        <f>IF($R$6="","",DATE(YEAR($R$6),MONTH($R$6)+2,DAY($R$6)))</f>
        <v/>
      </c>
      <c r="G48" s="81" t="str">
        <f>IF($R$6="","",DATE(YEAR($R$6),MONTH($R$6)+3,DAY($R$6)))</f>
        <v/>
      </c>
      <c r="H48" s="81" t="str">
        <f>IF($R$6="","",DATE(YEAR($R$6),MONTH($R$6)+4,DAY($R$6)))</f>
        <v/>
      </c>
      <c r="I48" s="81" t="str">
        <f>IF($R$6="","",DATE(YEAR($R$6),MONTH($R$6)+5,DAY($R$6)))</f>
        <v/>
      </c>
      <c r="J48" s="81" t="str">
        <f>IF($R$6="","",DATE(YEAR($R$6),MONTH($R$6)+6,DAY($R$6)))</f>
        <v/>
      </c>
      <c r="K48" s="81" t="str">
        <f>IF($R$6="","",DATE(YEAR($R$6),MONTH($R$6)+7,DAY($R$6)))</f>
        <v/>
      </c>
      <c r="L48" s="81" t="str">
        <f>IF($R$6="","",DATE(YEAR($R$6),MONTH($R$6)+8,DAY($R$6)))</f>
        <v/>
      </c>
      <c r="M48" s="81" t="str">
        <f>IF($R$6="","",DATE(YEAR($R$6),MONTH($R$6)+9,DAY($R$6)))</f>
        <v/>
      </c>
      <c r="N48" s="81" t="str">
        <f>IF($R$6="","",DATE(YEAR($R$6),MONTH($R$6)+10,DAY($R$6)))</f>
        <v/>
      </c>
      <c r="O48" s="81" t="str">
        <f>IF($R$6="","",DATE(YEAR($R$6),MONTH($R$6)+11,DAY($R$6)))</f>
        <v/>
      </c>
      <c r="P48" s="82" t="s">
        <v>26</v>
      </c>
    </row>
    <row r="49" spans="1:16" ht="20.100000000000001" customHeight="1" x14ac:dyDescent="0.4">
      <c r="A49" s="147" t="s">
        <v>36</v>
      </c>
      <c r="B49" s="143" t="s">
        <v>30</v>
      </c>
      <c r="C49" s="144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6" t="str">
        <f>IF(SUM(D49:O49)=0,"",SUM(D49:O49))</f>
        <v/>
      </c>
    </row>
    <row r="50" spans="1:16" ht="20.100000000000001" customHeight="1" x14ac:dyDescent="0.4">
      <c r="A50" s="148"/>
      <c r="B50" s="143" t="s">
        <v>32</v>
      </c>
      <c r="C50" s="14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16" t="str">
        <f>IF(SUM(D50:O50)=0,"",SUM(D50:O50))</f>
        <v/>
      </c>
    </row>
    <row r="51" spans="1:16" ht="20.100000000000001" customHeight="1" x14ac:dyDescent="0.4">
      <c r="A51" s="148"/>
      <c r="B51" s="143" t="s">
        <v>31</v>
      </c>
      <c r="C51" s="144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16" t="str">
        <f t="shared" ref="P51:P114" si="14">IF(SUM(D51:O51)=0,"",SUM(D51:O51))</f>
        <v/>
      </c>
    </row>
    <row r="52" spans="1:16" ht="20.100000000000001" customHeight="1" x14ac:dyDescent="0.4">
      <c r="A52" s="149"/>
      <c r="B52" s="143" t="s">
        <v>33</v>
      </c>
      <c r="C52" s="144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16" t="str">
        <f t="shared" si="14"/>
        <v/>
      </c>
    </row>
    <row r="53" spans="1:16" ht="20.100000000000001" customHeight="1" x14ac:dyDescent="0.4">
      <c r="A53" s="147" t="s">
        <v>37</v>
      </c>
      <c r="B53" s="143" t="s">
        <v>30</v>
      </c>
      <c r="C53" s="144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6" t="str">
        <f t="shared" si="14"/>
        <v/>
      </c>
    </row>
    <row r="54" spans="1:16" ht="20.100000000000001" customHeight="1" x14ac:dyDescent="0.4">
      <c r="A54" s="148"/>
      <c r="B54" s="143" t="s">
        <v>32</v>
      </c>
      <c r="C54" s="14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6" t="str">
        <f t="shared" si="14"/>
        <v/>
      </c>
    </row>
    <row r="55" spans="1:16" ht="20.100000000000001" customHeight="1" x14ac:dyDescent="0.4">
      <c r="A55" s="148"/>
      <c r="B55" s="143" t="s">
        <v>31</v>
      </c>
      <c r="C55" s="14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16" t="str">
        <f t="shared" si="14"/>
        <v/>
      </c>
    </row>
    <row r="56" spans="1:16" ht="20.100000000000001" customHeight="1" x14ac:dyDescent="0.4">
      <c r="A56" s="149"/>
      <c r="B56" s="143" t="s">
        <v>33</v>
      </c>
      <c r="C56" s="14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16" t="str">
        <f t="shared" si="14"/>
        <v/>
      </c>
    </row>
    <row r="57" spans="1:16" ht="20.100000000000001" customHeight="1" x14ac:dyDescent="0.4">
      <c r="A57" s="147" t="s">
        <v>38</v>
      </c>
      <c r="B57" s="143" t="s">
        <v>30</v>
      </c>
      <c r="C57" s="144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16" t="str">
        <f t="shared" si="14"/>
        <v/>
      </c>
    </row>
    <row r="58" spans="1:16" ht="20.100000000000001" customHeight="1" x14ac:dyDescent="0.4">
      <c r="A58" s="148"/>
      <c r="B58" s="143" t="s">
        <v>32</v>
      </c>
      <c r="C58" s="14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16" t="str">
        <f t="shared" si="14"/>
        <v/>
      </c>
    </row>
    <row r="59" spans="1:16" ht="20.100000000000001" customHeight="1" x14ac:dyDescent="0.4">
      <c r="A59" s="148"/>
      <c r="B59" s="143" t="s">
        <v>31</v>
      </c>
      <c r="C59" s="144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16" t="str">
        <f t="shared" si="14"/>
        <v/>
      </c>
    </row>
    <row r="60" spans="1:16" ht="20.100000000000001" customHeight="1" x14ac:dyDescent="0.4">
      <c r="A60" s="149"/>
      <c r="B60" s="143" t="s">
        <v>33</v>
      </c>
      <c r="C60" s="144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6" t="str">
        <f t="shared" si="14"/>
        <v/>
      </c>
    </row>
    <row r="61" spans="1:16" ht="20.100000000000001" customHeight="1" x14ac:dyDescent="0.4">
      <c r="A61" s="147" t="s">
        <v>39</v>
      </c>
      <c r="B61" s="143" t="s">
        <v>30</v>
      </c>
      <c r="C61" s="144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16" t="str">
        <f t="shared" si="14"/>
        <v/>
      </c>
    </row>
    <row r="62" spans="1:16" ht="20.100000000000001" customHeight="1" x14ac:dyDescent="0.4">
      <c r="A62" s="148"/>
      <c r="B62" s="143" t="s">
        <v>32</v>
      </c>
      <c r="C62" s="14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16" t="str">
        <f t="shared" si="14"/>
        <v/>
      </c>
    </row>
    <row r="63" spans="1:16" ht="20.100000000000001" customHeight="1" x14ac:dyDescent="0.4">
      <c r="A63" s="148"/>
      <c r="B63" s="143" t="s">
        <v>31</v>
      </c>
      <c r="C63" s="144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" t="str">
        <f t="shared" si="14"/>
        <v/>
      </c>
    </row>
    <row r="64" spans="1:16" ht="20.100000000000001" customHeight="1" x14ac:dyDescent="0.4">
      <c r="A64" s="149"/>
      <c r="B64" s="143" t="s">
        <v>33</v>
      </c>
      <c r="C64" s="144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16" t="str">
        <f t="shared" si="14"/>
        <v/>
      </c>
    </row>
    <row r="65" spans="1:16" ht="20.100000000000001" customHeight="1" x14ac:dyDescent="0.4">
      <c r="A65" s="147" t="s">
        <v>40</v>
      </c>
      <c r="B65" s="143" t="s">
        <v>30</v>
      </c>
      <c r="C65" s="144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16" t="str">
        <f t="shared" si="14"/>
        <v/>
      </c>
    </row>
    <row r="66" spans="1:16" ht="20.100000000000001" customHeight="1" x14ac:dyDescent="0.4">
      <c r="A66" s="148"/>
      <c r="B66" s="143" t="s">
        <v>32</v>
      </c>
      <c r="C66" s="144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16" t="str">
        <f t="shared" si="14"/>
        <v/>
      </c>
    </row>
    <row r="67" spans="1:16" ht="20.100000000000001" customHeight="1" x14ac:dyDescent="0.4">
      <c r="A67" s="148"/>
      <c r="B67" s="143" t="s">
        <v>31</v>
      </c>
      <c r="C67" s="144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" t="str">
        <f t="shared" si="14"/>
        <v/>
      </c>
    </row>
    <row r="68" spans="1:16" ht="20.100000000000001" customHeight="1" x14ac:dyDescent="0.4">
      <c r="A68" s="149"/>
      <c r="B68" s="143" t="s">
        <v>33</v>
      </c>
      <c r="C68" s="14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6" t="str">
        <f t="shared" si="14"/>
        <v/>
      </c>
    </row>
    <row r="69" spans="1:16" ht="20.100000000000001" customHeight="1" x14ac:dyDescent="0.4">
      <c r="A69" s="147" t="s">
        <v>41</v>
      </c>
      <c r="B69" s="143" t="s">
        <v>30</v>
      </c>
      <c r="C69" s="144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6" t="str">
        <f t="shared" si="14"/>
        <v/>
      </c>
    </row>
    <row r="70" spans="1:16" ht="20.100000000000001" customHeight="1" x14ac:dyDescent="0.4">
      <c r="A70" s="148"/>
      <c r="B70" s="143" t="s">
        <v>32</v>
      </c>
      <c r="C70" s="144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6" t="str">
        <f t="shared" si="14"/>
        <v/>
      </c>
    </row>
    <row r="71" spans="1:16" ht="20.100000000000001" customHeight="1" x14ac:dyDescent="0.4">
      <c r="A71" s="148"/>
      <c r="B71" s="143" t="s">
        <v>31</v>
      </c>
      <c r="C71" s="144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16" t="str">
        <f t="shared" si="14"/>
        <v/>
      </c>
    </row>
    <row r="72" spans="1:16" ht="20.100000000000001" customHeight="1" x14ac:dyDescent="0.4">
      <c r="A72" s="149"/>
      <c r="B72" s="143" t="s">
        <v>33</v>
      </c>
      <c r="C72" s="144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6" t="str">
        <f t="shared" si="14"/>
        <v/>
      </c>
    </row>
    <row r="73" spans="1:16" ht="20.100000000000001" customHeight="1" x14ac:dyDescent="0.4">
      <c r="A73" s="147" t="s">
        <v>42</v>
      </c>
      <c r="B73" s="143" t="s">
        <v>30</v>
      </c>
      <c r="C73" s="144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6" t="str">
        <f t="shared" si="14"/>
        <v/>
      </c>
    </row>
    <row r="74" spans="1:16" ht="20.100000000000001" customHeight="1" x14ac:dyDescent="0.4">
      <c r="A74" s="148"/>
      <c r="B74" s="143" t="s">
        <v>32</v>
      </c>
      <c r="C74" s="144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6" t="str">
        <f t="shared" si="14"/>
        <v/>
      </c>
    </row>
    <row r="75" spans="1:16" ht="20.100000000000001" customHeight="1" x14ac:dyDescent="0.4">
      <c r="A75" s="148"/>
      <c r="B75" s="143" t="s">
        <v>31</v>
      </c>
      <c r="C75" s="144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16" t="str">
        <f t="shared" si="14"/>
        <v/>
      </c>
    </row>
    <row r="76" spans="1:16" ht="20.100000000000001" customHeight="1" x14ac:dyDescent="0.4">
      <c r="A76" s="149"/>
      <c r="B76" s="143" t="s">
        <v>33</v>
      </c>
      <c r="C76" s="144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16" t="str">
        <f t="shared" si="14"/>
        <v/>
      </c>
    </row>
    <row r="77" spans="1:16" ht="20.100000000000001" customHeight="1" x14ac:dyDescent="0.4">
      <c r="A77" s="147" t="s">
        <v>43</v>
      </c>
      <c r="B77" s="143" t="s">
        <v>30</v>
      </c>
      <c r="C77" s="144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16" t="str">
        <f t="shared" si="14"/>
        <v/>
      </c>
    </row>
    <row r="78" spans="1:16" ht="20.100000000000001" customHeight="1" x14ac:dyDescent="0.4">
      <c r="A78" s="148"/>
      <c r="B78" s="143" t="s">
        <v>32</v>
      </c>
      <c r="C78" s="144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16" t="str">
        <f t="shared" si="14"/>
        <v/>
      </c>
    </row>
    <row r="79" spans="1:16" ht="20.100000000000001" customHeight="1" x14ac:dyDescent="0.4">
      <c r="A79" s="148"/>
      <c r="B79" s="143" t="s">
        <v>31</v>
      </c>
      <c r="C79" s="144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16" t="str">
        <f t="shared" si="14"/>
        <v/>
      </c>
    </row>
    <row r="80" spans="1:16" ht="20.100000000000001" customHeight="1" x14ac:dyDescent="0.4">
      <c r="A80" s="149"/>
      <c r="B80" s="143" t="s">
        <v>33</v>
      </c>
      <c r="C80" s="144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" t="str">
        <f t="shared" si="14"/>
        <v/>
      </c>
    </row>
    <row r="81" spans="1:16" ht="20.100000000000001" customHeight="1" x14ac:dyDescent="0.4">
      <c r="A81" s="147" t="s">
        <v>44</v>
      </c>
      <c r="B81" s="143" t="s">
        <v>30</v>
      </c>
      <c r="C81" s="144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6" t="str">
        <f t="shared" si="14"/>
        <v/>
      </c>
    </row>
    <row r="82" spans="1:16" ht="20.100000000000001" customHeight="1" x14ac:dyDescent="0.4">
      <c r="A82" s="148"/>
      <c r="B82" s="143" t="s">
        <v>32</v>
      </c>
      <c r="C82" s="144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16" t="str">
        <f t="shared" si="14"/>
        <v/>
      </c>
    </row>
    <row r="83" spans="1:16" ht="20.100000000000001" customHeight="1" x14ac:dyDescent="0.4">
      <c r="A83" s="148"/>
      <c r="B83" s="143" t="s">
        <v>31</v>
      </c>
      <c r="C83" s="144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16" t="str">
        <f t="shared" si="14"/>
        <v/>
      </c>
    </row>
    <row r="84" spans="1:16" ht="20.100000000000001" customHeight="1" x14ac:dyDescent="0.4">
      <c r="A84" s="149"/>
      <c r="B84" s="143" t="s">
        <v>33</v>
      </c>
      <c r="C84" s="144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16" t="str">
        <f t="shared" si="14"/>
        <v/>
      </c>
    </row>
    <row r="85" spans="1:16" ht="20.100000000000001" customHeight="1" x14ac:dyDescent="0.4">
      <c r="A85" s="147" t="s">
        <v>45</v>
      </c>
      <c r="B85" s="143" t="s">
        <v>30</v>
      </c>
      <c r="C85" s="144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16" t="str">
        <f t="shared" si="14"/>
        <v/>
      </c>
    </row>
    <row r="86" spans="1:16" ht="20.100000000000001" customHeight="1" x14ac:dyDescent="0.4">
      <c r="A86" s="148"/>
      <c r="B86" s="143" t="s">
        <v>32</v>
      </c>
      <c r="C86" s="144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16" t="str">
        <f t="shared" si="14"/>
        <v/>
      </c>
    </row>
    <row r="87" spans="1:16" ht="20.100000000000001" customHeight="1" x14ac:dyDescent="0.4">
      <c r="A87" s="148"/>
      <c r="B87" s="143" t="s">
        <v>31</v>
      </c>
      <c r="C87" s="144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16" t="str">
        <f t="shared" si="14"/>
        <v/>
      </c>
    </row>
    <row r="88" spans="1:16" ht="20.100000000000001" customHeight="1" x14ac:dyDescent="0.4">
      <c r="A88" s="149"/>
      <c r="B88" s="143" t="s">
        <v>33</v>
      </c>
      <c r="C88" s="144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16" t="str">
        <f t="shared" si="14"/>
        <v/>
      </c>
    </row>
    <row r="89" spans="1:16" ht="20.100000000000001" customHeight="1" x14ac:dyDescent="0.4">
      <c r="A89" s="147" t="s">
        <v>46</v>
      </c>
      <c r="B89" s="143" t="s">
        <v>30</v>
      </c>
      <c r="C89" s="144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6" t="str">
        <f t="shared" si="14"/>
        <v/>
      </c>
    </row>
    <row r="90" spans="1:16" ht="20.100000000000001" customHeight="1" x14ac:dyDescent="0.4">
      <c r="A90" s="148"/>
      <c r="B90" s="143" t="s">
        <v>32</v>
      </c>
      <c r="C90" s="144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6" t="str">
        <f t="shared" si="14"/>
        <v/>
      </c>
    </row>
    <row r="91" spans="1:16" ht="20.100000000000001" customHeight="1" x14ac:dyDescent="0.4">
      <c r="A91" s="148"/>
      <c r="B91" s="143" t="s">
        <v>31</v>
      </c>
      <c r="C91" s="144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16" t="str">
        <f t="shared" si="14"/>
        <v/>
      </c>
    </row>
    <row r="92" spans="1:16" ht="20.100000000000001" customHeight="1" x14ac:dyDescent="0.4">
      <c r="A92" s="149"/>
      <c r="B92" s="143" t="s">
        <v>33</v>
      </c>
      <c r="C92" s="144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16" t="str">
        <f t="shared" si="14"/>
        <v/>
      </c>
    </row>
    <row r="93" spans="1:16" ht="20.100000000000001" customHeight="1" x14ac:dyDescent="0.4">
      <c r="A93" s="147" t="s">
        <v>47</v>
      </c>
      <c r="B93" s="143" t="s">
        <v>30</v>
      </c>
      <c r="C93" s="144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16" t="str">
        <f t="shared" si="14"/>
        <v/>
      </c>
    </row>
    <row r="94" spans="1:16" ht="20.100000000000001" customHeight="1" x14ac:dyDescent="0.4">
      <c r="A94" s="148"/>
      <c r="B94" s="143" t="s">
        <v>32</v>
      </c>
      <c r="C94" s="144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6" t="str">
        <f t="shared" si="14"/>
        <v/>
      </c>
    </row>
    <row r="95" spans="1:16" ht="20.100000000000001" customHeight="1" x14ac:dyDescent="0.4">
      <c r="A95" s="148"/>
      <c r="B95" s="143" t="s">
        <v>31</v>
      </c>
      <c r="C95" s="144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16" t="str">
        <f t="shared" si="14"/>
        <v/>
      </c>
    </row>
    <row r="96" spans="1:16" ht="20.100000000000001" customHeight="1" x14ac:dyDescent="0.4">
      <c r="A96" s="149"/>
      <c r="B96" s="143" t="s">
        <v>33</v>
      </c>
      <c r="C96" s="144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16" t="str">
        <f t="shared" si="14"/>
        <v/>
      </c>
    </row>
    <row r="97" spans="1:16" ht="20.100000000000001" customHeight="1" x14ac:dyDescent="0.4">
      <c r="A97" s="147" t="s">
        <v>48</v>
      </c>
      <c r="B97" s="143" t="s">
        <v>30</v>
      </c>
      <c r="C97" s="144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6" t="str">
        <f t="shared" si="14"/>
        <v/>
      </c>
    </row>
    <row r="98" spans="1:16" ht="20.100000000000001" customHeight="1" x14ac:dyDescent="0.4">
      <c r="A98" s="148"/>
      <c r="B98" s="143" t="s">
        <v>32</v>
      </c>
      <c r="C98" s="14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6" t="str">
        <f t="shared" si="14"/>
        <v/>
      </c>
    </row>
    <row r="99" spans="1:16" ht="20.100000000000001" customHeight="1" x14ac:dyDescent="0.4">
      <c r="A99" s="148"/>
      <c r="B99" s="143" t="s">
        <v>31</v>
      </c>
      <c r="C99" s="144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" t="str">
        <f t="shared" si="14"/>
        <v/>
      </c>
    </row>
    <row r="100" spans="1:16" ht="20.100000000000001" customHeight="1" x14ac:dyDescent="0.4">
      <c r="A100" s="149"/>
      <c r="B100" s="143" t="s">
        <v>33</v>
      </c>
      <c r="C100" s="144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6" t="str">
        <f t="shared" si="14"/>
        <v/>
      </c>
    </row>
    <row r="101" spans="1:16" ht="20.100000000000001" customHeight="1" x14ac:dyDescent="0.4">
      <c r="A101" s="147" t="s">
        <v>49</v>
      </c>
      <c r="B101" s="143" t="s">
        <v>30</v>
      </c>
      <c r="C101" s="144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6" t="str">
        <f t="shared" si="14"/>
        <v/>
      </c>
    </row>
    <row r="102" spans="1:16" ht="20.100000000000001" customHeight="1" x14ac:dyDescent="0.4">
      <c r="A102" s="148"/>
      <c r="B102" s="143" t="s">
        <v>32</v>
      </c>
      <c r="C102" s="144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6" t="str">
        <f t="shared" si="14"/>
        <v/>
      </c>
    </row>
    <row r="103" spans="1:16" ht="20.100000000000001" customHeight="1" x14ac:dyDescent="0.4">
      <c r="A103" s="148"/>
      <c r="B103" s="143" t="s">
        <v>31</v>
      </c>
      <c r="C103" s="144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6" t="str">
        <f t="shared" si="14"/>
        <v/>
      </c>
    </row>
    <row r="104" spans="1:16" ht="20.100000000000001" customHeight="1" x14ac:dyDescent="0.4">
      <c r="A104" s="149"/>
      <c r="B104" s="143" t="s">
        <v>33</v>
      </c>
      <c r="C104" s="144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6" t="str">
        <f t="shared" si="14"/>
        <v/>
      </c>
    </row>
    <row r="105" spans="1:16" ht="20.100000000000001" customHeight="1" x14ac:dyDescent="0.4">
      <c r="A105" s="147" t="s">
        <v>50</v>
      </c>
      <c r="B105" s="143" t="s">
        <v>30</v>
      </c>
      <c r="C105" s="14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6" t="str">
        <f t="shared" si="14"/>
        <v/>
      </c>
    </row>
    <row r="106" spans="1:16" ht="20.100000000000001" customHeight="1" x14ac:dyDescent="0.4">
      <c r="A106" s="148"/>
      <c r="B106" s="143" t="s">
        <v>32</v>
      </c>
      <c r="C106" s="144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6" t="str">
        <f t="shared" si="14"/>
        <v/>
      </c>
    </row>
    <row r="107" spans="1:16" ht="20.100000000000001" customHeight="1" x14ac:dyDescent="0.4">
      <c r="A107" s="148"/>
      <c r="B107" s="143" t="s">
        <v>31</v>
      </c>
      <c r="C107" s="144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6" t="str">
        <f t="shared" si="14"/>
        <v/>
      </c>
    </row>
    <row r="108" spans="1:16" ht="20.100000000000001" customHeight="1" x14ac:dyDescent="0.4">
      <c r="A108" s="149"/>
      <c r="B108" s="143" t="s">
        <v>33</v>
      </c>
      <c r="C108" s="144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6" t="str">
        <f t="shared" si="14"/>
        <v/>
      </c>
    </row>
    <row r="109" spans="1:16" ht="20.100000000000001" customHeight="1" x14ac:dyDescent="0.4">
      <c r="A109" s="147" t="s">
        <v>51</v>
      </c>
      <c r="B109" s="143" t="s">
        <v>30</v>
      </c>
      <c r="C109" s="144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6" t="str">
        <f t="shared" si="14"/>
        <v/>
      </c>
    </row>
    <row r="110" spans="1:16" ht="20.100000000000001" customHeight="1" x14ac:dyDescent="0.4">
      <c r="A110" s="148"/>
      <c r="B110" s="143" t="s">
        <v>32</v>
      </c>
      <c r="C110" s="144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6" t="str">
        <f t="shared" si="14"/>
        <v/>
      </c>
    </row>
    <row r="111" spans="1:16" ht="20.100000000000001" customHeight="1" x14ac:dyDescent="0.4">
      <c r="A111" s="148"/>
      <c r="B111" s="143" t="s">
        <v>31</v>
      </c>
      <c r="C111" s="144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6" t="str">
        <f t="shared" si="14"/>
        <v/>
      </c>
    </row>
    <row r="112" spans="1:16" ht="20.100000000000001" customHeight="1" x14ac:dyDescent="0.4">
      <c r="A112" s="149"/>
      <c r="B112" s="143" t="s">
        <v>33</v>
      </c>
      <c r="C112" s="14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6" t="str">
        <f t="shared" si="14"/>
        <v/>
      </c>
    </row>
    <row r="113" spans="1:16" ht="20.100000000000001" customHeight="1" x14ac:dyDescent="0.4">
      <c r="A113" s="147" t="s">
        <v>52</v>
      </c>
      <c r="B113" s="143" t="s">
        <v>30</v>
      </c>
      <c r="C113" s="144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6" t="str">
        <f t="shared" si="14"/>
        <v/>
      </c>
    </row>
    <row r="114" spans="1:16" ht="20.100000000000001" customHeight="1" x14ac:dyDescent="0.4">
      <c r="A114" s="148"/>
      <c r="B114" s="143" t="s">
        <v>32</v>
      </c>
      <c r="C114" s="144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6" t="str">
        <f t="shared" si="14"/>
        <v/>
      </c>
    </row>
    <row r="115" spans="1:16" ht="20.100000000000001" customHeight="1" x14ac:dyDescent="0.4">
      <c r="A115" s="148"/>
      <c r="B115" s="143" t="s">
        <v>31</v>
      </c>
      <c r="C115" s="144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6" t="str">
        <f t="shared" ref="P115:P168" si="15">IF(SUM(D115:O115)=0,"",SUM(D115:O115))</f>
        <v/>
      </c>
    </row>
    <row r="116" spans="1:16" ht="20.100000000000001" customHeight="1" x14ac:dyDescent="0.4">
      <c r="A116" s="149"/>
      <c r="B116" s="143" t="s">
        <v>33</v>
      </c>
      <c r="C116" s="144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6" t="str">
        <f t="shared" si="15"/>
        <v/>
      </c>
    </row>
    <row r="117" spans="1:16" ht="20.100000000000001" customHeight="1" x14ac:dyDescent="0.4">
      <c r="A117" s="147" t="s">
        <v>53</v>
      </c>
      <c r="B117" s="143" t="s">
        <v>30</v>
      </c>
      <c r="C117" s="144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6" t="str">
        <f t="shared" si="15"/>
        <v/>
      </c>
    </row>
    <row r="118" spans="1:16" ht="20.100000000000001" customHeight="1" x14ac:dyDescent="0.4">
      <c r="A118" s="148"/>
      <c r="B118" s="143" t="s">
        <v>32</v>
      </c>
      <c r="C118" s="14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6" t="str">
        <f t="shared" si="15"/>
        <v/>
      </c>
    </row>
    <row r="119" spans="1:16" ht="20.100000000000001" customHeight="1" x14ac:dyDescent="0.4">
      <c r="A119" s="148"/>
      <c r="B119" s="143" t="s">
        <v>31</v>
      </c>
      <c r="C119" s="144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6" t="str">
        <f t="shared" si="15"/>
        <v/>
      </c>
    </row>
    <row r="120" spans="1:16" ht="20.100000000000001" customHeight="1" x14ac:dyDescent="0.4">
      <c r="A120" s="149"/>
      <c r="B120" s="143" t="s">
        <v>33</v>
      </c>
      <c r="C120" s="144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6" t="str">
        <f t="shared" si="15"/>
        <v/>
      </c>
    </row>
    <row r="121" spans="1:16" ht="20.100000000000001" customHeight="1" x14ac:dyDescent="0.4">
      <c r="A121" s="147" t="s">
        <v>54</v>
      </c>
      <c r="B121" s="143" t="s">
        <v>30</v>
      </c>
      <c r="C121" s="144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6" t="str">
        <f t="shared" si="15"/>
        <v/>
      </c>
    </row>
    <row r="122" spans="1:16" ht="20.100000000000001" customHeight="1" x14ac:dyDescent="0.4">
      <c r="A122" s="148"/>
      <c r="B122" s="143" t="s">
        <v>32</v>
      </c>
      <c r="C122" s="14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6" t="str">
        <f t="shared" si="15"/>
        <v/>
      </c>
    </row>
    <row r="123" spans="1:16" ht="20.100000000000001" customHeight="1" x14ac:dyDescent="0.4">
      <c r="A123" s="148"/>
      <c r="B123" s="143" t="s">
        <v>31</v>
      </c>
      <c r="C123" s="144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6" t="str">
        <f t="shared" si="15"/>
        <v/>
      </c>
    </row>
    <row r="124" spans="1:16" ht="20.100000000000001" customHeight="1" x14ac:dyDescent="0.4">
      <c r="A124" s="149"/>
      <c r="B124" s="143" t="s">
        <v>33</v>
      </c>
      <c r="C124" s="144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6" t="str">
        <f t="shared" si="15"/>
        <v/>
      </c>
    </row>
    <row r="125" spans="1:16" ht="20.100000000000001" customHeight="1" x14ac:dyDescent="0.4">
      <c r="A125" s="147" t="s">
        <v>55</v>
      </c>
      <c r="B125" s="143" t="s">
        <v>30</v>
      </c>
      <c r="C125" s="144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6" t="str">
        <f t="shared" si="15"/>
        <v/>
      </c>
    </row>
    <row r="126" spans="1:16" ht="20.100000000000001" customHeight="1" x14ac:dyDescent="0.4">
      <c r="A126" s="148"/>
      <c r="B126" s="143" t="s">
        <v>32</v>
      </c>
      <c r="C126" s="144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6" t="str">
        <f t="shared" si="15"/>
        <v/>
      </c>
    </row>
    <row r="127" spans="1:16" ht="20.100000000000001" customHeight="1" x14ac:dyDescent="0.4">
      <c r="A127" s="148"/>
      <c r="B127" s="143" t="s">
        <v>31</v>
      </c>
      <c r="C127" s="144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6" t="str">
        <f t="shared" si="15"/>
        <v/>
      </c>
    </row>
    <row r="128" spans="1:16" ht="20.100000000000001" customHeight="1" x14ac:dyDescent="0.4">
      <c r="A128" s="149"/>
      <c r="B128" s="143" t="s">
        <v>33</v>
      </c>
      <c r="C128" s="14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6" t="str">
        <f t="shared" si="15"/>
        <v/>
      </c>
    </row>
    <row r="129" spans="1:16" ht="20.100000000000001" customHeight="1" x14ac:dyDescent="0.4">
      <c r="A129" s="147" t="s">
        <v>56</v>
      </c>
      <c r="B129" s="143" t="s">
        <v>30</v>
      </c>
      <c r="C129" s="14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6" t="str">
        <f t="shared" si="15"/>
        <v/>
      </c>
    </row>
    <row r="130" spans="1:16" ht="20.100000000000001" customHeight="1" x14ac:dyDescent="0.4">
      <c r="A130" s="148"/>
      <c r="B130" s="143" t="s">
        <v>32</v>
      </c>
      <c r="C130" s="144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6" t="str">
        <f t="shared" si="15"/>
        <v/>
      </c>
    </row>
    <row r="131" spans="1:16" ht="20.100000000000001" customHeight="1" x14ac:dyDescent="0.4">
      <c r="A131" s="148"/>
      <c r="B131" s="143" t="s">
        <v>31</v>
      </c>
      <c r="C131" s="144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6" t="str">
        <f t="shared" si="15"/>
        <v/>
      </c>
    </row>
    <row r="132" spans="1:16" ht="20.100000000000001" customHeight="1" x14ac:dyDescent="0.4">
      <c r="A132" s="149"/>
      <c r="B132" s="143" t="s">
        <v>33</v>
      </c>
      <c r="C132" s="14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6" t="str">
        <f t="shared" si="15"/>
        <v/>
      </c>
    </row>
    <row r="133" spans="1:16" ht="20.100000000000001" customHeight="1" x14ac:dyDescent="0.4">
      <c r="A133" s="147" t="s">
        <v>57</v>
      </c>
      <c r="B133" s="143" t="s">
        <v>30</v>
      </c>
      <c r="C133" s="144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6" t="str">
        <f t="shared" si="15"/>
        <v/>
      </c>
    </row>
    <row r="134" spans="1:16" ht="20.100000000000001" customHeight="1" x14ac:dyDescent="0.4">
      <c r="A134" s="148"/>
      <c r="B134" s="143" t="s">
        <v>32</v>
      </c>
      <c r="C134" s="144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6" t="str">
        <f t="shared" si="15"/>
        <v/>
      </c>
    </row>
    <row r="135" spans="1:16" ht="20.100000000000001" customHeight="1" x14ac:dyDescent="0.4">
      <c r="A135" s="148"/>
      <c r="B135" s="143" t="s">
        <v>31</v>
      </c>
      <c r="C135" s="144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6" t="str">
        <f t="shared" si="15"/>
        <v/>
      </c>
    </row>
    <row r="136" spans="1:16" ht="20.100000000000001" customHeight="1" x14ac:dyDescent="0.4">
      <c r="A136" s="149"/>
      <c r="B136" s="143" t="s">
        <v>33</v>
      </c>
      <c r="C136" s="14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6" t="str">
        <f t="shared" si="15"/>
        <v/>
      </c>
    </row>
    <row r="137" spans="1:16" ht="20.100000000000001" customHeight="1" x14ac:dyDescent="0.4">
      <c r="A137" s="147" t="s">
        <v>58</v>
      </c>
      <c r="B137" s="143" t="s">
        <v>30</v>
      </c>
      <c r="C137" s="144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6" t="str">
        <f t="shared" si="15"/>
        <v/>
      </c>
    </row>
    <row r="138" spans="1:16" ht="20.100000000000001" customHeight="1" x14ac:dyDescent="0.4">
      <c r="A138" s="148"/>
      <c r="B138" s="143" t="s">
        <v>32</v>
      </c>
      <c r="C138" s="14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6" t="str">
        <f t="shared" si="15"/>
        <v/>
      </c>
    </row>
    <row r="139" spans="1:16" ht="20.100000000000001" customHeight="1" x14ac:dyDescent="0.4">
      <c r="A139" s="148"/>
      <c r="B139" s="143" t="s">
        <v>31</v>
      </c>
      <c r="C139" s="144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6" t="str">
        <f t="shared" si="15"/>
        <v/>
      </c>
    </row>
    <row r="140" spans="1:16" ht="20.100000000000001" customHeight="1" x14ac:dyDescent="0.4">
      <c r="A140" s="149"/>
      <c r="B140" s="143" t="s">
        <v>33</v>
      </c>
      <c r="C140" s="14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6" t="str">
        <f t="shared" si="15"/>
        <v/>
      </c>
    </row>
    <row r="141" spans="1:16" ht="20.100000000000001" customHeight="1" x14ac:dyDescent="0.4">
      <c r="A141" s="147" t="s">
        <v>59</v>
      </c>
      <c r="B141" s="143" t="s">
        <v>30</v>
      </c>
      <c r="C141" s="144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6" t="str">
        <f t="shared" si="15"/>
        <v/>
      </c>
    </row>
    <row r="142" spans="1:16" ht="20.100000000000001" customHeight="1" x14ac:dyDescent="0.4">
      <c r="A142" s="148"/>
      <c r="B142" s="143" t="s">
        <v>32</v>
      </c>
      <c r="C142" s="144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6" t="str">
        <f t="shared" si="15"/>
        <v/>
      </c>
    </row>
    <row r="143" spans="1:16" ht="20.100000000000001" customHeight="1" x14ac:dyDescent="0.4">
      <c r="A143" s="148"/>
      <c r="B143" s="143" t="s">
        <v>31</v>
      </c>
      <c r="C143" s="144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6" t="str">
        <f t="shared" si="15"/>
        <v/>
      </c>
    </row>
    <row r="144" spans="1:16" ht="20.100000000000001" customHeight="1" x14ac:dyDescent="0.4">
      <c r="A144" s="149"/>
      <c r="B144" s="143" t="s">
        <v>33</v>
      </c>
      <c r="C144" s="144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6" t="str">
        <f t="shared" si="15"/>
        <v/>
      </c>
    </row>
    <row r="145" spans="1:16" ht="20.100000000000001" customHeight="1" x14ac:dyDescent="0.4">
      <c r="A145" s="147" t="s">
        <v>60</v>
      </c>
      <c r="B145" s="143" t="s">
        <v>30</v>
      </c>
      <c r="C145" s="144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6" t="str">
        <f t="shared" si="15"/>
        <v/>
      </c>
    </row>
    <row r="146" spans="1:16" ht="20.100000000000001" customHeight="1" x14ac:dyDescent="0.4">
      <c r="A146" s="148"/>
      <c r="B146" s="143" t="s">
        <v>32</v>
      </c>
      <c r="C146" s="144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6" t="str">
        <f t="shared" si="15"/>
        <v/>
      </c>
    </row>
    <row r="147" spans="1:16" ht="20.100000000000001" customHeight="1" x14ac:dyDescent="0.4">
      <c r="A147" s="148"/>
      <c r="B147" s="143" t="s">
        <v>31</v>
      </c>
      <c r="C147" s="144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6" t="str">
        <f t="shared" si="15"/>
        <v/>
      </c>
    </row>
    <row r="148" spans="1:16" ht="20.100000000000001" customHeight="1" x14ac:dyDescent="0.4">
      <c r="A148" s="149"/>
      <c r="B148" s="143" t="s">
        <v>33</v>
      </c>
      <c r="C148" s="144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6" t="str">
        <f t="shared" si="15"/>
        <v/>
      </c>
    </row>
    <row r="149" spans="1:16" ht="20.100000000000001" customHeight="1" x14ac:dyDescent="0.4">
      <c r="A149" s="147" t="s">
        <v>61</v>
      </c>
      <c r="B149" s="143" t="s">
        <v>30</v>
      </c>
      <c r="C149" s="144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6" t="str">
        <f t="shared" si="15"/>
        <v/>
      </c>
    </row>
    <row r="150" spans="1:16" ht="20.100000000000001" customHeight="1" x14ac:dyDescent="0.4">
      <c r="A150" s="148"/>
      <c r="B150" s="143" t="s">
        <v>32</v>
      </c>
      <c r="C150" s="144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6" t="str">
        <f t="shared" si="15"/>
        <v/>
      </c>
    </row>
    <row r="151" spans="1:16" ht="20.100000000000001" customHeight="1" x14ac:dyDescent="0.4">
      <c r="A151" s="148"/>
      <c r="B151" s="143" t="s">
        <v>31</v>
      </c>
      <c r="C151" s="144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6" t="str">
        <f t="shared" si="15"/>
        <v/>
      </c>
    </row>
    <row r="152" spans="1:16" ht="20.100000000000001" customHeight="1" x14ac:dyDescent="0.4">
      <c r="A152" s="149"/>
      <c r="B152" s="143" t="s">
        <v>33</v>
      </c>
      <c r="C152" s="144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6" t="str">
        <f t="shared" si="15"/>
        <v/>
      </c>
    </row>
    <row r="153" spans="1:16" ht="20.100000000000001" customHeight="1" x14ac:dyDescent="0.4">
      <c r="A153" s="147" t="s">
        <v>62</v>
      </c>
      <c r="B153" s="143" t="s">
        <v>30</v>
      </c>
      <c r="C153" s="144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6" t="str">
        <f t="shared" si="15"/>
        <v/>
      </c>
    </row>
    <row r="154" spans="1:16" ht="20.100000000000001" customHeight="1" x14ac:dyDescent="0.4">
      <c r="A154" s="148"/>
      <c r="B154" s="143" t="s">
        <v>32</v>
      </c>
      <c r="C154" s="144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6" t="str">
        <f t="shared" si="15"/>
        <v/>
      </c>
    </row>
    <row r="155" spans="1:16" ht="20.100000000000001" customHeight="1" x14ac:dyDescent="0.4">
      <c r="A155" s="148"/>
      <c r="B155" s="143" t="s">
        <v>31</v>
      </c>
      <c r="C155" s="144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6" t="str">
        <f t="shared" si="15"/>
        <v/>
      </c>
    </row>
    <row r="156" spans="1:16" ht="20.100000000000001" customHeight="1" x14ac:dyDescent="0.4">
      <c r="A156" s="149"/>
      <c r="B156" s="143" t="s">
        <v>33</v>
      </c>
      <c r="C156" s="144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6" t="str">
        <f t="shared" si="15"/>
        <v/>
      </c>
    </row>
    <row r="157" spans="1:16" ht="20.100000000000001" customHeight="1" x14ac:dyDescent="0.4">
      <c r="A157" s="147" t="s">
        <v>63</v>
      </c>
      <c r="B157" s="143" t="s">
        <v>30</v>
      </c>
      <c r="C157" s="144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6" t="str">
        <f t="shared" si="15"/>
        <v/>
      </c>
    </row>
    <row r="158" spans="1:16" ht="20.100000000000001" customHeight="1" x14ac:dyDescent="0.4">
      <c r="A158" s="148"/>
      <c r="B158" s="143" t="s">
        <v>32</v>
      </c>
      <c r="C158" s="144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6" t="str">
        <f t="shared" si="15"/>
        <v/>
      </c>
    </row>
    <row r="159" spans="1:16" ht="20.100000000000001" customHeight="1" x14ac:dyDescent="0.4">
      <c r="A159" s="148"/>
      <c r="B159" s="143" t="s">
        <v>31</v>
      </c>
      <c r="C159" s="144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6" t="str">
        <f t="shared" si="15"/>
        <v/>
      </c>
    </row>
    <row r="160" spans="1:16" ht="20.100000000000001" customHeight="1" x14ac:dyDescent="0.4">
      <c r="A160" s="149"/>
      <c r="B160" s="143" t="s">
        <v>33</v>
      </c>
      <c r="C160" s="144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6" t="str">
        <f t="shared" si="15"/>
        <v/>
      </c>
    </row>
    <row r="161" spans="1:16" ht="20.100000000000001" customHeight="1" x14ac:dyDescent="0.4">
      <c r="A161" s="147" t="s">
        <v>64</v>
      </c>
      <c r="B161" s="143" t="s">
        <v>30</v>
      </c>
      <c r="C161" s="144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6" t="str">
        <f t="shared" si="15"/>
        <v/>
      </c>
    </row>
    <row r="162" spans="1:16" ht="20.100000000000001" customHeight="1" x14ac:dyDescent="0.4">
      <c r="A162" s="148"/>
      <c r="B162" s="143" t="s">
        <v>32</v>
      </c>
      <c r="C162" s="144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6" t="str">
        <f t="shared" si="15"/>
        <v/>
      </c>
    </row>
    <row r="163" spans="1:16" ht="20.100000000000001" customHeight="1" x14ac:dyDescent="0.4">
      <c r="A163" s="148"/>
      <c r="B163" s="143" t="s">
        <v>31</v>
      </c>
      <c r="C163" s="144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6" t="str">
        <f t="shared" si="15"/>
        <v/>
      </c>
    </row>
    <row r="164" spans="1:16" ht="20.100000000000001" customHeight="1" x14ac:dyDescent="0.4">
      <c r="A164" s="149"/>
      <c r="B164" s="143" t="s">
        <v>33</v>
      </c>
      <c r="C164" s="144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6" t="str">
        <f t="shared" si="15"/>
        <v/>
      </c>
    </row>
    <row r="165" spans="1:16" ht="20.100000000000001" customHeight="1" x14ac:dyDescent="0.4">
      <c r="A165" s="147" t="s">
        <v>65</v>
      </c>
      <c r="B165" s="143" t="s">
        <v>30</v>
      </c>
      <c r="C165" s="14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6" t="str">
        <f t="shared" si="15"/>
        <v/>
      </c>
    </row>
    <row r="166" spans="1:16" ht="20.100000000000001" customHeight="1" x14ac:dyDescent="0.4">
      <c r="A166" s="148"/>
      <c r="B166" s="143" t="s">
        <v>32</v>
      </c>
      <c r="C166" s="14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6" t="str">
        <f t="shared" si="15"/>
        <v/>
      </c>
    </row>
    <row r="167" spans="1:16" ht="20.100000000000001" customHeight="1" x14ac:dyDescent="0.4">
      <c r="A167" s="148"/>
      <c r="B167" s="143" t="s">
        <v>31</v>
      </c>
      <c r="C167" s="144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6" t="str">
        <f t="shared" si="15"/>
        <v/>
      </c>
    </row>
    <row r="168" spans="1:16" ht="20.100000000000001" customHeight="1" x14ac:dyDescent="0.4">
      <c r="A168" s="149"/>
      <c r="B168" s="143" t="s">
        <v>33</v>
      </c>
      <c r="C168" s="144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6" t="str">
        <f t="shared" si="15"/>
        <v/>
      </c>
    </row>
  </sheetData>
  <sheetProtection algorithmName="SHA-512" hashValue="bhCvRMUeDZHq2FOOtinxLZwyqNUwe7xAziwUgw+2m7ecZGCjbXQFXmgz/HBpy3ayyT3Uo0IabSfyLm2vIbpowQ==" saltValue="Sjhu/U6Vc36QHuyLEnRrhA==" spinCount="100000" sheet="1" objects="1" scenarios="1"/>
  <mergeCells count="285">
    <mergeCell ref="A5:A6"/>
    <mergeCell ref="B5:C5"/>
    <mergeCell ref="D5:E5"/>
    <mergeCell ref="G5:H5"/>
    <mergeCell ref="B6:C6"/>
    <mergeCell ref="D6:E6"/>
    <mergeCell ref="G6:H6"/>
    <mergeCell ref="B9:D9"/>
    <mergeCell ref="E9:F9"/>
    <mergeCell ref="K9:L9"/>
    <mergeCell ref="M9:N9"/>
    <mergeCell ref="B10:D10"/>
    <mergeCell ref="E10:F10"/>
    <mergeCell ref="K10:L10"/>
    <mergeCell ref="M10:N10"/>
    <mergeCell ref="B7:D7"/>
    <mergeCell ref="E7:F7"/>
    <mergeCell ref="K7:L7"/>
    <mergeCell ref="M7:N7"/>
    <mergeCell ref="B8:D8"/>
    <mergeCell ref="E8:F8"/>
    <mergeCell ref="K8:L8"/>
    <mergeCell ref="M8:N8"/>
    <mergeCell ref="B13:D13"/>
    <mergeCell ref="E13:F13"/>
    <mergeCell ref="K13:L13"/>
    <mergeCell ref="M13:N13"/>
    <mergeCell ref="B14:D14"/>
    <mergeCell ref="E14:F14"/>
    <mergeCell ref="K14:L14"/>
    <mergeCell ref="M14:N14"/>
    <mergeCell ref="B11:D11"/>
    <mergeCell ref="E11:F11"/>
    <mergeCell ref="K11:L11"/>
    <mergeCell ref="M11:N11"/>
    <mergeCell ref="B12:D12"/>
    <mergeCell ref="E12:F12"/>
    <mergeCell ref="K12:L12"/>
    <mergeCell ref="M12:N12"/>
    <mergeCell ref="B17:D17"/>
    <mergeCell ref="E17:F17"/>
    <mergeCell ref="K17:L17"/>
    <mergeCell ref="M17:N17"/>
    <mergeCell ref="B18:D18"/>
    <mergeCell ref="E18:F18"/>
    <mergeCell ref="K18:L18"/>
    <mergeCell ref="M18:N18"/>
    <mergeCell ref="B15:D15"/>
    <mergeCell ref="E15:F15"/>
    <mergeCell ref="K15:L15"/>
    <mergeCell ref="M15:N15"/>
    <mergeCell ref="B16:D16"/>
    <mergeCell ref="E16:F16"/>
    <mergeCell ref="K16:L16"/>
    <mergeCell ref="M16:N16"/>
    <mergeCell ref="B21:D21"/>
    <mergeCell ref="E21:F21"/>
    <mergeCell ref="K21:L21"/>
    <mergeCell ref="M21:N21"/>
    <mergeCell ref="B22:D22"/>
    <mergeCell ref="E22:F22"/>
    <mergeCell ref="K22:L22"/>
    <mergeCell ref="M22:N22"/>
    <mergeCell ref="B19:D19"/>
    <mergeCell ref="E19:F19"/>
    <mergeCell ref="K19:L19"/>
    <mergeCell ref="M19:N19"/>
    <mergeCell ref="B20:D20"/>
    <mergeCell ref="E20:F20"/>
    <mergeCell ref="K20:L20"/>
    <mergeCell ref="M20:N20"/>
    <mergeCell ref="B25:D25"/>
    <mergeCell ref="E25:F25"/>
    <mergeCell ref="K25:L25"/>
    <mergeCell ref="M25:N25"/>
    <mergeCell ref="B26:D26"/>
    <mergeCell ref="E26:F26"/>
    <mergeCell ref="K26:L26"/>
    <mergeCell ref="M26:N26"/>
    <mergeCell ref="B23:D23"/>
    <mergeCell ref="E23:F23"/>
    <mergeCell ref="K23:L23"/>
    <mergeCell ref="M23:N23"/>
    <mergeCell ref="B24:D24"/>
    <mergeCell ref="E24:F24"/>
    <mergeCell ref="K24:L24"/>
    <mergeCell ref="M24:N24"/>
    <mergeCell ref="B29:D29"/>
    <mergeCell ref="E29:F29"/>
    <mergeCell ref="K29:L29"/>
    <mergeCell ref="M29:N29"/>
    <mergeCell ref="B30:D30"/>
    <mergeCell ref="E30:F30"/>
    <mergeCell ref="K30:L30"/>
    <mergeCell ref="M30:N30"/>
    <mergeCell ref="B27:D27"/>
    <mergeCell ref="E27:F27"/>
    <mergeCell ref="K27:L27"/>
    <mergeCell ref="M27:N27"/>
    <mergeCell ref="B28:D28"/>
    <mergeCell ref="E28:F28"/>
    <mergeCell ref="K28:L28"/>
    <mergeCell ref="M28:N28"/>
    <mergeCell ref="B33:D33"/>
    <mergeCell ref="E33:F33"/>
    <mergeCell ref="K33:L33"/>
    <mergeCell ref="M33:N33"/>
    <mergeCell ref="B34:D34"/>
    <mergeCell ref="E34:F34"/>
    <mergeCell ref="K34:L34"/>
    <mergeCell ref="M34:N34"/>
    <mergeCell ref="B31:D31"/>
    <mergeCell ref="E31:F31"/>
    <mergeCell ref="K31:L31"/>
    <mergeCell ref="M31:N31"/>
    <mergeCell ref="B32:D32"/>
    <mergeCell ref="E32:F32"/>
    <mergeCell ref="K32:L32"/>
    <mergeCell ref="M32:N32"/>
    <mergeCell ref="M37:N37"/>
    <mergeCell ref="A38:D38"/>
    <mergeCell ref="B44:C44"/>
    <mergeCell ref="B35:D35"/>
    <mergeCell ref="E35:F35"/>
    <mergeCell ref="K35:L35"/>
    <mergeCell ref="M35:N35"/>
    <mergeCell ref="B36:D36"/>
    <mergeCell ref="E36:F36"/>
    <mergeCell ref="K36:L36"/>
    <mergeCell ref="M36:N36"/>
    <mergeCell ref="B48:C48"/>
    <mergeCell ref="A49:A52"/>
    <mergeCell ref="B49:C49"/>
    <mergeCell ref="B50:C50"/>
    <mergeCell ref="B51:C51"/>
    <mergeCell ref="B52:C52"/>
    <mergeCell ref="B37:D37"/>
    <mergeCell ref="E37:F37"/>
    <mergeCell ref="K37:L37"/>
    <mergeCell ref="B45:C45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1:A64"/>
    <mergeCell ref="B61:C61"/>
    <mergeCell ref="B62:C62"/>
    <mergeCell ref="B63:C63"/>
    <mergeCell ref="B64:C64"/>
    <mergeCell ref="A65:A68"/>
    <mergeCell ref="B65:C65"/>
    <mergeCell ref="B66:C66"/>
    <mergeCell ref="B67:C67"/>
    <mergeCell ref="B68:C68"/>
    <mergeCell ref="A69:A72"/>
    <mergeCell ref="B69:C69"/>
    <mergeCell ref="B70:C70"/>
    <mergeCell ref="B71:C71"/>
    <mergeCell ref="B72:C72"/>
    <mergeCell ref="A73:A76"/>
    <mergeCell ref="B73:C73"/>
    <mergeCell ref="B74:C74"/>
    <mergeCell ref="B75:C75"/>
    <mergeCell ref="B76:C76"/>
    <mergeCell ref="A77:A80"/>
    <mergeCell ref="B77:C77"/>
    <mergeCell ref="B78:C78"/>
    <mergeCell ref="B79:C79"/>
    <mergeCell ref="B80:C80"/>
    <mergeCell ref="A81:A84"/>
    <mergeCell ref="B81:C81"/>
    <mergeCell ref="B82:C82"/>
    <mergeCell ref="B83:C83"/>
    <mergeCell ref="B84:C84"/>
    <mergeCell ref="A85:A88"/>
    <mergeCell ref="B85:C85"/>
    <mergeCell ref="B86:C86"/>
    <mergeCell ref="B87:C87"/>
    <mergeCell ref="B88:C88"/>
    <mergeCell ref="A89:A92"/>
    <mergeCell ref="B89:C89"/>
    <mergeCell ref="B90:C90"/>
    <mergeCell ref="B91:C91"/>
    <mergeCell ref="B92:C92"/>
    <mergeCell ref="A93:A96"/>
    <mergeCell ref="B93:C93"/>
    <mergeCell ref="B94:C94"/>
    <mergeCell ref="B95:C95"/>
    <mergeCell ref="B96:C96"/>
    <mergeCell ref="A97:A100"/>
    <mergeCell ref="B97:C97"/>
    <mergeCell ref="B98:C98"/>
    <mergeCell ref="B99:C99"/>
    <mergeCell ref="B100:C100"/>
    <mergeCell ref="A101:A104"/>
    <mergeCell ref="B101:C101"/>
    <mergeCell ref="B102:C102"/>
    <mergeCell ref="B103:C103"/>
    <mergeCell ref="B104:C104"/>
    <mergeCell ref="A105:A108"/>
    <mergeCell ref="B105:C105"/>
    <mergeCell ref="B106:C106"/>
    <mergeCell ref="B107:C107"/>
    <mergeCell ref="B108:C108"/>
    <mergeCell ref="A109:A112"/>
    <mergeCell ref="B109:C109"/>
    <mergeCell ref="B110:C110"/>
    <mergeCell ref="B111:C111"/>
    <mergeCell ref="B112:C112"/>
    <mergeCell ref="A113:A116"/>
    <mergeCell ref="B113:C113"/>
    <mergeCell ref="B114:C114"/>
    <mergeCell ref="B115:C115"/>
    <mergeCell ref="B116:C116"/>
    <mergeCell ref="A117:A120"/>
    <mergeCell ref="B117:C117"/>
    <mergeCell ref="B118:C118"/>
    <mergeCell ref="B119:C119"/>
    <mergeCell ref="B120:C120"/>
    <mergeCell ref="A121:A124"/>
    <mergeCell ref="B121:C121"/>
    <mergeCell ref="B122:C122"/>
    <mergeCell ref="B123:C123"/>
    <mergeCell ref="B124:C124"/>
    <mergeCell ref="A125:A128"/>
    <mergeCell ref="B125:C125"/>
    <mergeCell ref="B126:C126"/>
    <mergeCell ref="B127:C127"/>
    <mergeCell ref="B128:C128"/>
    <mergeCell ref="A129:A132"/>
    <mergeCell ref="B129:C129"/>
    <mergeCell ref="B130:C130"/>
    <mergeCell ref="B131:C131"/>
    <mergeCell ref="B132:C132"/>
    <mergeCell ref="A133:A136"/>
    <mergeCell ref="B133:C133"/>
    <mergeCell ref="B134:C134"/>
    <mergeCell ref="B135:C135"/>
    <mergeCell ref="B136:C136"/>
    <mergeCell ref="A137:A140"/>
    <mergeCell ref="B137:C137"/>
    <mergeCell ref="B138:C138"/>
    <mergeCell ref="B139:C139"/>
    <mergeCell ref="B140:C140"/>
    <mergeCell ref="B155:C155"/>
    <mergeCell ref="B156:C156"/>
    <mergeCell ref="A141:A144"/>
    <mergeCell ref="B141:C141"/>
    <mergeCell ref="B142:C142"/>
    <mergeCell ref="B143:C143"/>
    <mergeCell ref="B144:C144"/>
    <mergeCell ref="A145:A148"/>
    <mergeCell ref="B145:C145"/>
    <mergeCell ref="B146:C146"/>
    <mergeCell ref="B147:C147"/>
    <mergeCell ref="B148:C148"/>
    <mergeCell ref="A149:A152"/>
    <mergeCell ref="B149:C149"/>
    <mergeCell ref="B150:C150"/>
    <mergeCell ref="B151:C151"/>
    <mergeCell ref="B152:C152"/>
    <mergeCell ref="A153:A156"/>
    <mergeCell ref="B153:C153"/>
    <mergeCell ref="B154:C154"/>
    <mergeCell ref="A165:A168"/>
    <mergeCell ref="B165:C165"/>
    <mergeCell ref="B166:C166"/>
    <mergeCell ref="B167:C167"/>
    <mergeCell ref="B168:C168"/>
    <mergeCell ref="A157:A160"/>
    <mergeCell ref="B157:C157"/>
    <mergeCell ref="B158:C158"/>
    <mergeCell ref="B159:C159"/>
    <mergeCell ref="B160:C160"/>
    <mergeCell ref="A161:A164"/>
    <mergeCell ref="B161:C161"/>
    <mergeCell ref="B162:C162"/>
    <mergeCell ref="B163:C163"/>
    <mergeCell ref="B164:C164"/>
  </mergeCells>
  <phoneticPr fontId="2"/>
  <conditionalFormatting sqref="D49:D168">
    <cfRule type="containsBlanks" dxfId="671" priority="4">
      <formula>LEN(TRIM(D49))=0</formula>
    </cfRule>
  </conditionalFormatting>
  <conditionalFormatting sqref="D45:O45">
    <cfRule type="containsBlanks" dxfId="670" priority="2">
      <formula>LEN(TRIM(D45))=0</formula>
    </cfRule>
  </conditionalFormatting>
  <conditionalFormatting sqref="E49:O168">
    <cfRule type="containsBlanks" dxfId="669" priority="1">
      <formula>LEN(TRIM(E49))=0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8" scale="75" orientation="landscape" r:id="rId1"/>
  <rowBreaks count="3" manualBreakCount="3">
    <brk id="41" max="16383" man="1"/>
    <brk id="92" max="16383" man="1"/>
    <brk id="1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52</vt:i4>
      </vt:variant>
    </vt:vector>
  </HeadingPairs>
  <TitlesOfParts>
    <vt:vector size="52" baseType="lpstr">
      <vt:lpstr>【ＳTEP３】C-2</vt:lpstr>
      <vt:lpstr>荷主集計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山本 明弘</cp:lastModifiedBy>
  <cp:lastPrinted>2023-05-24T04:54:50Z</cp:lastPrinted>
  <dcterms:created xsi:type="dcterms:W3CDTF">2021-11-09T04:25:09Z</dcterms:created>
  <dcterms:modified xsi:type="dcterms:W3CDTF">2023-06-06T13:57:06Z</dcterms:modified>
</cp:coreProperties>
</file>